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BBD8EEF-FF2E-4BE8-9678-714C45BECBE0}"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зона'!$A$1:$H$86</definedName>
    <definedName name="_xlnm._FilterDatabase" localSheetId="5" hidden="1">'Охрана труда'!$A$1:$H$11</definedName>
    <definedName name="_xlnm._FilterDatabase" localSheetId="4" hidden="1">'Рабочее место преподавателя'!$A$1:$H$5</definedName>
    <definedName name="_xlnm._FilterDatabase" localSheetId="3" hidden="1">'Рабочее место учащегося'!$A$1:$H$4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6" l="1"/>
  <c r="G59" i="6"/>
  <c r="G65" i="10"/>
  <c r="G45" i="10"/>
  <c r="G71" i="10"/>
  <c r="G69" i="10"/>
  <c r="G14" i="10"/>
  <c r="G12" i="10"/>
  <c r="G53" i="10"/>
  <c r="G55" i="10"/>
  <c r="G82" i="10"/>
  <c r="G48" i="10"/>
  <c r="G46" i="10"/>
  <c r="G19" i="10"/>
  <c r="G73" i="10"/>
  <c r="G28" i="10"/>
  <c r="G77" i="10"/>
  <c r="G52" i="10"/>
  <c r="G81" i="10"/>
  <c r="G22" i="10"/>
  <c r="G66" i="10"/>
  <c r="G21" i="10"/>
  <c r="G72" i="10"/>
  <c r="G85" i="10"/>
  <c r="G50" i="10"/>
  <c r="G37" i="10"/>
  <c r="G57" i="10"/>
  <c r="G79" i="10"/>
  <c r="G2" i="10"/>
  <c r="G58" i="10"/>
  <c r="G80" i="10"/>
  <c r="G49" i="10"/>
  <c r="G7" i="10"/>
  <c r="G3" i="10"/>
  <c r="G59" i="10"/>
  <c r="G36" i="10"/>
  <c r="G35" i="10"/>
  <c r="G34" i="10"/>
  <c r="G84" i="10"/>
  <c r="G83" i="10"/>
  <c r="G29" i="10"/>
  <c r="G10" i="10"/>
  <c r="G70" i="10"/>
  <c r="G15" i="10"/>
  <c r="G16" i="10"/>
  <c r="G76" i="10"/>
  <c r="G54" i="10"/>
  <c r="G13" i="10"/>
  <c r="G40" i="10"/>
  <c r="G44" i="10"/>
  <c r="G62" i="10"/>
  <c r="G6" i="10"/>
  <c r="G61" i="10"/>
  <c r="G68" i="10"/>
  <c r="G9" i="10"/>
  <c r="G60" i="10"/>
  <c r="G74" i="10"/>
  <c r="G42" i="10"/>
  <c r="G20" i="10"/>
  <c r="G24" i="10"/>
  <c r="G25" i="10"/>
  <c r="G63" i="10"/>
  <c r="G18" i="10"/>
  <c r="G30" i="10"/>
  <c r="G26" i="10"/>
  <c r="G64" i="10"/>
  <c r="G4" i="10"/>
  <c r="G39" i="10"/>
  <c r="G33" i="10"/>
  <c r="G51" i="10"/>
  <c r="G38" i="10"/>
  <c r="G43" i="10"/>
  <c r="G41" i="10"/>
  <c r="G5" i="10"/>
  <c r="G23" i="10"/>
  <c r="G8" i="10"/>
  <c r="G56" i="10"/>
  <c r="G86" i="10"/>
  <c r="G75" i="10"/>
  <c r="G47" i="10"/>
  <c r="G27" i="10"/>
  <c r="G11" i="10"/>
  <c r="G17" i="10"/>
  <c r="G67" i="10"/>
  <c r="G78" i="10"/>
  <c r="G32" i="10"/>
  <c r="G4" i="11"/>
  <c r="G2" i="11"/>
  <c r="G2" i="12"/>
  <c r="G3" i="12"/>
  <c r="G5" i="12"/>
  <c r="G7" i="13"/>
  <c r="G3" i="13"/>
  <c r="G10" i="13"/>
  <c r="G11" i="13"/>
  <c r="G4" i="13"/>
  <c r="G8" i="13"/>
  <c r="G5" i="13"/>
  <c r="G6" i="13"/>
  <c r="G9" i="13"/>
  <c r="F7" i="13"/>
  <c r="F3" i="13"/>
  <c r="F6" i="13"/>
  <c r="F2" i="13"/>
  <c r="F4" i="12"/>
  <c r="G162" i="14"/>
  <c r="G161" i="14"/>
  <c r="G99" i="14" l="1"/>
  <c r="G97" i="14"/>
  <c r="G91" i="14"/>
  <c r="G65" i="6"/>
  <c r="G66" i="6"/>
  <c r="G67" i="6"/>
  <c r="G64" i="6"/>
  <c r="G60" i="6"/>
  <c r="G31" i="10" l="1"/>
  <c r="G3" i="11"/>
  <c r="G4" i="12"/>
  <c r="G2" i="13"/>
  <c r="C3" i="6"/>
  <c r="G83" i="6" l="1"/>
  <c r="G88" i="6"/>
  <c r="G85" i="6"/>
  <c r="G87" i="6"/>
  <c r="G84" i="6"/>
  <c r="G79" i="6"/>
  <c r="G78" i="6"/>
  <c r="G8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Ирина Никулина</author>
  </authors>
  <commentList>
    <comment ref="B55" authorId="0" shapeId="0" xr:uid="{6D576F06-E9E7-41DB-929A-88294E2E4BCB}">
      <text>
        <r>
          <rPr>
            <b/>
            <sz val="9"/>
            <color indexed="81"/>
            <rFont val="Tahoma"/>
            <family val="2"/>
            <charset val="204"/>
          </rPr>
          <t>Ирина Никулина:</t>
        </r>
        <r>
          <rPr>
            <sz val="9"/>
            <color indexed="81"/>
            <rFont val="Tahoma"/>
            <family val="2"/>
            <charset val="204"/>
          </rPr>
          <t xml:space="preserve">
не прописываем для какого работодателя, нужны краткие характеристики</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Ирина Никулина</author>
  </authors>
  <commentList>
    <comment ref="C151" authorId="0" shapeId="0" xr:uid="{8065D6D4-6DFD-4465-9B1D-44CC8DFFF6A6}">
      <text>
        <r>
          <rPr>
            <b/>
            <sz val="9"/>
            <color indexed="81"/>
            <rFont val="Tahoma"/>
            <family val="2"/>
            <charset val="204"/>
          </rPr>
          <t>Ирина Никулина:</t>
        </r>
        <r>
          <rPr>
            <sz val="9"/>
            <color indexed="81"/>
            <rFont val="Tahoma"/>
            <family val="2"/>
            <charset val="204"/>
          </rPr>
          <t xml:space="preserve">
не прописываем для какого работодателя, нужны краткие характеристики</t>
        </r>
      </text>
    </comment>
  </commentList>
</comments>
</file>

<file path=xl/sharedStrings.xml><?xml version="1.0" encoding="utf-8"?>
<sst xmlns="http://schemas.openxmlformats.org/spreadsheetml/2006/main" count="1660" uniqueCount="384">
  <si>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</si>
  <si>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</si>
  <si>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</si>
  <si>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</si>
  <si>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</si>
  <si>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</si>
  <si>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</si>
  <si>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</si>
  <si>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</si>
  <si>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</si>
  <si>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</si>
  <si>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</si>
  <si>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</si>
  <si>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</si>
  <si>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</si>
  <si>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</si>
  <si>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</si>
  <si>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</si>
  <si>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</si>
  <si>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</si>
  <si>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</si>
  <si>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</si>
  <si>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</si>
  <si>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</si>
  <si>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</si>
  <si>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</si>
  <si>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</si>
  <si>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</si>
  <si>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</si>
  <si>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</si>
  <si>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</si>
  <si>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</si>
  <si>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</si>
  <si>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</si>
  <si>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</si>
  <si>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</si>
  <si>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</si>
  <si>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</si>
  <si>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</si>
  <si>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</si>
  <si>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</si>
  <si>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</si>
  <si>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</si>
  <si>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</si>
  <si>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</si>
  <si>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</si>
  <si>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</si>
  <si>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</si>
  <si>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</si>
  <si>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</si>
  <si>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</si>
  <si>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</si>
  <si>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</si>
  <si>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</si>
  <si>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</si>
  <si>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</si>
  <si>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</si>
  <si>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</si>
  <si>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</si>
  <si>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</si>
  <si>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</si>
  <si>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</si>
  <si>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</si>
  <si>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</si>
  <si>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</si>
  <si>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</si>
  <si>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</si>
  <si>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</si>
  <si>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</si>
  <si>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</si>
  <si>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</si>
  <si>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</si>
  <si>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</si>
  <si>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</si>
  <si>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</si>
  <si>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</si>
  <si>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</si>
  <si>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</si>
  <si>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</si>
  <si>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Топливно-энергетический комплекс</t>
  </si>
  <si>
    <t>Республика Татарстан</t>
  </si>
  <si>
    <t>ГАПОУ «Альметьевский политехнический техникум»</t>
  </si>
  <si>
    <t>Учебный нефтяной полигон</t>
  </si>
  <si>
    <t>13.02.13 Эксплуатация и обслуживание электрического и электромеханического оборудования (по отраслям)
15.02.18 Техническая эксплуатация и обслуживание роботизированного производства (по отраслям)
21.02.01 Разработка и эксплуатация нефтяных и газовых месторождений</t>
  </si>
  <si>
    <t>Нефтепромысловый полигон</t>
  </si>
  <si>
    <t>ГАПОУ «Лениногорский нефтяной техникум»</t>
  </si>
  <si>
    <t>13.02.13 Эксплуатация и обслуживание электрического и электромеханического оборудования (по отраслям)
15.02.17  Монтаж, техническое обслуживание, эксплуатация и ремонт промышленного оборудования (по отраслям)
21.02.20 Прикладная геодезия
27.02.04 Автоматические системы управления</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</si>
  <si>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</si>
  <si>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</si>
  <si>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</si>
  <si>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</si>
  <si>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</si>
  <si>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18. Зона под виды работ Учебный нефтяной полигон (5  рабочих мест)</t>
  </si>
  <si>
    <t>Площадь зоны: не менее 600 кв.м.</t>
  </si>
  <si>
    <t xml:space="preserve">Освещение: Допустимо верхнее искусственное освещение ( не менее 400 люкс) </t>
  </si>
  <si>
    <t xml:space="preserve">Интернет :  	</t>
  </si>
  <si>
    <t>Электричество: подключения к сети   380 Вольт</t>
  </si>
  <si>
    <t>Контур заземления для электропитания и сети слаботочных подключений (при необходимости) : требуется</t>
  </si>
  <si>
    <t>Покрытие пола: брусчатка -600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</si>
  <si>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</si>
  <si>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</si>
  <si>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</si>
  <si>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Макет «Автоматизированная дожимная насосная станция»</t>
  </si>
  <si>
    <t xml:space="preserve">Объем газовых сепараторов до 10 м3
Объем перекачиваемого продукта от 150до 1200 м3/сут одним насосным агрегатом
</t>
  </si>
  <si>
    <t>БР</t>
  </si>
  <si>
    <t xml:space="preserve">Макет «Блок гребенки» </t>
  </si>
  <si>
    <t xml:space="preserve">I. Диапазон измерения расхода жидкости счетчика 
По первому каналу, т/сут. 0,0005-30
По второму каналу, т/сут. 0,0005-30
II. Максимальное рабочее давление, кг/см3 40
III. Допускаемое значение кинематической вязкости измеряемой жидкости
По первому каналу, м2/с 0,0005
По второму каналу, м2/с 0,0005
IV. Допускаемый предел изменения газового фактора, м3 газа на тонну жидкости (при условии обеспечения скорости газожидкостной смеси в выходном сечении сопла не более, м/с) 
I. Диапазон измерения расхода жидкости счетчика 
По первому каналу, т/сут. 0,0005-30
По второму каналу, т/сут. 0,0005-30
II. Максимальное рабочее давление, кг/см3 40
III. Допускаемое значение кинематической вязкости измеряемой жидкости
По первому каналу, м2/с 0,0005
По второму каналу, м2/с 0,0005
IV. Допускаемый предел изменения газового фактора, м3 газа на тонну жидкости (при условии обеспечения скорости газожидкостной смеси в выходном сечении сопла не более, м/с) 
</t>
  </si>
  <si>
    <t xml:space="preserve">Установка депарафинизации скважин </t>
  </si>
  <si>
    <t xml:space="preserve">1. Лебедка комплекта депарафинизации
1.1 Тяговое усилие барабана лебедки на среднем диаметре намотки проволоки Не менее 2200 Н.
1.2 Диапазон регулирования постоянной скорости подъема скребка 0…1,7 м/с.
1.3 Диапазон регулирования (ограничения) скорости спуска скребка под действием
собственного веса0…3 м/с.
1.4 Допустимое усилие натяжения проволок не более 2000 Н.
1.5 Укладка проволоки на барабан лебедки автоматическая.
1.6 Максимальная глубина очистки от 1500 до 5500 м.
1.7 Длина наматываемой проволоки на барабан лебедки 1500- 5600 м.
1.8 Диаметр проволоки ГОСТ 7372-79 1,8-2.2 мм.
1.9 Электропривод лебедки
а) Мощность
б) Питающее напряжение трехфазное 2,5 Квт: (50 Гц) — 380 В.
1.10 Масса  270 кг.
1.11 Габариты (длина х ширина х высота), мм1280 х 500 х 1500.
</t>
  </si>
  <si>
    <t>Станция управлением погружными и центробежными насосами (УЭЦН), горизонтальными насосными системами (ГНС) и другими приводами для наружных установок (вне помещения)</t>
  </si>
  <si>
    <t>Управление частотой вращения в режиме контроля частоты, тока, любого из параметров погружной телеметрии;
Запуск без ожидания прекращения «турбинного вращения» вала УЭЦН;
Установка защит и параметров для автоматического перезапуска;
Режим автоматического ограничения перегрузки погружного электродвигателя (ПЭД) путем снижения частоты вращения;
Удаленный сбор данных, мониторинг и управление скважиной, в том числе через GSM модем;
Автоматическая оптимизация напряжения ПЭД для снижения затрат электроэнергии и нагрева ПЭД и ТМПН;
Разгон по программе для вывода на режим;
Работа в циклическом режиме с задаваемыми временами работы и останова;
Встроенная поддержка АСУ «Регион», «Телескоп», «Салым петролемум»;
Возможность полностью автоматического подхвата «турбинного вращения» вала УЭЦН с торможением, сменой вращения и разгоном до заданной частоты;
Векторное управление для поддержания постоянства нагрузки/давления
Применение различных режимов пуска, таких как толчковый пуск, пуск с синхронизацией, три варианта пуска в раскачку
Работа с системами погружной телеметрии различных производителей.</t>
  </si>
  <si>
    <t>Динамограф</t>
  </si>
  <si>
    <t xml:space="preserve">Диапазон контролируемых нагрузок 0-10 000 кгс
Диапазон контролируемых перемещений 0-3500 мм
Метод контроля нагрузки и перемещения прямой
Диаметр устьевого штока до 39 мм
Темп качаний балансира 0,5-15 кач/мин
Необходимое межтраверсное пространство, не менее 45 мм
Дискретность контроля нагрузки 10 кгс
Дискретность контроля перемещений 5 мм
Время контроля при тесте утечек от 15 до 480 с
Количество сохраняемых результатов измерений до 400 динамограмм
Время непрерывной работы, не менее до 10 час
Рабочий диапазон температур от –40 °С до +50 °С
Интерфейс для считывания данных RS-232 (COM-порт) или USB
Маркировка взрывозащиты/пылевлагозащиты 1 Ex ib IIB T3 Gb X / IP54
</t>
  </si>
  <si>
    <t>Гидропривод</t>
  </si>
  <si>
    <t xml:space="preserve">Гидравлический привод штангового насоса представляет собой гидроцилиндр, соединенный с устьевым штоком скважинного насоса, и гидростанцию с интеллектуальной системой управления, которая управляет подачей гидравлического масла под давлением в рабочую полость гидроцилиндра для приведения в движение колонны штанг. </t>
  </si>
  <si>
    <t>Компрессор для откачки газа со скважины</t>
  </si>
  <si>
    <t xml:space="preserve">акс. производительность компрессора, м3/мин 0,9 
Номинальное рабочее давление, МПа (атм) 1,6 (16,0)
Максимальное рабочее давление, МПа (атм) 2,5 (25,0)
Достигаемое разряжение на входе до, МПа(атм) 0,05 (0,5)
Мощность электродвигателей компрессора, кВт 18,5 (11+7,5)
Мощность нагревателя, вентилятора, электрического привода задвижек, кВт 2,028 (1,5+0,3+0,124*2)
Габаритные размеры: 
- длина, мм, не более 2800
- ширина, мм, не более 1500
- высота, мм, не более 2700
- масса, кг, не более 2000
</t>
  </si>
  <si>
    <t>Насос  с клапаном подпружинный всасывающий клапан</t>
  </si>
  <si>
    <t>Невставной (трубный) насос с ловителем всасывающего клапана, толстостенным цилиндром, манжетным уплотнением плунжерной пары, условным диаметром 32 мм, длиной хода плунжера 3000 мм, длиной плунжера 15 00 мм</t>
  </si>
  <si>
    <t>Узел однолифтовой компановки</t>
  </si>
  <si>
    <t>Условный диаметр эксплуатационной колонны, мм 146 178
Максимальный внутренний диаметр эксплуатационной колонны, гарантирующий герметичность разобщения, мм 133 154 15
Диаметр проходного канала, не менее, мм 45
Максимальный перепад давления. Ml la. не более: - на пакер: - на кабельный ввод дакера 50 35</t>
  </si>
  <si>
    <t xml:space="preserve">Газопесочный якорь </t>
  </si>
  <si>
    <t xml:space="preserve">Присоединительная резьба Резьба гладких труб НКТ  73
Габаритные размеры, мм:
- длина, не более 2 400 мм
- диаметр максимальный  89мм
Рабочая среда  нефть, вода
Способ фильтрации Инерционно-гравитационный с механической очисткой
Сепарация газа  60%
Сепарация примесей, в зависимости от гранулометрического состава 80%
Максимальная производительность  15 м3/сут
динамической вязкостью  300 мПа.с
</t>
  </si>
  <si>
    <t>Пробозаборное устройство</t>
  </si>
  <si>
    <t>Отбор проб нефти и нефтепродуктов из трубопроводов с условным диаметром DN от 40 до 1200мм. и давлением от 0,2 до 6,3 МПа</t>
  </si>
  <si>
    <t>Вискозиметр промысловый переносной</t>
  </si>
  <si>
    <t xml:space="preserve">Абсолютная погрешность постоянной вискозиметра, с
+0,5 Диапазон измерения, с
от 15 до 100 Диаметр отверстия трубки вискозиметра, мм 5 +0,012
Длина трубки вискозиметра, мм 100 -0,46 Вместимость воронки, мл 700 +40
Вместимость кружки мерной, мл 500 +5 </t>
  </si>
  <si>
    <t>Заколонный водонефтенабухающий пакер</t>
  </si>
  <si>
    <t xml:space="preserve">Условный диаметр обсадной трубы, на котором спускается пакер, мм 168
Диаметр эластомера, мм 188
Рекомендуемый диаметр ствола скважины, в котором устанавливается пакер, мм 215,9
Длина эластомера, мм 3000
Длина пакера, мм 5000
Максимальная рабочая температура,°С 100
Ориентировочное время полного набухания эластомера, сут. 7-9
</t>
  </si>
  <si>
    <t>БИПС (блок измерения продукции скважины)</t>
  </si>
  <si>
    <t xml:space="preserve"> устройство по замеру продукции скважин,рабочее давление от 1,5 до 4 МПа на максимальную производительность скважины по жидкости 400 м3/сут и вязкость жидкости не более 80 сст.</t>
  </si>
  <si>
    <t>Манометры</t>
  </si>
  <si>
    <t>прибор с верхним диапазоном измерения от 0,06 до 1000 МПа</t>
  </si>
  <si>
    <t xml:space="preserve">Мини погрузчик </t>
  </si>
  <si>
    <t xml:space="preserve">Статическая нагрузка опрокидывания 1 440 кг
Номинальная грузоподъемность 795 кг
Усилие отрыва  18.5кН
Вырывное усилие  20.4 кН
Максимальная высота выгрузки 2 220 мм
Расстояние выгрузки на максимальной высоте 540 мм
Максимальный угол выгрузки на максимальной высоте 40°
Максимальная высота шарнирного пальца 2 923 мм
Запрокидывание ковша на уровне земли 30°
Задний угол свеса 26°
</t>
  </si>
  <si>
    <t>РБ</t>
  </si>
  <si>
    <t>Макет трубопроводной арматуры (манифольд)</t>
  </si>
  <si>
    <t xml:space="preserve">Состоит из нескольких задвижек, крестовиков, тройников, и других элементов. </t>
  </si>
  <si>
    <t>Пакер гидромеханический (ГПМ) с разрезом</t>
  </si>
  <si>
    <t>Верхний якорь гидравлический
Нижний якорь механический
Способ установки поворотный
Перепад давления, воспринимаемый пакером 70 МПа
Наибольшая нагрузка растяжения 400 kH
Установочный вес min—max 6—15 т
Максимальная температура эксплуатации 176 °С</t>
  </si>
  <si>
    <t xml:space="preserve">Макет в разрезе ключа АКБ </t>
  </si>
  <si>
    <t>Ключ буровой автоматический (АКБ) стационарный предназначен для механизации и автоматизации свинчивания и развинчивания бурильных и обсадных труб в процессе спуско-подъемных операций при бурении нефтяных и газовых скважин.</t>
  </si>
  <si>
    <t xml:space="preserve">Макет цементно-смесительной машины </t>
  </si>
  <si>
    <t>Специальные цементно-смесительные машина предназначены для приготовления цементных растворов при цементировании скважин, различных тампонирующих смесей; они могут быть использованы для приготовления из глинопорошков нормальных и утяжеленных буровых растворов.</t>
  </si>
  <si>
    <t xml:space="preserve">Арматура фонтанная </t>
  </si>
  <si>
    <t xml:space="preserve">Рабочее давление Pn, МПа (кг/см²) 14(140), 21(210), 35(350)
Ствола елки 65, 80, 100
Боковых отводов 50, 65, 80, 100
Бококвых отводов трубной головки 50, 65
К насосно-компрессорным (лифтовым) трубам НКТ73, НКТ89, НКТ102, НКТ114 ГОСТ 663-80
К обсадным трубам* Обс. 146, 168 ОТТМ 146, 168 ГОСТ 632-80
Стойкость к воздействию скважинной среды К1, К2 ГОСТ 13846-89
Температура рабочей среды, °C Не более 120
</t>
  </si>
  <si>
    <t>Спайдер гидравлический.</t>
  </si>
  <si>
    <t xml:space="preserve">Допускаемая нагрузка, кН (т) 750 (75),  800 (80)
Диаметры захватываемых труб, мм 50,60,73,89,114
Привод перемещения клиньев гидравлический или пневматический
Рабочее давление, Мпа
от гидросистемы 3–5
от пневмосистемы 0,6–0,9
Температура окружающей среды, °С
рабочие –40 … +40
Габаритные размеры, мм 590х630х450
</t>
  </si>
  <si>
    <t xml:space="preserve">Ключ ГКШ </t>
  </si>
  <si>
    <t>Гидравлический ключ ГКШ-1500МТ предназначен для быстрого, безопасного, точного свинчивания и развинчивания бурильных, насосно-компрессорных труб с наружным Ø48 мм (1,9"), Ø60 мм (23/8"), Ø73 мм (27/8"), Ø89 мм (31/2"), Ø95 мм (33/4"), Ø102 мм (4"), Ø108 мм (41/4"), Ø114 мм (41/2").
Вид климатического исполнения УХЛ1 по ГОСТ 15150, температура окружающего воздуха от -40 до 50°С.</t>
  </si>
  <si>
    <t>Ловильные инструменты</t>
  </si>
  <si>
    <t>Труболовка состоит из стержня, переводника, цанги, расцепного кольца и наконечника. Поверхность цанги подвергнута высокочастотной поверхностной закалке на твердость 55…60 HRC. Труболовка комплектуется сменными цангами, отличающимися наружным диаметром.</t>
  </si>
  <si>
    <t>Динамометрический ключ</t>
  </si>
  <si>
    <t xml:space="preserve">Гаечный ключ со встроенным динамометром, предназначенный для затяжки резьбовых соединений с определенным усилиемМаксимальный угол поворота головки при натяжении, град.180
Рабочее давление в гидроцилиндре ключа при натяжении болтов на расчетный момент, МПа -26 (уточняется по тарировке)
Габаритные размеры, мм:
Длина 500
ширина головной части 90
</t>
  </si>
  <si>
    <t>Спайдер</t>
  </si>
  <si>
    <t xml:space="preserve">Клапан обратный 
 разбуриваемый 
</t>
  </si>
  <si>
    <t xml:space="preserve">Максимальное рабочее давление, МПа 13,0
Условный диаметр обсадных труб, мм 245
Наружный диаметр, мм 270
Внутренний диаметр корпуса клапана, мм 220,0
Диаметр шара, мм 75,0
Высота клапана, мм 400
Диаметр центрального отверстия, мм 120
Масса, кг:
      ОТТМ 
      ОПТ 
62
—
</t>
  </si>
  <si>
    <t xml:space="preserve">Клапан обратный 
</t>
  </si>
  <si>
    <t xml:space="preserve">Присоединительная резьба ОТТМ-245
Рабочее давление 150 атм
Давление продавливания шара 10...15 атм
Наружный диаметр 270 мм
Длина 380 мм
Масса 43,5 кг
</t>
  </si>
  <si>
    <t xml:space="preserve">Задвижка  </t>
  </si>
  <si>
    <t xml:space="preserve">условный проход  65 мм
рабочее давление   210 атм. или 21 МПа
применяемый класс материала от АА до FF по API-6A
рабочая среда нефть, газ
температура рабочей среды от -60 °С  до +120 °С
уровни качества РSL1, РSL2, РSL3G, PSL4.
агрессивная среда  Н2S до 25% и СО2 до 25%
Климатическое исполнение  УХЛ (ХЛ),
Коррозионная среда  К1/ К2/ К3
</t>
  </si>
  <si>
    <t xml:space="preserve">Металлопластмассовые трубы с наконечниками из нержавеющей стали </t>
  </si>
  <si>
    <t xml:space="preserve"> Сталь коррозионностойкая,  защитой зоны сварного стыка коррозионностойким наконечником, диаметр 89 мм, толщина стенки 7 мм</t>
  </si>
  <si>
    <t xml:space="preserve">Труба с металлизационной защитой концевых участков из нержавеющей стали </t>
  </si>
  <si>
    <t>Диаметр труб  159 мм
Рабочее давление  до 30 МПа
Температура эксплуатации  от -40 ÷ +150 оC</t>
  </si>
  <si>
    <t>Скважинный кабель</t>
  </si>
  <si>
    <t xml:space="preserve">Рабочая температура эксплуатации от -60 до +120°С
Длительно допустимая температура нагрева жил +120°С
Допустимая температура спуско-подъема кабеля не ниже -40°С
Радиус изгиба спуско-подъема и перемотки не менее 380 мм
Рабочее напряжение переменного тока 50 Гц до 3300 В
</t>
  </si>
  <si>
    <t>щт</t>
  </si>
  <si>
    <t xml:space="preserve">Втулка </t>
  </si>
  <si>
    <t>ТПС-ТК 114х6</t>
  </si>
  <si>
    <t>шт.</t>
  </si>
  <si>
    <t>Габаритные размеры стеллажа СРМ-11 (мм) 1000х400х2000
Рабочие размеры полок (мм) 990x390
Количество полок (шт) 5
Нагрузка на стеллаж (кг) 350
Нагрузка на полку (кг) 70
Масса (кг) 32</t>
  </si>
  <si>
    <t>ФБ</t>
  </si>
  <si>
    <t xml:space="preserve">Скважинный кабель
</t>
  </si>
  <si>
    <t xml:space="preserve">Количество жил 3
Сечение жил, мм2 10
Расчетный вес одного километра, кг 869
Максимальный наружный диаметр. мм 12.5
Минимальный радиус изгиба, мм 62,5
</t>
  </si>
  <si>
    <t>Бронированная трубка для подачи реагентов на прием насоса</t>
  </si>
  <si>
    <t xml:space="preserve">число полимерных трубопроводов – от 1 до 3;
наружный диаметр полимерного трубопровода 10,5±0,3 мм; 14,5±0,3 мм;
 внутренний диаметр полимерного трубопровода 4,5±0,5 мм; 8,0±0,5 мм.
</t>
  </si>
  <si>
    <t xml:space="preserve">Снегоход </t>
  </si>
  <si>
    <t>Объем, см3 / Цилиндры 497 / 2 
Мощность, л.с. (кВт) 43 (31.65) 
Тип 2-тактный 
Диаметр цилиндра × ход поршня, мм 72×61 
Топливная система 1-карбюраторная 
Карбюратор / тип поплавковый 
Охлаждение Воздушное 
Система выпуска Глушитель с резонатором 
Тип выпуска Резонансный 
Система впуска Глушитель шума впуска 
Система смазки Совместная</t>
  </si>
  <si>
    <t>Мотовездеход</t>
  </si>
  <si>
    <t>Тип двигателя Четырехтактный 
Рабочий объем, см3 622 
Максимальная мощность, л.с. 42,5 
Трансмиссия Механическая с вариатором 
ГАБАРИТНЫЕ РАЗМЕРЫ  
Габаритные размеры: Д/Ш/В, мм 2350/1240/1470 
Шины размер передние/задние 26х8-14/26х10-14</t>
  </si>
  <si>
    <t>Манометр</t>
  </si>
  <si>
    <t xml:space="preserve"> Шкала: от 0 до 6 кгс/см2
Класса точности 1,5 с радиальным штуцером без фланца, не менее IP54, М20х1,5 (характеристики указаны с возможностью заказа аналогичного датчика) Штуцер ШЦ-G 1/2" ст. В20
Клапан запорный 15-160 15с67бк ст. В20
Переходник ПР М20х1,5-G1/2" ст. В20
</t>
  </si>
  <si>
    <t xml:space="preserve">Датчик избыточного давления </t>
  </si>
  <si>
    <t xml:space="preserve">Малогабаритный микропроцессорный, общепромышленного 
исполнения, погрешность 0,2%, верхней предел измерения избыточного давления 600кПа, выходной сигнал 4-20мА. Кабельный ввод для кабеля диаметром не менее 13 мм, в комплекте с монтажными частями (бобышка М20х1,5, уплотнительное кольцо, для емкости трехходовой кран 2 шт.). 
</t>
  </si>
  <si>
    <t>Преобразователь температуры</t>
  </si>
  <si>
    <t xml:space="preserve">Термопреобразователь  с унифицированным выходным сигналом, общепромышленное исполнение, выходной сигнал 4…20мА, диапазон температуры окружающего воздуха при эксплуатации от минус 45 до плюс 70 ºС длина монтажной части 100мм, степень защиты не менее IP65.В комплекте с монтажными частями для установки на трубопровод Dy89 (бобышка М20х1,5 не более 100мм, уплотнительное кольцо).
</t>
  </si>
  <si>
    <t>Уровнемер поплавковый</t>
  </si>
  <si>
    <t xml:space="preserve">Длина направляющей - 1200 мм, степень защиты не менее IP65, в комплекте с блоком сопряжения БСД-4. Установка на фланец по ГОСТ 33259— 2015 Dy 150мм, исполнение В. </t>
  </si>
  <si>
    <t xml:space="preserve">Герконовый датчик уровня </t>
  </si>
  <si>
    <t>крепление кабеля в металлорукаве Ду 20 мм, корпус из нержавеющей стали, длина направляющей - 1800 мм. Установка на фланец по ГОСТ 33259— 2015 Dy 150мм, исполнение В.</t>
  </si>
  <si>
    <t>Датчик реле контроля пламени</t>
  </si>
  <si>
    <t xml:space="preserve">Регулировка чувствительности имеется
Потребляемая мощность не более 5,0 Вт
Выходной сигнал группа контактов реле («сухие контакты»)+светодиодная индикация
Коммутируемое напряжение, ток не более 220 В, 1 А
Коммутируемая мощность не более 220 Вт, 220 ВА
Время срабатывания не более 2 с
Степень пылевлагозащиты 14254 IP65
Температура окружающей среды, Тос от -40°С до +60°С
Присоединение G1
Вес, кг не более 1,0 кг
</t>
  </si>
  <si>
    <t xml:space="preserve">Счетчик жидкости кольцевой </t>
  </si>
  <si>
    <t xml:space="preserve"> диапазон измерения 0,7-7м3/час взрывозащитная  1ExdIIBT4 с устройством электрообогрева КТО-2 с ответными фланцами</t>
  </si>
  <si>
    <t xml:space="preserve">Вычислитель счетчика </t>
  </si>
  <si>
    <t>температура – от минус 50 до плюс 50 °С;
верхнее значение относительной влажности – 100 % при 35 °С и более низких температурах с конденсацией влаги; атмосферное давление – от 84 до 106,7 кПа.род тока — переменный;
напряжение — от 95 до 295В; частота — 50 ± 1 Гц;
потребляемая мощность, не более — 4 В×А.  Диапазон от 0 до 9999,999 м3/ч  – по объёмному расходу жидкости; от 0 до 999’999’999,9999999 м3 – по объёму жидкости. По защищенности от воздействия окружающей среды — взрывозащищённое.
По устойчивости к воздействию температуры и влажности окружающего воздуха – группа Д2.
По устойчивости к атмосферному давлению – группа Р1 (атмосферное давление от 84 до 106,7 кПа)
По устойчивости к механическим воздействиям — виброустойчивое – группа N2 (частота вибраций от 10 до 55 Гцс амплитудой до 0,35 мм).
Устойчивое к воздействию внешнего магнитного поля напряженностью до 400А/м и частотой (50±1)  ц.
Степень защиты вычислителя от попадания твердых тел (пыли) – IP65 ГОСТ 14254-96.
Средняя наработка на отказ — 20000 ч.
Вычислитель является восстанавливаемым изделием.
Среднее время восстановления — 8 ч. Срок службы — 6 лет.
Габаритные размеры — 142×180×181 мм. Масса — 2,0 кг.</t>
  </si>
  <si>
    <t>Кран шаровый с электроприводом</t>
  </si>
  <si>
    <t xml:space="preserve">Условный диаметр 15-100 мм
Условное давление 40/16 бар
Рабочая температура    -60...+220 С
Тип присоединения межфланцевое имеют полупроходную составную конструкцию.укороченную строительную длину,. Имеется ISO-фланец для установки электро- и пневмоприводов. Защита от внешнихвоздействий: IP67
• Рабочая температура: -20 +70 ºС
• Напряжение: DC 24В, AC 220В 50Гц (однофазное)
• Конечные выключатели: 2 откр./закр.+ типа «сухой контакт» 2 откр./закр.• Рабочий угол: 90º
• Термическая защита электродвигателя
В комплете есть запасные уплотнения для штока и шара.
</t>
  </si>
  <si>
    <t>Шкаф контроллера</t>
  </si>
  <si>
    <t xml:space="preserve">Материал изделияПластик
Степень защиты IP65
Способ монтажа :Навесной
Высота, мм: 300
Ширина, мм: 200
Глубина, мм: 130
 Цвет: Серый
 Диапазон рабочих температур: от -45 до +80
 Климатическое исполнение: УХЛ1
 Масса, кг: 1.2
 Номер цвета по RAL: 7035
</t>
  </si>
  <si>
    <t>Шкаф удаленного доступа</t>
  </si>
  <si>
    <t>Щит с монтажной панелью
Материал изделия
Сталь нержавеющая
Степень защиты: IP66
Способ монтажа: Навесной
Высота, мм: 1400
Ширина, мм: 600
 Глубина, мм: 300
 Цвет: Стальной</t>
  </si>
  <si>
    <t>Рабочее место учащегося</t>
  </si>
  <si>
    <t>Площадь зоны: не менее 600кв.м.</t>
  </si>
  <si>
    <t xml:space="preserve">Электричество:  подключения к сети   380 Вольт	</t>
  </si>
  <si>
    <t>Контур заземления для электропитания и сети слаботочных подключений (при необходимости) :  требуется</t>
  </si>
  <si>
    <t>Комплект ключей</t>
  </si>
  <si>
    <t>Количество предметов: 16
EAN-13: 4710589030164
Товарная группа: наборы инструментов
Высота, мм: 50
Длина, мм: 372
Объем упаковки, л: 2.9
Масса, кг: 2.2
Ширина, мм: 156</t>
  </si>
  <si>
    <t xml:space="preserve">шт ( на 1 раб.место) </t>
  </si>
  <si>
    <t>Газоанализатор портативный</t>
  </si>
  <si>
    <t xml:space="preserve">
Условия окружающей среды от -45°С до +50°С
Способ отбора пробы Диффузионный
Принудительный (опционально)
Используемые сенсоры Инфракрасный
Термокаталитический
Электрохимический
Размер сенсора
4R
Индикация
Светодиоды состояния
Морозоустойчивый ОLЕD-дисплей
Сигналы тревоги
Световая сигнализация - 360°
Звуковая - 100 дБ
Вибрация
Время работы от аккумулятора
До 20 часов
Время зарядки
До 2 часов
Регистратор данных
До 20 000 событий
Класс взрывозащиты
1 Ех d ia IIC Т 4 Gb Х
Степень защиты
lP66/IP67
Настройка
Многофункциональная кнопка
Мобильное приложение
Беспроводные интерфейсы
Bluetooth, LoRaWAN
Радиоканал 2,4 ГГц (совместно с ЭРИС S POINT, кнопка SOS)
E-WIRE (совместно с ЭРИС S POINT, кнопка SOS)
ГЛОНАСС (совместно с ЭРИС S POINT, кнопка SOS)
Давление
84-106,7 кПа
Материал корпуса
Прорезиненный ударопрочный полимер
Цвет
Желтый -стандарт (по запросу др. цвета)
Размеры
120х63х31 мм
Вес
250 г
Межкалибровочный интервал
6 мес.
Интервал между поверками
12 мес.
Срок службы
15 лет
Гарантийный срок
2 года
Дополнительные аксессуары
Калибровочная станция, комплект для ручного отбора проб, запасной комплект сенсоров
Перечень определяемых газов 
Сумма углеводородов по метану
Сумма углеводородов по пропану
Двуокись углерода (CO2)
Метан (CH4)
Этан (C2H6)
Пропан (C3H8)
Бутан (C4H10)
Пентан (C5H12)
Гексан (C6H14)
Пропен (Пропилен) (C3H6)
Метанол (CH3OH)
Этилен (C2H4)
Водород (H2)
Сероводород (Н2S)
Озон (O3)
Оксид азота (NO)
Диоксид азота (NO2)
Аммиак (NH3)
Цианистый водород (HCN)
Монооксид углерода (CO)
Хлор (Cl2)
Диоксид серы (SO2)
Кислород (О2)
</t>
  </si>
  <si>
    <t>Стол  металлический</t>
  </si>
  <si>
    <t xml:space="preserve">1000х700х800
Цельносварной
Столешница: Сталь
Стол-верстак
Нагрузка на рабочую поверхность: 1250 кг
Масса: 47 кг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</si>
  <si>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</si>
  <si>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380 Вольт)	</t>
  </si>
  <si>
    <t>Контур заземления для электропитания и сети слаботочных подключений (при необходимости) : не требуется</t>
  </si>
  <si>
    <t>Покрытие пола: брусчатка  -600 м2 на всю зону</t>
  </si>
  <si>
    <t>Габаритные размеры: длина 1500мм,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белый,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</si>
  <si>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</si>
  <si>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 xml:space="preserve">Ноутбук диагональ 17,3”
Количество производительных ядер не менее 6
Максимальное число потоков  12
Частота процессора  2.7 ГГц
Автоматическое увеличение частоты  4.5 ГГц, Объем оперативной памяти 16 ГБ
Частота оперативной памяти  3200 МГц
Объем видеопамяти 4 ГБ,
Максимальное энергопотребление
60 Вт Общий объем твердотельных накопителей  512 ГБ,  
Встроенный микрофон есть
Интернет/передача данных
Беспроводной интерфейс
</t>
  </si>
  <si>
    <t>манипулятор мышь тип USB</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</si>
  <si>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</si>
  <si>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в наличии</t>
  </si>
  <si>
    <t>Противогаз</t>
  </si>
  <si>
    <t>1.    лицевая часть  черного или желтого цвета - 1 шт.; 
2.    фильтр комбинированный специальный  - 1 шт.; 
3.    сумка для ношения и хранения противогаза - 1 шт.; 
4.    руководство по эксплуатации - 1 экз. на тарное место (ящик, короб); 
5.    паспорт - 1 экз. на партию или ее часть</t>
  </si>
  <si>
    <t>Переносной "классический" огнетушитель для офиса, квартиры, дома. Ранг по модельным очагам: 2А, 55В, С, Е (до 1000В). Масса заряда - 4 кг. Закачной (с манометром).</t>
  </si>
  <si>
    <t>Костюм</t>
  </si>
  <si>
    <t>Вид изделия Костюм
Комплектность
Куртка, полукомбинезон
Производитель Россия
Ткань/материал верха
Смесовая Состав
80% ХБ, 20% ПЭ
Плотность ткани 250 г/кв.м
Цвет Уточнить
Размерный ряд
с 88-92 по 120-124</t>
  </si>
  <si>
    <t>Плащ дождевик</t>
  </si>
  <si>
    <t>Тип плащ-дождевик
Капюшон да
Тип застежки молния
 Материал синтетическая ткань
Состав ткани 100% полиэфир с ПВХ покрытием
Плотность ткани 200 г/м²
Рост 170-176 см
Размер (цифровая система маркировки)
64-66
Размер (международная цифровая система маркировки)
64-66
ГОСТ 12.4.288-2013
Вес модели 0.7 кг</t>
  </si>
  <si>
    <t>Ботинки с мыском</t>
  </si>
  <si>
    <t xml:space="preserve">Вес изделия (кг)
0.8
Объем изделия (м3)
0.009
Размер
р. 45
</t>
  </si>
  <si>
    <t>Спец. одежда зимняя (Куртка полукомбинезон)</t>
  </si>
  <si>
    <t xml:space="preserve"> Куртка  IV и Особый климатические пояса
Ткань: полиэфир – 100%, 135 г/м², ПУ-мембрана паропроницаемая, МВО, кислотонепроницаемая отделка К20.
Ткань накладок: «Codra Nylon», полиамид - 100%, 275 г/м
Утеплитель: , 150 г/м², 3 слоя
Застежка: на молнии, с ветрозащитной планкой с застежкой на потайные кнопки.
Капюшон: с козырьком, утепленный, несъемный
Карманы: верхние прорезные с застежкой на молнию, нижние боковые с застежкой на молнию, внутренние — карман для документов на молнии, нижние для документов больших форматов, карман формата А4 с входом под ветрозащитной планкой. Одобрено Минпромторг</t>
  </si>
  <si>
    <t>Сапоги зимние</t>
  </si>
  <si>
    <t xml:space="preserve">Назначение: защита от общих производственных загрязнений.  Цвет: черный/оранжевый. вес брутто: 1 КГ. вес нетто товара: 1 КГ. Материал верха обуви: натуральная кожа. Метод крепления подошвы: литьевой. Утеплитель: натуральный шерстин. Материал подошвы: ПУ-нитрил. Подносок: композитный (поликарбонатный).  Защитные свойства: от общепроизводственных загрязнений. </t>
  </si>
  <si>
    <r>
      <t xml:space="preserve">Инфраструктурный лист для оснащения образовательно-производственного центра (кластера) в отрасли </t>
    </r>
    <r>
      <rPr>
        <sz val="16"/>
        <color rgb="FFFF0000"/>
        <rFont val="Times New Roman"/>
        <family val="1"/>
        <charset val="204"/>
      </rPr>
      <t xml:space="preserve"> </t>
    </r>
    <r>
      <rPr>
        <sz val="16"/>
        <color theme="0"/>
        <rFont val="Times New Roman"/>
        <family val="1"/>
        <charset val="204"/>
      </rPr>
      <t xml:space="preserve">«Топливно-энергетический комплекс» на базе государственного автономного профессионального образовательного учреждения </t>
    </r>
    <r>
      <rPr>
        <sz val="16"/>
        <color rgb="FFFF0000"/>
        <rFont val="Times New Roman"/>
        <family val="1"/>
        <charset val="204"/>
      </rPr>
      <t xml:space="preserve">
</t>
    </r>
    <r>
      <rPr>
        <sz val="16"/>
        <color theme="0"/>
        <rFont val="Times New Roman"/>
        <family val="1"/>
        <charset val="204"/>
      </rPr>
      <t>«Лениногорский нефтяной техникум»</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</si>
  <si>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</si>
  <si>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Республика Татарстан</t>
    </r>
  </si>
  <si>
    <r>
      <t>Яд</t>
    </r>
    <r>
      <rPr>
        <b/>
        <sz val="11"/>
        <rFont val="Times New Roman"/>
        <family val="1"/>
        <charset val="204"/>
      </rPr>
      <t>ро кластера:</t>
    </r>
    <r>
      <rPr>
        <sz val="11"/>
        <rFont val="Times New Roman"/>
        <family val="1"/>
        <charset val="204"/>
      </rPr>
      <t xml:space="preserve"> Г</t>
    </r>
    <r>
      <rPr>
        <b/>
        <sz val="11"/>
        <rFont val="Times New Roman"/>
        <family val="1"/>
        <charset val="204"/>
      </rPr>
      <t>осударственное автономное профессиональное образовательное учреждение
«Лениногорский нефтяной техникум»</t>
    </r>
  </si>
  <si>
    <t>Адрес ядра кластера: Республика Татарстан, г.Лениногорск, ул. 50 лет Победы, д.26</t>
  </si>
  <si>
    <r>
      <rPr>
        <sz val="16"/>
        <color theme="0"/>
        <rFont val="Times New Roman"/>
        <family val="1"/>
        <charset val="204"/>
      </rPr>
      <t>Зона под вид работ</t>
    </r>
    <r>
      <rPr>
        <sz val="16"/>
        <rFont val="Times New Roman"/>
        <family val="1"/>
        <charset val="204"/>
      </rPr>
      <t xml:space="preserve"> </t>
    </r>
    <r>
      <rPr>
        <sz val="16"/>
        <color theme="0"/>
        <rFont val="Times New Roman"/>
        <family val="1"/>
        <charset val="204"/>
      </rPr>
      <t>№11 Нефтепромысловый полигон</t>
    </r>
    <r>
      <rPr>
        <sz val="16"/>
        <rFont val="Times New Roman"/>
        <family val="1"/>
        <charset val="204"/>
      </rPr>
      <t xml:space="preserve"> </t>
    </r>
    <r>
      <rPr>
        <sz val="16"/>
        <color theme="0"/>
        <rFont val="Times New Roman"/>
        <family val="1"/>
        <charset val="204"/>
      </rPr>
      <t>( 30 рабочих мест)</t>
    </r>
  </si>
  <si>
    <t>Код и наименование профессии или специальности согласно ФГОС СПО</t>
  </si>
  <si>
    <t>13.02.13 Эксплуатация и обслуживание электрического и электромеханического оборудования (по отраслям)		
15.02.17  Монтаж, техническое обслуживание, эксплуатация и ремонт промышленного оборудования (по отраслям)
27.02.04 Автоматические системы управления
21.02.20 Прикладная геодезия</t>
  </si>
  <si>
    <t xml:space="preserve">Требования к обеспечению зоны (коммуникации, площадь, сети и др.): </t>
  </si>
  <si>
    <t>Площадь зоны: не менее 1200 кв.м.</t>
  </si>
  <si>
    <r>
      <t>Освещение:</t>
    </r>
    <r>
      <rPr>
        <sz val="11"/>
        <color rgb="FFFF0000"/>
        <rFont val="Times New Roman"/>
        <family val="1"/>
        <charset val="204"/>
      </rPr>
      <t xml:space="preserve"> </t>
    </r>
    <r>
      <rPr>
        <sz val="11"/>
        <color theme="1"/>
        <rFont val="Times New Roman"/>
        <family val="1"/>
        <charset val="204"/>
      </rPr>
      <t>не требуется</t>
    </r>
  </si>
  <si>
    <t>Интернет : не требуется</t>
  </si>
  <si>
    <t>Электричество: не требуется, есть подключение к 380 В</t>
  </si>
  <si>
    <r>
      <t xml:space="preserve">Контур заземления для электропитания и сети слаботочных подключений : имеется, </t>
    </r>
    <r>
      <rPr>
        <sz val="11"/>
        <rFont val="Times New Roman"/>
        <family val="1"/>
        <charset val="204"/>
      </rPr>
      <t>не требуется</t>
    </r>
  </si>
  <si>
    <t>Покрытие пола: не требуется</t>
  </si>
  <si>
    <r>
      <t xml:space="preserve">Подведение/ отведение ГХВС: </t>
    </r>
    <r>
      <rPr>
        <sz val="11"/>
        <rFont val="Times New Roman"/>
        <family val="1"/>
        <charset val="204"/>
      </rPr>
      <t>не требуется</t>
    </r>
  </si>
  <si>
    <r>
      <t>Подведение сжатого воздуха:</t>
    </r>
    <r>
      <rPr>
        <sz val="11"/>
        <rFont val="Times New Roman"/>
        <family val="1"/>
        <charset val="204"/>
      </rPr>
      <t xml:space="preserve"> не требуется</t>
    </r>
  </si>
  <si>
    <t>Демонстрационный макет</t>
  </si>
  <si>
    <t>Резервуар вертикальный стальной  — вертикальная ёмкость, наземное объёмное строительное сооружение, предназначенное для приёма, хранения, подготовки, учёта (количественного и качественного) и выдачи жидких продуктов.Объем не менее 9м.куб.</t>
  </si>
  <si>
    <t>В наличии</t>
  </si>
  <si>
    <t xml:space="preserve">Демонстрационный макет Сепаратор </t>
  </si>
  <si>
    <r>
      <rPr>
        <sz val="11"/>
        <rFont val="Times New Roman"/>
        <family val="1"/>
        <charset val="204"/>
      </rPr>
      <t>Назначение - разделение добытой эмульсии на нефть, газ и воду. Рабочая среда - сырая нефть, попутный нефтяной газ, пластовая вода, нефтеводяная смесь. Конструкция - горизонтальный цилиндрический корпус с эллиптическими днищами. Время пребывания жидкости в сепараторе не менее 15-40  мин.  Условное давление не менее 0,6 Мпа. Рабочая температура продукта, от -60 до +100 ºС. Материальное исполнение - сталь 09Г2С-12.</t>
    </r>
    <r>
      <rPr>
        <sz val="11"/>
        <color rgb="FFFF0000"/>
        <rFont val="Times New Roman"/>
        <family val="1"/>
        <charset val="204"/>
      </rPr>
      <t xml:space="preserve">
</t>
    </r>
  </si>
  <si>
    <t xml:space="preserve">Демонстрационный макет устройства предварительного сброса </t>
  </si>
  <si>
    <t xml:space="preserve">Установки предварительного сброса изготавливаются в виде горизонтальных цилиндрических емкостей с эллиптическими днищами. Сама установка - это нефтегазовый сепаратор с функцией сброса воды. В корпусе расположены люки и штуцеры для установки технологического оборудования и контрольно-измерительных приборов. Внутри корпуса могут быть установлены внутренние теплообменные устройства для нагрева нефтяной эмульсии при необходимости. </t>
  </si>
  <si>
    <t>Скважина с ПЦ</t>
  </si>
  <si>
    <t>Цепной привод ПЦ 60-3-0,5/2,5: корпус;  электродвигатель; редуктор; звездочки; цепь;  каретка;  уравновешивающий груз; тормоз; подвеска;  канат; 12 клиноременная передача; основание; станция управления.</t>
  </si>
  <si>
    <t xml:space="preserve">Автоматическая групповая замерная установка </t>
  </si>
  <si>
    <t>Переключатель скважин; Линия байпаса;
Резервуар для сепарации и приборы ее контроля и управления; Жидкостная линия, оснащенная приборами учета расхода; Линия газопередачи с приборами учета потребления; Выходной коллектор; Трубопровод в комплекте с арматурой;
Системы жизнеобеспечения: источники искусственного света; отопление, вентиляция;
Первичные контрольно-измерительные приборы и автоматика;Охранные и противопожарные системы.</t>
  </si>
  <si>
    <t>Буферная емкость №3, 4, 5</t>
  </si>
  <si>
    <t xml:space="preserve">Буферная емкость - это емкость, предназначенное для хранения жидких углеводородов после разделения. Он используется для проверки точности указателя расхода масла сепаратора, измерения выхода масла и дальнейшего отделения от сырой нефти. </t>
  </si>
  <si>
    <t>Отстойник  воды №7, №2</t>
  </si>
  <si>
    <t xml:space="preserve">Рабочее давление не менее 1,0; 1,6; 2,5МПа	
Температура рабочей среды от -60 до +100 С
Температура эксплуатации от -40 до +60 С	
Способ размещения	 наземный
Материал	 низколегированные и углеродистые стали. Сейсмичность района эксплуатации, баллов не менее  8. </t>
  </si>
  <si>
    <t xml:space="preserve">Установка предварительного сброса воды </t>
  </si>
  <si>
    <t xml:space="preserve"> Техническая характеристика установки УПС
Пропускная способность по сырью не менее 6300  м3/сутки 
Давление рабочее не менее 0,6 МПа	
Газовый фактор не менее 20 – 120 м3/т
Массовое содержание воды в сырье, % - до 90
Массовое содержание воды в выходящей из установки нефти, % до 30
Температура рабочей среды, от оС до 50
 </t>
  </si>
  <si>
    <t>РВС для подготовки воды</t>
  </si>
  <si>
    <t>Резервуар вертикальный стальной (РВС) — вертикальная ёмкость, наземное объёмное строительное сооружение, предназначенное для приёма, хранения, подготовки, учёта (количественного и качественного) и выдачи жидких продуктов.</t>
  </si>
  <si>
    <t>II станция сепарации №5, №4</t>
  </si>
  <si>
    <t>Рабочая среда нефть, газ, пластовая вода. Рабочее давление не более 0,6  МПа;  Производительность по жидкости     от  180 - 26 000 м3/сут. Производительность по газу                                                 9 000 - 2 600 нм3/сут.  Температура окружающей среды от -60 до +50 0С</t>
  </si>
  <si>
    <t>Установка легких фракций</t>
  </si>
  <si>
    <t xml:space="preserve">Рабочая среда 	углеводородный газ
Температура рабочей среды на входе 	от +5 до +45  0С. Температура рабочей среды на выходе 	до +95  0С. Содержание сероводород, 	до 6 % об.
Исполнение приборов устройств и электрооборудования технологического  блока	взрывозащищённое. Температура окружающей среды 	от -60 до +50 0С
</t>
  </si>
  <si>
    <t xml:space="preserve">Резервуар вертикальный стальной </t>
  </si>
  <si>
    <t>РВС (разрез)</t>
  </si>
  <si>
    <t>Отстойник №11</t>
  </si>
  <si>
    <t>Отстойник нефти  промышленная установка, применяемая для удаления пластовой воды из углеродистых природных сред.</t>
  </si>
  <si>
    <t>Электродегидратор №12</t>
  </si>
  <si>
    <t>Аппарат, предназначенный для обезвоживания и обессоливания нефти с использованием электрического поля.</t>
  </si>
  <si>
    <t>Тренажер для центровки  насосов</t>
  </si>
  <si>
    <t>Габариты не менее 1200 х 300 х 300 мм.
Масса: не более 45 кг.
Электропитание не менее 220 В, 50 Гц.
Мощность не менее 1,5 кВт.</t>
  </si>
  <si>
    <t>Задвижки</t>
  </si>
  <si>
    <t>DN:100
PN:16
Tраб.:от -25°C до +130°C
Tмакс.:+150°C
Корпус:чугун
Клин:чугун с покрытием EPDM
Тип соединения:фланцевое</t>
  </si>
  <si>
    <t xml:space="preserve">Станция геофизическая  на шасси прицепа </t>
  </si>
  <si>
    <t xml:space="preserve">Тип привода механический
Наибольшая глубина исследования скважин 7000м
Количество секций на барабане одна.         Наибольший диаметр каротажного кабеля, наматываемого на барабан лебедки 12,3мм.
Максимальное тяговое усилие кабеля на первых двух рядах намотки барабана лебедки не более 80 кН
Мощность на барабане лебедки  68,0 кВ
Максимальный крутящий момент на барабане лебедки  30,0 кНм
</t>
  </si>
  <si>
    <t>Скважинная среда – нефть, газ, газоконденсат с содержанием механических примесей  не более 25 мг/л, пластовой воды  не более 80%. Безвозмездно передано центру имущество, необходимое для реализации образовательных программ от  «ТаграС-Холдинг».</t>
  </si>
  <si>
    <t xml:space="preserve">Фланец </t>
  </si>
  <si>
    <t>Материал сталь
Внутренний диаметр не менее 78 мм
Наружный диаметр не менее 195 мм
Диаметр крепежного отверстия не менее 18 мм
Количество крепежных отверстий не менее 8 шт
Max рабочее давление не менее 25 бар.</t>
  </si>
  <si>
    <t xml:space="preserve">Превентор </t>
  </si>
  <si>
    <t xml:space="preserve">Условный проход не менее 180 мм
Рабочее давление не менее 35 Мпа
Пробное испытательное давление не менее 70 Мпа
Условный диаметр уплотняемых труб не менее 60-170. Рабочее давление гидравлической системы 140 Мпа. Длина не менее 1485 мм. Ширина не менее 480 мм. Высота не менее 714мм. 
</t>
  </si>
  <si>
    <t xml:space="preserve">Широкополостный уровнемер </t>
  </si>
  <si>
    <t xml:space="preserve"> Емкость энергонезависимой памяти
- для символьных отчетов не менее 3008
-для графиков 310. Время непрерывной работы после полного заряда аккумулятора
в нормальных климатических условиях, не менее 14 час. Время заряда разряженного аккумулятора не менее 10 час. 
</t>
  </si>
  <si>
    <t>Контроллер  с сенсорным экраном 7" для локальных систем</t>
  </si>
  <si>
    <t xml:space="preserve">Аппаратные характеристики
Частота не менее МГц	600
Объем Flash-памяти не менее  Мб	4096
Допустимое число циклов перезаписи Flash-памяти, на блок данных не менее 75 000
Оперативная память (DDR3) не менее 512 Мб
Память Retain-переменных (MRAM) не менее 64 Кб. 
</t>
  </si>
  <si>
    <t xml:space="preserve">Труба профильная </t>
  </si>
  <si>
    <t xml:space="preserve">Отрезок ОИКС -124, длиной не более 30 см. </t>
  </si>
  <si>
    <t xml:space="preserve">Долото </t>
  </si>
  <si>
    <t xml:space="preserve">Диаметр до 	215,9 мм. Тип корпуса:	матричный
Тип резцов: PDC. Количество лопастей не более 6. 
</t>
  </si>
  <si>
    <t xml:space="preserve">Муфта ступенчатого цементирования </t>
  </si>
  <si>
    <t xml:space="preserve">Выставочный образец. Диаметр 102 мм. </t>
  </si>
  <si>
    <t>Насос шестеренный</t>
  </si>
  <si>
    <t>Рабочий объем от 4,5 до 25 см3/об. Максимальное рабочее давление: от 160 до 250 бар
Рекомендуемая температура эксплуатации: от -20°С до +60°С. Рекомендуемая температура рабочей жидкости: -25оС...+80°С.</t>
  </si>
  <si>
    <t>Шатун в сборе</t>
  </si>
  <si>
    <t>Кольцо уплотнительное. Втулка. Палец. Болт.
Гайка. Подшипник. Переходник. Пробка. Шатун</t>
  </si>
  <si>
    <t>Пробка резьбовая</t>
  </si>
  <si>
    <t xml:space="preserve">Предел измерения	 не менее 114. </t>
  </si>
  <si>
    <t>Превентор плашечный сдвоенный с ручным приводом плашек</t>
  </si>
  <si>
    <t xml:space="preserve">Превентор плашечный сдвоенный с гидравлическим приводом плашек ППСГ-2Ф-180х35, в комплекте с глухими и трубными плашками под НКТ-73.
</t>
  </si>
  <si>
    <t xml:space="preserve">Датчик давления </t>
  </si>
  <si>
    <t xml:space="preserve">Рабочее напряжение DC не менее 18 V
Тип напряжения DC. Общее количество выходов не менее 1. Диапазон измерения не от до 10 MPa
Температура измеряемой среды -25…80 °C. </t>
  </si>
  <si>
    <t>Датчик индукционный</t>
  </si>
  <si>
    <t xml:space="preserve">
Дальность срабатывания не менее 2,5мм
Длина кабеля не менее1м
Напряжение на входе, V	от 10 до 30VDC
Подключение	Кабель. </t>
  </si>
  <si>
    <t xml:space="preserve">Счетчик </t>
  </si>
  <si>
    <t xml:space="preserve">Класс точности при измерении:	 
- активной энергии не менее	1,0
- реактивной энергии	2,0
Номинальное напряжение 230/400 В	</t>
  </si>
  <si>
    <t xml:space="preserve">Трактор садовый  </t>
  </si>
  <si>
    <t xml:space="preserve">Обрабатываемая площадь не менее 26000 м.
Объем двигателя  не менее  3	546 см.
Мощность не менее 11 кВт/14,9 л.с.
Трансмиссия	механическая.
Скорости  не менее 6/1  вперед/ назад.
Травосборник	опционально.
Объем травосборника не менее 230 л.
Высота скашивания вперед/ назад не менее 25-102 (13 уровней) м. Ширина скашивания не менее 107.
Боковой выброс - есть
Мульчирование - есть. </t>
  </si>
  <si>
    <t xml:space="preserve">Мотовездеход/ снегоболотоход </t>
  </si>
  <si>
    <t>Тип двигателя	- Четырехтактный	
Рабочий объем не менее 622 см3	
Максимальная мощность не менее 42,5 л.с.	
Топливо - Бензин с октановым числом не менее 92. Объем топливного бака не менее 24 л	. 
Скорость не менее 80 км/ч.
Трансмиссия	- Механическая с вариатором	
Привод	2/4WD + электрическая блокировка дифференциала. 	Коробка передач/число передач не менее L/H/N/R, 3.	Тормозная система: передний/задний.	Дисковый гидравлический/ Дисковый гидравлический.
Колесная формула/ведущие колеса	4х4.	
Подвеска передняя/задняя.	Независимая двухрычажная поперечная с гидравлическими амортизаторами. 	Ход подвески, передняя/задняя не менее 170/195 мм. 
Колея передних/задних колес не менее 965/914мм. Минимальный дорожный просвет не менее 290 мм
Количество мест не менее 2.</t>
  </si>
  <si>
    <t xml:space="preserve">Специальный полимерный бронированный трубопровод для подачи реагентов на прием насоса </t>
  </si>
  <si>
    <t>Длина не менее 1 м
диаметр не менее 80 мм</t>
  </si>
  <si>
    <t>Маски одноразовые не менее 10 шт. Перчатки процедурные не менее 2 пары. Одноразовая реанимационная маска не менее1 шт. Жгут (одно- или многоразовый) не менее 1 шт. Бинты:  5 м х 10 см  не менее 4 шт. и 7 м х 14 см не менее 4 шт. Марлевые салфетки  не менее 2 уп. Рулонный лейкопластырь не менее  1 шт. Бактерицидный пластырь: малый не менее  10 шт., средний не менее 2 шт.; большой не менее 2 шт. Изотермическое одеяло не менее 2 шт. Ножницы не менее 1 шт.</t>
  </si>
  <si>
    <t>ВБ</t>
  </si>
  <si>
    <t xml:space="preserve">Тип огнетушителя - порошковый.
Масса заряда ОТВ не менее 5 кг.
Огнетушащее вещество (ОТВ) - порошок. </t>
  </si>
  <si>
    <t>Стол металлический</t>
  </si>
  <si>
    <r>
      <rPr>
        <sz val="12"/>
        <rFont val="Times New Roman"/>
        <family val="1"/>
        <charset val="204"/>
      </rPr>
      <t>Назначение - разделение добытой эмульсии на нефть, газ и воду. Рабочая среда - сырая нефть, попутный нефтяной газ, пластовая вода, нефтеводяная смесь. Конструкция - горизонтальный цилиндрический корпус с эллиптическими днищами. Время пребывания жидкости в сепараторе не менее 15-40  мин.  Условное давление не менее 0,6 Мпа. Рабочая температура продукта, от -60 до +100 ºС. Материальное исполнение - сталь 09Г2С-12.</t>
    </r>
    <r>
      <rPr>
        <sz val="12"/>
        <color rgb="FFFF0000"/>
        <rFont val="Times New Roman"/>
        <family val="1"/>
        <charset val="204"/>
      </rPr>
      <t xml:space="preserve">
</t>
    </r>
  </si>
  <si>
    <t>Макет «Блок гребенки»</t>
  </si>
  <si>
    <t>Установка депарафинизации скважин</t>
  </si>
  <si>
    <t>Насос с клапаном подпружинный всасывающий клапан</t>
  </si>
  <si>
    <t>Мини погрузчик</t>
  </si>
  <si>
    <t>Макет в разрезе ключа АКБ</t>
  </si>
  <si>
    <t>Макет цементно-смесительной машины</t>
  </si>
  <si>
    <t>Арматура фонтанная</t>
  </si>
  <si>
    <t>Клапан обратный разбуриваемый</t>
  </si>
  <si>
    <t>Клапан обратный</t>
  </si>
  <si>
    <t>Задвижка</t>
  </si>
  <si>
    <t>Металлопластмассовые трубы с наконечниками из нержавеющей стали</t>
  </si>
  <si>
    <t>Труба с металлизационной защитой концевых участков из нержавеющей стали</t>
  </si>
  <si>
    <t>Втулка</t>
  </si>
  <si>
    <t>Снегоход</t>
  </si>
  <si>
    <t>Датчик избыточного давления</t>
  </si>
  <si>
    <t>Счетчик жидкости кольцевой</t>
  </si>
  <si>
    <t>Вычислитель счетчика</t>
  </si>
  <si>
    <t>Автоматическая групповая замерная установка</t>
  </si>
  <si>
    <t>Установка предварительного сброса воды</t>
  </si>
  <si>
    <t>Резервуар вертикальный стальной</t>
  </si>
  <si>
    <t>Тренажер для центровки насосов</t>
  </si>
  <si>
    <t>Станция геофизическая на шасси прицепа</t>
  </si>
  <si>
    <t>Фланец</t>
  </si>
  <si>
    <t>Превентор</t>
  </si>
  <si>
    <t>Труба профильная</t>
  </si>
  <si>
    <t>Долото</t>
  </si>
  <si>
    <t>Муфта ступенчатого цементирования</t>
  </si>
  <si>
    <t>Датчик давления</t>
  </si>
  <si>
    <t>Счетчик</t>
  </si>
  <si>
    <t>Трактор садовый</t>
  </si>
  <si>
    <t>Мотовездеход/ снегоболотоход</t>
  </si>
  <si>
    <t>Специальный полимерный бронированный трубопровод для подачи реагентов на прием насоса</t>
  </si>
  <si>
    <t>Блок измерения продукции скважины</t>
  </si>
  <si>
    <t>Датчик уровня герконовый</t>
  </si>
  <si>
    <t>Якорь газопесочный</t>
  </si>
  <si>
    <t>Макет демонстрационный резервуара вертикального стального</t>
  </si>
  <si>
    <t>Макет демонстрационный сепаратора</t>
  </si>
  <si>
    <t>Макет демонстрационный устройства предварительного сброса</t>
  </si>
  <si>
    <t>Задвижка маслонаполненная стальная шиберная</t>
  </si>
  <si>
    <t>Ключ гидравлический</t>
  </si>
  <si>
    <t>Контроллер с сенсорным экраном</t>
  </si>
  <si>
    <t>Отстойник нефти</t>
  </si>
  <si>
    <t>Отстойник воды</t>
  </si>
  <si>
    <t>Пакер гидромеханический с разрезом</t>
  </si>
  <si>
    <t>Макет резервуара вертикального стального (разрез)</t>
  </si>
  <si>
    <t>Резервуар вертикальный стальной для подготовки воды</t>
  </si>
  <si>
    <t>Спайдер гидравлический</t>
  </si>
  <si>
    <t>Уровнемер широкополостный</t>
  </si>
  <si>
    <t>Электродегидратор</t>
  </si>
  <si>
    <t>Учебное оборудование</t>
  </si>
  <si>
    <t>Автотракторная техника</t>
  </si>
  <si>
    <t>Буферная емкость</t>
  </si>
  <si>
    <t>Станция сепарации</t>
  </si>
  <si>
    <t>13.02.13 Эксплуатация и обслуживание электрического и электромеханического оборудования (по отраслям)
15.02.17 Монтаж, техническое обслуживание, эксплуатация и ремонт промышленного оборудования (по отраслям)
15.02.18 Техническая эксплуатация и обслуживание роботизированного производства (по отраслям)
21.02.01 Разработка и эксплуатация нефтяных и газовых месторождений
21.02.20 Прикладная геодезия
27.02.04 Автоматические системы управления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</si>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</sst>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4"/>
      <color indexed="10"/>
      <name val="Times New Roman"/>
      <family val="1"/>
      <charset val="204"/>
    </font>
    <font>
      <sz val="14"/>
      <color theme="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4"/>
      <color rgb="FF000000"/>
      <name val="Times New Roman"/>
      <family val="1"/>
      <charset val="204"/>
    </font>
    <font>
      <sz val="16"/>
      <color rgb="FFFF0000"/>
      <name val="Times New Roman"/>
      <family val="1"/>
      <charset val="204"/>
    </font>
    <font>
      <sz val="16"/>
      <name val="Times New Roman"/>
      <family val="1"/>
      <charset val="204"/>
    </font>
    <font>
      <sz val="11"/>
      <color rgb="FF1A1A1A"/>
      <name val="Times New Roman"/>
      <family val="1"/>
      <charset val="204"/>
    </font>
    <font>
      <b/>
      <sz val="9"/>
      <color indexed="81"/>
      <name val="Tahoma"/>
      <family val="2"/>
      <charset val="204"/>
    </font>
    <font>
      <sz val="9"/>
      <color indexed="81"/>
      <name val="Tahoma"/>
      <family val="2"/>
      <charset val="204"/>
    </font>
    <font>
      <sz val="12"/>
      <color rgb="FF1A1A1A"/>
      <name val="Times New Roman"/>
      <family val="1"/>
      <charset val="204"/>
    </font>
    <font>
      <b/>
      <sz val="11"/>
      <color theme="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5"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s>
  <cellStyleXfs count="5">
    <xf numFmtId="0" fontId="0" fillId="0" borderId="0"/>
    <xf numFmtId="0" fontId="5" fillId="0" borderId="0"/>
    <xf numFmtId="0" fontId="6" fillId="0" borderId="0"/>
    <xf numFmtId="0" fontId="7" fillId="0" borderId="0"/>
    <xf numFmtId="0" fontId="8" fillId="0" borderId="0"/>
  </cellStyleXfs>
  <cellXfs count="30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14" fillId="0" borderId="11" xfId="0" applyFont="1" applyBorder="1" applyAlignment="1">
      <alignment horizontal="left" vertical="center" wrapText="1"/>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11" borderId="8" xfId="0" applyFill="1" applyBorder="1" applyAlignment="1">
      <alignment horizontal="center" vertical="center"/>
    </xf>
    <xf numFmtId="0" fontId="29" fillId="12" borderId="8" xfId="0" applyFont="1" applyFill="1" applyBorder="1" applyAlignment="1">
      <alignment vertical="center" wrapText="1"/>
    </xf>
    <xf numFmtId="0" fontId="0" fillId="12" borderId="8" xfId="0" applyFill="1" applyBorder="1" applyAlignment="1">
      <alignment horizontal="left" vertical="center" wrapText="1"/>
    </xf>
    <xf numFmtId="0" fontId="29" fillId="0" borderId="8" xfId="0" applyFont="1" applyBorder="1" applyAlignment="1">
      <alignment vertical="center"/>
    </xf>
    <xf numFmtId="0" fontId="0" fillId="13" borderId="8" xfId="0" applyFill="1" applyBorder="1" applyAlignment="1">
      <alignment horizontal="center" vertical="center"/>
    </xf>
    <xf numFmtId="0" fontId="12" fillId="13" borderId="20" xfId="0" applyFont="1" applyFill="1" applyBorder="1" applyAlignment="1">
      <alignment horizontal="left" vertical="center" wrapText="1"/>
    </xf>
    <xf numFmtId="0" fontId="12" fillId="13" borderId="8" xfId="0" applyFont="1" applyFill="1" applyBorder="1" applyAlignment="1">
      <alignment horizontal="left" vertical="center" wrapText="1"/>
    </xf>
    <xf numFmtId="0" fontId="29" fillId="13" borderId="8" xfId="0" applyFont="1" applyFill="1" applyBorder="1" applyAlignment="1">
      <alignment horizontal="left" vertical="center" wrapText="1"/>
    </xf>
    <xf numFmtId="0" fontId="0" fillId="11" borderId="8" xfId="0" applyFill="1" applyBorder="1" applyAlignment="1">
      <alignment horizontal="center" vertical="center" wrapText="1"/>
    </xf>
    <xf numFmtId="0" fontId="0" fillId="13" borderId="8" xfId="0" applyFill="1" applyBorder="1" applyAlignment="1">
      <alignment horizontal="center" vertical="center" wrapText="1"/>
    </xf>
    <xf numFmtId="0" fontId="31" fillId="0" borderId="0" xfId="0" applyFont="1"/>
    <xf numFmtId="0" fontId="33" fillId="0" borderId="3" xfId="0" applyFont="1" applyBorder="1" applyAlignment="1">
      <alignment horizontal="left" vertical="center" wrapText="1"/>
    </xf>
    <xf numFmtId="0" fontId="33" fillId="0" borderId="17" xfId="0" applyFont="1" applyBorder="1" applyAlignment="1">
      <alignment horizontal="center" vertical="center" wrapText="1"/>
    </xf>
    <xf numFmtId="0" fontId="33" fillId="0" borderId="3" xfId="0" applyFont="1" applyBorder="1" applyAlignment="1">
      <alignment horizontal="center" vertical="center" wrapText="1"/>
    </xf>
    <xf numFmtId="0" fontId="35" fillId="0" borderId="8" xfId="0" applyFont="1" applyBorder="1" applyAlignment="1" applyProtection="1">
      <alignment horizontal="left"/>
      <protection locked="0"/>
    </xf>
    <xf numFmtId="0" fontId="35" fillId="0" borderId="8" xfId="0" applyFont="1" applyBorder="1" applyAlignment="1">
      <alignment vertical="center" wrapText="1"/>
    </xf>
    <xf numFmtId="0" fontId="35" fillId="0" borderId="8" xfId="0" applyFont="1" applyBorder="1" applyAlignment="1" applyProtection="1">
      <alignment horizontal="center" vertical="center"/>
      <protection locked="0"/>
    </xf>
    <xf numFmtId="0" fontId="35" fillId="0" borderId="17" xfId="0" applyFont="1" applyBorder="1" applyAlignment="1" applyProtection="1">
      <alignment horizontal="center" vertical="center"/>
      <protection locked="0"/>
    </xf>
    <xf numFmtId="0" fontId="33" fillId="0" borderId="8" xfId="0" applyFont="1" applyBorder="1" applyAlignment="1">
      <alignment horizontal="center" vertical="center"/>
    </xf>
    <xf numFmtId="0" fontId="35" fillId="0" borderId="8" xfId="0" applyFont="1" applyBorder="1" applyAlignment="1">
      <alignment horizontal="center" vertical="center"/>
    </xf>
    <xf numFmtId="0" fontId="35" fillId="0" borderId="18" xfId="0" applyFont="1" applyBorder="1" applyAlignment="1">
      <alignment vertical="center" wrapText="1"/>
    </xf>
    <xf numFmtId="0" fontId="35" fillId="0" borderId="10" xfId="0" applyFont="1" applyBorder="1" applyAlignment="1" applyProtection="1">
      <alignment horizontal="left"/>
      <protection locked="0"/>
    </xf>
    <xf numFmtId="0" fontId="35" fillId="0" borderId="8" xfId="0" applyFont="1" applyBorder="1" applyAlignment="1">
      <alignment horizontal="left" vertical="center" wrapText="1"/>
    </xf>
    <xf numFmtId="0" fontId="35" fillId="0" borderId="8" xfId="0" applyFont="1" applyBorder="1" applyAlignment="1">
      <alignment horizontal="left" vertical="top" wrapText="1"/>
    </xf>
    <xf numFmtId="0" fontId="35" fillId="0" borderId="3" xfId="0" applyFont="1" applyBorder="1" applyAlignment="1">
      <alignment vertical="center" wrapText="1"/>
    </xf>
    <xf numFmtId="0" fontId="35" fillId="2" borderId="8" xfId="0" applyFont="1" applyFill="1" applyBorder="1" applyAlignment="1">
      <alignment vertical="center" wrapText="1"/>
    </xf>
    <xf numFmtId="0" fontId="35" fillId="0" borderId="0" xfId="0" applyFont="1" applyAlignment="1">
      <alignment horizontal="left" vertical="center"/>
    </xf>
    <xf numFmtId="0" fontId="35" fillId="0" borderId="18" xfId="0" applyFont="1" applyBorder="1" applyAlignment="1">
      <alignment horizontal="left" vertical="top"/>
    </xf>
    <xf numFmtId="0" fontId="36" fillId="0" borderId="8" xfId="0" applyFont="1" applyBorder="1" applyAlignment="1">
      <alignment horizontal="left" vertical="center" wrapText="1"/>
    </xf>
    <xf numFmtId="0" fontId="36" fillId="0" borderId="8" xfId="0" applyFont="1" applyBorder="1" applyAlignment="1">
      <alignment horizontal="left" vertical="top" wrapText="1"/>
    </xf>
    <xf numFmtId="0" fontId="33" fillId="0" borderId="0" xfId="0" applyFont="1" applyAlignment="1">
      <alignment horizontal="left" vertical="center"/>
    </xf>
    <xf numFmtId="0" fontId="36" fillId="0" borderId="18" xfId="0" applyFont="1" applyBorder="1" applyAlignment="1">
      <alignment horizontal="left" vertical="center" wrapText="1"/>
    </xf>
    <xf numFmtId="0" fontId="33" fillId="0" borderId="10" xfId="0" applyFont="1" applyBorder="1" applyAlignment="1">
      <alignment horizontal="left" vertical="center"/>
    </xf>
    <xf numFmtId="0" fontId="36" fillId="0" borderId="8" xfId="0" applyFont="1" applyBorder="1" applyAlignment="1">
      <alignment vertical="center" wrapText="1"/>
    </xf>
    <xf numFmtId="0" fontId="35" fillId="0" borderId="3" xfId="0" applyFont="1" applyBorder="1" applyAlignment="1" applyProtection="1">
      <alignment horizontal="center" vertical="center"/>
      <protection locked="0"/>
    </xf>
    <xf numFmtId="0" fontId="35" fillId="0" borderId="8" xfId="0" applyFont="1" applyBorder="1"/>
    <xf numFmtId="0" fontId="35" fillId="0" borderId="3" xfId="0" applyFont="1" applyBorder="1" applyAlignment="1">
      <alignment horizontal="center" vertical="center"/>
    </xf>
    <xf numFmtId="0" fontId="36" fillId="0" borderId="8" xfId="0" applyFont="1" applyBorder="1" applyAlignment="1">
      <alignment vertical="top" wrapText="1"/>
    </xf>
    <xf numFmtId="0" fontId="33" fillId="0" borderId="4" xfId="0" applyFont="1" applyBorder="1" applyAlignment="1">
      <alignment horizontal="left" vertical="center"/>
    </xf>
    <xf numFmtId="0" fontId="35" fillId="0" borderId="17" xfId="0" applyFont="1" applyBorder="1" applyAlignment="1">
      <alignment vertical="center" wrapText="1"/>
    </xf>
    <xf numFmtId="0" fontId="33" fillId="0" borderId="8" xfId="0" applyFont="1" applyBorder="1" applyAlignment="1">
      <alignment horizontal="left" vertical="center"/>
    </xf>
    <xf numFmtId="0" fontId="33" fillId="0" borderId="8" xfId="0" applyFont="1" applyBorder="1" applyAlignment="1">
      <alignment horizontal="justify" vertical="center" wrapText="1"/>
    </xf>
    <xf numFmtId="0" fontId="31" fillId="0" borderId="0" xfId="0" applyFont="1" applyAlignment="1">
      <alignment horizontal="center" vertical="center"/>
    </xf>
    <xf numFmtId="0" fontId="33" fillId="2" borderId="8" xfId="0" applyFont="1" applyFill="1" applyBorder="1" applyAlignment="1">
      <alignment horizontal="left" vertical="center"/>
    </xf>
    <xf numFmtId="0" fontId="33" fillId="2" borderId="8" xfId="0" applyFont="1" applyFill="1" applyBorder="1" applyAlignment="1">
      <alignment horizontal="center" vertical="center" wrapText="1"/>
    </xf>
    <xf numFmtId="0" fontId="35" fillId="2" borderId="8" xfId="0" applyFont="1" applyFill="1" applyBorder="1" applyAlignment="1">
      <alignment horizontal="center" vertical="center"/>
    </xf>
    <xf numFmtId="0" fontId="35" fillId="2" borderId="8" xfId="0" applyFont="1" applyFill="1" applyBorder="1" applyAlignment="1" applyProtection="1">
      <alignment horizontal="center" vertical="center"/>
      <protection locked="0"/>
    </xf>
    <xf numFmtId="0" fontId="33" fillId="0" borderId="8" xfId="0" applyFont="1" applyBorder="1" applyAlignment="1">
      <alignment horizontal="center" vertical="center" wrapText="1"/>
    </xf>
    <xf numFmtId="0" fontId="35" fillId="0" borderId="19" xfId="0" applyFont="1" applyBorder="1" applyAlignment="1">
      <alignment horizontal="left" vertical="center" wrapText="1"/>
    </xf>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3" fillId="0" borderId="8" xfId="0" applyFont="1" applyBorder="1" applyAlignment="1">
      <alignment horizontal="left" vertical="center" wrapText="1"/>
    </xf>
    <xf numFmtId="0" fontId="33" fillId="0" borderId="8" xfId="0" applyFont="1" applyBorder="1" applyAlignment="1">
      <alignment horizontal="left"/>
    </xf>
    <xf numFmtId="0" fontId="33" fillId="0" borderId="18" xfId="0" applyFont="1" applyBorder="1" applyAlignment="1">
      <alignment horizontal="center" vertical="center"/>
    </xf>
    <xf numFmtId="0" fontId="33" fillId="0" borderId="3" xfId="0" applyFont="1" applyBorder="1" applyAlignment="1">
      <alignment horizontal="left"/>
    </xf>
    <xf numFmtId="0" fontId="33" fillId="0" borderId="3" xfId="0" applyFont="1" applyBorder="1"/>
    <xf numFmtId="0" fontId="33" fillId="0" borderId="3" xfId="0" applyFont="1" applyBorder="1" applyAlignment="1">
      <alignment horizontal="center" vertical="center"/>
    </xf>
    <xf numFmtId="0" fontId="33" fillId="0" borderId="18" xfId="0" applyFont="1" applyBorder="1" applyAlignment="1">
      <alignment horizontal="left"/>
    </xf>
    <xf numFmtId="0" fontId="33" fillId="0" borderId="18" xfId="0" applyFont="1" applyBorder="1"/>
    <xf numFmtId="0" fontId="2" fillId="0" borderId="8" xfId="0" applyFont="1" applyBorder="1" applyAlignment="1">
      <alignment horizontal="center" vertical="center" wrapText="1"/>
    </xf>
    <xf numFmtId="0" fontId="2" fillId="0" borderId="8" xfId="0" applyFont="1" applyBorder="1" applyAlignment="1">
      <alignment horizontal="center" vertical="top" wrapText="1"/>
    </xf>
    <xf numFmtId="0" fontId="12" fillId="0" borderId="8" xfId="0" applyFont="1" applyBorder="1" applyAlignment="1">
      <alignment vertical="top" wrapText="1"/>
    </xf>
    <xf numFmtId="0" fontId="4" fillId="0" borderId="8" xfId="0" applyFont="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39" fillId="2" borderId="8" xfId="0" applyFont="1" applyFill="1" applyBorder="1" applyAlignment="1">
      <alignment vertical="top" wrapText="1"/>
    </xf>
    <xf numFmtId="0" fontId="2" fillId="2" borderId="8" xfId="0" applyFont="1" applyFill="1" applyBorder="1" applyAlignment="1">
      <alignment horizontal="left" vertical="top" wrapText="1"/>
    </xf>
    <xf numFmtId="0" fontId="4" fillId="2" borderId="8" xfId="0" applyFont="1" applyFill="1" applyBorder="1" applyAlignment="1">
      <alignment horizontal="center" vertical="center" wrapText="1"/>
    </xf>
    <xf numFmtId="0" fontId="2" fillId="0" borderId="8" xfId="0" applyFont="1" applyBorder="1" applyAlignment="1">
      <alignment horizontal="left" vertical="top" wrapText="1"/>
    </xf>
    <xf numFmtId="0" fontId="12" fillId="17" borderId="8" xfId="0" applyFont="1" applyFill="1" applyBorder="1" applyAlignment="1">
      <alignment horizontal="left" vertical="top"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applyFont="1" applyBorder="1" applyAlignment="1">
      <alignment horizontal="left" vertical="top" wrapText="1"/>
    </xf>
    <xf numFmtId="0" fontId="4" fillId="0" borderId="9" xfId="0" applyFont="1" applyBorder="1" applyAlignment="1" applyProtection="1">
      <alignment horizontal="center" vertical="center" wrapText="1"/>
      <protection locked="0"/>
    </xf>
    <xf numFmtId="0" fontId="12" fillId="0" borderId="8" xfId="0" applyFont="1" applyBorder="1" applyAlignment="1">
      <alignment horizontal="center" vertical="center" wrapText="1"/>
    </xf>
    <xf numFmtId="0" fontId="12" fillId="2" borderId="8"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17" borderId="3" xfId="0" applyFont="1" applyFill="1" applyBorder="1" applyAlignment="1">
      <alignment horizontal="left" vertical="top" wrapText="1"/>
    </xf>
    <xf numFmtId="0" fontId="12" fillId="0" borderId="8" xfId="0" applyFont="1" applyBorder="1" applyAlignment="1">
      <alignment horizontal="left" vertical="top" wrapText="1"/>
    </xf>
    <xf numFmtId="0" fontId="14" fillId="2" borderId="8" xfId="0" applyFont="1" applyFill="1" applyBorder="1" applyAlignment="1">
      <alignment vertical="top" wrapText="1"/>
    </xf>
    <xf numFmtId="0" fontId="14" fillId="0" borderId="8" xfId="0" applyFont="1" applyBorder="1" applyAlignment="1">
      <alignment vertical="top" wrapText="1"/>
    </xf>
    <xf numFmtId="0" fontId="2" fillId="0" borderId="8"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vertical="top"/>
    </xf>
    <xf numFmtId="0" fontId="2" fillId="2" borderId="8" xfId="0" applyFont="1" applyFill="1" applyBorder="1" applyAlignment="1">
      <alignment horizontal="center" vertical="center"/>
    </xf>
    <xf numFmtId="0" fontId="2" fillId="0" borderId="8" xfId="0" applyFont="1" applyBorder="1" applyAlignment="1">
      <alignment vertical="top"/>
    </xf>
    <xf numFmtId="0" fontId="12" fillId="18" borderId="8" xfId="0" applyFont="1" applyFill="1" applyBorder="1" applyAlignment="1">
      <alignment horizontal="center" vertical="center"/>
    </xf>
    <xf numFmtId="0" fontId="33" fillId="0" borderId="17" xfId="0" applyFont="1" applyBorder="1" applyAlignment="1">
      <alignment horizontal="center" vertical="center"/>
    </xf>
    <xf numFmtId="0" fontId="35" fillId="0" borderId="8" xfId="0" applyFont="1" applyBorder="1" applyAlignment="1">
      <alignment vertical="top"/>
    </xf>
    <xf numFmtId="0" fontId="35" fillId="0" borderId="8"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5" fillId="2" borderId="8" xfId="0" applyFont="1" applyFill="1" applyBorder="1" applyAlignment="1" applyProtection="1">
      <alignment vertical="center"/>
      <protection locked="0"/>
    </xf>
    <xf numFmtId="0" fontId="35" fillId="0" borderId="9" xfId="0" applyFont="1" applyBorder="1" applyAlignment="1" applyProtection="1">
      <alignment horizontal="left" vertical="center"/>
      <protection locked="0"/>
    </xf>
    <xf numFmtId="0" fontId="35" fillId="0" borderId="9" xfId="0" applyFont="1" applyBorder="1"/>
    <xf numFmtId="0" fontId="35" fillId="0" borderId="14" xfId="0" applyFont="1" applyBorder="1" applyAlignment="1" applyProtection="1">
      <alignment vertical="center"/>
      <protection locked="0"/>
    </xf>
    <xf numFmtId="0" fontId="33" fillId="0" borderId="8" xfId="0" applyFont="1" applyBorder="1" applyAlignment="1">
      <alignment vertical="top"/>
    </xf>
    <xf numFmtId="0" fontId="33" fillId="2" borderId="8" xfId="0" applyFont="1" applyFill="1" applyBorder="1" applyAlignment="1">
      <alignment horizontal="center" vertical="center"/>
    </xf>
    <xf numFmtId="0" fontId="33" fillId="2" borderId="8" xfId="0" applyFont="1" applyFill="1" applyBorder="1" applyAlignment="1">
      <alignment horizontal="center" vertical="top"/>
    </xf>
    <xf numFmtId="0" fontId="35" fillId="2" borderId="8" xfId="0" applyFont="1" applyFill="1" applyBorder="1"/>
    <xf numFmtId="0" fontId="33" fillId="0" borderId="8" xfId="0" applyFont="1" applyBorder="1"/>
    <xf numFmtId="0" fontId="2" fillId="0" borderId="8" xfId="0" applyFont="1" applyBorder="1" applyAlignment="1">
      <alignment horizontal="center" vertical="top"/>
    </xf>
    <xf numFmtId="0" fontId="39" fillId="0" borderId="8" xfId="0" applyFont="1" applyBorder="1" applyAlignment="1">
      <alignment vertical="top"/>
    </xf>
    <xf numFmtId="0" fontId="9" fillId="2" borderId="8" xfId="0" applyFont="1" applyFill="1" applyBorder="1" applyAlignment="1">
      <alignment vertical="top"/>
    </xf>
    <xf numFmtId="0" fontId="39" fillId="2" borderId="8" xfId="0" applyFont="1" applyFill="1" applyBorder="1" applyAlignment="1">
      <alignment vertical="top"/>
    </xf>
    <xf numFmtId="0" fontId="4" fillId="2" borderId="8" xfId="0" applyFont="1" applyFill="1" applyBorder="1" applyAlignment="1" applyProtection="1">
      <alignment vertical="top"/>
      <protection locked="0"/>
    </xf>
    <xf numFmtId="0" fontId="4" fillId="0" borderId="8" xfId="0" applyFont="1" applyBorder="1" applyAlignment="1" applyProtection="1">
      <alignment vertical="top"/>
      <protection locked="0"/>
    </xf>
    <xf numFmtId="0" fontId="4" fillId="2" borderId="9" xfId="0" applyFont="1" applyFill="1" applyBorder="1" applyAlignment="1" applyProtection="1">
      <alignment vertical="top"/>
      <protection locked="0"/>
    </xf>
    <xf numFmtId="0" fontId="4" fillId="0" borderId="9" xfId="0" applyFont="1" applyBorder="1" applyAlignment="1" applyProtection="1">
      <alignment vertical="top"/>
      <protection locked="0"/>
    </xf>
    <xf numFmtId="0" fontId="12" fillId="18" borderId="8" xfId="0" applyFont="1" applyFill="1" applyBorder="1" applyAlignment="1">
      <alignmen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left" vertical="top"/>
    </xf>
    <xf numFmtId="0" fontId="16" fillId="0" borderId="8" xfId="0" applyFont="1" applyBorder="1" applyAlignment="1">
      <alignment horizontal="left" vertical="center"/>
    </xf>
    <xf numFmtId="0" fontId="16" fillId="0" borderId="18" xfId="0" applyFont="1" applyBorder="1" applyAlignment="1">
      <alignment horizontal="center" vertical="center" wrapText="1"/>
    </xf>
    <xf numFmtId="0" fontId="14" fillId="0" borderId="8" xfId="0" applyFont="1" applyBorder="1" applyAlignment="1">
      <alignment horizontal="left" vertic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24"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18" xfId="0" applyFont="1" applyBorder="1" applyAlignment="1">
      <alignment horizontal="left"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6" fillId="0" borderId="18" xfId="0"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4" fillId="0" borderId="9" xfId="0" applyFont="1" applyBorder="1" applyAlignment="1">
      <alignment horizontal="left" vertical="center"/>
    </xf>
    <xf numFmtId="0" fontId="16" fillId="0" borderId="19" xfId="0" applyFont="1" applyBorder="1" applyAlignment="1">
      <alignment horizontal="left" vertical="center" wrapText="1"/>
    </xf>
    <xf numFmtId="0" fontId="16" fillId="0" borderId="8" xfId="0" applyFont="1" applyBorder="1" applyAlignment="1">
      <alignment horizontal="left" vertical="top" wrapText="1"/>
    </xf>
    <xf numFmtId="0" fontId="24" fillId="0" borderId="8" xfId="0" applyFont="1" applyBorder="1" applyAlignment="1">
      <alignment horizontal="left" vertical="top" wrapText="1"/>
    </xf>
    <xf numFmtId="0" fontId="14" fillId="2" borderId="8" xfId="0" applyFont="1" applyFill="1" applyBorder="1" applyAlignment="1">
      <alignment horizontal="left" vertical="center" wrapText="1"/>
    </xf>
    <xf numFmtId="0" fontId="16" fillId="0" borderId="18" xfId="0" applyFont="1" applyBorder="1" applyAlignment="1">
      <alignment horizontal="left" vertical="center" wrapText="1"/>
    </xf>
    <xf numFmtId="0" fontId="24" fillId="0" borderId="18" xfId="0" applyFont="1" applyBorder="1" applyAlignment="1">
      <alignment horizontal="left" vertical="center" wrapText="1"/>
    </xf>
    <xf numFmtId="0" fontId="16" fillId="0" borderId="9" xfId="0" applyFont="1" applyBorder="1" applyAlignment="1">
      <alignment horizontal="left" vertical="center"/>
    </xf>
    <xf numFmtId="0" fontId="16" fillId="0" borderId="14" xfId="0" applyFont="1" applyBorder="1" applyAlignment="1" applyProtection="1">
      <alignment horizontal="left" vertical="center"/>
      <protection locked="0"/>
    </xf>
    <xf numFmtId="0" fontId="42" fillId="0" borderId="8" xfId="0" applyFont="1" applyBorder="1" applyAlignment="1">
      <alignment horizontal="left" vertical="center" wrapText="1"/>
    </xf>
    <xf numFmtId="0" fontId="24" fillId="0" borderId="3" xfId="0" applyFont="1" applyBorder="1" applyAlignment="1">
      <alignment horizontal="center" vertical="center" wrapText="1"/>
    </xf>
    <xf numFmtId="0" fontId="24" fillId="0" borderId="8" xfId="0"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14" fillId="0" borderId="9" xfId="0" applyFont="1" applyBorder="1" applyAlignment="1">
      <alignment horizontal="left" vertical="center" wrapText="1"/>
    </xf>
    <xf numFmtId="0" fontId="42" fillId="0" borderId="9" xfId="0" applyFont="1" applyBorder="1" applyAlignment="1">
      <alignment horizontal="left" vertical="center"/>
    </xf>
    <xf numFmtId="0" fontId="17" fillId="0" borderId="9" xfId="0" applyFont="1" applyBorder="1" applyAlignment="1">
      <alignment horizontal="left" vertical="center"/>
    </xf>
    <xf numFmtId="0" fontId="14" fillId="0" borderId="9" xfId="0" applyFont="1" applyBorder="1" applyAlignment="1">
      <alignment horizontal="center" vertical="center" wrapText="1"/>
    </xf>
    <xf numFmtId="0" fontId="14" fillId="0" borderId="17" xfId="0" applyFont="1" applyBorder="1" applyAlignment="1">
      <alignment horizontal="left" vertical="center" wrapText="1"/>
    </xf>
    <xf numFmtId="0" fontId="16" fillId="5" borderId="8" xfId="0" applyFont="1" applyFill="1" applyBorder="1" applyAlignment="1">
      <alignment horizontal="left" vertical="center"/>
    </xf>
    <xf numFmtId="0" fontId="17" fillId="0" borderId="18" xfId="0" applyFont="1" applyBorder="1" applyAlignment="1">
      <alignment vertical="center" wrapText="1"/>
    </xf>
    <xf numFmtId="0" fontId="16" fillId="2" borderId="18" xfId="0" applyFont="1" applyFill="1" applyBorder="1" applyAlignment="1">
      <alignment horizontal="left" vertical="center"/>
    </xf>
    <xf numFmtId="0" fontId="4" fillId="0" borderId="10" xfId="0" applyFont="1" applyBorder="1" applyAlignment="1" applyProtection="1">
      <alignment horizontal="center" vertical="center" wrapText="1"/>
      <protection locked="0"/>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3"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1" fillId="6" borderId="33" xfId="0" applyFont="1" applyFill="1" applyBorder="1" applyAlignment="1">
      <alignment horizontal="left" vertical="center" wrapText="1"/>
    </xf>
    <xf numFmtId="0" fontId="4" fillId="0" borderId="34" xfId="0" applyFont="1" applyBorder="1"/>
    <xf numFmtId="0" fontId="4" fillId="0" borderId="35" xfId="0" applyFont="1" applyBorder="1"/>
    <xf numFmtId="0" fontId="11" fillId="6" borderId="36" xfId="0" applyFont="1" applyFill="1" applyBorder="1" applyAlignment="1">
      <alignment horizontal="left" vertical="center" wrapText="1"/>
    </xf>
    <xf numFmtId="0" fontId="4" fillId="0" borderId="0" xfId="0" applyFont="1"/>
    <xf numFmtId="0" fontId="4" fillId="0" borderId="37" xfId="0" applyFont="1" applyBorder="1"/>
    <xf numFmtId="0" fontId="3" fillId="6" borderId="36" xfId="0" applyFont="1" applyFill="1" applyBorder="1" applyAlignment="1">
      <alignment horizontal="left" vertical="center" wrapText="1"/>
    </xf>
    <xf numFmtId="0" fontId="38"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8" xfId="0" applyFont="1" applyFill="1" applyBorder="1" applyAlignment="1">
      <alignment horizontal="left" vertical="top" wrapText="1"/>
    </xf>
    <xf numFmtId="0" fontId="1" fillId="9" borderId="4" xfId="0" applyFont="1" applyFill="1" applyBorder="1" applyAlignment="1">
      <alignment horizontal="center" vertical="center"/>
    </xf>
    <xf numFmtId="0" fontId="1" fillId="9" borderId="2"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5" fillId="2" borderId="24" xfId="0" applyFont="1" applyFill="1" applyBorder="1" applyAlignment="1">
      <alignment horizontal="left" vertical="top" wrapText="1"/>
    </xf>
    <xf numFmtId="0" fontId="35" fillId="2" borderId="0" xfId="0" applyFont="1" applyFill="1" applyAlignment="1">
      <alignment horizontal="left" vertical="top" wrapText="1"/>
    </xf>
    <xf numFmtId="0" fontId="35" fillId="2" borderId="25" xfId="0" applyFont="1" applyFill="1" applyBorder="1" applyAlignment="1">
      <alignment horizontal="left" vertical="top" wrapText="1"/>
    </xf>
    <xf numFmtId="0" fontId="35" fillId="2" borderId="29" xfId="0" applyFont="1" applyFill="1" applyBorder="1" applyAlignment="1">
      <alignment horizontal="left" vertical="top" wrapText="1"/>
    </xf>
    <xf numFmtId="0" fontId="35" fillId="2" borderId="30" xfId="0" applyFont="1" applyFill="1" applyBorder="1" applyAlignment="1">
      <alignment horizontal="left" vertical="top" wrapText="1"/>
    </xf>
    <xf numFmtId="0" fontId="35" fillId="2" borderId="31" xfId="0" applyFont="1" applyFill="1" applyBorder="1" applyAlignment="1">
      <alignment horizontal="left" vertical="top" wrapText="1"/>
    </xf>
    <xf numFmtId="0" fontId="10" fillId="16" borderId="10" xfId="0" applyFont="1" applyFill="1" applyBorder="1" applyAlignment="1">
      <alignment horizontal="center" vertical="center"/>
    </xf>
    <xf numFmtId="0" fontId="10" fillId="16" borderId="11" xfId="0" applyFont="1" applyFill="1" applyBorder="1" applyAlignment="1">
      <alignment horizontal="center" vertical="center"/>
    </xf>
    <xf numFmtId="0" fontId="32" fillId="2" borderId="26" xfId="0" applyFont="1" applyFill="1" applyBorder="1" applyAlignment="1">
      <alignment horizontal="left" vertical="top" wrapText="1"/>
    </xf>
    <xf numFmtId="0" fontId="33" fillId="2" borderId="27" xfId="0" applyFont="1" applyFill="1" applyBorder="1" applyAlignment="1">
      <alignment horizontal="left" vertical="top" wrapText="1"/>
    </xf>
    <xf numFmtId="0" fontId="33" fillId="2" borderId="28" xfId="0" applyFont="1" applyFill="1" applyBorder="1" applyAlignment="1">
      <alignment horizontal="left" vertical="top" wrapText="1"/>
    </xf>
    <xf numFmtId="0" fontId="10" fillId="16" borderId="32" xfId="0" applyFont="1" applyFill="1" applyBorder="1" applyAlignment="1">
      <alignment horizontal="center" vertical="center"/>
    </xf>
    <xf numFmtId="0" fontId="10" fillId="16" borderId="30" xfId="0" applyFont="1" applyFill="1" applyBorder="1" applyAlignment="1">
      <alignment horizontal="center" vertical="center"/>
    </xf>
    <xf numFmtId="0" fontId="10" fillId="16" borderId="31" xfId="0" applyFont="1" applyFill="1" applyBorder="1" applyAlignment="1">
      <alignment horizontal="center" vertical="center"/>
    </xf>
    <xf numFmtId="0" fontId="34" fillId="2" borderId="21" xfId="0" applyFont="1" applyFill="1" applyBorder="1" applyAlignment="1">
      <alignment horizontal="left" vertical="top" wrapText="1"/>
    </xf>
    <xf numFmtId="0" fontId="34" fillId="2" borderId="22" xfId="0" applyFont="1" applyFill="1" applyBorder="1" applyAlignment="1">
      <alignment horizontal="left" vertical="top" wrapText="1"/>
    </xf>
    <xf numFmtId="0" fontId="34" fillId="2" borderId="23" xfId="0" applyFont="1" applyFill="1" applyBorder="1" applyAlignment="1">
      <alignment horizontal="left" vertical="top" wrapText="1"/>
    </xf>
    <xf numFmtId="0" fontId="10" fillId="16" borderId="4" xfId="0" applyFont="1" applyFill="1" applyBorder="1" applyAlignment="1">
      <alignment horizontal="center" vertical="center"/>
    </xf>
    <xf numFmtId="0" fontId="10" fillId="16" borderId="2" xfId="0" applyFont="1" applyFill="1" applyBorder="1" applyAlignment="1">
      <alignment horizontal="center" vertical="center"/>
    </xf>
    <xf numFmtId="0" fontId="10" fillId="14" borderId="18" xfId="0" applyFont="1" applyFill="1" applyBorder="1" applyAlignment="1">
      <alignment horizontal="center" vertical="center" wrapText="1"/>
    </xf>
    <xf numFmtId="0" fontId="32" fillId="2" borderId="21" xfId="0" applyFont="1" applyFill="1" applyBorder="1" applyAlignment="1">
      <alignment horizontal="left" vertical="top" wrapText="1"/>
    </xf>
    <xf numFmtId="0" fontId="33" fillId="2" borderId="22" xfId="0" applyFont="1" applyFill="1" applyBorder="1" applyAlignment="1">
      <alignment horizontal="left" vertical="top" wrapText="1"/>
    </xf>
    <xf numFmtId="0" fontId="33" fillId="2" borderId="23" xfId="0" applyFont="1" applyFill="1" applyBorder="1" applyAlignment="1">
      <alignment horizontal="left" vertical="top" wrapText="1"/>
    </xf>
    <xf numFmtId="0" fontId="34" fillId="2" borderId="24"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25" xfId="0" applyFont="1" applyFill="1" applyBorder="1" applyAlignment="1">
      <alignment horizontal="left" vertical="top" wrapText="1"/>
    </xf>
    <xf numFmtId="0" fontId="35" fillId="15" borderId="12" xfId="0" applyFont="1" applyFill="1" applyBorder="1" applyAlignment="1">
      <alignment horizontal="center" vertical="center"/>
    </xf>
    <xf numFmtId="0" fontId="35" fillId="15" borderId="13" xfId="0" applyFont="1" applyFill="1" applyBorder="1" applyAlignment="1">
      <alignment horizontal="center" vertical="center"/>
    </xf>
    <xf numFmtId="0" fontId="35" fillId="15" borderId="16" xfId="0" applyFont="1" applyFill="1" applyBorder="1" applyAlignment="1">
      <alignment horizontal="center" vertical="center"/>
    </xf>
    <xf numFmtId="0" fontId="44" fillId="1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8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305" t="s">
        <v>383</v>
      </c>
      <c r="B1" s="305"/>
      <c r="C1" s="305"/>
      <c r="D1" s="305"/>
      <c r="E1" s="305"/>
      <c r="F1" s="305"/>
      <c r="G1" s="305"/>
    </row>
    <row r="2" spans="1:7" ht="21" x14ac:dyDescent="0.3">
      <c r="A2" s="28" t="s">
        <v>45</v>
      </c>
      <c r="B2" s="25" t="s">
        <v>46</v>
      </c>
      <c r="C2" s="239" t="s">
        <v>84</v>
      </c>
      <c r="D2" s="239"/>
      <c r="E2" s="239"/>
      <c r="F2" s="239"/>
      <c r="G2" s="239"/>
    </row>
    <row r="3" spans="1:7" ht="18" x14ac:dyDescent="0.35">
      <c r="A3" s="240" t="s">
        <v>47</v>
      </c>
      <c r="B3" s="241"/>
      <c r="C3" s="242">
        <f>D56+D62</f>
        <v>12</v>
      </c>
      <c r="D3" s="242"/>
      <c r="E3" s="242"/>
      <c r="F3" s="242"/>
      <c r="G3" s="242"/>
    </row>
    <row r="4" spans="1:7" ht="93.75" customHeight="1" x14ac:dyDescent="0.3">
      <c r="A4" s="243" t="s">
        <v>48</v>
      </c>
      <c r="B4" s="244"/>
      <c r="C4" s="245" t="s">
        <v>382</v>
      </c>
      <c r="D4" s="245"/>
      <c r="E4" s="245"/>
      <c r="F4" s="245"/>
      <c r="G4" s="245"/>
    </row>
    <row r="5" spans="1:7" ht="14.4" x14ac:dyDescent="0.3">
      <c r="A5" s="248" t="s">
        <v>13</v>
      </c>
      <c r="B5" s="249"/>
      <c r="C5" s="249"/>
      <c r="D5" s="249"/>
      <c r="E5" s="249"/>
      <c r="F5" s="249"/>
      <c r="G5" s="249"/>
    </row>
    <row r="6" spans="1:7" ht="14.4" x14ac:dyDescent="0.3">
      <c r="A6" s="246" t="s">
        <v>49</v>
      </c>
      <c r="B6" s="247"/>
      <c r="C6" s="247"/>
      <c r="D6" s="247"/>
      <c r="E6" s="247"/>
      <c r="F6" s="247"/>
      <c r="G6" s="247"/>
    </row>
    <row r="7" spans="1:7" ht="14.4" x14ac:dyDescent="0.3">
      <c r="A7" s="246" t="s">
        <v>50</v>
      </c>
      <c r="B7" s="247"/>
      <c r="C7" s="247"/>
      <c r="D7" s="247"/>
      <c r="E7" s="247"/>
      <c r="F7" s="247"/>
      <c r="G7" s="247"/>
    </row>
    <row r="8" spans="1:7" ht="14.4" x14ac:dyDescent="0.3">
      <c r="A8" s="246" t="s">
        <v>51</v>
      </c>
      <c r="B8" s="247"/>
      <c r="C8" s="247"/>
      <c r="D8" s="247"/>
      <c r="E8" s="247"/>
      <c r="F8" s="247"/>
      <c r="G8" s="247"/>
    </row>
    <row r="9" spans="1:7" ht="14.4" x14ac:dyDescent="0.3">
      <c r="A9" s="246" t="s">
        <v>52</v>
      </c>
      <c r="B9" s="247"/>
      <c r="C9" s="247"/>
      <c r="D9" s="247"/>
      <c r="E9" s="247"/>
      <c r="F9" s="247"/>
      <c r="G9" s="247"/>
    </row>
    <row r="10" spans="1:7" ht="14.4" x14ac:dyDescent="0.3">
      <c r="A10" s="246" t="s">
        <v>53</v>
      </c>
      <c r="B10" s="247"/>
      <c r="C10" s="247"/>
      <c r="D10" s="247"/>
      <c r="E10" s="247"/>
      <c r="F10" s="247"/>
      <c r="G10" s="247"/>
    </row>
    <row r="11" spans="1:7" ht="14.4" x14ac:dyDescent="0.3">
      <c r="A11" s="246" t="s">
        <v>54</v>
      </c>
      <c r="B11" s="247"/>
      <c r="C11" s="247"/>
      <c r="D11" s="247"/>
      <c r="E11" s="247"/>
      <c r="F11" s="247"/>
      <c r="G11" s="247"/>
    </row>
    <row r="12" spans="1:7" ht="14.4" x14ac:dyDescent="0.3">
      <c r="A12" s="246" t="s">
        <v>55</v>
      </c>
      <c r="B12" s="247"/>
      <c r="C12" s="247"/>
      <c r="D12" s="247"/>
      <c r="E12" s="247"/>
      <c r="F12" s="247"/>
      <c r="G12" s="247"/>
    </row>
    <row r="13" spans="1:7" ht="14.4" x14ac:dyDescent="0.3">
      <c r="A13" s="229" t="s">
        <v>19</v>
      </c>
      <c r="B13" s="230"/>
      <c r="C13" s="230"/>
      <c r="D13" s="230"/>
      <c r="E13" s="230"/>
      <c r="F13" s="230"/>
      <c r="G13" s="230"/>
    </row>
    <row r="14" spans="1:7" ht="17.399999999999999" x14ac:dyDescent="0.3">
      <c r="A14" s="231" t="s">
        <v>12</v>
      </c>
      <c r="B14" s="232"/>
      <c r="C14" s="232"/>
      <c r="D14" s="232"/>
      <c r="E14" s="228"/>
      <c r="F14" s="228"/>
      <c r="G14" s="232"/>
    </row>
    <row r="15" spans="1:7" s="35" customFormat="1" ht="46.8" x14ac:dyDescent="0.3">
      <c r="A15" s="33" t="s">
        <v>0</v>
      </c>
      <c r="B15" s="33" t="s">
        <v>1</v>
      </c>
      <c r="C15" s="52" t="s">
        <v>10</v>
      </c>
      <c r="D15" s="31" t="s">
        <v>2</v>
      </c>
      <c r="E15" s="40"/>
      <c r="F15" s="41"/>
      <c r="G15" s="36" t="s">
        <v>56</v>
      </c>
    </row>
    <row r="16" spans="1:7" s="35" customFormat="1" ht="31.2" x14ac:dyDescent="0.3">
      <c r="A16" s="57">
        <v>1</v>
      </c>
      <c r="B16" s="12" t="s">
        <v>144</v>
      </c>
      <c r="C16" s="13" t="s">
        <v>16</v>
      </c>
      <c r="D16" s="14" t="s">
        <v>11</v>
      </c>
      <c r="E16" s="42"/>
      <c r="F16" s="43"/>
      <c r="G16" s="24">
        <v>1</v>
      </c>
    </row>
    <row r="17" spans="1:7" s="35" customFormat="1" ht="31.2" x14ac:dyDescent="0.3">
      <c r="A17" s="57">
        <v>2</v>
      </c>
      <c r="B17" s="12" t="s">
        <v>361</v>
      </c>
      <c r="C17" s="13" t="s">
        <v>16</v>
      </c>
      <c r="D17" s="14" t="s">
        <v>11</v>
      </c>
      <c r="E17" s="42"/>
      <c r="F17" s="43"/>
      <c r="G17" s="24">
        <v>1</v>
      </c>
    </row>
    <row r="18" spans="1:7" s="35" customFormat="1" ht="31.2" x14ac:dyDescent="0.3">
      <c r="A18" s="57">
        <v>3</v>
      </c>
      <c r="B18" s="12" t="s">
        <v>175</v>
      </c>
      <c r="C18" s="13" t="s">
        <v>16</v>
      </c>
      <c r="D18" s="14" t="s">
        <v>11</v>
      </c>
      <c r="E18" s="42"/>
      <c r="F18" s="43"/>
      <c r="G18" s="24">
        <v>1</v>
      </c>
    </row>
    <row r="19" spans="1:7" s="35" customFormat="1" ht="31.2" x14ac:dyDescent="0.3">
      <c r="A19" s="57">
        <v>4</v>
      </c>
      <c r="B19" s="205" t="s">
        <v>125</v>
      </c>
      <c r="C19" s="13" t="s">
        <v>16</v>
      </c>
      <c r="D19" s="14" t="s">
        <v>11</v>
      </c>
      <c r="E19" s="42"/>
      <c r="F19" s="43"/>
      <c r="G19" s="24">
        <v>1</v>
      </c>
    </row>
    <row r="20" spans="1:7" s="35" customFormat="1" ht="31.2" x14ac:dyDescent="0.3">
      <c r="A20" s="57">
        <v>5</v>
      </c>
      <c r="B20" s="12" t="s">
        <v>168</v>
      </c>
      <c r="C20" s="13" t="s">
        <v>16</v>
      </c>
      <c r="D20" s="14" t="s">
        <v>11</v>
      </c>
      <c r="E20" s="42"/>
      <c r="F20" s="43"/>
      <c r="G20" s="24">
        <v>1</v>
      </c>
    </row>
    <row r="21" spans="1:7" s="35" customFormat="1" ht="31.2" x14ac:dyDescent="0.3">
      <c r="A21" s="57">
        <v>6</v>
      </c>
      <c r="B21" s="207" t="s">
        <v>195</v>
      </c>
      <c r="C21" s="13" t="s">
        <v>16</v>
      </c>
      <c r="D21" s="14" t="s">
        <v>11</v>
      </c>
      <c r="E21" s="42"/>
      <c r="F21" s="43"/>
      <c r="G21" s="24">
        <v>1</v>
      </c>
    </row>
    <row r="22" spans="1:7" s="35" customFormat="1" ht="31.2" x14ac:dyDescent="0.3">
      <c r="A22" s="57">
        <v>7</v>
      </c>
      <c r="B22" s="205" t="s">
        <v>121</v>
      </c>
      <c r="C22" s="13" t="s">
        <v>16</v>
      </c>
      <c r="D22" s="14" t="s">
        <v>11</v>
      </c>
      <c r="E22" s="42"/>
      <c r="F22" s="43"/>
      <c r="G22" s="24">
        <v>1</v>
      </c>
    </row>
    <row r="23" spans="1:7" s="35" customFormat="1" ht="31.2" x14ac:dyDescent="0.3">
      <c r="A23" s="57">
        <v>8</v>
      </c>
      <c r="B23" s="207" t="s">
        <v>189</v>
      </c>
      <c r="C23" s="13" t="s">
        <v>16</v>
      </c>
      <c r="D23" s="14" t="s">
        <v>11</v>
      </c>
      <c r="E23" s="42"/>
      <c r="F23" s="43"/>
      <c r="G23" s="24">
        <v>1</v>
      </c>
    </row>
    <row r="24" spans="1:7" s="35" customFormat="1" ht="31.2" x14ac:dyDescent="0.3">
      <c r="A24" s="57">
        <v>9</v>
      </c>
      <c r="B24" s="12" t="s">
        <v>113</v>
      </c>
      <c r="C24" s="13" t="s">
        <v>16</v>
      </c>
      <c r="D24" s="14" t="s">
        <v>11</v>
      </c>
      <c r="E24" s="42"/>
      <c r="F24" s="43"/>
      <c r="G24" s="24">
        <v>1</v>
      </c>
    </row>
    <row r="25" spans="1:7" s="35" customFormat="1" ht="31.2" x14ac:dyDescent="0.3">
      <c r="A25" s="57">
        <v>10</v>
      </c>
      <c r="B25" s="207" t="s">
        <v>183</v>
      </c>
      <c r="C25" s="13" t="s">
        <v>16</v>
      </c>
      <c r="D25" s="14" t="s">
        <v>11</v>
      </c>
      <c r="E25" s="42"/>
      <c r="F25" s="43"/>
      <c r="G25" s="24">
        <v>1</v>
      </c>
    </row>
    <row r="26" spans="1:7" s="35" customFormat="1" ht="31.2" x14ac:dyDescent="0.3">
      <c r="A26" s="57">
        <v>11</v>
      </c>
      <c r="B26" s="207" t="s">
        <v>191</v>
      </c>
      <c r="C26" s="13" t="s">
        <v>16</v>
      </c>
      <c r="D26" s="14" t="s">
        <v>11</v>
      </c>
      <c r="E26" s="42"/>
      <c r="F26" s="43"/>
      <c r="G26" s="24">
        <v>1</v>
      </c>
    </row>
    <row r="27" spans="1:7" s="35" customFormat="1" ht="31.2" x14ac:dyDescent="0.3">
      <c r="A27" s="57">
        <v>12</v>
      </c>
      <c r="B27" s="12" t="s">
        <v>111</v>
      </c>
      <c r="C27" s="13" t="s">
        <v>16</v>
      </c>
      <c r="D27" s="14" t="s">
        <v>11</v>
      </c>
      <c r="E27" s="42"/>
      <c r="F27" s="43"/>
      <c r="G27" s="24">
        <v>1</v>
      </c>
    </row>
    <row r="28" spans="1:7" s="35" customFormat="1" ht="31.2" x14ac:dyDescent="0.3">
      <c r="A28" s="57">
        <v>13</v>
      </c>
      <c r="B28" s="63" t="s">
        <v>152</v>
      </c>
      <c r="C28" s="13" t="s">
        <v>16</v>
      </c>
      <c r="D28" s="14" t="s">
        <v>11</v>
      </c>
      <c r="E28" s="42"/>
      <c r="F28" s="43"/>
      <c r="G28" s="24">
        <v>1</v>
      </c>
    </row>
    <row r="29" spans="1:7" s="35" customFormat="1" ht="31.2" x14ac:dyDescent="0.3">
      <c r="A29" s="57">
        <v>14</v>
      </c>
      <c r="B29" s="63" t="s">
        <v>159</v>
      </c>
      <c r="C29" s="13" t="s">
        <v>16</v>
      </c>
      <c r="D29" s="14" t="s">
        <v>11</v>
      </c>
      <c r="E29" s="42"/>
      <c r="F29" s="43"/>
      <c r="G29" s="24">
        <v>1</v>
      </c>
    </row>
    <row r="30" spans="1:7" s="35" customFormat="1" ht="31.2" x14ac:dyDescent="0.3">
      <c r="A30" s="57">
        <v>15</v>
      </c>
      <c r="B30" s="205" t="s">
        <v>127</v>
      </c>
      <c r="C30" s="13" t="s">
        <v>16</v>
      </c>
      <c r="D30" s="14" t="s">
        <v>11</v>
      </c>
      <c r="E30" s="42"/>
      <c r="F30" s="43"/>
      <c r="G30" s="24">
        <v>1</v>
      </c>
    </row>
    <row r="31" spans="1:7" s="35" customFormat="1" ht="31.2" x14ac:dyDescent="0.3">
      <c r="A31" s="57">
        <v>16</v>
      </c>
      <c r="B31" s="63" t="s">
        <v>157</v>
      </c>
      <c r="C31" s="13" t="s">
        <v>16</v>
      </c>
      <c r="D31" s="14" t="s">
        <v>11</v>
      </c>
      <c r="E31" s="42"/>
      <c r="F31" s="43"/>
      <c r="G31" s="24">
        <v>1</v>
      </c>
    </row>
    <row r="32" spans="1:7" s="35" customFormat="1" ht="31.2" x14ac:dyDescent="0.3">
      <c r="A32" s="57">
        <v>17</v>
      </c>
      <c r="B32" s="206" t="s">
        <v>336</v>
      </c>
      <c r="C32" s="13" t="s">
        <v>16</v>
      </c>
      <c r="D32" s="14" t="s">
        <v>11</v>
      </c>
      <c r="E32" s="42"/>
      <c r="F32" s="43"/>
      <c r="G32" s="24">
        <v>1</v>
      </c>
    </row>
    <row r="33" spans="1:7" s="35" customFormat="1" ht="31.2" x14ac:dyDescent="0.3">
      <c r="A33" s="57">
        <v>18</v>
      </c>
      <c r="B33" s="182" t="s">
        <v>148</v>
      </c>
      <c r="C33" s="13" t="s">
        <v>16</v>
      </c>
      <c r="D33" s="14" t="s">
        <v>11</v>
      </c>
      <c r="E33" s="42"/>
      <c r="F33" s="43"/>
      <c r="G33" s="24">
        <v>1</v>
      </c>
    </row>
    <row r="34" spans="1:7" s="35" customFormat="1" ht="31.2" x14ac:dyDescent="0.3">
      <c r="A34" s="57">
        <v>19</v>
      </c>
      <c r="B34" s="12" t="s">
        <v>115</v>
      </c>
      <c r="C34" s="13" t="s">
        <v>16</v>
      </c>
      <c r="D34" s="14" t="s">
        <v>11</v>
      </c>
      <c r="E34" s="42"/>
      <c r="F34" s="43"/>
      <c r="G34" s="24">
        <v>1</v>
      </c>
    </row>
    <row r="35" spans="1:7" s="35" customFormat="1" ht="31.2" x14ac:dyDescent="0.3">
      <c r="A35" s="57">
        <v>20</v>
      </c>
      <c r="B35" s="207" t="s">
        <v>197</v>
      </c>
      <c r="C35" s="13" t="s">
        <v>16</v>
      </c>
      <c r="D35" s="14" t="s">
        <v>11</v>
      </c>
      <c r="E35" s="42"/>
      <c r="F35" s="43"/>
      <c r="G35" s="24">
        <v>1</v>
      </c>
    </row>
    <row r="36" spans="1:7" s="35" customFormat="1" ht="31.2" x14ac:dyDescent="0.3">
      <c r="A36" s="57">
        <v>21</v>
      </c>
      <c r="B36" s="63" t="s">
        <v>150</v>
      </c>
      <c r="C36" s="13" t="s">
        <v>16</v>
      </c>
      <c r="D36" s="14" t="s">
        <v>11</v>
      </c>
      <c r="E36" s="42"/>
      <c r="F36" s="43"/>
      <c r="G36" s="24">
        <v>1</v>
      </c>
    </row>
    <row r="37" spans="1:7" s="35" customFormat="1" ht="31.2" x14ac:dyDescent="0.3">
      <c r="A37" s="57">
        <v>22</v>
      </c>
      <c r="B37" s="207" t="s">
        <v>181</v>
      </c>
      <c r="C37" s="13" t="s">
        <v>16</v>
      </c>
      <c r="D37" s="14" t="s">
        <v>11</v>
      </c>
      <c r="E37" s="42"/>
      <c r="F37" s="43"/>
      <c r="G37" s="24">
        <v>1</v>
      </c>
    </row>
    <row r="38" spans="1:7" s="35" customFormat="1" ht="31.2" x14ac:dyDescent="0.3">
      <c r="A38" s="57">
        <v>23</v>
      </c>
      <c r="B38" s="63" t="s">
        <v>161</v>
      </c>
      <c r="C38" s="13" t="s">
        <v>16</v>
      </c>
      <c r="D38" s="14" t="s">
        <v>11</v>
      </c>
      <c r="E38" s="42"/>
      <c r="F38" s="43"/>
      <c r="G38" s="24">
        <v>1</v>
      </c>
    </row>
    <row r="39" spans="1:7" s="35" customFormat="1" ht="31.2" x14ac:dyDescent="0.3">
      <c r="A39" s="57">
        <v>24</v>
      </c>
      <c r="B39" s="30" t="s">
        <v>133</v>
      </c>
      <c r="C39" s="13" t="s">
        <v>16</v>
      </c>
      <c r="D39" s="14" t="s">
        <v>11</v>
      </c>
      <c r="E39" s="42"/>
      <c r="F39" s="43"/>
      <c r="G39" s="24">
        <v>1</v>
      </c>
    </row>
    <row r="40" spans="1:7" s="35" customFormat="1" ht="31.2" x14ac:dyDescent="0.3">
      <c r="A40" s="57">
        <v>25</v>
      </c>
      <c r="B40" s="12" t="s">
        <v>117</v>
      </c>
      <c r="C40" s="13" t="s">
        <v>16</v>
      </c>
      <c r="D40" s="14" t="s">
        <v>11</v>
      </c>
      <c r="E40" s="42"/>
      <c r="F40" s="43"/>
      <c r="G40" s="24">
        <v>1</v>
      </c>
    </row>
    <row r="41" spans="1:7" s="35" customFormat="1" ht="31.2" x14ac:dyDescent="0.3">
      <c r="A41" s="57">
        <v>26</v>
      </c>
      <c r="B41" s="12" t="s">
        <v>372</v>
      </c>
      <c r="C41" s="13" t="s">
        <v>16</v>
      </c>
      <c r="D41" s="14" t="s">
        <v>11</v>
      </c>
      <c r="E41" s="42"/>
      <c r="F41" s="43"/>
      <c r="G41" s="24">
        <v>1</v>
      </c>
    </row>
    <row r="42" spans="1:7" s="35" customFormat="1" ht="31.2" x14ac:dyDescent="0.3">
      <c r="A42" s="57">
        <v>27</v>
      </c>
      <c r="B42" s="207" t="s">
        <v>185</v>
      </c>
      <c r="C42" s="13" t="s">
        <v>16</v>
      </c>
      <c r="D42" s="14" t="s">
        <v>11</v>
      </c>
      <c r="E42" s="42"/>
      <c r="F42" s="43"/>
      <c r="G42" s="24">
        <v>1</v>
      </c>
    </row>
    <row r="43" spans="1:7" s="35" customFormat="1" ht="31.2" x14ac:dyDescent="0.3">
      <c r="A43" s="57">
        <v>28</v>
      </c>
      <c r="B43" s="205" t="s">
        <v>123</v>
      </c>
      <c r="C43" s="13" t="s">
        <v>16</v>
      </c>
      <c r="D43" s="14" t="s">
        <v>11</v>
      </c>
      <c r="E43" s="42"/>
      <c r="F43" s="43"/>
      <c r="G43" s="24">
        <v>1</v>
      </c>
    </row>
    <row r="44" spans="1:7" s="35" customFormat="1" ht="31.2" x14ac:dyDescent="0.3">
      <c r="A44" s="57">
        <v>29</v>
      </c>
      <c r="B44" s="12" t="s">
        <v>165</v>
      </c>
      <c r="C44" s="13" t="s">
        <v>16</v>
      </c>
      <c r="D44" s="14" t="s">
        <v>11</v>
      </c>
      <c r="E44" s="42"/>
      <c r="F44" s="43"/>
      <c r="G44" s="24">
        <v>1</v>
      </c>
    </row>
    <row r="45" spans="1:7" s="35" customFormat="1" ht="31.2" x14ac:dyDescent="0.3">
      <c r="A45" s="57">
        <v>30</v>
      </c>
      <c r="B45" s="63" t="s">
        <v>154</v>
      </c>
      <c r="C45" s="13" t="s">
        <v>16</v>
      </c>
      <c r="D45" s="14" t="s">
        <v>11</v>
      </c>
      <c r="E45" s="42"/>
      <c r="F45" s="43"/>
      <c r="G45" s="24">
        <v>1</v>
      </c>
    </row>
    <row r="46" spans="1:7" s="35" customFormat="1" ht="31.2" x14ac:dyDescent="0.3">
      <c r="A46" s="57">
        <v>31</v>
      </c>
      <c r="B46" s="183" t="s">
        <v>146</v>
      </c>
      <c r="C46" s="13" t="s">
        <v>16</v>
      </c>
      <c r="D46" s="14" t="s">
        <v>11</v>
      </c>
      <c r="E46" s="42"/>
      <c r="F46" s="43"/>
      <c r="G46" s="24">
        <v>1</v>
      </c>
    </row>
    <row r="47" spans="1:7" s="35" customFormat="1" ht="78" x14ac:dyDescent="0.3">
      <c r="A47" s="57">
        <v>32</v>
      </c>
      <c r="B47" s="12" t="s">
        <v>109</v>
      </c>
      <c r="C47" s="13" t="s">
        <v>16</v>
      </c>
      <c r="D47" s="14" t="s">
        <v>11</v>
      </c>
      <c r="E47" s="42"/>
      <c r="F47" s="43"/>
      <c r="G47" s="24">
        <v>1</v>
      </c>
    </row>
    <row r="48" spans="1:7" s="35" customFormat="1" ht="31.2" x14ac:dyDescent="0.3">
      <c r="A48" s="57">
        <v>33</v>
      </c>
      <c r="B48" s="207" t="s">
        <v>193</v>
      </c>
      <c r="C48" s="13" t="s">
        <v>16</v>
      </c>
      <c r="D48" s="14" t="s">
        <v>11</v>
      </c>
      <c r="E48" s="42"/>
      <c r="F48" s="43"/>
      <c r="G48" s="24">
        <v>1</v>
      </c>
    </row>
    <row r="49" spans="1:7" s="35" customFormat="1" ht="31.2" x14ac:dyDescent="0.3">
      <c r="A49" s="57">
        <v>34</v>
      </c>
      <c r="B49" s="12" t="s">
        <v>163</v>
      </c>
      <c r="C49" s="13" t="s">
        <v>16</v>
      </c>
      <c r="D49" s="14" t="s">
        <v>11</v>
      </c>
      <c r="E49" s="42"/>
      <c r="F49" s="43"/>
      <c r="G49" s="24">
        <v>1</v>
      </c>
    </row>
    <row r="50" spans="1:7" s="35" customFormat="1" ht="31.2" x14ac:dyDescent="0.3">
      <c r="A50" s="57">
        <v>35</v>
      </c>
      <c r="B50" s="205" t="s">
        <v>119</v>
      </c>
      <c r="C50" s="13" t="s">
        <v>16</v>
      </c>
      <c r="D50" s="14" t="s">
        <v>11</v>
      </c>
      <c r="E50" s="42"/>
      <c r="F50" s="43"/>
      <c r="G50" s="24">
        <v>1</v>
      </c>
    </row>
    <row r="51" spans="1:7" s="35" customFormat="1" ht="31.2" x14ac:dyDescent="0.3">
      <c r="A51" s="57">
        <v>36</v>
      </c>
      <c r="B51" s="207" t="s">
        <v>187</v>
      </c>
      <c r="C51" s="13" t="s">
        <v>16</v>
      </c>
      <c r="D51" s="14" t="s">
        <v>11</v>
      </c>
      <c r="E51" s="42"/>
      <c r="F51" s="43"/>
      <c r="G51" s="24">
        <v>1</v>
      </c>
    </row>
    <row r="52" spans="1:7" s="35" customFormat="1" ht="31.2" x14ac:dyDescent="0.3">
      <c r="A52" s="57">
        <v>37</v>
      </c>
      <c r="B52" s="12" t="s">
        <v>107</v>
      </c>
      <c r="C52" s="13" t="s">
        <v>16</v>
      </c>
      <c r="D52" s="14" t="s">
        <v>11</v>
      </c>
      <c r="E52" s="42"/>
      <c r="F52" s="43"/>
      <c r="G52" s="24">
        <v>1</v>
      </c>
    </row>
    <row r="53" spans="1:7" s="35" customFormat="1" ht="31.2" x14ac:dyDescent="0.3">
      <c r="A53" s="57">
        <v>38</v>
      </c>
      <c r="B53" s="207" t="s">
        <v>199</v>
      </c>
      <c r="C53" s="13" t="s">
        <v>16</v>
      </c>
      <c r="D53" s="14" t="s">
        <v>11</v>
      </c>
      <c r="E53" s="42"/>
      <c r="F53" s="43"/>
      <c r="G53" s="24">
        <v>1</v>
      </c>
    </row>
    <row r="54" spans="1:7" s="35" customFormat="1" ht="31.2" x14ac:dyDescent="0.3">
      <c r="A54" s="57">
        <v>39</v>
      </c>
      <c r="B54" s="207" t="s">
        <v>201</v>
      </c>
      <c r="C54" s="13" t="s">
        <v>16</v>
      </c>
      <c r="D54" s="14" t="s">
        <v>11</v>
      </c>
      <c r="E54" s="42"/>
      <c r="F54" s="43"/>
      <c r="G54" s="24">
        <v>1</v>
      </c>
    </row>
    <row r="55" spans="1:7" ht="17.399999999999999" x14ac:dyDescent="0.3">
      <c r="A55" s="236" t="s">
        <v>78</v>
      </c>
      <c r="B55" s="237"/>
      <c r="C55" s="237"/>
      <c r="D55" s="238">
        <v>1</v>
      </c>
      <c r="E55" s="238"/>
      <c r="F55" s="238"/>
      <c r="G55" s="238"/>
    </row>
    <row r="56" spans="1:7" x14ac:dyDescent="0.3">
      <c r="A56" s="233" t="s">
        <v>17</v>
      </c>
      <c r="B56" s="234"/>
      <c r="C56" s="234"/>
      <c r="D56" s="235">
        <v>6</v>
      </c>
      <c r="E56" s="235"/>
      <c r="F56" s="235"/>
      <c r="G56" s="235"/>
    </row>
    <row r="57" spans="1:7" s="35" customFormat="1" ht="46.8" x14ac:dyDescent="0.3">
      <c r="A57" s="33" t="s">
        <v>0</v>
      </c>
      <c r="B57" s="33" t="s">
        <v>1</v>
      </c>
      <c r="C57" s="33" t="s">
        <v>10</v>
      </c>
      <c r="D57" s="33" t="s">
        <v>2</v>
      </c>
      <c r="E57" s="33" t="s">
        <v>57</v>
      </c>
      <c r="F57" s="33" t="s">
        <v>58</v>
      </c>
      <c r="G57" s="33" t="s">
        <v>56</v>
      </c>
    </row>
    <row r="58" spans="1:7" s="35" customFormat="1" ht="31.2" x14ac:dyDescent="0.3">
      <c r="A58" s="54">
        <v>1</v>
      </c>
      <c r="B58" s="204" t="s">
        <v>210</v>
      </c>
      <c r="C58" s="13" t="s">
        <v>16</v>
      </c>
      <c r="D58" s="9" t="s">
        <v>11</v>
      </c>
      <c r="E58" s="38">
        <v>1</v>
      </c>
      <c r="F58" s="38" t="s">
        <v>59</v>
      </c>
      <c r="G58" s="38">
        <f>$D$56*E58/IF(F58="на 1 р.м.",1,IF(F58="на 2 р.м.",2,#VALUE!))</f>
        <v>6</v>
      </c>
    </row>
    <row r="59" spans="1:7" ht="31.2" x14ac:dyDescent="0.3">
      <c r="A59" s="54">
        <v>2</v>
      </c>
      <c r="B59" s="204" t="s">
        <v>207</v>
      </c>
      <c r="C59" s="13" t="s">
        <v>16</v>
      </c>
      <c r="D59" s="9" t="s">
        <v>11</v>
      </c>
      <c r="E59" s="38">
        <v>1</v>
      </c>
      <c r="F59" s="38" t="s">
        <v>59</v>
      </c>
      <c r="G59" s="38">
        <f>$D$56*E59/IF(F59="на 1 р.м.",1,IF(F59="на 2 р.м.",2,#VALUE!))</f>
        <v>6</v>
      </c>
    </row>
    <row r="60" spans="1:7" ht="31.2" x14ac:dyDescent="0.3">
      <c r="A60" s="54">
        <v>3</v>
      </c>
      <c r="B60" s="204" t="s">
        <v>327</v>
      </c>
      <c r="C60" s="13" t="s">
        <v>16</v>
      </c>
      <c r="D60" s="14" t="s">
        <v>7</v>
      </c>
      <c r="E60" s="38">
        <v>1</v>
      </c>
      <c r="F60" s="38" t="s">
        <v>76</v>
      </c>
      <c r="G60" s="38">
        <f>$D$56*E60/IF(F60="на 1 р.м.",1,IF(F60="на 2 р.м.",2,#VALUE!))</f>
        <v>3</v>
      </c>
    </row>
    <row r="61" spans="1:7" ht="17.399999999999999" x14ac:dyDescent="0.3">
      <c r="A61" s="236" t="s">
        <v>78</v>
      </c>
      <c r="B61" s="237"/>
      <c r="C61" s="237"/>
      <c r="D61" s="238">
        <v>2</v>
      </c>
      <c r="E61" s="238"/>
      <c r="F61" s="238"/>
      <c r="G61" s="238"/>
    </row>
    <row r="62" spans="1:7" x14ac:dyDescent="0.3">
      <c r="A62" s="233" t="s">
        <v>17</v>
      </c>
      <c r="B62" s="234"/>
      <c r="C62" s="234"/>
      <c r="D62" s="235">
        <v>6</v>
      </c>
      <c r="E62" s="235"/>
      <c r="F62" s="235"/>
      <c r="G62" s="235"/>
    </row>
    <row r="63" spans="1:7" s="35" customFormat="1" ht="46.8" x14ac:dyDescent="0.3">
      <c r="A63" s="33" t="s">
        <v>0</v>
      </c>
      <c r="B63" s="33" t="s">
        <v>1</v>
      </c>
      <c r="C63" s="33" t="s">
        <v>10</v>
      </c>
      <c r="D63" s="33" t="s">
        <v>2</v>
      </c>
      <c r="E63" s="33" t="s">
        <v>57</v>
      </c>
      <c r="F63" s="33" t="s">
        <v>58</v>
      </c>
      <c r="G63" s="33" t="s">
        <v>56</v>
      </c>
    </row>
    <row r="64" spans="1:7" s="35" customFormat="1" ht="31.2" x14ac:dyDescent="0.3">
      <c r="A64" s="54">
        <v>1</v>
      </c>
      <c r="B64" s="12" t="s">
        <v>60</v>
      </c>
      <c r="C64" s="13" t="s">
        <v>16</v>
      </c>
      <c r="D64" s="19" t="s">
        <v>7</v>
      </c>
      <c r="E64" s="38">
        <v>1</v>
      </c>
      <c r="F64" s="38" t="s">
        <v>59</v>
      </c>
      <c r="G64" s="38">
        <f>$D$62*E64/IF(F64="на 1 р.м.",1,IF(F64="на 2 р.м.",2,#VALUE!))</f>
        <v>6</v>
      </c>
    </row>
    <row r="65" spans="1:7" s="35" customFormat="1" ht="31.2" x14ac:dyDescent="0.3">
      <c r="A65" s="54">
        <v>2</v>
      </c>
      <c r="B65" s="12" t="s">
        <v>61</v>
      </c>
      <c r="C65" s="13" t="s">
        <v>16</v>
      </c>
      <c r="D65" s="19" t="s">
        <v>7</v>
      </c>
      <c r="E65" s="38">
        <v>1</v>
      </c>
      <c r="F65" s="38" t="s">
        <v>59</v>
      </c>
      <c r="G65" s="38">
        <f t="shared" ref="G65:G67" si="0">$D$62*E65/IF(F65="на 1 р.м.",1,IF(F65="на 2 р.м.",2,#VALUE!))</f>
        <v>6</v>
      </c>
    </row>
    <row r="66" spans="1:7" s="35" customFormat="1" ht="93.6" x14ac:dyDescent="0.3">
      <c r="A66" s="55">
        <v>3</v>
      </c>
      <c r="B66" s="17" t="s">
        <v>42</v>
      </c>
      <c r="C66" s="56" t="s">
        <v>72</v>
      </c>
      <c r="D66" s="19" t="s">
        <v>5</v>
      </c>
      <c r="E66" s="38">
        <v>1</v>
      </c>
      <c r="F66" s="38" t="s">
        <v>59</v>
      </c>
      <c r="G66" s="38">
        <f t="shared" si="0"/>
        <v>6</v>
      </c>
    </row>
    <row r="67" spans="1:7" s="35" customFormat="1" ht="46.8" x14ac:dyDescent="0.3">
      <c r="A67" s="54">
        <v>4</v>
      </c>
      <c r="B67" s="26" t="s">
        <v>65</v>
      </c>
      <c r="C67" s="18" t="s">
        <v>77</v>
      </c>
      <c r="D67" s="19" t="s">
        <v>18</v>
      </c>
      <c r="E67" s="38">
        <v>1</v>
      </c>
      <c r="F67" s="38" t="s">
        <v>59</v>
      </c>
      <c r="G67" s="38">
        <f t="shared" si="0"/>
        <v>6</v>
      </c>
    </row>
    <row r="68" spans="1:7" ht="17.399999999999999" x14ac:dyDescent="0.3">
      <c r="A68" s="225" t="s">
        <v>15</v>
      </c>
      <c r="B68" s="226"/>
      <c r="C68" s="226"/>
      <c r="D68" s="226"/>
      <c r="E68" s="227"/>
      <c r="F68" s="227"/>
      <c r="G68" s="226"/>
    </row>
    <row r="69" spans="1:7" s="35" customFormat="1" ht="46.8" x14ac:dyDescent="0.3">
      <c r="A69" s="33" t="s">
        <v>0</v>
      </c>
      <c r="B69" s="33" t="s">
        <v>1</v>
      </c>
      <c r="C69" s="31" t="s">
        <v>10</v>
      </c>
      <c r="D69" s="31" t="s">
        <v>2</v>
      </c>
      <c r="E69" s="40"/>
      <c r="F69" s="41"/>
      <c r="G69" s="36" t="s">
        <v>56</v>
      </c>
    </row>
    <row r="70" spans="1:7" s="35" customFormat="1" ht="31.2" x14ac:dyDescent="0.3">
      <c r="A70" s="54">
        <v>1</v>
      </c>
      <c r="B70" s="15" t="s">
        <v>40</v>
      </c>
      <c r="C70" s="29" t="s">
        <v>16</v>
      </c>
      <c r="D70" s="14" t="s">
        <v>5</v>
      </c>
      <c r="E70" s="42"/>
      <c r="F70" s="43"/>
      <c r="G70" s="24">
        <v>1</v>
      </c>
    </row>
    <row r="71" spans="1:7" s="35" customFormat="1" ht="31.2" x14ac:dyDescent="0.3">
      <c r="A71" s="54">
        <v>2</v>
      </c>
      <c r="B71" s="197" t="s">
        <v>42</v>
      </c>
      <c r="C71" s="222" t="s">
        <v>16</v>
      </c>
      <c r="D71" s="32" t="s">
        <v>5</v>
      </c>
      <c r="E71" s="44"/>
      <c r="F71" s="45"/>
      <c r="G71" s="37">
        <v>1</v>
      </c>
    </row>
    <row r="72" spans="1:7" s="35" customFormat="1" ht="31.2" x14ac:dyDescent="0.3">
      <c r="A72" s="54">
        <v>3</v>
      </c>
      <c r="B72" s="221" t="s">
        <v>28</v>
      </c>
      <c r="C72" s="29" t="s">
        <v>16</v>
      </c>
      <c r="D72" s="23" t="s">
        <v>5</v>
      </c>
      <c r="E72" s="42"/>
      <c r="F72" s="43"/>
      <c r="G72" s="24">
        <v>1</v>
      </c>
    </row>
    <row r="73" spans="1:7" s="35" customFormat="1" ht="31.2" x14ac:dyDescent="0.3">
      <c r="A73" s="54">
        <v>4</v>
      </c>
      <c r="B73" s="12" t="s">
        <v>41</v>
      </c>
      <c r="C73" s="13" t="s">
        <v>16</v>
      </c>
      <c r="D73" s="23" t="s">
        <v>7</v>
      </c>
      <c r="E73" s="44"/>
      <c r="F73" s="45"/>
      <c r="G73" s="24">
        <v>1</v>
      </c>
    </row>
    <row r="74" spans="1:7" s="35" customFormat="1" ht="31.2" x14ac:dyDescent="0.3">
      <c r="A74" s="54">
        <v>5</v>
      </c>
      <c r="B74" s="12" t="s">
        <v>24</v>
      </c>
      <c r="C74" s="13" t="s">
        <v>16</v>
      </c>
      <c r="D74" s="23" t="s">
        <v>7</v>
      </c>
      <c r="E74" s="46"/>
      <c r="F74" s="47"/>
      <c r="G74" s="24">
        <v>1</v>
      </c>
    </row>
    <row r="75" spans="1:7" ht="17.399999999999999" x14ac:dyDescent="0.3">
      <c r="A75" s="225" t="s">
        <v>14</v>
      </c>
      <c r="B75" s="226"/>
      <c r="C75" s="226"/>
      <c r="D75" s="226"/>
      <c r="E75" s="228"/>
      <c r="F75" s="228"/>
      <c r="G75" s="226"/>
    </row>
    <row r="76" spans="1:7" s="35" customFormat="1" ht="46.8" x14ac:dyDescent="0.3">
      <c r="A76" s="33" t="s">
        <v>0</v>
      </c>
      <c r="B76" s="33" t="s">
        <v>1</v>
      </c>
      <c r="C76" s="31" t="s">
        <v>10</v>
      </c>
      <c r="D76" s="31" t="s">
        <v>2</v>
      </c>
      <c r="E76" s="40"/>
      <c r="F76" s="41"/>
      <c r="G76" s="36" t="s">
        <v>56</v>
      </c>
    </row>
    <row r="77" spans="1:7" s="35" customFormat="1" ht="31.2" x14ac:dyDescent="0.3">
      <c r="A77" s="57">
        <v>1</v>
      </c>
      <c r="B77" s="15" t="s">
        <v>20</v>
      </c>
      <c r="C77" s="29" t="s">
        <v>16</v>
      </c>
      <c r="D77" s="34" t="s">
        <v>9</v>
      </c>
      <c r="E77" s="42"/>
      <c r="F77" s="43"/>
      <c r="G77" s="39">
        <v>1</v>
      </c>
    </row>
    <row r="78" spans="1:7" s="35" customFormat="1" ht="31.2" x14ac:dyDescent="0.3">
      <c r="A78" s="57">
        <v>2</v>
      </c>
      <c r="B78" s="15" t="s">
        <v>231</v>
      </c>
      <c r="C78" s="29" t="s">
        <v>16</v>
      </c>
      <c r="D78" s="224" t="s">
        <v>32</v>
      </c>
      <c r="E78" s="48"/>
      <c r="F78" s="49"/>
      <c r="G78" s="24">
        <f>$C$3</f>
        <v>12</v>
      </c>
    </row>
    <row r="79" spans="1:7" s="35" customFormat="1" ht="31.2" x14ac:dyDescent="0.3">
      <c r="A79" s="57">
        <v>3</v>
      </c>
      <c r="B79" s="15" t="s">
        <v>227</v>
      </c>
      <c r="C79" s="29" t="s">
        <v>16</v>
      </c>
      <c r="D79" s="224" t="s">
        <v>32</v>
      </c>
      <c r="E79" s="48"/>
      <c r="F79" s="49"/>
      <c r="G79" s="24">
        <f>$C$3</f>
        <v>12</v>
      </c>
    </row>
    <row r="80" spans="1:7" s="35" customFormat="1" ht="31.2" x14ac:dyDescent="0.3">
      <c r="A80" s="57">
        <v>4</v>
      </c>
      <c r="B80" s="12" t="s">
        <v>23</v>
      </c>
      <c r="C80" s="29" t="s">
        <v>16</v>
      </c>
      <c r="D80" s="34" t="s">
        <v>9</v>
      </c>
      <c r="E80" s="42"/>
      <c r="F80" s="43"/>
      <c r="G80" s="39">
        <v>1</v>
      </c>
    </row>
    <row r="81" spans="1:7" s="35" customFormat="1" ht="31.2" x14ac:dyDescent="0.3">
      <c r="A81" s="57">
        <v>5</v>
      </c>
      <c r="B81" s="30" t="s">
        <v>36</v>
      </c>
      <c r="C81" s="29" t="s">
        <v>16</v>
      </c>
      <c r="D81" s="23" t="s">
        <v>32</v>
      </c>
      <c r="E81" s="42"/>
      <c r="F81" s="43"/>
      <c r="G81" s="24">
        <f>$C$3</f>
        <v>12</v>
      </c>
    </row>
    <row r="82" spans="1:7" s="35" customFormat="1" ht="31.2" x14ac:dyDescent="0.3">
      <c r="A82" s="57">
        <v>6</v>
      </c>
      <c r="B82" s="15" t="s">
        <v>21</v>
      </c>
      <c r="C82" s="29" t="s">
        <v>16</v>
      </c>
      <c r="D82" s="34" t="s">
        <v>9</v>
      </c>
      <c r="E82" s="48"/>
      <c r="F82" s="49"/>
      <c r="G82" s="39">
        <v>1</v>
      </c>
    </row>
    <row r="83" spans="1:7" ht="31.2" x14ac:dyDescent="0.3">
      <c r="A83" s="57">
        <v>7</v>
      </c>
      <c r="B83" s="223" t="s">
        <v>39</v>
      </c>
      <c r="C83" s="29" t="s">
        <v>16</v>
      </c>
      <c r="D83" s="23" t="s">
        <v>32</v>
      </c>
      <c r="E83" s="48"/>
      <c r="F83" s="49"/>
      <c r="G83" s="24">
        <f>$C$3</f>
        <v>12</v>
      </c>
    </row>
    <row r="84" spans="1:7" ht="31.2" x14ac:dyDescent="0.3">
      <c r="A84" s="57">
        <v>8</v>
      </c>
      <c r="B84" s="15" t="s">
        <v>229</v>
      </c>
      <c r="C84" s="29" t="s">
        <v>16</v>
      </c>
      <c r="D84" s="224" t="s">
        <v>32</v>
      </c>
      <c r="E84" s="48"/>
      <c r="F84" s="49"/>
      <c r="G84" s="24">
        <f>$C$3</f>
        <v>12</v>
      </c>
    </row>
    <row r="85" spans="1:7" ht="31.2" x14ac:dyDescent="0.3">
      <c r="A85" s="57">
        <v>9</v>
      </c>
      <c r="B85" s="15" t="s">
        <v>224</v>
      </c>
      <c r="C85" s="29" t="s">
        <v>16</v>
      </c>
      <c r="D85" s="224" t="s">
        <v>32</v>
      </c>
      <c r="E85" s="48"/>
      <c r="F85" s="49"/>
      <c r="G85" s="24">
        <f>$C$3</f>
        <v>12</v>
      </c>
    </row>
    <row r="86" spans="1:7" ht="31.2" x14ac:dyDescent="0.3">
      <c r="A86" s="57">
        <v>10</v>
      </c>
      <c r="B86" s="12" t="s">
        <v>22</v>
      </c>
      <c r="C86" s="29" t="s">
        <v>16</v>
      </c>
      <c r="D86" s="34" t="s">
        <v>9</v>
      </c>
      <c r="E86" s="48"/>
      <c r="F86" s="49"/>
      <c r="G86" s="39">
        <v>1</v>
      </c>
    </row>
    <row r="87" spans="1:7" ht="31.2" x14ac:dyDescent="0.3">
      <c r="A87" s="57">
        <v>11</v>
      </c>
      <c r="B87" s="195" t="s">
        <v>235</v>
      </c>
      <c r="C87" s="29" t="s">
        <v>16</v>
      </c>
      <c r="D87" s="224" t="s">
        <v>32</v>
      </c>
      <c r="E87" s="48"/>
      <c r="F87" s="49"/>
      <c r="G87" s="24">
        <f>$C$3</f>
        <v>12</v>
      </c>
    </row>
    <row r="88" spans="1:7" ht="31.2" x14ac:dyDescent="0.3">
      <c r="A88" s="57">
        <v>12</v>
      </c>
      <c r="B88" s="15" t="s">
        <v>233</v>
      </c>
      <c r="C88" s="29" t="s">
        <v>16</v>
      </c>
      <c r="D88" s="224" t="s">
        <v>32</v>
      </c>
      <c r="E88" s="50"/>
      <c r="F88" s="51"/>
      <c r="G88" s="24">
        <f>$C$3</f>
        <v>12</v>
      </c>
    </row>
  </sheetData>
  <sortState xmlns:xlrd2="http://schemas.microsoft.com/office/spreadsheetml/2017/richdata2" ref="B77:G88">
    <sortCondition ref="B77:B88"/>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68:G68"/>
    <mergeCell ref="A75:G75"/>
    <mergeCell ref="A13:G13"/>
    <mergeCell ref="A14:G14"/>
    <mergeCell ref="A62:C62"/>
    <mergeCell ref="D62:G62"/>
    <mergeCell ref="A56:C56"/>
    <mergeCell ref="D56:G56"/>
    <mergeCell ref="A55:C55"/>
    <mergeCell ref="D55:G55"/>
    <mergeCell ref="A61:C61"/>
    <mergeCell ref="D61:G61"/>
  </mergeCells>
  <dataValidations count="2">
    <dataValidation type="list" allowBlank="1" showInputMessage="1" showErrorMessage="1" sqref="F64:F67 F58:F60" xr:uid="{860AB650-7BE1-4DA1-902C-ACE91A8B4EA4}">
      <formula1>"на 1 р.м.,на 2 р.м."</formula1>
    </dataValidation>
    <dataValidation allowBlank="1" showErrorMessage="1" sqref="D61 D55 C16:C54 B56:C60 B2:C15 B6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D16:D54 D58:D60 D2:D14 D64:D68 D70:D75 D77:D1048576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8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250" t="s">
        <v>7</v>
      </c>
      <c r="B2" s="250"/>
      <c r="C2" s="250"/>
      <c r="D2" s="250"/>
      <c r="E2" s="250"/>
    </row>
    <row r="3" spans="1:5" s="35" customFormat="1" ht="31.2" x14ac:dyDescent="0.3">
      <c r="A3" s="55">
        <v>1</v>
      </c>
      <c r="B3" s="15" t="s">
        <v>31</v>
      </c>
      <c r="C3" s="56" t="s">
        <v>16</v>
      </c>
      <c r="D3" s="58" t="s">
        <v>7</v>
      </c>
      <c r="E3" s="59">
        <v>1</v>
      </c>
    </row>
    <row r="4" spans="1:5" s="35" customFormat="1" ht="31.2" x14ac:dyDescent="0.3">
      <c r="A4" s="55">
        <v>2</v>
      </c>
      <c r="B4" s="15" t="s">
        <v>30</v>
      </c>
      <c r="C4" s="56" t="s">
        <v>16</v>
      </c>
      <c r="D4" s="58" t="s">
        <v>7</v>
      </c>
      <c r="E4" s="59">
        <v>1</v>
      </c>
    </row>
    <row r="5" spans="1:5" s="35" customFormat="1" ht="31.2" x14ac:dyDescent="0.3">
      <c r="A5" s="54">
        <v>3</v>
      </c>
      <c r="B5" s="60" t="s">
        <v>71</v>
      </c>
      <c r="C5" s="29" t="s">
        <v>16</v>
      </c>
      <c r="D5" s="61" t="s">
        <v>7</v>
      </c>
      <c r="E5" s="62">
        <v>1</v>
      </c>
    </row>
    <row r="6" spans="1:5" s="35" customFormat="1" ht="31.2" x14ac:dyDescent="0.3">
      <c r="A6" s="55">
        <v>4</v>
      </c>
      <c r="B6" s="63" t="s">
        <v>38</v>
      </c>
      <c r="C6" s="56" t="s">
        <v>16</v>
      </c>
      <c r="D6" s="19" t="s">
        <v>7</v>
      </c>
      <c r="E6" s="59">
        <v>1</v>
      </c>
    </row>
    <row r="7" spans="1:5" s="35" customFormat="1" ht="31.2" x14ac:dyDescent="0.3">
      <c r="A7" s="55">
        <v>5</v>
      </c>
      <c r="B7" s="64" t="s">
        <v>35</v>
      </c>
      <c r="C7" s="56" t="s">
        <v>16</v>
      </c>
      <c r="D7" s="19" t="s">
        <v>7</v>
      </c>
      <c r="E7" s="65">
        <v>1</v>
      </c>
    </row>
    <row r="8" spans="1:5" s="35" customFormat="1" ht="31.2" x14ac:dyDescent="0.3">
      <c r="A8" s="54">
        <v>6</v>
      </c>
      <c r="B8" s="15" t="s">
        <v>64</v>
      </c>
      <c r="C8" s="56" t="s">
        <v>16</v>
      </c>
      <c r="D8" s="58" t="s">
        <v>7</v>
      </c>
      <c r="E8" s="65">
        <v>1</v>
      </c>
    </row>
    <row r="9" spans="1:5" s="35" customFormat="1" ht="31.2" x14ac:dyDescent="0.3">
      <c r="A9" s="55">
        <v>7</v>
      </c>
      <c r="B9" s="15" t="s">
        <v>63</v>
      </c>
      <c r="C9" s="56" t="s">
        <v>16</v>
      </c>
      <c r="D9" s="58" t="s">
        <v>7</v>
      </c>
      <c r="E9" s="65">
        <v>1</v>
      </c>
    </row>
    <row r="10" spans="1:5" ht="21" x14ac:dyDescent="0.3">
      <c r="A10" s="250" t="s">
        <v>5</v>
      </c>
      <c r="B10" s="250"/>
      <c r="C10" s="250"/>
      <c r="D10" s="250"/>
      <c r="E10" s="250"/>
    </row>
    <row r="11" spans="1:5" s="35" customFormat="1" ht="31.2" x14ac:dyDescent="0.3">
      <c r="A11" s="55">
        <v>1</v>
      </c>
      <c r="B11" s="66" t="s">
        <v>26</v>
      </c>
      <c r="C11" s="56" t="s">
        <v>16</v>
      </c>
      <c r="D11" s="58" t="s">
        <v>5</v>
      </c>
      <c r="E11" s="67">
        <v>1</v>
      </c>
    </row>
    <row r="12" spans="1:5" s="35" customFormat="1" ht="31.2" x14ac:dyDescent="0.3">
      <c r="A12" s="55">
        <v>2</v>
      </c>
      <c r="B12" s="17" t="s">
        <v>25</v>
      </c>
      <c r="C12" s="56" t="s">
        <v>16</v>
      </c>
      <c r="D12" s="58" t="s">
        <v>5</v>
      </c>
      <c r="E12" s="67">
        <v>1</v>
      </c>
    </row>
    <row r="13" spans="1:5" s="35" customFormat="1" ht="31.2" x14ac:dyDescent="0.3">
      <c r="A13" s="55">
        <v>3</v>
      </c>
      <c r="B13" s="17" t="s">
        <v>42</v>
      </c>
      <c r="C13" s="18" t="s">
        <v>16</v>
      </c>
      <c r="D13" s="19" t="s">
        <v>5</v>
      </c>
      <c r="E13" s="67">
        <v>1</v>
      </c>
    </row>
    <row r="14" spans="1:5" s="35" customFormat="1" ht="31.2" x14ac:dyDescent="0.3">
      <c r="A14" s="55">
        <v>4</v>
      </c>
      <c r="B14" s="66" t="s">
        <v>28</v>
      </c>
      <c r="C14" s="56" t="s">
        <v>16</v>
      </c>
      <c r="D14" s="58" t="s">
        <v>5</v>
      </c>
      <c r="E14" s="67">
        <v>1</v>
      </c>
    </row>
    <row r="15" spans="1:5" s="35" customFormat="1" ht="31.2" x14ac:dyDescent="0.3">
      <c r="A15" s="55">
        <v>5</v>
      </c>
      <c r="B15" s="17" t="s">
        <v>29</v>
      </c>
      <c r="C15" s="56" t="s">
        <v>16</v>
      </c>
      <c r="D15" s="58" t="s">
        <v>5</v>
      </c>
      <c r="E15" s="67">
        <v>1</v>
      </c>
    </row>
    <row r="16" spans="1:5" s="35" customFormat="1" ht="31.2" x14ac:dyDescent="0.3">
      <c r="A16" s="55">
        <v>6</v>
      </c>
      <c r="B16" s="12" t="s">
        <v>27</v>
      </c>
      <c r="C16" s="29" t="s">
        <v>16</v>
      </c>
      <c r="D16" s="68" t="s">
        <v>5</v>
      </c>
      <c r="E16" s="67">
        <v>1</v>
      </c>
    </row>
    <row r="17" spans="1:5" s="35" customFormat="1" ht="31.2" x14ac:dyDescent="0.3">
      <c r="A17" s="55">
        <v>7</v>
      </c>
      <c r="B17" s="30" t="s">
        <v>44</v>
      </c>
      <c r="C17" s="29" t="s">
        <v>16</v>
      </c>
      <c r="D17" s="68" t="s">
        <v>5</v>
      </c>
      <c r="E17" s="67">
        <v>1</v>
      </c>
    </row>
    <row r="18" spans="1:5" s="35" customFormat="1" ht="31.2" x14ac:dyDescent="0.3">
      <c r="A18" s="55">
        <v>8</v>
      </c>
      <c r="B18" s="30" t="s">
        <v>43</v>
      </c>
      <c r="C18" s="56" t="s">
        <v>16</v>
      </c>
      <c r="D18" s="9" t="s">
        <v>11</v>
      </c>
      <c r="E18" s="67">
        <v>1</v>
      </c>
    </row>
    <row r="19" spans="1:5" s="35" customFormat="1" ht="62.4" x14ac:dyDescent="0.3">
      <c r="A19" s="55">
        <v>9</v>
      </c>
      <c r="B19" s="17" t="s">
        <v>62</v>
      </c>
      <c r="C19" s="56" t="s">
        <v>73</v>
      </c>
      <c r="D19" s="58" t="s">
        <v>5</v>
      </c>
      <c r="E19" s="59">
        <v>1</v>
      </c>
    </row>
    <row r="20" spans="1:5" ht="21" x14ac:dyDescent="0.3">
      <c r="A20" s="251" t="s">
        <v>378</v>
      </c>
      <c r="B20" s="252"/>
      <c r="C20" s="252"/>
      <c r="D20" s="252"/>
      <c r="E20" s="253"/>
    </row>
    <row r="21" spans="1:5" ht="31.2" x14ac:dyDescent="0.3">
      <c r="A21" s="54">
        <v>1</v>
      </c>
      <c r="B21" s="12" t="s">
        <v>102</v>
      </c>
      <c r="C21" s="56" t="s">
        <v>16</v>
      </c>
      <c r="D21" s="9" t="s">
        <v>11</v>
      </c>
      <c r="E21" s="67">
        <v>1</v>
      </c>
    </row>
    <row r="22" spans="1:5" ht="31.2" x14ac:dyDescent="0.3">
      <c r="A22" s="54">
        <v>2</v>
      </c>
      <c r="B22" s="208" t="s">
        <v>329</v>
      </c>
      <c r="C22" s="56" t="s">
        <v>16</v>
      </c>
      <c r="D22" s="9" t="s">
        <v>11</v>
      </c>
      <c r="E22" s="67">
        <v>1</v>
      </c>
    </row>
    <row r="23" spans="1:5" ht="31.2" x14ac:dyDescent="0.3">
      <c r="A23" s="54">
        <v>3</v>
      </c>
      <c r="B23" s="208" t="s">
        <v>333</v>
      </c>
      <c r="C23" s="56" t="s">
        <v>16</v>
      </c>
      <c r="D23" s="9" t="s">
        <v>11</v>
      </c>
      <c r="E23" s="67">
        <v>1</v>
      </c>
    </row>
    <row r="24" spans="1:5" ht="31.2" x14ac:dyDescent="0.3">
      <c r="A24" s="54">
        <v>4</v>
      </c>
      <c r="B24" s="209" t="s">
        <v>364</v>
      </c>
      <c r="C24" s="56" t="s">
        <v>16</v>
      </c>
      <c r="D24" s="9" t="s">
        <v>11</v>
      </c>
      <c r="E24" s="67">
        <v>1</v>
      </c>
    </row>
    <row r="25" spans="1:5" ht="31.2" x14ac:dyDescent="0.3">
      <c r="A25" s="54">
        <v>5</v>
      </c>
      <c r="B25" s="63" t="s">
        <v>365</v>
      </c>
      <c r="C25" s="56" t="s">
        <v>16</v>
      </c>
      <c r="D25" s="9" t="s">
        <v>11</v>
      </c>
      <c r="E25" s="67">
        <v>1</v>
      </c>
    </row>
    <row r="26" spans="1:5" ht="31.2" x14ac:dyDescent="0.3">
      <c r="A26" s="54">
        <v>6</v>
      </c>
      <c r="B26" s="63" t="s">
        <v>366</v>
      </c>
      <c r="C26" s="56" t="s">
        <v>16</v>
      </c>
      <c r="D26" s="9" t="s">
        <v>11</v>
      </c>
      <c r="E26" s="67">
        <v>1</v>
      </c>
    </row>
    <row r="27" spans="1:5" ht="31.2" x14ac:dyDescent="0.3">
      <c r="A27" s="54">
        <v>7</v>
      </c>
      <c r="B27" s="220" t="s">
        <v>373</v>
      </c>
      <c r="C27" s="56" t="s">
        <v>16</v>
      </c>
      <c r="D27" s="187" t="s">
        <v>11</v>
      </c>
      <c r="E27" s="67">
        <v>1</v>
      </c>
    </row>
    <row r="28" spans="1:5" ht="31.2" x14ac:dyDescent="0.3">
      <c r="A28" s="54">
        <v>8</v>
      </c>
      <c r="B28" s="12" t="s">
        <v>136</v>
      </c>
      <c r="C28" s="56" t="s">
        <v>16</v>
      </c>
      <c r="D28" s="9" t="s">
        <v>11</v>
      </c>
      <c r="E28" s="67">
        <v>1</v>
      </c>
    </row>
    <row r="29" spans="1:5" ht="31.2" x14ac:dyDescent="0.3">
      <c r="A29" s="54">
        <v>9</v>
      </c>
      <c r="B29" s="12" t="s">
        <v>334</v>
      </c>
      <c r="C29" s="56" t="s">
        <v>16</v>
      </c>
      <c r="D29" s="9" t="s">
        <v>11</v>
      </c>
      <c r="E29" s="67">
        <v>1</v>
      </c>
    </row>
    <row r="30" spans="1:5" ht="21" x14ac:dyDescent="0.3">
      <c r="A30" s="251" t="s">
        <v>379</v>
      </c>
      <c r="B30" s="252"/>
      <c r="C30" s="252"/>
      <c r="D30" s="252"/>
      <c r="E30" s="253"/>
    </row>
    <row r="31" spans="1:5" s="35" customFormat="1" ht="31.2" x14ac:dyDescent="0.3">
      <c r="A31" s="69">
        <v>1</v>
      </c>
      <c r="B31" s="12" t="s">
        <v>332</v>
      </c>
      <c r="C31" s="56" t="s">
        <v>16</v>
      </c>
      <c r="D31" s="9" t="s">
        <v>11</v>
      </c>
      <c r="E31" s="67">
        <v>1</v>
      </c>
    </row>
    <row r="32" spans="1:5" s="35" customFormat="1" ht="31.2" x14ac:dyDescent="0.3">
      <c r="A32" s="69">
        <v>2</v>
      </c>
      <c r="B32" s="15" t="s">
        <v>359</v>
      </c>
      <c r="C32" s="56" t="s">
        <v>16</v>
      </c>
      <c r="D32" s="9" t="s">
        <v>11</v>
      </c>
      <c r="E32" s="67">
        <v>1</v>
      </c>
    </row>
    <row r="33" spans="1:5" ht="31.2" x14ac:dyDescent="0.3">
      <c r="A33" s="69">
        <v>3</v>
      </c>
      <c r="B33" s="15" t="s">
        <v>342</v>
      </c>
      <c r="C33" s="56" t="s">
        <v>16</v>
      </c>
      <c r="D33" s="9" t="s">
        <v>11</v>
      </c>
      <c r="E33" s="67">
        <v>1</v>
      </c>
    </row>
    <row r="34" spans="1:5" ht="31.2" x14ac:dyDescent="0.3">
      <c r="A34" s="69">
        <v>4</v>
      </c>
      <c r="B34" s="15" t="s">
        <v>358</v>
      </c>
      <c r="C34" s="56" t="s">
        <v>16</v>
      </c>
      <c r="D34" s="9" t="s">
        <v>11</v>
      </c>
      <c r="E34" s="67">
        <v>1</v>
      </c>
    </row>
    <row r="35" spans="1:5" ht="21" x14ac:dyDescent="0.3">
      <c r="A35" s="251" t="s">
        <v>11</v>
      </c>
      <c r="B35" s="252"/>
      <c r="C35" s="252"/>
      <c r="D35" s="252"/>
      <c r="E35" s="253"/>
    </row>
    <row r="36" spans="1:5" ht="31.2" x14ac:dyDescent="0.3">
      <c r="A36" s="69">
        <v>1</v>
      </c>
      <c r="B36" s="15" t="s">
        <v>346</v>
      </c>
      <c r="C36" s="56" t="s">
        <v>16</v>
      </c>
      <c r="D36" s="9" t="s">
        <v>11</v>
      </c>
      <c r="E36" s="67">
        <v>1</v>
      </c>
    </row>
    <row r="37" spans="1:5" ht="31.2" x14ac:dyDescent="0.3">
      <c r="A37" s="69">
        <v>2</v>
      </c>
      <c r="B37" s="12" t="s">
        <v>335</v>
      </c>
      <c r="C37" s="56" t="s">
        <v>16</v>
      </c>
      <c r="D37" s="9" t="s">
        <v>11</v>
      </c>
      <c r="E37" s="67">
        <v>1</v>
      </c>
    </row>
    <row r="38" spans="1:5" ht="31.2" x14ac:dyDescent="0.3">
      <c r="A38" s="69">
        <v>3</v>
      </c>
      <c r="B38" s="15" t="s">
        <v>380</v>
      </c>
      <c r="C38" s="56" t="s">
        <v>16</v>
      </c>
      <c r="D38" s="9" t="s">
        <v>11</v>
      </c>
      <c r="E38" s="67">
        <v>1</v>
      </c>
    </row>
    <row r="39" spans="1:5" ht="31.2" x14ac:dyDescent="0.3">
      <c r="A39" s="69">
        <v>4</v>
      </c>
      <c r="B39" s="12" t="s">
        <v>341</v>
      </c>
      <c r="C39" s="56" t="s">
        <v>16</v>
      </c>
      <c r="D39" s="9" t="s">
        <v>11</v>
      </c>
      <c r="E39" s="67">
        <v>1</v>
      </c>
    </row>
    <row r="40" spans="1:5" ht="31.2" x14ac:dyDescent="0.3">
      <c r="A40" s="69">
        <v>5</v>
      </c>
      <c r="B40" s="15" t="s">
        <v>345</v>
      </c>
      <c r="C40" s="56" t="s">
        <v>16</v>
      </c>
      <c r="D40" s="9" t="s">
        <v>11</v>
      </c>
      <c r="E40" s="67">
        <v>1</v>
      </c>
    </row>
    <row r="41" spans="1:5" ht="31.2" x14ac:dyDescent="0.3">
      <c r="A41" s="69">
        <v>6</v>
      </c>
      <c r="B41" s="63" t="s">
        <v>356</v>
      </c>
      <c r="C41" s="56" t="s">
        <v>16</v>
      </c>
      <c r="D41" s="9" t="s">
        <v>11</v>
      </c>
      <c r="E41" s="67">
        <v>1</v>
      </c>
    </row>
    <row r="42" spans="1:5" ht="31.2" x14ac:dyDescent="0.3">
      <c r="A42" s="69">
        <v>7</v>
      </c>
      <c r="B42" s="15" t="s">
        <v>343</v>
      </c>
      <c r="C42" s="56" t="s">
        <v>16</v>
      </c>
      <c r="D42" s="9" t="s">
        <v>11</v>
      </c>
      <c r="E42" s="67">
        <v>1</v>
      </c>
    </row>
    <row r="43" spans="1:5" ht="31.2" x14ac:dyDescent="0.3">
      <c r="A43" s="69">
        <v>8</v>
      </c>
      <c r="B43" s="63" t="s">
        <v>314</v>
      </c>
      <c r="C43" s="56" t="s">
        <v>16</v>
      </c>
      <c r="D43" s="9" t="s">
        <v>11</v>
      </c>
      <c r="E43" s="67">
        <v>1</v>
      </c>
    </row>
    <row r="44" spans="1:5" ht="31.2" x14ac:dyDescent="0.3">
      <c r="A44" s="69">
        <v>9</v>
      </c>
      <c r="B44" s="195" t="s">
        <v>362</v>
      </c>
      <c r="C44" s="56" t="s">
        <v>16</v>
      </c>
      <c r="D44" s="9" t="s">
        <v>11</v>
      </c>
      <c r="E44" s="67">
        <v>1</v>
      </c>
    </row>
    <row r="45" spans="1:5" ht="31.2" x14ac:dyDescent="0.3">
      <c r="A45" s="69">
        <v>10</v>
      </c>
      <c r="B45" s="15" t="s">
        <v>354</v>
      </c>
      <c r="C45" s="56" t="s">
        <v>16</v>
      </c>
      <c r="D45" s="9" t="s">
        <v>11</v>
      </c>
      <c r="E45" s="67">
        <v>1</v>
      </c>
    </row>
    <row r="46" spans="1:5" ht="31.2" x14ac:dyDescent="0.3">
      <c r="A46" s="69">
        <v>11</v>
      </c>
      <c r="B46" s="63" t="s">
        <v>338</v>
      </c>
      <c r="C46" s="56" t="s">
        <v>16</v>
      </c>
      <c r="D46" s="9" t="s">
        <v>11</v>
      </c>
      <c r="E46" s="67">
        <v>1</v>
      </c>
    </row>
    <row r="47" spans="1:5" ht="31.2" x14ac:dyDescent="0.3">
      <c r="A47" s="69">
        <v>12</v>
      </c>
      <c r="B47" s="63" t="s">
        <v>367</v>
      </c>
      <c r="C47" s="56" t="s">
        <v>16</v>
      </c>
      <c r="D47" s="9" t="s">
        <v>11</v>
      </c>
      <c r="E47" s="67">
        <v>1</v>
      </c>
    </row>
    <row r="48" spans="1:5" ht="31.2" x14ac:dyDescent="0.3">
      <c r="A48" s="69">
        <v>13</v>
      </c>
      <c r="B48" s="63" t="s">
        <v>337</v>
      </c>
      <c r="C48" s="56" t="s">
        <v>16</v>
      </c>
      <c r="D48" s="9" t="s">
        <v>11</v>
      </c>
      <c r="E48" s="67">
        <v>1</v>
      </c>
    </row>
    <row r="49" spans="1:5" ht="31.2" x14ac:dyDescent="0.3">
      <c r="A49" s="69">
        <v>14</v>
      </c>
      <c r="B49" s="208" t="s">
        <v>368</v>
      </c>
      <c r="C49" s="56" t="s">
        <v>16</v>
      </c>
      <c r="D49" s="9" t="s">
        <v>11</v>
      </c>
      <c r="E49" s="67">
        <v>1</v>
      </c>
    </row>
    <row r="50" spans="1:5" ht="31.2" x14ac:dyDescent="0.3">
      <c r="A50" s="69">
        <v>15</v>
      </c>
      <c r="B50" s="15" t="s">
        <v>369</v>
      </c>
      <c r="C50" s="56" t="s">
        <v>16</v>
      </c>
      <c r="D50" s="9" t="s">
        <v>11</v>
      </c>
      <c r="E50" s="67">
        <v>1</v>
      </c>
    </row>
    <row r="51" spans="1:5" ht="31.2" x14ac:dyDescent="0.3">
      <c r="A51" s="69">
        <v>16</v>
      </c>
      <c r="B51" s="12" t="s">
        <v>131</v>
      </c>
      <c r="C51" s="56" t="s">
        <v>16</v>
      </c>
      <c r="D51" s="54" t="s">
        <v>11</v>
      </c>
      <c r="E51" s="67">
        <v>1</v>
      </c>
    </row>
    <row r="52" spans="1:5" ht="31.2" x14ac:dyDescent="0.3">
      <c r="A52" s="69">
        <v>17</v>
      </c>
      <c r="B52" s="63" t="s">
        <v>339</v>
      </c>
      <c r="C52" s="56" t="s">
        <v>16</v>
      </c>
      <c r="D52" s="14" t="s">
        <v>11</v>
      </c>
      <c r="E52" s="67">
        <v>1</v>
      </c>
    </row>
    <row r="53" spans="1:5" ht="31.2" x14ac:dyDescent="0.3">
      <c r="A53" s="69">
        <v>18</v>
      </c>
      <c r="B53" s="15" t="s">
        <v>355</v>
      </c>
      <c r="C53" s="56" t="s">
        <v>16</v>
      </c>
      <c r="D53" s="14" t="s">
        <v>11</v>
      </c>
      <c r="E53" s="67">
        <v>1</v>
      </c>
    </row>
    <row r="54" spans="1:5" ht="31.2" x14ac:dyDescent="0.3">
      <c r="A54" s="69">
        <v>19</v>
      </c>
      <c r="B54" s="12" t="s">
        <v>331</v>
      </c>
      <c r="C54" s="56" t="s">
        <v>16</v>
      </c>
      <c r="D54" s="187" t="s">
        <v>11</v>
      </c>
      <c r="E54" s="67">
        <v>1</v>
      </c>
    </row>
    <row r="55" spans="1:5" ht="31.2" x14ac:dyDescent="0.3">
      <c r="A55" s="69">
        <v>20</v>
      </c>
      <c r="B55" s="15" t="s">
        <v>304</v>
      </c>
      <c r="C55" s="56" t="s">
        <v>16</v>
      </c>
      <c r="D55" s="14" t="s">
        <v>11</v>
      </c>
      <c r="E55" s="67">
        <v>1</v>
      </c>
    </row>
    <row r="56" spans="1:5" ht="31.2" x14ac:dyDescent="0.3">
      <c r="A56" s="69">
        <v>21</v>
      </c>
      <c r="B56" s="15" t="s">
        <v>371</v>
      </c>
      <c r="C56" s="56" t="s">
        <v>16</v>
      </c>
      <c r="D56" s="187" t="s">
        <v>11</v>
      </c>
      <c r="E56" s="67">
        <v>1</v>
      </c>
    </row>
    <row r="57" spans="1:5" ht="31.2" x14ac:dyDescent="0.3">
      <c r="A57" s="69">
        <v>22</v>
      </c>
      <c r="B57" s="15" t="s">
        <v>370</v>
      </c>
      <c r="C57" s="56" t="s">
        <v>16</v>
      </c>
      <c r="D57" s="187" t="s">
        <v>11</v>
      </c>
      <c r="E57" s="67">
        <v>1</v>
      </c>
    </row>
    <row r="58" spans="1:5" ht="31.2" x14ac:dyDescent="0.3">
      <c r="A58" s="69">
        <v>23</v>
      </c>
      <c r="B58" s="15" t="s">
        <v>352</v>
      </c>
      <c r="C58" s="56" t="s">
        <v>16</v>
      </c>
      <c r="D58" s="14" t="s">
        <v>11</v>
      </c>
      <c r="E58" s="67">
        <v>1</v>
      </c>
    </row>
    <row r="59" spans="1:5" ht="31.2" x14ac:dyDescent="0.3">
      <c r="A59" s="69">
        <v>24</v>
      </c>
      <c r="B59" s="15" t="s">
        <v>310</v>
      </c>
      <c r="C59" s="56" t="s">
        <v>16</v>
      </c>
      <c r="D59" s="187" t="s">
        <v>11</v>
      </c>
      <c r="E59" s="67">
        <v>1</v>
      </c>
    </row>
    <row r="60" spans="1:5" ht="31.2" x14ac:dyDescent="0.3">
      <c r="A60" s="69">
        <v>25</v>
      </c>
      <c r="B60" s="15" t="s">
        <v>308</v>
      </c>
      <c r="C60" s="56" t="s">
        <v>16</v>
      </c>
      <c r="D60" s="14" t="s">
        <v>11</v>
      </c>
      <c r="E60" s="67">
        <v>1</v>
      </c>
    </row>
    <row r="61" spans="1:5" ht="31.2" x14ac:dyDescent="0.3">
      <c r="A61" s="69">
        <v>26</v>
      </c>
      <c r="B61" s="15" t="s">
        <v>348</v>
      </c>
      <c r="C61" s="56" t="s">
        <v>16</v>
      </c>
      <c r="D61" s="14" t="s">
        <v>11</v>
      </c>
      <c r="E61" s="67">
        <v>1</v>
      </c>
    </row>
    <row r="62" spans="1:5" ht="31.2" x14ac:dyDescent="0.3">
      <c r="A62" s="69">
        <v>27</v>
      </c>
      <c r="B62" s="15" t="s">
        <v>374</v>
      </c>
      <c r="C62" s="56" t="s">
        <v>16</v>
      </c>
      <c r="D62" s="187" t="s">
        <v>11</v>
      </c>
      <c r="E62" s="67">
        <v>1</v>
      </c>
    </row>
    <row r="63" spans="1:5" ht="31.2" x14ac:dyDescent="0.3">
      <c r="A63" s="69">
        <v>28</v>
      </c>
      <c r="B63" s="15" t="s">
        <v>261</v>
      </c>
      <c r="C63" s="56" t="s">
        <v>16</v>
      </c>
      <c r="D63" s="187" t="s">
        <v>11</v>
      </c>
      <c r="E63" s="67">
        <v>1</v>
      </c>
    </row>
    <row r="64" spans="1:5" ht="31.2" x14ac:dyDescent="0.3">
      <c r="A64" s="69">
        <v>29</v>
      </c>
      <c r="B64" s="12" t="s">
        <v>375</v>
      </c>
      <c r="C64" s="56" t="s">
        <v>16</v>
      </c>
      <c r="D64" s="14" t="s">
        <v>11</v>
      </c>
      <c r="E64" s="67">
        <v>1</v>
      </c>
    </row>
    <row r="65" spans="1:5" ht="31.2" x14ac:dyDescent="0.3">
      <c r="A65" s="69">
        <v>30</v>
      </c>
      <c r="B65" s="15" t="s">
        <v>360</v>
      </c>
      <c r="C65" s="56" t="s">
        <v>16</v>
      </c>
      <c r="D65" s="14" t="s">
        <v>11</v>
      </c>
      <c r="E65" s="67">
        <v>1</v>
      </c>
    </row>
    <row r="66" spans="1:5" ht="31.2" x14ac:dyDescent="0.3">
      <c r="A66" s="69">
        <v>31</v>
      </c>
      <c r="B66" s="212" t="s">
        <v>350</v>
      </c>
      <c r="C66" s="56" t="s">
        <v>16</v>
      </c>
      <c r="D66" s="187" t="s">
        <v>11</v>
      </c>
      <c r="E66" s="67">
        <v>1</v>
      </c>
    </row>
    <row r="67" spans="1:5" ht="31.2" x14ac:dyDescent="0.3">
      <c r="A67" s="69">
        <v>32</v>
      </c>
      <c r="B67" s="15" t="s">
        <v>381</v>
      </c>
      <c r="C67" s="56" t="s">
        <v>16</v>
      </c>
      <c r="D67" s="187" t="s">
        <v>11</v>
      </c>
      <c r="E67" s="67">
        <v>1</v>
      </c>
    </row>
    <row r="68" spans="1:5" ht="31.2" x14ac:dyDescent="0.3">
      <c r="A68" s="69">
        <v>33</v>
      </c>
      <c r="B68" s="63" t="s">
        <v>357</v>
      </c>
      <c r="C68" s="56" t="s">
        <v>16</v>
      </c>
      <c r="D68" s="187" t="s">
        <v>11</v>
      </c>
      <c r="E68" s="67">
        <v>1</v>
      </c>
    </row>
    <row r="69" spans="1:5" ht="31.2" x14ac:dyDescent="0.3">
      <c r="A69" s="69">
        <v>34</v>
      </c>
      <c r="B69" s="15" t="s">
        <v>344</v>
      </c>
      <c r="C69" s="56" t="s">
        <v>16</v>
      </c>
      <c r="D69" s="14" t="s">
        <v>11</v>
      </c>
      <c r="E69" s="67">
        <v>1</v>
      </c>
    </row>
    <row r="70" spans="1:5" ht="31.2" x14ac:dyDescent="0.3">
      <c r="A70" s="69">
        <v>35</v>
      </c>
      <c r="B70" s="15" t="s">
        <v>349</v>
      </c>
      <c r="C70" s="56" t="s">
        <v>16</v>
      </c>
      <c r="D70" s="187" t="s">
        <v>11</v>
      </c>
      <c r="E70" s="67">
        <v>1</v>
      </c>
    </row>
    <row r="71" spans="1:5" ht="31.2" x14ac:dyDescent="0.3">
      <c r="A71" s="54">
        <v>36</v>
      </c>
      <c r="B71" s="15" t="s">
        <v>353</v>
      </c>
      <c r="C71" s="56" t="s">
        <v>16</v>
      </c>
      <c r="D71" s="187" t="s">
        <v>11</v>
      </c>
      <c r="E71" s="67">
        <v>1</v>
      </c>
    </row>
    <row r="72" spans="1:5" ht="31.2" x14ac:dyDescent="0.3">
      <c r="A72" s="69">
        <v>37</v>
      </c>
      <c r="B72" s="12" t="s">
        <v>340</v>
      </c>
      <c r="C72" s="56" t="s">
        <v>16</v>
      </c>
      <c r="D72" s="14" t="s">
        <v>11</v>
      </c>
      <c r="E72" s="67">
        <v>1</v>
      </c>
    </row>
    <row r="73" spans="1:5" ht="31.2" x14ac:dyDescent="0.3">
      <c r="A73" s="69">
        <v>38</v>
      </c>
      <c r="B73" s="15" t="s">
        <v>376</v>
      </c>
      <c r="C73" s="56" t="s">
        <v>16</v>
      </c>
      <c r="D73" s="187" t="s">
        <v>11</v>
      </c>
      <c r="E73" s="67">
        <v>1</v>
      </c>
    </row>
    <row r="74" spans="1:5" ht="31.2" x14ac:dyDescent="0.3">
      <c r="A74" s="69">
        <v>39</v>
      </c>
      <c r="B74" s="12" t="s">
        <v>330</v>
      </c>
      <c r="C74" s="56" t="s">
        <v>16</v>
      </c>
      <c r="D74" s="14" t="s">
        <v>11</v>
      </c>
      <c r="E74" s="67">
        <v>1</v>
      </c>
    </row>
    <row r="75" spans="1:5" ht="31.2" x14ac:dyDescent="0.3">
      <c r="A75" s="69">
        <v>40</v>
      </c>
      <c r="B75" s="15" t="s">
        <v>275</v>
      </c>
      <c r="C75" s="56" t="s">
        <v>16</v>
      </c>
      <c r="D75" s="187" t="s">
        <v>11</v>
      </c>
      <c r="E75" s="67">
        <v>1</v>
      </c>
    </row>
    <row r="76" spans="1:5" ht="31.2" x14ac:dyDescent="0.3">
      <c r="A76" s="69">
        <v>41</v>
      </c>
      <c r="B76" s="15" t="s">
        <v>347</v>
      </c>
      <c r="C76" s="56" t="s">
        <v>16</v>
      </c>
      <c r="D76" s="187" t="s">
        <v>11</v>
      </c>
      <c r="E76" s="67">
        <v>1</v>
      </c>
    </row>
    <row r="77" spans="1:5" ht="31.2" x14ac:dyDescent="0.3">
      <c r="A77" s="69">
        <v>42</v>
      </c>
      <c r="B77" s="63" t="s">
        <v>351</v>
      </c>
      <c r="C77" s="56" t="s">
        <v>16</v>
      </c>
      <c r="D77" s="187" t="s">
        <v>11</v>
      </c>
      <c r="E77" s="67">
        <v>1</v>
      </c>
    </row>
    <row r="78" spans="1:5" ht="31.2" x14ac:dyDescent="0.3">
      <c r="A78" s="69">
        <v>43</v>
      </c>
      <c r="B78" s="15" t="s">
        <v>306</v>
      </c>
      <c r="C78" s="56" t="s">
        <v>16</v>
      </c>
      <c r="D78" s="187" t="s">
        <v>11</v>
      </c>
      <c r="E78" s="67">
        <v>1</v>
      </c>
    </row>
    <row r="79" spans="1:5" ht="31.2" x14ac:dyDescent="0.3">
      <c r="A79" s="69">
        <v>44</v>
      </c>
      <c r="B79" s="15" t="s">
        <v>377</v>
      </c>
      <c r="C79" s="56" t="s">
        <v>16</v>
      </c>
      <c r="D79" s="187" t="s">
        <v>11</v>
      </c>
      <c r="E79" s="67">
        <v>1</v>
      </c>
    </row>
    <row r="80" spans="1:5" ht="31.2" x14ac:dyDescent="0.3">
      <c r="A80" s="69">
        <v>45</v>
      </c>
      <c r="B80" s="12" t="s">
        <v>363</v>
      </c>
      <c r="C80" s="56" t="s">
        <v>16</v>
      </c>
      <c r="D80" s="9" t="s">
        <v>11</v>
      </c>
      <c r="E80" s="67">
        <v>1</v>
      </c>
    </row>
  </sheetData>
  <sortState xmlns:xlrd2="http://schemas.microsoft.com/office/spreadsheetml/2017/richdata2" ref="B3:D9">
    <sortCondition ref="B3:B9"/>
  </sortState>
  <mergeCells count="5">
    <mergeCell ref="A2:E2"/>
    <mergeCell ref="A10:E10"/>
    <mergeCell ref="A20:E20"/>
    <mergeCell ref="A35:E35"/>
    <mergeCell ref="A30:E3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34 B36:B80" xr:uid="{0DA32DC0-75FC-465D-ABB6-8B56DF3ECFD1}"/>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D30 D6:D15 D19 D1:D4 D35 D81:D1048576</xm:sqref>
        </x14:dataValidation>
        <x14:dataValidation type="list" allowBlank="1" showInputMessage="1" showErrorMessage="1" xr:uid="{64B009F1-9C6A-4E7B-AA87-D9067D5E25EA}">
          <x14:formula1>
            <xm:f>Виды!$A$1:$A$7</xm:f>
          </x14:formula1>
          <xm:sqref>D18 D21:D34 D36:D80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94" customWidth="1"/>
    <col min="2" max="2" width="100.6640625" style="53" customWidth="1"/>
    <col min="3" max="3" width="25.6640625" style="199" bestFit="1" customWidth="1"/>
    <col min="4" max="4" width="14.44140625" style="199" customWidth="1"/>
    <col min="5" max="5" width="25.6640625" style="199" customWidth="1"/>
    <col min="6" max="6" width="14.33203125" style="199" customWidth="1"/>
    <col min="7" max="7" width="13.88671875" style="8" customWidth="1"/>
    <col min="8" max="8" width="20.88671875" style="8" customWidth="1"/>
    <col min="9" max="16384" width="9.109375" style="53"/>
  </cols>
  <sheetData>
    <row r="1" spans="1:8" ht="31.2" x14ac:dyDescent="0.3">
      <c r="A1" s="180" t="s">
        <v>1</v>
      </c>
      <c r="B1" s="181" t="s">
        <v>10</v>
      </c>
      <c r="C1" s="184" t="s">
        <v>2</v>
      </c>
      <c r="D1" s="180" t="s">
        <v>4</v>
      </c>
      <c r="E1" s="180" t="s">
        <v>3</v>
      </c>
      <c r="F1" s="180" t="s">
        <v>8</v>
      </c>
      <c r="G1" s="180" t="s">
        <v>33</v>
      </c>
      <c r="H1" s="180" t="s">
        <v>34</v>
      </c>
    </row>
    <row r="2" spans="1:8" x14ac:dyDescent="0.3">
      <c r="A2" s="15" t="s">
        <v>273</v>
      </c>
      <c r="B2" s="202" t="s">
        <v>274</v>
      </c>
      <c r="C2" s="9" t="s">
        <v>11</v>
      </c>
      <c r="D2" s="14">
        <v>2</v>
      </c>
      <c r="E2" s="14" t="s">
        <v>170</v>
      </c>
      <c r="F2" s="14">
        <v>2</v>
      </c>
      <c r="G2" s="8">
        <f t="shared" ref="G2:G33" si="0">COUNTIF($A$2:$A$999,A2)</f>
        <v>1</v>
      </c>
      <c r="H2" s="8" t="s">
        <v>37</v>
      </c>
    </row>
    <row r="3" spans="1:8" ht="31.2" x14ac:dyDescent="0.3">
      <c r="A3" s="15" t="s">
        <v>346</v>
      </c>
      <c r="B3" s="202" t="s">
        <v>264</v>
      </c>
      <c r="C3" s="9" t="s">
        <v>11</v>
      </c>
      <c r="D3" s="14">
        <v>1</v>
      </c>
      <c r="E3" s="14" t="s">
        <v>170</v>
      </c>
      <c r="F3" s="14">
        <v>1</v>
      </c>
      <c r="G3" s="8">
        <f t="shared" si="0"/>
        <v>1</v>
      </c>
      <c r="H3" s="8" t="s">
        <v>37</v>
      </c>
    </row>
    <row r="4" spans="1:8" x14ac:dyDescent="0.3">
      <c r="A4" s="12" t="s">
        <v>335</v>
      </c>
      <c r="B4" s="202" t="s">
        <v>145</v>
      </c>
      <c r="C4" s="9" t="s">
        <v>11</v>
      </c>
      <c r="D4" s="14">
        <v>1</v>
      </c>
      <c r="E4" s="14" t="s">
        <v>6</v>
      </c>
      <c r="F4" s="14">
        <v>1</v>
      </c>
      <c r="G4" s="8">
        <f t="shared" si="0"/>
        <v>1</v>
      </c>
      <c r="H4" s="8" t="s">
        <v>37</v>
      </c>
    </row>
    <row r="5" spans="1:8" ht="31.2" x14ac:dyDescent="0.3">
      <c r="A5" s="12" t="s">
        <v>361</v>
      </c>
      <c r="B5" s="202" t="s">
        <v>130</v>
      </c>
      <c r="C5" s="9" t="s">
        <v>11</v>
      </c>
      <c r="D5" s="14">
        <v>1</v>
      </c>
      <c r="E5" s="14" t="s">
        <v>6</v>
      </c>
      <c r="F5" s="14">
        <v>1</v>
      </c>
      <c r="G5" s="8">
        <f t="shared" si="0"/>
        <v>1</v>
      </c>
      <c r="H5" s="8" t="s">
        <v>37</v>
      </c>
    </row>
    <row r="6" spans="1:8" ht="46.8" x14ac:dyDescent="0.3">
      <c r="A6" s="12" t="s">
        <v>175</v>
      </c>
      <c r="B6" s="202" t="s">
        <v>176</v>
      </c>
      <c r="C6" s="9" t="s">
        <v>11</v>
      </c>
      <c r="D6" s="14">
        <v>1</v>
      </c>
      <c r="E6" s="14" t="s">
        <v>6</v>
      </c>
      <c r="F6" s="14">
        <v>1</v>
      </c>
      <c r="G6" s="8">
        <f t="shared" si="0"/>
        <v>1</v>
      </c>
      <c r="H6" s="8" t="s">
        <v>37</v>
      </c>
    </row>
    <row r="7" spans="1:8" x14ac:dyDescent="0.3">
      <c r="A7" s="197" t="s">
        <v>265</v>
      </c>
      <c r="B7" s="202" t="s">
        <v>266</v>
      </c>
      <c r="C7" s="9" t="s">
        <v>11</v>
      </c>
      <c r="D7" s="14">
        <v>3</v>
      </c>
      <c r="E7" s="14" t="s">
        <v>170</v>
      </c>
      <c r="F7" s="14">
        <v>3</v>
      </c>
      <c r="G7" s="8">
        <f t="shared" si="0"/>
        <v>1</v>
      </c>
      <c r="H7" s="8" t="s">
        <v>37</v>
      </c>
    </row>
    <row r="8" spans="1:8" ht="31.2" x14ac:dyDescent="0.3">
      <c r="A8" s="12" t="s">
        <v>125</v>
      </c>
      <c r="B8" s="201" t="s">
        <v>126</v>
      </c>
      <c r="C8" s="9" t="s">
        <v>11</v>
      </c>
      <c r="D8" s="14">
        <v>1</v>
      </c>
      <c r="E8" s="14" t="s">
        <v>6</v>
      </c>
      <c r="F8" s="14">
        <v>1</v>
      </c>
      <c r="G8" s="8">
        <f t="shared" si="0"/>
        <v>1</v>
      </c>
      <c r="H8" s="8" t="s">
        <v>37</v>
      </c>
    </row>
    <row r="9" spans="1:8" x14ac:dyDescent="0.3">
      <c r="A9" s="12" t="s">
        <v>341</v>
      </c>
      <c r="B9" s="201" t="s">
        <v>169</v>
      </c>
      <c r="C9" s="9" t="s">
        <v>11</v>
      </c>
      <c r="D9" s="14">
        <v>1</v>
      </c>
      <c r="E9" s="14" t="s">
        <v>170</v>
      </c>
      <c r="F9" s="14">
        <v>1</v>
      </c>
      <c r="G9" s="8">
        <f t="shared" si="0"/>
        <v>1</v>
      </c>
      <c r="H9" s="8" t="s">
        <v>37</v>
      </c>
    </row>
    <row r="10" spans="1:8" x14ac:dyDescent="0.3">
      <c r="A10" s="15" t="s">
        <v>345</v>
      </c>
      <c r="B10" s="203" t="s">
        <v>196</v>
      </c>
      <c r="C10" s="9" t="s">
        <v>11</v>
      </c>
      <c r="D10" s="54">
        <v>1</v>
      </c>
      <c r="E10" s="14" t="s">
        <v>6</v>
      </c>
      <c r="F10" s="54">
        <v>1</v>
      </c>
      <c r="G10" s="8">
        <f t="shared" si="0"/>
        <v>1</v>
      </c>
      <c r="H10" s="8" t="s">
        <v>37</v>
      </c>
    </row>
    <row r="11" spans="1:8" x14ac:dyDescent="0.3">
      <c r="A11" s="12" t="s">
        <v>113</v>
      </c>
      <c r="B11" s="201" t="s">
        <v>114</v>
      </c>
      <c r="C11" s="9" t="s">
        <v>11</v>
      </c>
      <c r="D11" s="14">
        <v>1</v>
      </c>
      <c r="E11" s="14" t="s">
        <v>6</v>
      </c>
      <c r="F11" s="14">
        <v>1</v>
      </c>
      <c r="G11" s="8">
        <f t="shared" si="0"/>
        <v>1</v>
      </c>
      <c r="H11" s="8" t="s">
        <v>37</v>
      </c>
    </row>
    <row r="12" spans="1:8" x14ac:dyDescent="0.3">
      <c r="A12" s="63" t="s">
        <v>356</v>
      </c>
      <c r="B12" s="201" t="s">
        <v>313</v>
      </c>
      <c r="C12" s="9" t="s">
        <v>11</v>
      </c>
      <c r="D12" s="214">
        <v>2</v>
      </c>
      <c r="E12" s="14" t="s">
        <v>170</v>
      </c>
      <c r="F12" s="214">
        <v>2</v>
      </c>
      <c r="G12" s="8">
        <f t="shared" si="0"/>
        <v>1</v>
      </c>
      <c r="H12" s="8" t="s">
        <v>37</v>
      </c>
    </row>
    <row r="13" spans="1:8" x14ac:dyDescent="0.3">
      <c r="A13" s="15" t="s">
        <v>343</v>
      </c>
      <c r="B13" s="203" t="s">
        <v>184</v>
      </c>
      <c r="C13" s="9" t="s">
        <v>11</v>
      </c>
      <c r="D13" s="54">
        <v>1</v>
      </c>
      <c r="E13" s="14" t="s">
        <v>6</v>
      </c>
      <c r="F13" s="54">
        <v>4</v>
      </c>
      <c r="G13" s="8">
        <f t="shared" si="0"/>
        <v>1</v>
      </c>
      <c r="H13" s="8" t="s">
        <v>37</v>
      </c>
    </row>
    <row r="14" spans="1:8" x14ac:dyDescent="0.3">
      <c r="A14" s="63" t="s">
        <v>314</v>
      </c>
      <c r="B14" s="201" t="s">
        <v>315</v>
      </c>
      <c r="C14" s="9" t="s">
        <v>11</v>
      </c>
      <c r="D14" s="214">
        <v>10</v>
      </c>
      <c r="E14" s="14" t="s">
        <v>170</v>
      </c>
      <c r="F14" s="214">
        <v>10</v>
      </c>
      <c r="G14" s="8">
        <f t="shared" si="0"/>
        <v>1</v>
      </c>
      <c r="H14" s="8" t="s">
        <v>37</v>
      </c>
    </row>
    <row r="15" spans="1:8" x14ac:dyDescent="0.3">
      <c r="A15" s="195" t="s">
        <v>191</v>
      </c>
      <c r="B15" s="185" t="s">
        <v>192</v>
      </c>
      <c r="C15" s="9" t="s">
        <v>11</v>
      </c>
      <c r="D15" s="54">
        <v>1</v>
      </c>
      <c r="E15" s="14" t="s">
        <v>6</v>
      </c>
      <c r="F15" s="54">
        <v>1</v>
      </c>
      <c r="G15" s="8">
        <f t="shared" si="0"/>
        <v>1</v>
      </c>
      <c r="H15" s="8" t="s">
        <v>37</v>
      </c>
    </row>
    <row r="16" spans="1:8" x14ac:dyDescent="0.3">
      <c r="A16" s="15" t="s">
        <v>362</v>
      </c>
      <c r="B16" s="185" t="s">
        <v>190</v>
      </c>
      <c r="C16" s="9" t="s">
        <v>11</v>
      </c>
      <c r="D16" s="54">
        <v>1</v>
      </c>
      <c r="E16" s="14" t="s">
        <v>6</v>
      </c>
      <c r="F16" s="54">
        <v>1</v>
      </c>
      <c r="G16" s="8">
        <f t="shared" si="0"/>
        <v>1</v>
      </c>
      <c r="H16" s="8" t="s">
        <v>37</v>
      </c>
    </row>
    <row r="17" spans="1:8" x14ac:dyDescent="0.3">
      <c r="A17" s="12" t="s">
        <v>111</v>
      </c>
      <c r="B17" s="202" t="s">
        <v>112</v>
      </c>
      <c r="C17" s="9" t="s">
        <v>11</v>
      </c>
      <c r="D17" s="14">
        <v>1</v>
      </c>
      <c r="E17" s="14" t="s">
        <v>6</v>
      </c>
      <c r="F17" s="14">
        <v>1</v>
      </c>
      <c r="G17" s="8">
        <f t="shared" si="0"/>
        <v>1</v>
      </c>
      <c r="H17" s="8" t="s">
        <v>37</v>
      </c>
    </row>
    <row r="18" spans="1:8" x14ac:dyDescent="0.3">
      <c r="A18" s="63" t="s">
        <v>152</v>
      </c>
      <c r="B18" s="202" t="s">
        <v>153</v>
      </c>
      <c r="C18" s="9" t="s">
        <v>11</v>
      </c>
      <c r="D18" s="14">
        <v>1</v>
      </c>
      <c r="E18" s="14" t="s">
        <v>6</v>
      </c>
      <c r="F18" s="14">
        <v>1</v>
      </c>
      <c r="G18" s="8">
        <f t="shared" si="0"/>
        <v>1</v>
      </c>
      <c r="H18" s="8" t="s">
        <v>37</v>
      </c>
    </row>
    <row r="19" spans="1:8" x14ac:dyDescent="0.3">
      <c r="A19" s="15" t="s">
        <v>354</v>
      </c>
      <c r="B19" s="202" t="s">
        <v>301</v>
      </c>
      <c r="C19" s="9" t="s">
        <v>11</v>
      </c>
      <c r="D19" s="214">
        <v>1</v>
      </c>
      <c r="E19" s="14" t="s">
        <v>170</v>
      </c>
      <c r="F19" s="214">
        <v>1</v>
      </c>
      <c r="G19" s="8">
        <f t="shared" si="0"/>
        <v>1</v>
      </c>
      <c r="H19" s="8" t="s">
        <v>37</v>
      </c>
    </row>
    <row r="20" spans="1:8" x14ac:dyDescent="0.3">
      <c r="A20" s="63" t="s">
        <v>338</v>
      </c>
      <c r="B20" s="202" t="s">
        <v>160</v>
      </c>
      <c r="C20" s="9" t="s">
        <v>11</v>
      </c>
      <c r="D20" s="14">
        <v>1</v>
      </c>
      <c r="E20" s="14" t="s">
        <v>6</v>
      </c>
      <c r="F20" s="14">
        <v>1</v>
      </c>
      <c r="G20" s="8">
        <f t="shared" si="0"/>
        <v>2</v>
      </c>
      <c r="H20" s="8" t="s">
        <v>37</v>
      </c>
    </row>
    <row r="21" spans="1:8" x14ac:dyDescent="0.3">
      <c r="A21" s="197" t="s">
        <v>338</v>
      </c>
      <c r="B21" s="202" t="s">
        <v>286</v>
      </c>
      <c r="C21" s="9" t="s">
        <v>11</v>
      </c>
      <c r="D21" s="14">
        <v>50</v>
      </c>
      <c r="E21" s="14" t="s">
        <v>170</v>
      </c>
      <c r="F21" s="14">
        <v>50</v>
      </c>
      <c r="G21" s="8">
        <f t="shared" si="0"/>
        <v>2</v>
      </c>
      <c r="H21" s="8" t="s">
        <v>37</v>
      </c>
    </row>
    <row r="22" spans="1:8" ht="31.2" x14ac:dyDescent="0.3">
      <c r="A22" s="63" t="s">
        <v>367</v>
      </c>
      <c r="B22" s="201" t="s">
        <v>289</v>
      </c>
      <c r="C22" s="9" t="s">
        <v>11</v>
      </c>
      <c r="D22" s="214">
        <v>3</v>
      </c>
      <c r="E22" s="14" t="s">
        <v>170</v>
      </c>
      <c r="F22" s="214">
        <v>3</v>
      </c>
      <c r="G22" s="8">
        <f t="shared" si="0"/>
        <v>1</v>
      </c>
      <c r="H22" s="8" t="s">
        <v>37</v>
      </c>
    </row>
    <row r="23" spans="1:8" ht="31.2" x14ac:dyDescent="0.3">
      <c r="A23" s="189" t="s">
        <v>127</v>
      </c>
      <c r="B23" s="202" t="s">
        <v>128</v>
      </c>
      <c r="C23" s="9" t="s">
        <v>11</v>
      </c>
      <c r="D23" s="14">
        <v>1</v>
      </c>
      <c r="E23" s="14" t="s">
        <v>6</v>
      </c>
      <c r="F23" s="14">
        <v>1</v>
      </c>
      <c r="G23" s="8">
        <f t="shared" si="0"/>
        <v>1</v>
      </c>
      <c r="H23" s="8" t="s">
        <v>37</v>
      </c>
    </row>
    <row r="24" spans="1:8" x14ac:dyDescent="0.3">
      <c r="A24" s="209" t="s">
        <v>337</v>
      </c>
      <c r="B24" s="202" t="s">
        <v>158</v>
      </c>
      <c r="C24" s="9" t="s">
        <v>11</v>
      </c>
      <c r="D24" s="14">
        <v>1</v>
      </c>
      <c r="E24" s="14" t="s">
        <v>6</v>
      </c>
      <c r="F24" s="14">
        <v>1</v>
      </c>
      <c r="G24" s="8">
        <f t="shared" si="0"/>
        <v>1</v>
      </c>
      <c r="H24" s="8" t="s">
        <v>37</v>
      </c>
    </row>
    <row r="25" spans="1:8" ht="31.2" x14ac:dyDescent="0.3">
      <c r="A25" s="63" t="s">
        <v>336</v>
      </c>
      <c r="B25" s="201" t="s">
        <v>156</v>
      </c>
      <c r="C25" s="9" t="s">
        <v>11</v>
      </c>
      <c r="D25" s="14">
        <v>1</v>
      </c>
      <c r="E25" s="14" t="s">
        <v>6</v>
      </c>
      <c r="F25" s="14">
        <v>1</v>
      </c>
      <c r="G25" s="8">
        <f t="shared" si="0"/>
        <v>1</v>
      </c>
      <c r="H25" s="8" t="s">
        <v>37</v>
      </c>
    </row>
    <row r="26" spans="1:8" x14ac:dyDescent="0.3">
      <c r="A26" s="12" t="s">
        <v>368</v>
      </c>
      <c r="B26" s="201" t="s">
        <v>149</v>
      </c>
      <c r="C26" s="9" t="s">
        <v>11</v>
      </c>
      <c r="D26" s="14">
        <v>1</v>
      </c>
      <c r="E26" s="14" t="s">
        <v>6</v>
      </c>
      <c r="F26" s="14">
        <v>1</v>
      </c>
      <c r="G26" s="8">
        <f t="shared" si="0"/>
        <v>1</v>
      </c>
      <c r="H26" s="8" t="s">
        <v>37</v>
      </c>
    </row>
    <row r="27" spans="1:8" ht="31.2" x14ac:dyDescent="0.3">
      <c r="A27" s="12" t="s">
        <v>115</v>
      </c>
      <c r="B27" s="201" t="s">
        <v>116</v>
      </c>
      <c r="C27" s="9" t="s">
        <v>11</v>
      </c>
      <c r="D27" s="14">
        <v>1</v>
      </c>
      <c r="E27" s="14" t="s">
        <v>6</v>
      </c>
      <c r="F27" s="14">
        <v>1</v>
      </c>
      <c r="G27" s="8">
        <f t="shared" si="0"/>
        <v>1</v>
      </c>
      <c r="H27" s="8" t="s">
        <v>37</v>
      </c>
    </row>
    <row r="28" spans="1:8" ht="31.2" x14ac:dyDescent="0.3">
      <c r="A28" s="15" t="s">
        <v>369</v>
      </c>
      <c r="B28" s="201" t="s">
        <v>297</v>
      </c>
      <c r="C28" s="9" t="s">
        <v>11</v>
      </c>
      <c r="D28" s="214">
        <v>1</v>
      </c>
      <c r="E28" s="14" t="s">
        <v>170</v>
      </c>
      <c r="F28" s="214">
        <v>1</v>
      </c>
      <c r="G28" s="8">
        <f t="shared" si="0"/>
        <v>1</v>
      </c>
      <c r="H28" s="8" t="s">
        <v>37</v>
      </c>
    </row>
    <row r="29" spans="1:8" ht="31.2" x14ac:dyDescent="0.3">
      <c r="A29" s="197" t="s">
        <v>197</v>
      </c>
      <c r="B29" s="203" t="s">
        <v>198</v>
      </c>
      <c r="C29" s="9" t="s">
        <v>11</v>
      </c>
      <c r="D29" s="54">
        <v>1</v>
      </c>
      <c r="E29" s="14" t="s">
        <v>6</v>
      </c>
      <c r="F29" s="54">
        <v>1</v>
      </c>
      <c r="G29" s="8">
        <f t="shared" si="0"/>
        <v>1</v>
      </c>
      <c r="H29" s="8" t="s">
        <v>37</v>
      </c>
    </row>
    <row r="30" spans="1:8" x14ac:dyDescent="0.3">
      <c r="A30" s="63" t="s">
        <v>150</v>
      </c>
      <c r="B30" s="201" t="s">
        <v>151</v>
      </c>
      <c r="C30" s="9" t="s">
        <v>11</v>
      </c>
      <c r="D30" s="14">
        <v>1</v>
      </c>
      <c r="E30" s="14" t="s">
        <v>6</v>
      </c>
      <c r="F30" s="14">
        <v>1</v>
      </c>
      <c r="G30" s="8">
        <f t="shared" si="0"/>
        <v>1</v>
      </c>
      <c r="H30" s="8" t="s">
        <v>37</v>
      </c>
    </row>
    <row r="31" spans="1:8" ht="31.2" x14ac:dyDescent="0.3">
      <c r="A31" s="12" t="s">
        <v>102</v>
      </c>
      <c r="B31" s="210" t="s">
        <v>103</v>
      </c>
      <c r="C31" s="9" t="s">
        <v>11</v>
      </c>
      <c r="D31" s="14">
        <v>1</v>
      </c>
      <c r="E31" s="14" t="s">
        <v>6</v>
      </c>
      <c r="F31" s="14">
        <v>1</v>
      </c>
      <c r="G31" s="8">
        <f t="shared" si="0"/>
        <v>1</v>
      </c>
      <c r="H31" s="8" t="s">
        <v>37</v>
      </c>
    </row>
    <row r="32" spans="1:8" x14ac:dyDescent="0.3">
      <c r="A32" s="208" t="s">
        <v>329</v>
      </c>
      <c r="B32" s="210" t="s">
        <v>106</v>
      </c>
      <c r="C32" s="9" t="s">
        <v>11</v>
      </c>
      <c r="D32" s="14">
        <v>1</v>
      </c>
      <c r="E32" s="14" t="s">
        <v>6</v>
      </c>
      <c r="F32" s="14">
        <v>1</v>
      </c>
      <c r="G32" s="8">
        <f t="shared" si="0"/>
        <v>1</v>
      </c>
      <c r="H32" s="8" t="s">
        <v>37</v>
      </c>
    </row>
    <row r="33" spans="1:8" x14ac:dyDescent="0.3">
      <c r="A33" s="208" t="s">
        <v>333</v>
      </c>
      <c r="B33" s="201" t="s">
        <v>141</v>
      </c>
      <c r="C33" s="9" t="s">
        <v>11</v>
      </c>
      <c r="D33" s="14">
        <v>1</v>
      </c>
      <c r="E33" s="14" t="s">
        <v>6</v>
      </c>
      <c r="F33" s="14">
        <v>1</v>
      </c>
      <c r="G33" s="8">
        <f t="shared" si="0"/>
        <v>1</v>
      </c>
      <c r="H33" s="8" t="s">
        <v>37</v>
      </c>
    </row>
    <row r="34" spans="1:8" ht="46.8" x14ac:dyDescent="0.3">
      <c r="A34" s="209" t="s">
        <v>364</v>
      </c>
      <c r="B34" s="217" t="s">
        <v>255</v>
      </c>
      <c r="C34" s="9" t="s">
        <v>11</v>
      </c>
      <c r="D34" s="14">
        <v>6</v>
      </c>
      <c r="E34" s="14" t="s">
        <v>170</v>
      </c>
      <c r="F34" s="14">
        <v>6</v>
      </c>
      <c r="G34" s="8">
        <f t="shared" ref="G34:G65" si="1">COUNTIF($A$2:$A$999,A34)</f>
        <v>1</v>
      </c>
      <c r="H34" s="8" t="s">
        <v>37</v>
      </c>
    </row>
    <row r="35" spans="1:8" ht="31.2" x14ac:dyDescent="0.3">
      <c r="A35" s="63" t="s">
        <v>365</v>
      </c>
      <c r="B35" s="218" t="s">
        <v>328</v>
      </c>
      <c r="C35" s="9" t="s">
        <v>11</v>
      </c>
      <c r="D35" s="14">
        <v>4</v>
      </c>
      <c r="E35" s="14" t="s">
        <v>170</v>
      </c>
      <c r="F35" s="14">
        <v>4</v>
      </c>
      <c r="G35" s="8">
        <f t="shared" si="1"/>
        <v>1</v>
      </c>
      <c r="H35" s="8" t="s">
        <v>37</v>
      </c>
    </row>
    <row r="36" spans="1:8" ht="46.8" x14ac:dyDescent="0.3">
      <c r="A36" s="63" t="s">
        <v>366</v>
      </c>
      <c r="B36" s="217" t="s">
        <v>260</v>
      </c>
      <c r="C36" s="9" t="s">
        <v>11</v>
      </c>
      <c r="D36" s="14">
        <v>1</v>
      </c>
      <c r="E36" s="14" t="s">
        <v>170</v>
      </c>
      <c r="F36" s="14">
        <v>1</v>
      </c>
      <c r="G36" s="8">
        <f t="shared" si="1"/>
        <v>1</v>
      </c>
      <c r="H36" s="8" t="s">
        <v>37</v>
      </c>
    </row>
    <row r="37" spans="1:8" ht="46.8" x14ac:dyDescent="0.3">
      <c r="A37" s="220" t="s">
        <v>373</v>
      </c>
      <c r="B37" s="211" t="s">
        <v>272</v>
      </c>
      <c r="C37" s="187" t="s">
        <v>11</v>
      </c>
      <c r="D37" s="14">
        <v>1</v>
      </c>
      <c r="E37" s="14" t="s">
        <v>170</v>
      </c>
      <c r="F37" s="14">
        <v>1</v>
      </c>
      <c r="G37" s="8">
        <f t="shared" si="1"/>
        <v>1</v>
      </c>
      <c r="H37" s="8" t="s">
        <v>37</v>
      </c>
    </row>
    <row r="38" spans="1:8" ht="31.2" x14ac:dyDescent="0.3">
      <c r="A38" s="12" t="s">
        <v>136</v>
      </c>
      <c r="B38" s="202" t="s">
        <v>137</v>
      </c>
      <c r="C38" s="9" t="s">
        <v>11</v>
      </c>
      <c r="D38" s="14">
        <v>1</v>
      </c>
      <c r="E38" s="14" t="s">
        <v>6</v>
      </c>
      <c r="F38" s="14">
        <v>1</v>
      </c>
      <c r="G38" s="8">
        <f t="shared" si="1"/>
        <v>1</v>
      </c>
      <c r="H38" s="8" t="s">
        <v>37</v>
      </c>
    </row>
    <row r="39" spans="1:8" ht="31.2" x14ac:dyDescent="0.3">
      <c r="A39" s="12" t="s">
        <v>334</v>
      </c>
      <c r="B39" s="202" t="s">
        <v>143</v>
      </c>
      <c r="C39" s="9" t="s">
        <v>11</v>
      </c>
      <c r="D39" s="191">
        <v>1</v>
      </c>
      <c r="E39" s="14" t="s">
        <v>6</v>
      </c>
      <c r="F39" s="191">
        <v>1</v>
      </c>
      <c r="G39" s="8">
        <f t="shared" si="1"/>
        <v>1</v>
      </c>
      <c r="H39" s="8" t="s">
        <v>37</v>
      </c>
    </row>
    <row r="40" spans="1:8" x14ac:dyDescent="0.3">
      <c r="A40" s="15" t="s">
        <v>181</v>
      </c>
      <c r="B40" s="185" t="s">
        <v>182</v>
      </c>
      <c r="C40" s="54" t="s">
        <v>11</v>
      </c>
      <c r="D40" s="54">
        <v>1</v>
      </c>
      <c r="E40" s="54" t="s">
        <v>6</v>
      </c>
      <c r="F40" s="54">
        <v>11</v>
      </c>
      <c r="G40" s="8">
        <f t="shared" si="1"/>
        <v>1</v>
      </c>
      <c r="H40" s="8" t="s">
        <v>37</v>
      </c>
    </row>
    <row r="41" spans="1:8" x14ac:dyDescent="0.3">
      <c r="A41" s="12" t="s">
        <v>131</v>
      </c>
      <c r="B41" s="202" t="s">
        <v>132</v>
      </c>
      <c r="C41" s="14" t="s">
        <v>11</v>
      </c>
      <c r="D41" s="14">
        <v>1</v>
      </c>
      <c r="E41" s="14" t="s">
        <v>6</v>
      </c>
      <c r="F41" s="14">
        <v>1</v>
      </c>
      <c r="G41" s="8">
        <f t="shared" si="1"/>
        <v>1</v>
      </c>
      <c r="H41" s="8" t="s">
        <v>37</v>
      </c>
    </row>
    <row r="42" spans="1:8" ht="46.8" x14ac:dyDescent="0.3">
      <c r="A42" s="63" t="s">
        <v>339</v>
      </c>
      <c r="B42" s="202" t="s">
        <v>162</v>
      </c>
      <c r="C42" s="14" t="s">
        <v>11</v>
      </c>
      <c r="D42" s="14">
        <v>1</v>
      </c>
      <c r="E42" s="14" t="s">
        <v>6</v>
      </c>
      <c r="F42" s="14">
        <v>1</v>
      </c>
      <c r="G42" s="8">
        <f t="shared" si="1"/>
        <v>1</v>
      </c>
      <c r="H42" s="8" t="s">
        <v>37</v>
      </c>
    </row>
    <row r="43" spans="1:8" x14ac:dyDescent="0.3">
      <c r="A43" s="12" t="s">
        <v>332</v>
      </c>
      <c r="B43" s="202" t="s">
        <v>134</v>
      </c>
      <c r="C43" s="14" t="s">
        <v>11</v>
      </c>
      <c r="D43" s="14">
        <v>1</v>
      </c>
      <c r="E43" s="14" t="s">
        <v>6</v>
      </c>
      <c r="F43" s="14">
        <v>1</v>
      </c>
      <c r="G43" s="8">
        <f t="shared" si="1"/>
        <v>1</v>
      </c>
      <c r="H43" s="8" t="s">
        <v>37</v>
      </c>
    </row>
    <row r="44" spans="1:8" x14ac:dyDescent="0.3">
      <c r="A44" s="15" t="s">
        <v>179</v>
      </c>
      <c r="B44" s="185" t="s">
        <v>180</v>
      </c>
      <c r="C44" s="14" t="s">
        <v>11</v>
      </c>
      <c r="D44" s="54">
        <v>1</v>
      </c>
      <c r="E44" s="14" t="s">
        <v>6</v>
      </c>
      <c r="F44" s="54">
        <v>1</v>
      </c>
      <c r="G44" s="8">
        <f t="shared" si="1"/>
        <v>1</v>
      </c>
      <c r="H44" s="8" t="s">
        <v>37</v>
      </c>
    </row>
    <row r="45" spans="1:8" x14ac:dyDescent="0.3">
      <c r="A45" s="15" t="s">
        <v>359</v>
      </c>
      <c r="B45" s="202" t="s">
        <v>321</v>
      </c>
      <c r="C45" s="187" t="s">
        <v>11</v>
      </c>
      <c r="D45" s="14">
        <v>1</v>
      </c>
      <c r="E45" s="14" t="s">
        <v>170</v>
      </c>
      <c r="F45" s="14">
        <v>1</v>
      </c>
      <c r="G45" s="8">
        <f t="shared" si="1"/>
        <v>1</v>
      </c>
      <c r="H45" s="8" t="s">
        <v>37</v>
      </c>
    </row>
    <row r="46" spans="1:8" ht="31.2" x14ac:dyDescent="0.3">
      <c r="A46" s="15" t="s">
        <v>355</v>
      </c>
      <c r="B46" s="202" t="s">
        <v>303</v>
      </c>
      <c r="C46" s="187" t="s">
        <v>11</v>
      </c>
      <c r="D46" s="214">
        <v>1</v>
      </c>
      <c r="E46" s="14" t="s">
        <v>170</v>
      </c>
      <c r="F46" s="214">
        <v>1</v>
      </c>
      <c r="G46" s="8">
        <f t="shared" si="1"/>
        <v>1</v>
      </c>
      <c r="H46" s="8" t="s">
        <v>37</v>
      </c>
    </row>
    <row r="47" spans="1:8" ht="46.8" x14ac:dyDescent="0.3">
      <c r="A47" s="12" t="s">
        <v>331</v>
      </c>
      <c r="B47" s="202" t="s">
        <v>118</v>
      </c>
      <c r="C47" s="14" t="s">
        <v>11</v>
      </c>
      <c r="D47" s="14">
        <v>1</v>
      </c>
      <c r="E47" s="14" t="s">
        <v>6</v>
      </c>
      <c r="F47" s="14">
        <v>1</v>
      </c>
      <c r="G47" s="8">
        <f t="shared" si="1"/>
        <v>1</v>
      </c>
      <c r="H47" s="8" t="s">
        <v>37</v>
      </c>
    </row>
    <row r="48" spans="1:8" x14ac:dyDescent="0.3">
      <c r="A48" s="15" t="s">
        <v>304</v>
      </c>
      <c r="B48" s="202" t="s">
        <v>305</v>
      </c>
      <c r="C48" s="187" t="s">
        <v>11</v>
      </c>
      <c r="D48" s="214">
        <v>2</v>
      </c>
      <c r="E48" s="14" t="s">
        <v>170</v>
      </c>
      <c r="F48" s="214">
        <v>2</v>
      </c>
      <c r="G48" s="8">
        <f t="shared" si="1"/>
        <v>1</v>
      </c>
      <c r="H48" s="8" t="s">
        <v>37</v>
      </c>
    </row>
    <row r="49" spans="1:8" x14ac:dyDescent="0.3">
      <c r="A49" s="15" t="s">
        <v>371</v>
      </c>
      <c r="B49" s="202" t="s">
        <v>268</v>
      </c>
      <c r="C49" s="187" t="s">
        <v>11</v>
      </c>
      <c r="D49" s="14">
        <v>2</v>
      </c>
      <c r="E49" s="14" t="s">
        <v>170</v>
      </c>
      <c r="F49" s="14">
        <v>2</v>
      </c>
      <c r="G49" s="8">
        <f t="shared" si="1"/>
        <v>1</v>
      </c>
      <c r="H49" s="8" t="s">
        <v>37</v>
      </c>
    </row>
    <row r="50" spans="1:8" x14ac:dyDescent="0.3">
      <c r="A50" s="15" t="s">
        <v>370</v>
      </c>
      <c r="B50" s="202" t="s">
        <v>280</v>
      </c>
      <c r="C50" s="187" t="s">
        <v>11</v>
      </c>
      <c r="D50" s="14">
        <v>1</v>
      </c>
      <c r="E50" s="14" t="s">
        <v>170</v>
      </c>
      <c r="F50" s="14">
        <v>1</v>
      </c>
      <c r="G50" s="8">
        <f t="shared" si="1"/>
        <v>1</v>
      </c>
      <c r="H50" s="8" t="s">
        <v>37</v>
      </c>
    </row>
    <row r="51" spans="1:8" ht="31.2" x14ac:dyDescent="0.3">
      <c r="A51" s="12" t="s">
        <v>372</v>
      </c>
      <c r="B51" s="202" t="s">
        <v>139</v>
      </c>
      <c r="C51" s="14" t="s">
        <v>11</v>
      </c>
      <c r="D51" s="14">
        <v>1</v>
      </c>
      <c r="E51" s="14" t="s">
        <v>6</v>
      </c>
      <c r="F51" s="14">
        <v>1</v>
      </c>
      <c r="G51" s="8">
        <f t="shared" si="1"/>
        <v>1</v>
      </c>
      <c r="H51" s="8" t="s">
        <v>37</v>
      </c>
    </row>
    <row r="52" spans="1:8" x14ac:dyDescent="0.3">
      <c r="A52" s="15" t="s">
        <v>352</v>
      </c>
      <c r="B52" s="202" t="s">
        <v>293</v>
      </c>
      <c r="C52" s="187" t="s">
        <v>11</v>
      </c>
      <c r="D52" s="214">
        <v>2</v>
      </c>
      <c r="E52" s="14" t="s">
        <v>170</v>
      </c>
      <c r="F52" s="214">
        <v>2</v>
      </c>
      <c r="G52" s="8">
        <f t="shared" si="1"/>
        <v>1</v>
      </c>
      <c r="H52" s="8" t="s">
        <v>37</v>
      </c>
    </row>
    <row r="53" spans="1:8" ht="46.8" x14ac:dyDescent="0.3">
      <c r="A53" s="15" t="s">
        <v>310</v>
      </c>
      <c r="B53" s="202" t="s">
        <v>311</v>
      </c>
      <c r="C53" s="187" t="s">
        <v>11</v>
      </c>
      <c r="D53" s="214">
        <v>2</v>
      </c>
      <c r="E53" s="14" t="s">
        <v>170</v>
      </c>
      <c r="F53" s="214">
        <v>2</v>
      </c>
      <c r="G53" s="8">
        <f t="shared" si="1"/>
        <v>1</v>
      </c>
      <c r="H53" s="8" t="s">
        <v>37</v>
      </c>
    </row>
    <row r="54" spans="1:8" x14ac:dyDescent="0.3">
      <c r="A54" s="15" t="s">
        <v>185</v>
      </c>
      <c r="B54" s="185" t="s">
        <v>186</v>
      </c>
      <c r="C54" s="14" t="s">
        <v>11</v>
      </c>
      <c r="D54" s="54">
        <v>1</v>
      </c>
      <c r="E54" s="14" t="s">
        <v>6</v>
      </c>
      <c r="F54" s="54">
        <v>1</v>
      </c>
      <c r="G54" s="8">
        <f t="shared" si="1"/>
        <v>1</v>
      </c>
      <c r="H54" s="8" t="s">
        <v>37</v>
      </c>
    </row>
    <row r="55" spans="1:8" x14ac:dyDescent="0.3">
      <c r="A55" s="15" t="s">
        <v>308</v>
      </c>
      <c r="B55" s="202" t="s">
        <v>309</v>
      </c>
      <c r="C55" s="187" t="s">
        <v>11</v>
      </c>
      <c r="D55" s="214">
        <v>1</v>
      </c>
      <c r="E55" s="14" t="s">
        <v>170</v>
      </c>
      <c r="F55" s="214">
        <v>1</v>
      </c>
      <c r="G55" s="8">
        <f t="shared" si="1"/>
        <v>1</v>
      </c>
      <c r="H55" s="8" t="s">
        <v>37</v>
      </c>
    </row>
    <row r="56" spans="1:8" x14ac:dyDescent="0.3">
      <c r="A56" s="12" t="s">
        <v>123</v>
      </c>
      <c r="B56" s="202" t="s">
        <v>124</v>
      </c>
      <c r="C56" s="14" t="s">
        <v>11</v>
      </c>
      <c r="D56" s="14">
        <v>1</v>
      </c>
      <c r="E56" s="14" t="s">
        <v>6</v>
      </c>
      <c r="F56" s="14">
        <v>1</v>
      </c>
      <c r="G56" s="8">
        <f t="shared" si="1"/>
        <v>1</v>
      </c>
      <c r="H56" s="8" t="s">
        <v>37</v>
      </c>
    </row>
    <row r="57" spans="1:8" ht="31.2" x14ac:dyDescent="0.3">
      <c r="A57" s="15" t="s">
        <v>348</v>
      </c>
      <c r="B57" s="202" t="s">
        <v>272</v>
      </c>
      <c r="C57" s="187" t="s">
        <v>11</v>
      </c>
      <c r="D57" s="14">
        <v>1</v>
      </c>
      <c r="E57" s="14" t="s">
        <v>170</v>
      </c>
      <c r="F57" s="14">
        <v>1</v>
      </c>
      <c r="G57" s="8">
        <f t="shared" si="1"/>
        <v>1</v>
      </c>
      <c r="H57" s="8" t="s">
        <v>37</v>
      </c>
    </row>
    <row r="58" spans="1:8" ht="31.2" x14ac:dyDescent="0.3">
      <c r="A58" s="15" t="s">
        <v>374</v>
      </c>
      <c r="B58" s="202" t="s">
        <v>272</v>
      </c>
      <c r="C58" s="187" t="s">
        <v>11</v>
      </c>
      <c r="D58" s="14">
        <v>1</v>
      </c>
      <c r="E58" s="14" t="s">
        <v>170</v>
      </c>
      <c r="F58" s="14">
        <v>1</v>
      </c>
      <c r="G58" s="8">
        <f t="shared" si="1"/>
        <v>1</v>
      </c>
      <c r="H58" s="8" t="s">
        <v>37</v>
      </c>
    </row>
    <row r="59" spans="1:8" x14ac:dyDescent="0.3">
      <c r="A59" s="15" t="s">
        <v>261</v>
      </c>
      <c r="B59" s="202" t="s">
        <v>262</v>
      </c>
      <c r="C59" s="187" t="s">
        <v>11</v>
      </c>
      <c r="D59" s="14">
        <v>1</v>
      </c>
      <c r="E59" s="14" t="s">
        <v>170</v>
      </c>
      <c r="F59" s="14">
        <v>1</v>
      </c>
      <c r="G59" s="8">
        <f t="shared" si="1"/>
        <v>1</v>
      </c>
      <c r="H59" s="8" t="s">
        <v>37</v>
      </c>
    </row>
    <row r="60" spans="1:8" x14ac:dyDescent="0.3">
      <c r="A60" s="12" t="s">
        <v>165</v>
      </c>
      <c r="B60" s="202" t="s">
        <v>166</v>
      </c>
      <c r="C60" s="14" t="s">
        <v>11</v>
      </c>
      <c r="D60" s="14">
        <v>1</v>
      </c>
      <c r="E60" s="14" t="s">
        <v>167</v>
      </c>
      <c r="F60" s="14">
        <v>1</v>
      </c>
      <c r="G60" s="8">
        <f t="shared" si="1"/>
        <v>2</v>
      </c>
      <c r="H60" s="8" t="s">
        <v>37</v>
      </c>
    </row>
    <row r="61" spans="1:8" x14ac:dyDescent="0.3">
      <c r="A61" s="63" t="s">
        <v>165</v>
      </c>
      <c r="B61" s="202" t="s">
        <v>174</v>
      </c>
      <c r="C61" s="14" t="s">
        <v>11</v>
      </c>
      <c r="D61" s="14">
        <v>1</v>
      </c>
      <c r="E61" s="14" t="s">
        <v>6</v>
      </c>
      <c r="F61" s="14">
        <v>1</v>
      </c>
      <c r="G61" s="8">
        <f t="shared" si="1"/>
        <v>2</v>
      </c>
      <c r="H61" s="8" t="s">
        <v>37</v>
      </c>
    </row>
    <row r="62" spans="1:8" x14ac:dyDescent="0.3">
      <c r="A62" s="15" t="s">
        <v>342</v>
      </c>
      <c r="B62" s="202" t="s">
        <v>178</v>
      </c>
      <c r="C62" s="14" t="s">
        <v>11</v>
      </c>
      <c r="D62" s="14">
        <v>1</v>
      </c>
      <c r="E62" s="14" t="s">
        <v>6</v>
      </c>
      <c r="F62" s="14">
        <v>1</v>
      </c>
      <c r="G62" s="8">
        <f t="shared" si="1"/>
        <v>1</v>
      </c>
      <c r="H62" s="8" t="s">
        <v>37</v>
      </c>
    </row>
    <row r="63" spans="1:8" x14ac:dyDescent="0.3">
      <c r="A63" s="63" t="s">
        <v>154</v>
      </c>
      <c r="B63" s="202" t="s">
        <v>147</v>
      </c>
      <c r="C63" s="14" t="s">
        <v>11</v>
      </c>
      <c r="D63" s="14">
        <v>1</v>
      </c>
      <c r="E63" s="14" t="s">
        <v>6</v>
      </c>
      <c r="F63" s="14">
        <v>1</v>
      </c>
      <c r="G63" s="8">
        <f t="shared" si="1"/>
        <v>1</v>
      </c>
      <c r="H63" s="8" t="s">
        <v>37</v>
      </c>
    </row>
    <row r="64" spans="1:8" x14ac:dyDescent="0.3">
      <c r="A64" s="12" t="s">
        <v>375</v>
      </c>
      <c r="B64" s="202" t="s">
        <v>147</v>
      </c>
      <c r="C64" s="14" t="s">
        <v>11</v>
      </c>
      <c r="D64" s="14">
        <v>1</v>
      </c>
      <c r="E64" s="14" t="s">
        <v>6</v>
      </c>
      <c r="F64" s="14">
        <v>1</v>
      </c>
      <c r="G64" s="8">
        <f t="shared" si="1"/>
        <v>1</v>
      </c>
      <c r="H64" s="8" t="s">
        <v>37</v>
      </c>
    </row>
    <row r="65" spans="1:8" ht="62.4" x14ac:dyDescent="0.3">
      <c r="A65" s="15" t="s">
        <v>360</v>
      </c>
      <c r="B65" s="202" t="s">
        <v>323</v>
      </c>
      <c r="C65" s="187" t="s">
        <v>11</v>
      </c>
      <c r="D65" s="214">
        <v>1</v>
      </c>
      <c r="E65" s="14" t="s">
        <v>170</v>
      </c>
      <c r="F65" s="214">
        <v>1</v>
      </c>
      <c r="G65" s="8">
        <f t="shared" si="1"/>
        <v>1</v>
      </c>
      <c r="H65" s="8" t="s">
        <v>37</v>
      </c>
    </row>
    <row r="66" spans="1:8" ht="31.2" x14ac:dyDescent="0.3">
      <c r="A66" s="212" t="s">
        <v>350</v>
      </c>
      <c r="B66" s="202" t="s">
        <v>288</v>
      </c>
      <c r="C66" s="187" t="s">
        <v>11</v>
      </c>
      <c r="D66" s="14">
        <v>1</v>
      </c>
      <c r="E66" s="14" t="s">
        <v>170</v>
      </c>
      <c r="F66" s="14">
        <v>1</v>
      </c>
      <c r="G66" s="8">
        <f t="shared" ref="G66:G86" si="2">COUNTIF($A$2:$A$999,A66)</f>
        <v>1</v>
      </c>
      <c r="H66" s="8" t="s">
        <v>37</v>
      </c>
    </row>
    <row r="67" spans="1:8" ht="109.2" x14ac:dyDescent="0.3">
      <c r="A67" s="12" t="s">
        <v>109</v>
      </c>
      <c r="B67" s="202" t="s">
        <v>110</v>
      </c>
      <c r="C67" s="14" t="s">
        <v>11</v>
      </c>
      <c r="D67" s="14">
        <v>1</v>
      </c>
      <c r="E67" s="14" t="s">
        <v>6</v>
      </c>
      <c r="F67" s="14">
        <v>1</v>
      </c>
      <c r="G67" s="8">
        <f t="shared" si="2"/>
        <v>1</v>
      </c>
      <c r="H67" s="8" t="s">
        <v>37</v>
      </c>
    </row>
    <row r="68" spans="1:8" x14ac:dyDescent="0.3">
      <c r="A68" s="12" t="s">
        <v>38</v>
      </c>
      <c r="B68" s="183" t="s">
        <v>171</v>
      </c>
      <c r="C68" s="187" t="s">
        <v>7</v>
      </c>
      <c r="D68" s="187">
        <v>3</v>
      </c>
      <c r="E68" s="187" t="s">
        <v>6</v>
      </c>
      <c r="F68" s="187">
        <v>3</v>
      </c>
      <c r="G68" s="8">
        <f t="shared" si="2"/>
        <v>1</v>
      </c>
      <c r="H68" s="8" t="s">
        <v>37</v>
      </c>
    </row>
    <row r="69" spans="1:8" x14ac:dyDescent="0.3">
      <c r="A69" s="63" t="s">
        <v>357</v>
      </c>
      <c r="B69" s="202" t="s">
        <v>317</v>
      </c>
      <c r="C69" s="187" t="s">
        <v>11</v>
      </c>
      <c r="D69" s="215">
        <v>3</v>
      </c>
      <c r="E69" s="14" t="s">
        <v>170</v>
      </c>
      <c r="F69" s="215">
        <v>3</v>
      </c>
      <c r="G69" s="8">
        <f t="shared" si="2"/>
        <v>1</v>
      </c>
      <c r="H69" s="8" t="s">
        <v>37</v>
      </c>
    </row>
    <row r="70" spans="1:8" x14ac:dyDescent="0.3">
      <c r="A70" s="216" t="s">
        <v>344</v>
      </c>
      <c r="B70" s="203" t="s">
        <v>194</v>
      </c>
      <c r="C70" s="14" t="s">
        <v>11</v>
      </c>
      <c r="D70" s="219">
        <v>1</v>
      </c>
      <c r="E70" s="14" t="s">
        <v>6</v>
      </c>
      <c r="F70" s="219">
        <v>1</v>
      </c>
      <c r="G70" s="8">
        <f t="shared" si="2"/>
        <v>1</v>
      </c>
      <c r="H70" s="8" t="s">
        <v>37</v>
      </c>
    </row>
    <row r="71" spans="1:8" x14ac:dyDescent="0.3">
      <c r="A71" s="15" t="s">
        <v>358</v>
      </c>
      <c r="B71" s="201" t="s">
        <v>319</v>
      </c>
      <c r="C71" s="187" t="s">
        <v>11</v>
      </c>
      <c r="D71" s="14">
        <v>1</v>
      </c>
      <c r="E71" s="14" t="s">
        <v>170</v>
      </c>
      <c r="F71" s="14">
        <v>1</v>
      </c>
      <c r="G71" s="8">
        <f t="shared" si="2"/>
        <v>1</v>
      </c>
      <c r="H71" s="8" t="s">
        <v>37</v>
      </c>
    </row>
    <row r="72" spans="1:8" ht="31.2" x14ac:dyDescent="0.3">
      <c r="A72" s="15" t="s">
        <v>349</v>
      </c>
      <c r="B72" s="202" t="s">
        <v>284</v>
      </c>
      <c r="C72" s="187" t="s">
        <v>11</v>
      </c>
      <c r="D72" s="14">
        <v>1</v>
      </c>
      <c r="E72" s="14" t="s">
        <v>170</v>
      </c>
      <c r="F72" s="14">
        <v>1</v>
      </c>
      <c r="G72" s="8">
        <f t="shared" si="2"/>
        <v>1</v>
      </c>
      <c r="H72" s="8" t="s">
        <v>37</v>
      </c>
    </row>
    <row r="73" spans="1:8" x14ac:dyDescent="0.3">
      <c r="A73" s="15" t="s">
        <v>353</v>
      </c>
      <c r="B73" s="201" t="s">
        <v>299</v>
      </c>
      <c r="C73" s="187" t="s">
        <v>11</v>
      </c>
      <c r="D73" s="213">
        <v>1</v>
      </c>
      <c r="E73" s="14" t="s">
        <v>170</v>
      </c>
      <c r="F73" s="213">
        <v>1</v>
      </c>
      <c r="G73" s="8">
        <f t="shared" si="2"/>
        <v>1</v>
      </c>
      <c r="H73" s="8" t="s">
        <v>37</v>
      </c>
    </row>
    <row r="74" spans="1:8" ht="46.8" x14ac:dyDescent="0.3">
      <c r="A74" s="12" t="s">
        <v>340</v>
      </c>
      <c r="B74" s="201" t="s">
        <v>164</v>
      </c>
      <c r="C74" s="14" t="s">
        <v>11</v>
      </c>
      <c r="D74" s="215">
        <v>1</v>
      </c>
      <c r="E74" s="14" t="s">
        <v>6</v>
      </c>
      <c r="F74" s="215">
        <v>1</v>
      </c>
      <c r="G74" s="8">
        <f t="shared" si="2"/>
        <v>1</v>
      </c>
      <c r="H74" s="8" t="s">
        <v>37</v>
      </c>
    </row>
    <row r="75" spans="1:8" x14ac:dyDescent="0.3">
      <c r="A75" s="12" t="s">
        <v>119</v>
      </c>
      <c r="B75" s="201" t="s">
        <v>120</v>
      </c>
      <c r="C75" s="14" t="s">
        <v>11</v>
      </c>
      <c r="D75" s="215">
        <v>1</v>
      </c>
      <c r="E75" s="14" t="s">
        <v>6</v>
      </c>
      <c r="F75" s="215">
        <v>1</v>
      </c>
      <c r="G75" s="8">
        <f t="shared" si="2"/>
        <v>1</v>
      </c>
      <c r="H75" s="8" t="s">
        <v>37</v>
      </c>
    </row>
    <row r="76" spans="1:8" x14ac:dyDescent="0.3">
      <c r="A76" s="15" t="s">
        <v>187</v>
      </c>
      <c r="B76" s="203" t="s">
        <v>188</v>
      </c>
      <c r="C76" s="14" t="s">
        <v>11</v>
      </c>
      <c r="D76" s="196">
        <v>1</v>
      </c>
      <c r="E76" s="14" t="s">
        <v>6</v>
      </c>
      <c r="F76" s="196">
        <v>2</v>
      </c>
      <c r="G76" s="8">
        <f t="shared" si="2"/>
        <v>1</v>
      </c>
      <c r="H76" s="8" t="s">
        <v>37</v>
      </c>
    </row>
    <row r="77" spans="1:8" x14ac:dyDescent="0.3">
      <c r="A77" s="15" t="s">
        <v>376</v>
      </c>
      <c r="B77" s="201" t="s">
        <v>295</v>
      </c>
      <c r="C77" s="187" t="s">
        <v>11</v>
      </c>
      <c r="D77" s="213">
        <v>4</v>
      </c>
      <c r="E77" s="14" t="s">
        <v>170</v>
      </c>
      <c r="F77" s="213">
        <v>4</v>
      </c>
      <c r="G77" s="8">
        <f t="shared" si="2"/>
        <v>1</v>
      </c>
      <c r="H77" s="8" t="s">
        <v>37</v>
      </c>
    </row>
    <row r="78" spans="1:8" ht="31.2" x14ac:dyDescent="0.3">
      <c r="A78" s="12" t="s">
        <v>330</v>
      </c>
      <c r="B78" s="210" t="s">
        <v>108</v>
      </c>
      <c r="C78" s="14" t="s">
        <v>11</v>
      </c>
      <c r="D78" s="215">
        <v>1</v>
      </c>
      <c r="E78" s="14" t="s">
        <v>6</v>
      </c>
      <c r="F78" s="215">
        <v>1</v>
      </c>
      <c r="G78" s="8">
        <f t="shared" si="2"/>
        <v>1</v>
      </c>
      <c r="H78" s="8" t="s">
        <v>37</v>
      </c>
    </row>
    <row r="79" spans="1:8" x14ac:dyDescent="0.3">
      <c r="A79" s="15" t="s">
        <v>275</v>
      </c>
      <c r="B79" s="201" t="s">
        <v>276</v>
      </c>
      <c r="C79" s="187" t="s">
        <v>11</v>
      </c>
      <c r="D79" s="215">
        <v>1</v>
      </c>
      <c r="E79" s="14" t="s">
        <v>170</v>
      </c>
      <c r="F79" s="215">
        <v>1</v>
      </c>
      <c r="G79" s="8">
        <f t="shared" si="2"/>
        <v>1</v>
      </c>
      <c r="H79" s="8" t="s">
        <v>37</v>
      </c>
    </row>
    <row r="80" spans="1:8" ht="31.2" x14ac:dyDescent="0.3">
      <c r="A80" s="15" t="s">
        <v>347</v>
      </c>
      <c r="B80" s="201" t="s">
        <v>270</v>
      </c>
      <c r="C80" s="187" t="s">
        <v>11</v>
      </c>
      <c r="D80" s="14">
        <v>1</v>
      </c>
      <c r="E80" s="14" t="s">
        <v>170</v>
      </c>
      <c r="F80" s="14">
        <v>1</v>
      </c>
      <c r="G80" s="8">
        <f t="shared" si="2"/>
        <v>1</v>
      </c>
      <c r="H80" s="8" t="s">
        <v>37</v>
      </c>
    </row>
    <row r="81" spans="1:8" x14ac:dyDescent="0.3">
      <c r="A81" s="63" t="s">
        <v>351</v>
      </c>
      <c r="B81" s="201" t="s">
        <v>291</v>
      </c>
      <c r="C81" s="187" t="s">
        <v>11</v>
      </c>
      <c r="D81" s="14">
        <v>1</v>
      </c>
      <c r="E81" s="14" t="s">
        <v>170</v>
      </c>
      <c r="F81" s="14">
        <v>1</v>
      </c>
      <c r="G81" s="8">
        <f t="shared" si="2"/>
        <v>1</v>
      </c>
      <c r="H81" s="8" t="s">
        <v>37</v>
      </c>
    </row>
    <row r="82" spans="1:8" x14ac:dyDescent="0.3">
      <c r="A82" s="195" t="s">
        <v>306</v>
      </c>
      <c r="B82" s="201" t="s">
        <v>307</v>
      </c>
      <c r="C82" s="187" t="s">
        <v>11</v>
      </c>
      <c r="D82" s="213">
        <v>2</v>
      </c>
      <c r="E82" s="14" t="s">
        <v>170</v>
      </c>
      <c r="F82" s="213">
        <v>2</v>
      </c>
      <c r="G82" s="8">
        <f t="shared" si="2"/>
        <v>1</v>
      </c>
      <c r="H82" s="8" t="s">
        <v>37</v>
      </c>
    </row>
    <row r="83" spans="1:8" x14ac:dyDescent="0.3">
      <c r="A83" s="15" t="s">
        <v>199</v>
      </c>
      <c r="B83" s="185" t="s">
        <v>200</v>
      </c>
      <c r="C83" s="14" t="s">
        <v>11</v>
      </c>
      <c r="D83" s="54">
        <v>1</v>
      </c>
      <c r="E83" s="14" t="s">
        <v>6</v>
      </c>
      <c r="F83" s="54">
        <v>1</v>
      </c>
      <c r="G83" s="8">
        <f t="shared" si="2"/>
        <v>1</v>
      </c>
      <c r="H83" s="8" t="s">
        <v>37</v>
      </c>
    </row>
    <row r="84" spans="1:8" x14ac:dyDescent="0.3">
      <c r="A84" s="15" t="s">
        <v>201</v>
      </c>
      <c r="B84" s="185" t="s">
        <v>202</v>
      </c>
      <c r="C84" s="14" t="s">
        <v>11</v>
      </c>
      <c r="D84" s="54">
        <v>1</v>
      </c>
      <c r="E84" s="14" t="s">
        <v>6</v>
      </c>
      <c r="F84" s="54">
        <v>1</v>
      </c>
      <c r="G84" s="8">
        <f t="shared" si="2"/>
        <v>1</v>
      </c>
      <c r="H84" s="8" t="s">
        <v>37</v>
      </c>
    </row>
    <row r="85" spans="1:8" x14ac:dyDescent="0.3">
      <c r="A85" s="15" t="s">
        <v>377</v>
      </c>
      <c r="B85" s="202" t="s">
        <v>282</v>
      </c>
      <c r="C85" s="187" t="s">
        <v>11</v>
      </c>
      <c r="D85" s="14">
        <v>1</v>
      </c>
      <c r="E85" s="14" t="s">
        <v>170</v>
      </c>
      <c r="F85" s="14">
        <v>1</v>
      </c>
      <c r="G85" s="8">
        <f t="shared" si="2"/>
        <v>1</v>
      </c>
      <c r="H85" s="8" t="s">
        <v>37</v>
      </c>
    </row>
    <row r="86" spans="1:8" x14ac:dyDescent="0.3">
      <c r="A86" s="12" t="s">
        <v>363</v>
      </c>
      <c r="B86" s="201" t="s">
        <v>122</v>
      </c>
      <c r="C86" s="9" t="s">
        <v>11</v>
      </c>
      <c r="D86" s="215">
        <v>1</v>
      </c>
      <c r="E86" s="14" t="s">
        <v>6</v>
      </c>
      <c r="F86" s="215">
        <v>1</v>
      </c>
      <c r="G86" s="8">
        <f t="shared" si="2"/>
        <v>1</v>
      </c>
      <c r="H86" s="8" t="s">
        <v>37</v>
      </c>
    </row>
    <row r="87" spans="1:8" x14ac:dyDescent="0.3">
      <c r="C87" s="191"/>
    </row>
    <row r="88" spans="1:8" x14ac:dyDescent="0.3">
      <c r="C88" s="191"/>
    </row>
    <row r="89" spans="1:8" x14ac:dyDescent="0.3">
      <c r="C89" s="191"/>
    </row>
    <row r="90" spans="1:8" x14ac:dyDescent="0.3">
      <c r="C90" s="191"/>
    </row>
    <row r="91" spans="1:8" x14ac:dyDescent="0.3">
      <c r="C91" s="191"/>
    </row>
    <row r="92" spans="1:8" x14ac:dyDescent="0.3">
      <c r="C92" s="191"/>
    </row>
    <row r="93" spans="1:8" x14ac:dyDescent="0.3">
      <c r="C93" s="191"/>
    </row>
    <row r="94" spans="1:8" x14ac:dyDescent="0.3">
      <c r="C94" s="191"/>
    </row>
    <row r="95" spans="1:8" x14ac:dyDescent="0.3">
      <c r="C95" s="191"/>
    </row>
    <row r="96" spans="1:8" x14ac:dyDescent="0.3">
      <c r="C96" s="191"/>
    </row>
    <row r="97" spans="3:3" x14ac:dyDescent="0.3">
      <c r="C97" s="191"/>
    </row>
    <row r="98" spans="3:3" x14ac:dyDescent="0.3">
      <c r="C98" s="191"/>
    </row>
    <row r="99" spans="3:3" x14ac:dyDescent="0.3">
      <c r="C99" s="191"/>
    </row>
    <row r="100" spans="3:3" x14ac:dyDescent="0.3">
      <c r="C100" s="191"/>
    </row>
    <row r="101" spans="3:3" x14ac:dyDescent="0.3">
      <c r="C101" s="191"/>
    </row>
    <row r="102" spans="3:3" x14ac:dyDescent="0.3">
      <c r="C102" s="191"/>
    </row>
    <row r="103" spans="3:3" x14ac:dyDescent="0.3">
      <c r="C103" s="191"/>
    </row>
    <row r="104" spans="3:3" x14ac:dyDescent="0.3">
      <c r="C104" s="191"/>
    </row>
    <row r="105" spans="3:3" x14ac:dyDescent="0.3">
      <c r="C105" s="191"/>
    </row>
    <row r="106" spans="3:3" x14ac:dyDescent="0.3">
      <c r="C106" s="191"/>
    </row>
    <row r="107" spans="3:3" x14ac:dyDescent="0.3">
      <c r="C107" s="191"/>
    </row>
    <row r="108" spans="3:3" x14ac:dyDescent="0.3">
      <c r="C108" s="191"/>
    </row>
    <row r="109" spans="3:3" x14ac:dyDescent="0.3">
      <c r="C109" s="191"/>
    </row>
    <row r="110" spans="3:3" x14ac:dyDescent="0.3">
      <c r="C110" s="191"/>
    </row>
    <row r="111" spans="3:3" x14ac:dyDescent="0.3">
      <c r="C111" s="191"/>
    </row>
    <row r="112" spans="3:3" x14ac:dyDescent="0.3">
      <c r="C112" s="191"/>
    </row>
    <row r="113" spans="3:3" x14ac:dyDescent="0.3">
      <c r="C113" s="191"/>
    </row>
    <row r="114" spans="3:3" x14ac:dyDescent="0.3">
      <c r="C114" s="191"/>
    </row>
    <row r="115" spans="3:3" x14ac:dyDescent="0.3">
      <c r="C115" s="191"/>
    </row>
    <row r="116" spans="3:3" x14ac:dyDescent="0.3">
      <c r="C116" s="191"/>
    </row>
    <row r="117" spans="3:3" x14ac:dyDescent="0.3">
      <c r="C117" s="191"/>
    </row>
    <row r="118" spans="3:3" x14ac:dyDescent="0.3">
      <c r="C118" s="191"/>
    </row>
    <row r="119" spans="3:3" x14ac:dyDescent="0.3">
      <c r="C119" s="191"/>
    </row>
    <row r="120" spans="3:3" x14ac:dyDescent="0.3">
      <c r="C120" s="191"/>
    </row>
    <row r="121" spans="3:3" x14ac:dyDescent="0.3">
      <c r="C121" s="191"/>
    </row>
    <row r="122" spans="3:3" x14ac:dyDescent="0.3">
      <c r="C122" s="191"/>
    </row>
    <row r="123" spans="3:3" x14ac:dyDescent="0.3">
      <c r="C123" s="191"/>
    </row>
    <row r="124" spans="3:3" x14ac:dyDescent="0.3">
      <c r="C124" s="191"/>
    </row>
    <row r="125" spans="3:3" x14ac:dyDescent="0.3">
      <c r="C125" s="191"/>
    </row>
    <row r="126" spans="3:3" x14ac:dyDescent="0.3">
      <c r="C126" s="191"/>
    </row>
    <row r="127" spans="3:3" x14ac:dyDescent="0.3">
      <c r="C127" s="191"/>
    </row>
    <row r="128" spans="3:3" x14ac:dyDescent="0.3">
      <c r="C128" s="191"/>
    </row>
    <row r="129" spans="3:3" x14ac:dyDescent="0.3">
      <c r="C129" s="191"/>
    </row>
    <row r="130" spans="3:3" x14ac:dyDescent="0.3">
      <c r="C130" s="191"/>
    </row>
    <row r="131" spans="3:3" x14ac:dyDescent="0.3">
      <c r="C131" s="191"/>
    </row>
    <row r="132" spans="3:3" x14ac:dyDescent="0.3">
      <c r="C132" s="191"/>
    </row>
    <row r="133" spans="3:3" x14ac:dyDescent="0.3">
      <c r="C133" s="191"/>
    </row>
    <row r="134" spans="3:3" x14ac:dyDescent="0.3">
      <c r="C134" s="191"/>
    </row>
    <row r="135" spans="3:3" x14ac:dyDescent="0.3">
      <c r="C135" s="191"/>
    </row>
    <row r="136" spans="3:3" x14ac:dyDescent="0.3">
      <c r="C136" s="191"/>
    </row>
    <row r="137" spans="3:3" x14ac:dyDescent="0.3">
      <c r="C137" s="191"/>
    </row>
    <row r="138" spans="3:3" x14ac:dyDescent="0.3">
      <c r="C138" s="191"/>
    </row>
    <row r="139" spans="3:3" x14ac:dyDescent="0.3">
      <c r="C139" s="191"/>
    </row>
    <row r="140" spans="3:3" x14ac:dyDescent="0.3">
      <c r="C140" s="191"/>
    </row>
    <row r="141" spans="3:3" x14ac:dyDescent="0.3">
      <c r="C141" s="191"/>
    </row>
    <row r="142" spans="3:3" x14ac:dyDescent="0.3">
      <c r="C142" s="191"/>
    </row>
    <row r="143" spans="3:3" x14ac:dyDescent="0.3">
      <c r="C143" s="191"/>
    </row>
    <row r="144" spans="3:3" x14ac:dyDescent="0.3">
      <c r="C144" s="191"/>
    </row>
    <row r="145" spans="3:3" x14ac:dyDescent="0.3">
      <c r="C145" s="191"/>
    </row>
    <row r="146" spans="3:3" x14ac:dyDescent="0.3">
      <c r="C146" s="191"/>
    </row>
    <row r="147" spans="3:3" x14ac:dyDescent="0.3">
      <c r="C147" s="191"/>
    </row>
    <row r="148" spans="3:3" x14ac:dyDescent="0.3">
      <c r="C148" s="191"/>
    </row>
    <row r="149" spans="3:3" x14ac:dyDescent="0.3">
      <c r="C149" s="191"/>
    </row>
    <row r="150" spans="3:3" x14ac:dyDescent="0.3">
      <c r="C150" s="191"/>
    </row>
    <row r="151" spans="3:3" x14ac:dyDescent="0.3">
      <c r="C151" s="191"/>
    </row>
    <row r="152" spans="3:3" x14ac:dyDescent="0.3">
      <c r="C152" s="191"/>
    </row>
    <row r="153" spans="3:3" x14ac:dyDescent="0.3">
      <c r="C153" s="191"/>
    </row>
    <row r="154" spans="3:3" x14ac:dyDescent="0.3">
      <c r="C154" s="191"/>
    </row>
    <row r="155" spans="3:3" x14ac:dyDescent="0.3">
      <c r="C155" s="191"/>
    </row>
    <row r="156" spans="3:3" x14ac:dyDescent="0.3">
      <c r="C156" s="191"/>
    </row>
    <row r="157" spans="3:3" x14ac:dyDescent="0.3">
      <c r="C157" s="191"/>
    </row>
    <row r="158" spans="3:3" x14ac:dyDescent="0.3">
      <c r="C158" s="191"/>
    </row>
    <row r="159" spans="3:3" x14ac:dyDescent="0.3">
      <c r="C159" s="191"/>
    </row>
    <row r="160" spans="3:3" x14ac:dyDescent="0.3">
      <c r="C160" s="191"/>
    </row>
    <row r="161" spans="3:3" x14ac:dyDescent="0.3">
      <c r="C161" s="191"/>
    </row>
    <row r="162" spans="3:3" x14ac:dyDescent="0.3">
      <c r="C162" s="191"/>
    </row>
    <row r="163" spans="3:3" x14ac:dyDescent="0.3">
      <c r="C163" s="191"/>
    </row>
    <row r="164" spans="3:3" x14ac:dyDescent="0.3">
      <c r="C164" s="191"/>
    </row>
    <row r="165" spans="3:3" x14ac:dyDescent="0.3">
      <c r="C165" s="191"/>
    </row>
    <row r="166" spans="3:3" x14ac:dyDescent="0.3">
      <c r="C166" s="191"/>
    </row>
    <row r="167" spans="3:3" x14ac:dyDescent="0.3">
      <c r="C167" s="191"/>
    </row>
    <row r="168" spans="3:3" x14ac:dyDescent="0.3">
      <c r="C168" s="191"/>
    </row>
    <row r="169" spans="3:3" x14ac:dyDescent="0.3">
      <c r="C169" s="191"/>
    </row>
    <row r="170" spans="3:3" x14ac:dyDescent="0.3">
      <c r="C170" s="191"/>
    </row>
    <row r="171" spans="3:3" x14ac:dyDescent="0.3">
      <c r="C171" s="191"/>
    </row>
    <row r="172" spans="3:3" x14ac:dyDescent="0.3">
      <c r="C172" s="191"/>
    </row>
    <row r="173" spans="3:3" x14ac:dyDescent="0.3">
      <c r="C173" s="191"/>
    </row>
    <row r="174" spans="3:3" x14ac:dyDescent="0.3">
      <c r="C174" s="191"/>
    </row>
    <row r="175" spans="3:3" x14ac:dyDescent="0.3">
      <c r="C175" s="191"/>
    </row>
    <row r="176" spans="3:3" x14ac:dyDescent="0.3">
      <c r="C176" s="191"/>
    </row>
    <row r="177" spans="3:3" x14ac:dyDescent="0.3">
      <c r="C177" s="191"/>
    </row>
    <row r="178" spans="3:3" x14ac:dyDescent="0.3">
      <c r="C178" s="191"/>
    </row>
    <row r="179" spans="3:3" x14ac:dyDescent="0.3">
      <c r="C179" s="191"/>
    </row>
    <row r="180" spans="3:3" x14ac:dyDescent="0.3">
      <c r="C180" s="191"/>
    </row>
    <row r="181" spans="3:3" x14ac:dyDescent="0.3">
      <c r="C181" s="191"/>
    </row>
    <row r="182" spans="3:3" x14ac:dyDescent="0.3">
      <c r="C182" s="191"/>
    </row>
    <row r="183" spans="3:3" x14ac:dyDescent="0.3">
      <c r="C183" s="191"/>
    </row>
    <row r="184" spans="3:3" x14ac:dyDescent="0.3">
      <c r="C184" s="191"/>
    </row>
    <row r="185" spans="3:3" x14ac:dyDescent="0.3">
      <c r="C185" s="191"/>
    </row>
    <row r="186" spans="3:3" x14ac:dyDescent="0.3">
      <c r="C186" s="191"/>
    </row>
    <row r="187" spans="3:3" x14ac:dyDescent="0.3">
      <c r="C187" s="191"/>
    </row>
    <row r="188" spans="3:3" x14ac:dyDescent="0.3">
      <c r="C188" s="191"/>
    </row>
    <row r="189" spans="3:3" x14ac:dyDescent="0.3">
      <c r="C189" s="191"/>
    </row>
    <row r="190" spans="3:3" x14ac:dyDescent="0.3">
      <c r="C190" s="191"/>
    </row>
    <row r="191" spans="3:3" x14ac:dyDescent="0.3">
      <c r="C191" s="191"/>
    </row>
    <row r="192" spans="3:3" x14ac:dyDescent="0.3">
      <c r="C192" s="191"/>
    </row>
    <row r="193" spans="3:3" x14ac:dyDescent="0.3">
      <c r="C193" s="191"/>
    </row>
    <row r="194" spans="3:3" x14ac:dyDescent="0.3">
      <c r="C194" s="191"/>
    </row>
    <row r="195" spans="3:3" x14ac:dyDescent="0.3">
      <c r="C195" s="191"/>
    </row>
    <row r="196" spans="3:3" x14ac:dyDescent="0.3">
      <c r="C196" s="191"/>
    </row>
    <row r="197" spans="3:3" x14ac:dyDescent="0.3">
      <c r="C197" s="191"/>
    </row>
    <row r="198" spans="3:3" x14ac:dyDescent="0.3">
      <c r="C198" s="191"/>
    </row>
    <row r="199" spans="3:3" x14ac:dyDescent="0.3">
      <c r="C199" s="191"/>
    </row>
    <row r="200" spans="3:3" x14ac:dyDescent="0.3">
      <c r="C200" s="191"/>
    </row>
    <row r="201" spans="3:3" x14ac:dyDescent="0.3">
      <c r="C201" s="191"/>
    </row>
    <row r="202" spans="3:3" x14ac:dyDescent="0.3">
      <c r="C202" s="191"/>
    </row>
    <row r="203" spans="3:3" x14ac:dyDescent="0.3">
      <c r="C203" s="191"/>
    </row>
    <row r="204" spans="3:3" x14ac:dyDescent="0.3">
      <c r="C204" s="191"/>
    </row>
    <row r="205" spans="3:3" x14ac:dyDescent="0.3">
      <c r="C205" s="191"/>
    </row>
    <row r="206" spans="3:3" x14ac:dyDescent="0.3">
      <c r="C206" s="191"/>
    </row>
    <row r="207" spans="3:3" x14ac:dyDescent="0.3">
      <c r="C207" s="191"/>
    </row>
    <row r="208" spans="3:3" x14ac:dyDescent="0.3">
      <c r="C208" s="191"/>
    </row>
    <row r="209" spans="3:3" x14ac:dyDescent="0.3">
      <c r="C209" s="191"/>
    </row>
    <row r="210" spans="3:3" x14ac:dyDescent="0.3">
      <c r="C210" s="191"/>
    </row>
    <row r="211" spans="3:3" x14ac:dyDescent="0.3">
      <c r="C211" s="191"/>
    </row>
    <row r="212" spans="3:3" x14ac:dyDescent="0.3">
      <c r="C212" s="191"/>
    </row>
    <row r="213" spans="3:3" x14ac:dyDescent="0.3">
      <c r="C213" s="191"/>
    </row>
    <row r="214" spans="3:3" x14ac:dyDescent="0.3">
      <c r="C214" s="191"/>
    </row>
    <row r="215" spans="3:3" x14ac:dyDescent="0.3">
      <c r="C215" s="191"/>
    </row>
    <row r="216" spans="3:3" x14ac:dyDescent="0.3">
      <c r="C216" s="191"/>
    </row>
    <row r="217" spans="3:3" x14ac:dyDescent="0.3">
      <c r="C217" s="191"/>
    </row>
    <row r="218" spans="3:3" x14ac:dyDescent="0.3">
      <c r="C218" s="191"/>
    </row>
    <row r="219" spans="3:3" x14ac:dyDescent="0.3">
      <c r="C219" s="191"/>
    </row>
    <row r="220" spans="3:3" x14ac:dyDescent="0.3">
      <c r="C220" s="191"/>
    </row>
    <row r="221" spans="3:3" x14ac:dyDescent="0.3">
      <c r="C221" s="191"/>
    </row>
    <row r="222" spans="3:3" x14ac:dyDescent="0.3">
      <c r="C222" s="191"/>
    </row>
    <row r="223" spans="3:3" x14ac:dyDescent="0.3">
      <c r="C223" s="191"/>
    </row>
    <row r="224" spans="3:3" x14ac:dyDescent="0.3">
      <c r="C224" s="191"/>
    </row>
    <row r="225" spans="3:3" x14ac:dyDescent="0.3">
      <c r="C225" s="191"/>
    </row>
    <row r="226" spans="3:3" x14ac:dyDescent="0.3">
      <c r="C226" s="191"/>
    </row>
    <row r="227" spans="3:3" x14ac:dyDescent="0.3">
      <c r="C227" s="191"/>
    </row>
    <row r="228" spans="3:3" x14ac:dyDescent="0.3">
      <c r="C228" s="191"/>
    </row>
    <row r="229" spans="3:3" x14ac:dyDescent="0.3">
      <c r="C229" s="191"/>
    </row>
    <row r="230" spans="3:3" x14ac:dyDescent="0.3">
      <c r="C230" s="191"/>
    </row>
    <row r="231" spans="3:3" x14ac:dyDescent="0.3">
      <c r="C231" s="191"/>
    </row>
    <row r="232" spans="3:3" x14ac:dyDescent="0.3">
      <c r="C232" s="191"/>
    </row>
    <row r="233" spans="3:3" x14ac:dyDescent="0.3">
      <c r="C233" s="191"/>
    </row>
    <row r="234" spans="3:3" x14ac:dyDescent="0.3">
      <c r="C234" s="191"/>
    </row>
    <row r="235" spans="3:3" x14ac:dyDescent="0.3">
      <c r="C235" s="191"/>
    </row>
    <row r="236" spans="3:3" x14ac:dyDescent="0.3">
      <c r="C236" s="191"/>
    </row>
    <row r="237" spans="3:3" x14ac:dyDescent="0.3">
      <c r="C237" s="191"/>
    </row>
    <row r="238" spans="3:3" x14ac:dyDescent="0.3">
      <c r="C238" s="191"/>
    </row>
    <row r="239" spans="3:3" x14ac:dyDescent="0.3">
      <c r="C239" s="191"/>
    </row>
    <row r="240" spans="3:3" x14ac:dyDescent="0.3">
      <c r="C240" s="191"/>
    </row>
    <row r="241" spans="3:3" x14ac:dyDescent="0.3">
      <c r="C241" s="191"/>
    </row>
    <row r="242" spans="3:3" x14ac:dyDescent="0.3">
      <c r="C242" s="191"/>
    </row>
    <row r="243" spans="3:3" x14ac:dyDescent="0.3">
      <c r="C243" s="191"/>
    </row>
    <row r="244" spans="3:3" x14ac:dyDescent="0.3">
      <c r="C244" s="191"/>
    </row>
    <row r="245" spans="3:3" x14ac:dyDescent="0.3">
      <c r="C245" s="191"/>
    </row>
    <row r="246" spans="3:3" x14ac:dyDescent="0.3">
      <c r="C246" s="191"/>
    </row>
    <row r="247" spans="3:3" x14ac:dyDescent="0.3">
      <c r="C247" s="191"/>
    </row>
    <row r="248" spans="3:3" x14ac:dyDescent="0.3">
      <c r="C248" s="191"/>
    </row>
    <row r="249" spans="3:3" x14ac:dyDescent="0.3">
      <c r="C249" s="191"/>
    </row>
    <row r="250" spans="3:3" x14ac:dyDescent="0.3">
      <c r="C250" s="191"/>
    </row>
    <row r="251" spans="3:3" x14ac:dyDescent="0.3">
      <c r="C251" s="191"/>
    </row>
    <row r="252" spans="3:3" x14ac:dyDescent="0.3">
      <c r="C252" s="191"/>
    </row>
    <row r="253" spans="3:3" x14ac:dyDescent="0.3">
      <c r="C253" s="191"/>
    </row>
    <row r="254" spans="3:3" x14ac:dyDescent="0.3">
      <c r="C254" s="191"/>
    </row>
    <row r="255" spans="3:3" x14ac:dyDescent="0.3">
      <c r="C255" s="191"/>
    </row>
    <row r="256" spans="3:3" x14ac:dyDescent="0.3">
      <c r="C256" s="191"/>
    </row>
    <row r="257" spans="3:3" x14ac:dyDescent="0.3">
      <c r="C257" s="191"/>
    </row>
    <row r="258" spans="3:3" x14ac:dyDescent="0.3">
      <c r="C258" s="191"/>
    </row>
    <row r="259" spans="3:3" x14ac:dyDescent="0.3">
      <c r="C259" s="191"/>
    </row>
    <row r="260" spans="3:3" x14ac:dyDescent="0.3">
      <c r="C260" s="191"/>
    </row>
    <row r="261" spans="3:3" x14ac:dyDescent="0.3">
      <c r="C261" s="191"/>
    </row>
    <row r="262" spans="3:3" x14ac:dyDescent="0.3">
      <c r="C262" s="191"/>
    </row>
    <row r="263" spans="3:3" x14ac:dyDescent="0.3">
      <c r="C263" s="191"/>
    </row>
    <row r="264" spans="3:3" x14ac:dyDescent="0.3">
      <c r="C264" s="191"/>
    </row>
    <row r="265" spans="3:3" x14ac:dyDescent="0.3">
      <c r="C265" s="191"/>
    </row>
    <row r="266" spans="3:3" x14ac:dyDescent="0.3">
      <c r="C266" s="191"/>
    </row>
    <row r="267" spans="3:3" x14ac:dyDescent="0.3">
      <c r="C267" s="191"/>
    </row>
    <row r="268" spans="3:3" x14ac:dyDescent="0.3">
      <c r="C268" s="191"/>
    </row>
    <row r="269" spans="3:3" x14ac:dyDescent="0.3">
      <c r="C269" s="191"/>
    </row>
    <row r="270" spans="3:3" x14ac:dyDescent="0.3">
      <c r="C270" s="191"/>
    </row>
    <row r="271" spans="3:3" x14ac:dyDescent="0.3">
      <c r="C271" s="191"/>
    </row>
    <row r="272" spans="3:3" x14ac:dyDescent="0.3">
      <c r="C272" s="191"/>
    </row>
    <row r="273" spans="3:3" x14ac:dyDescent="0.3">
      <c r="C273" s="191"/>
    </row>
    <row r="274" spans="3:3" x14ac:dyDescent="0.3">
      <c r="C274" s="191"/>
    </row>
    <row r="275" spans="3:3" x14ac:dyDescent="0.3">
      <c r="C275" s="191"/>
    </row>
    <row r="276" spans="3:3" x14ac:dyDescent="0.3">
      <c r="C276" s="191"/>
    </row>
    <row r="277" spans="3:3" x14ac:dyDescent="0.3">
      <c r="C277" s="191"/>
    </row>
    <row r="278" spans="3:3" x14ac:dyDescent="0.3">
      <c r="C278" s="191"/>
    </row>
    <row r="279" spans="3:3" x14ac:dyDescent="0.3">
      <c r="C279" s="191"/>
    </row>
    <row r="280" spans="3:3" x14ac:dyDescent="0.3">
      <c r="C280" s="191"/>
    </row>
    <row r="281" spans="3:3" x14ac:dyDescent="0.3">
      <c r="C281" s="191"/>
    </row>
    <row r="282" spans="3:3" x14ac:dyDescent="0.3">
      <c r="C282" s="191"/>
    </row>
    <row r="283" spans="3:3" x14ac:dyDescent="0.3">
      <c r="C283" s="191"/>
    </row>
    <row r="284" spans="3:3" x14ac:dyDescent="0.3">
      <c r="C284" s="191"/>
    </row>
    <row r="285" spans="3:3" x14ac:dyDescent="0.3">
      <c r="C285" s="191"/>
    </row>
    <row r="286" spans="3:3" x14ac:dyDescent="0.3">
      <c r="C286" s="191"/>
    </row>
    <row r="287" spans="3:3" x14ac:dyDescent="0.3">
      <c r="C287" s="191"/>
    </row>
    <row r="288" spans="3:3" x14ac:dyDescent="0.3">
      <c r="C288" s="191"/>
    </row>
    <row r="289" spans="3:3" x14ac:dyDescent="0.3">
      <c r="C289" s="191"/>
    </row>
    <row r="290" spans="3:3" x14ac:dyDescent="0.3">
      <c r="C290" s="191"/>
    </row>
    <row r="291" spans="3:3" x14ac:dyDescent="0.3">
      <c r="C291" s="191"/>
    </row>
    <row r="292" spans="3:3" x14ac:dyDescent="0.3">
      <c r="C292" s="191"/>
    </row>
    <row r="293" spans="3:3" x14ac:dyDescent="0.3">
      <c r="C293" s="191"/>
    </row>
    <row r="294" spans="3:3" x14ac:dyDescent="0.3">
      <c r="C294" s="191"/>
    </row>
    <row r="295" spans="3:3" x14ac:dyDescent="0.3">
      <c r="C295" s="191"/>
    </row>
    <row r="296" spans="3:3" x14ac:dyDescent="0.3">
      <c r="C296" s="191"/>
    </row>
    <row r="297" spans="3:3" x14ac:dyDescent="0.3">
      <c r="C297" s="191"/>
    </row>
    <row r="298" spans="3:3" x14ac:dyDescent="0.3">
      <c r="C298" s="191"/>
    </row>
    <row r="299" spans="3:3" x14ac:dyDescent="0.3">
      <c r="C299" s="191"/>
    </row>
    <row r="300" spans="3:3" x14ac:dyDescent="0.3">
      <c r="C300" s="191"/>
    </row>
    <row r="301" spans="3:3" x14ac:dyDescent="0.3">
      <c r="C301" s="191"/>
    </row>
    <row r="302" spans="3:3" x14ac:dyDescent="0.3">
      <c r="C302" s="191"/>
    </row>
    <row r="303" spans="3:3" x14ac:dyDescent="0.3">
      <c r="C303" s="191"/>
    </row>
    <row r="304" spans="3:3" x14ac:dyDescent="0.3">
      <c r="C304" s="191"/>
    </row>
    <row r="305" spans="3:3" x14ac:dyDescent="0.3">
      <c r="C305" s="191"/>
    </row>
    <row r="306" spans="3:3" x14ac:dyDescent="0.3">
      <c r="C306" s="191"/>
    </row>
    <row r="307" spans="3:3" x14ac:dyDescent="0.3">
      <c r="C307" s="191"/>
    </row>
    <row r="308" spans="3:3" x14ac:dyDescent="0.3">
      <c r="C308" s="191"/>
    </row>
    <row r="309" spans="3:3" x14ac:dyDescent="0.3">
      <c r="C309" s="191"/>
    </row>
    <row r="310" spans="3:3" x14ac:dyDescent="0.3">
      <c r="C310" s="191"/>
    </row>
    <row r="311" spans="3:3" x14ac:dyDescent="0.3">
      <c r="C311" s="191"/>
    </row>
    <row r="312" spans="3:3" x14ac:dyDescent="0.3">
      <c r="C312" s="191"/>
    </row>
    <row r="313" spans="3:3" x14ac:dyDescent="0.3">
      <c r="C313" s="191"/>
    </row>
    <row r="314" spans="3:3" x14ac:dyDescent="0.3">
      <c r="C314" s="191"/>
    </row>
    <row r="315" spans="3:3" x14ac:dyDescent="0.3">
      <c r="C315" s="191"/>
    </row>
    <row r="316" spans="3:3" x14ac:dyDescent="0.3">
      <c r="C316" s="191"/>
    </row>
    <row r="317" spans="3:3" x14ac:dyDescent="0.3">
      <c r="C317" s="191"/>
    </row>
    <row r="318" spans="3:3" x14ac:dyDescent="0.3">
      <c r="C318" s="191"/>
    </row>
    <row r="319" spans="3:3" x14ac:dyDescent="0.3">
      <c r="C319" s="191"/>
    </row>
    <row r="320" spans="3:3" x14ac:dyDescent="0.3">
      <c r="C320" s="191"/>
    </row>
    <row r="321" spans="3:3" x14ac:dyDescent="0.3">
      <c r="C321" s="191"/>
    </row>
    <row r="322" spans="3:3" x14ac:dyDescent="0.3">
      <c r="C322" s="191"/>
    </row>
    <row r="323" spans="3:3" x14ac:dyDescent="0.3">
      <c r="C323" s="191"/>
    </row>
    <row r="324" spans="3:3" x14ac:dyDescent="0.3">
      <c r="C324" s="191"/>
    </row>
    <row r="325" spans="3:3" x14ac:dyDescent="0.3">
      <c r="C325" s="191"/>
    </row>
    <row r="326" spans="3:3" x14ac:dyDescent="0.3">
      <c r="C326" s="191"/>
    </row>
    <row r="327" spans="3:3" x14ac:dyDescent="0.3">
      <c r="C327" s="191"/>
    </row>
    <row r="328" spans="3:3" x14ac:dyDescent="0.3">
      <c r="C328" s="191"/>
    </row>
    <row r="329" spans="3:3" x14ac:dyDescent="0.3">
      <c r="C329" s="191"/>
    </row>
    <row r="330" spans="3:3" x14ac:dyDescent="0.3">
      <c r="C330" s="191"/>
    </row>
    <row r="331" spans="3:3" x14ac:dyDescent="0.3">
      <c r="C331" s="191"/>
    </row>
    <row r="332" spans="3:3" x14ac:dyDescent="0.3">
      <c r="C332" s="191"/>
    </row>
    <row r="333" spans="3:3" x14ac:dyDescent="0.3">
      <c r="C333" s="191"/>
    </row>
    <row r="334" spans="3:3" x14ac:dyDescent="0.3">
      <c r="C334" s="191"/>
    </row>
    <row r="335" spans="3:3" x14ac:dyDescent="0.3">
      <c r="C335" s="191"/>
    </row>
    <row r="336" spans="3:3" x14ac:dyDescent="0.3">
      <c r="C336" s="191"/>
    </row>
    <row r="337" spans="3:3" x14ac:dyDescent="0.3">
      <c r="C337" s="191"/>
    </row>
    <row r="338" spans="3:3" x14ac:dyDescent="0.3">
      <c r="C338" s="191"/>
    </row>
    <row r="339" spans="3:3" x14ac:dyDescent="0.3">
      <c r="C339" s="191"/>
    </row>
    <row r="340" spans="3:3" x14ac:dyDescent="0.3">
      <c r="C340" s="191"/>
    </row>
    <row r="341" spans="3:3" x14ac:dyDescent="0.3">
      <c r="C341" s="191"/>
    </row>
    <row r="342" spans="3:3" x14ac:dyDescent="0.3">
      <c r="C342" s="191"/>
    </row>
    <row r="343" spans="3:3" x14ac:dyDescent="0.3">
      <c r="C343" s="191"/>
    </row>
    <row r="344" spans="3:3" x14ac:dyDescent="0.3">
      <c r="C344" s="191"/>
    </row>
    <row r="345" spans="3:3" x14ac:dyDescent="0.3">
      <c r="C345" s="191"/>
    </row>
    <row r="346" spans="3:3" x14ac:dyDescent="0.3">
      <c r="C346" s="191"/>
    </row>
    <row r="347" spans="3:3" x14ac:dyDescent="0.3">
      <c r="C347" s="191"/>
    </row>
    <row r="348" spans="3:3" x14ac:dyDescent="0.3">
      <c r="C348" s="191"/>
    </row>
    <row r="349" spans="3:3" x14ac:dyDescent="0.3">
      <c r="C349" s="191"/>
    </row>
    <row r="350" spans="3:3" x14ac:dyDescent="0.3">
      <c r="C350" s="191"/>
    </row>
    <row r="351" spans="3:3" x14ac:dyDescent="0.3">
      <c r="C351" s="191"/>
    </row>
    <row r="352" spans="3:3" x14ac:dyDescent="0.3">
      <c r="C352" s="191"/>
    </row>
    <row r="353" spans="3:3" x14ac:dyDescent="0.3">
      <c r="C353" s="191"/>
    </row>
    <row r="354" spans="3:3" x14ac:dyDescent="0.3">
      <c r="C354" s="191"/>
    </row>
    <row r="355" spans="3:3" x14ac:dyDescent="0.3">
      <c r="C355" s="191"/>
    </row>
    <row r="356" spans="3:3" x14ac:dyDescent="0.3">
      <c r="C356" s="191"/>
    </row>
    <row r="357" spans="3:3" x14ac:dyDescent="0.3">
      <c r="C357" s="191"/>
    </row>
    <row r="358" spans="3:3" x14ac:dyDescent="0.3">
      <c r="C358" s="191"/>
    </row>
    <row r="359" spans="3:3" x14ac:dyDescent="0.3">
      <c r="C359" s="191"/>
    </row>
    <row r="360" spans="3:3" x14ac:dyDescent="0.3">
      <c r="C360" s="191"/>
    </row>
    <row r="361" spans="3:3" x14ac:dyDescent="0.3">
      <c r="C361" s="191"/>
    </row>
    <row r="362" spans="3:3" x14ac:dyDescent="0.3">
      <c r="C362" s="191"/>
    </row>
    <row r="363" spans="3:3" x14ac:dyDescent="0.3">
      <c r="C363" s="191"/>
    </row>
    <row r="364" spans="3:3" x14ac:dyDescent="0.3">
      <c r="C364" s="191"/>
    </row>
    <row r="365" spans="3:3" x14ac:dyDescent="0.3">
      <c r="C365" s="191"/>
    </row>
    <row r="366" spans="3:3" x14ac:dyDescent="0.3">
      <c r="C366" s="191"/>
    </row>
    <row r="367" spans="3:3" x14ac:dyDescent="0.3">
      <c r="C367" s="191"/>
    </row>
    <row r="368" spans="3:3" x14ac:dyDescent="0.3">
      <c r="C368" s="191"/>
    </row>
    <row r="369" spans="3:3" x14ac:dyDescent="0.3">
      <c r="C369" s="191"/>
    </row>
    <row r="370" spans="3:3" x14ac:dyDescent="0.3">
      <c r="C370" s="191"/>
    </row>
    <row r="371" spans="3:3" x14ac:dyDescent="0.3">
      <c r="C371" s="191"/>
    </row>
    <row r="372" spans="3:3" x14ac:dyDescent="0.3">
      <c r="C372" s="191"/>
    </row>
    <row r="373" spans="3:3" x14ac:dyDescent="0.3">
      <c r="C373" s="191"/>
    </row>
    <row r="374" spans="3:3" x14ac:dyDescent="0.3">
      <c r="C374" s="191"/>
    </row>
    <row r="375" spans="3:3" x14ac:dyDescent="0.3">
      <c r="C375" s="191"/>
    </row>
    <row r="376" spans="3:3" x14ac:dyDescent="0.3">
      <c r="C376" s="191"/>
    </row>
    <row r="377" spans="3:3" x14ac:dyDescent="0.3">
      <c r="C377" s="191"/>
    </row>
    <row r="378" spans="3:3" x14ac:dyDescent="0.3">
      <c r="C378" s="191"/>
    </row>
    <row r="379" spans="3:3" x14ac:dyDescent="0.3">
      <c r="C379" s="191"/>
    </row>
    <row r="380" spans="3:3" x14ac:dyDescent="0.3">
      <c r="C380" s="191"/>
    </row>
    <row r="381" spans="3:3" x14ac:dyDescent="0.3">
      <c r="C381" s="191"/>
    </row>
    <row r="382" spans="3:3" x14ac:dyDescent="0.3">
      <c r="C382" s="191"/>
    </row>
    <row r="383" spans="3:3" x14ac:dyDescent="0.3">
      <c r="C383" s="191"/>
    </row>
    <row r="384" spans="3:3" x14ac:dyDescent="0.3">
      <c r="C384" s="191"/>
    </row>
    <row r="385" spans="3:3" x14ac:dyDescent="0.3">
      <c r="C385" s="191"/>
    </row>
    <row r="386" spans="3:3" x14ac:dyDescent="0.3">
      <c r="C386" s="191"/>
    </row>
    <row r="387" spans="3:3" x14ac:dyDescent="0.3">
      <c r="C387" s="191"/>
    </row>
    <row r="388" spans="3:3" x14ac:dyDescent="0.3">
      <c r="C388" s="191"/>
    </row>
    <row r="389" spans="3:3" x14ac:dyDescent="0.3">
      <c r="C389" s="191"/>
    </row>
    <row r="390" spans="3:3" x14ac:dyDescent="0.3">
      <c r="C390" s="191"/>
    </row>
    <row r="391" spans="3:3" x14ac:dyDescent="0.3">
      <c r="C391" s="191"/>
    </row>
    <row r="392" spans="3:3" x14ac:dyDescent="0.3">
      <c r="C392" s="191"/>
    </row>
    <row r="393" spans="3:3" x14ac:dyDescent="0.3">
      <c r="C393" s="191"/>
    </row>
    <row r="394" spans="3:3" x14ac:dyDescent="0.3">
      <c r="C394" s="191"/>
    </row>
    <row r="395" spans="3:3" x14ac:dyDescent="0.3">
      <c r="C395" s="191"/>
    </row>
    <row r="396" spans="3:3" x14ac:dyDescent="0.3">
      <c r="C396" s="191"/>
    </row>
    <row r="397" spans="3:3" x14ac:dyDescent="0.3">
      <c r="C397" s="191"/>
    </row>
    <row r="398" spans="3:3" x14ac:dyDescent="0.3">
      <c r="C398" s="191"/>
    </row>
    <row r="399" spans="3:3" x14ac:dyDescent="0.3">
      <c r="C399" s="191"/>
    </row>
    <row r="400" spans="3:3" x14ac:dyDescent="0.3">
      <c r="C400" s="191"/>
    </row>
    <row r="401" spans="3:3" x14ac:dyDescent="0.3">
      <c r="C401" s="191"/>
    </row>
    <row r="402" spans="3:3" x14ac:dyDescent="0.3">
      <c r="C402" s="191"/>
    </row>
    <row r="403" spans="3:3" x14ac:dyDescent="0.3">
      <c r="C403" s="191"/>
    </row>
    <row r="404" spans="3:3" x14ac:dyDescent="0.3">
      <c r="C404" s="191"/>
    </row>
    <row r="405" spans="3:3" x14ac:dyDescent="0.3">
      <c r="C405" s="191"/>
    </row>
    <row r="406" spans="3:3" x14ac:dyDescent="0.3">
      <c r="C406" s="191"/>
    </row>
    <row r="407" spans="3:3" x14ac:dyDescent="0.3">
      <c r="C407" s="191"/>
    </row>
    <row r="408" spans="3:3" x14ac:dyDescent="0.3">
      <c r="C408" s="191"/>
    </row>
    <row r="409" spans="3:3" x14ac:dyDescent="0.3">
      <c r="C409" s="191"/>
    </row>
    <row r="410" spans="3:3" x14ac:dyDescent="0.3">
      <c r="C410" s="191"/>
    </row>
    <row r="411" spans="3:3" x14ac:dyDescent="0.3">
      <c r="C411" s="191"/>
    </row>
    <row r="412" spans="3:3" x14ac:dyDescent="0.3">
      <c r="C412" s="191"/>
    </row>
    <row r="413" spans="3:3" x14ac:dyDescent="0.3">
      <c r="C413" s="191"/>
    </row>
    <row r="414" spans="3:3" x14ac:dyDescent="0.3">
      <c r="C414" s="191"/>
    </row>
    <row r="415" spans="3:3" x14ac:dyDescent="0.3">
      <c r="C415" s="191"/>
    </row>
    <row r="416" spans="3:3" x14ac:dyDescent="0.3">
      <c r="C416" s="191"/>
    </row>
    <row r="417" spans="3:3" x14ac:dyDescent="0.3">
      <c r="C417" s="191"/>
    </row>
    <row r="418" spans="3:3" x14ac:dyDescent="0.3">
      <c r="C418" s="191"/>
    </row>
    <row r="419" spans="3:3" x14ac:dyDescent="0.3">
      <c r="C419" s="191"/>
    </row>
    <row r="420" spans="3:3" x14ac:dyDescent="0.3">
      <c r="C420" s="191"/>
    </row>
    <row r="421" spans="3:3" x14ac:dyDescent="0.3">
      <c r="C421" s="191"/>
    </row>
    <row r="422" spans="3:3" x14ac:dyDescent="0.3">
      <c r="C422" s="191"/>
    </row>
    <row r="423" spans="3:3" x14ac:dyDescent="0.3">
      <c r="C423" s="191"/>
    </row>
    <row r="424" spans="3:3" x14ac:dyDescent="0.3">
      <c r="C424" s="191"/>
    </row>
    <row r="425" spans="3:3" x14ac:dyDescent="0.3">
      <c r="C425" s="191"/>
    </row>
    <row r="426" spans="3:3" x14ac:dyDescent="0.3">
      <c r="C426" s="191"/>
    </row>
    <row r="427" spans="3:3" x14ac:dyDescent="0.3">
      <c r="C427" s="191"/>
    </row>
    <row r="428" spans="3:3" x14ac:dyDescent="0.3">
      <c r="C428" s="191"/>
    </row>
    <row r="429" spans="3:3" x14ac:dyDescent="0.3">
      <c r="C429" s="191"/>
    </row>
    <row r="430" spans="3:3" x14ac:dyDescent="0.3">
      <c r="C430" s="191"/>
    </row>
    <row r="431" spans="3:3" x14ac:dyDescent="0.3">
      <c r="C431" s="191"/>
    </row>
    <row r="432" spans="3:3" x14ac:dyDescent="0.3">
      <c r="C432" s="191"/>
    </row>
    <row r="433" spans="3:3" x14ac:dyDescent="0.3">
      <c r="C433" s="191"/>
    </row>
    <row r="434" spans="3:3" x14ac:dyDescent="0.3">
      <c r="C434" s="191"/>
    </row>
    <row r="435" spans="3:3" x14ac:dyDescent="0.3">
      <c r="C435" s="191"/>
    </row>
    <row r="436" spans="3:3" x14ac:dyDescent="0.3">
      <c r="C436" s="191"/>
    </row>
    <row r="437" spans="3:3" x14ac:dyDescent="0.3">
      <c r="C437" s="191"/>
    </row>
    <row r="438" spans="3:3" x14ac:dyDescent="0.3">
      <c r="C438" s="191"/>
    </row>
    <row r="439" spans="3:3" x14ac:dyDescent="0.3">
      <c r="C439" s="191"/>
    </row>
    <row r="440" spans="3:3" x14ac:dyDescent="0.3">
      <c r="C440" s="191"/>
    </row>
    <row r="441" spans="3:3" x14ac:dyDescent="0.3">
      <c r="C441" s="191"/>
    </row>
    <row r="442" spans="3:3" x14ac:dyDescent="0.3">
      <c r="C442" s="191"/>
    </row>
    <row r="443" spans="3:3" x14ac:dyDescent="0.3">
      <c r="C443" s="191"/>
    </row>
    <row r="444" spans="3:3" x14ac:dyDescent="0.3">
      <c r="C444" s="191"/>
    </row>
    <row r="445" spans="3:3" x14ac:dyDescent="0.3">
      <c r="C445" s="191"/>
    </row>
    <row r="446" spans="3:3" x14ac:dyDescent="0.3">
      <c r="C446" s="191"/>
    </row>
    <row r="447" spans="3:3" x14ac:dyDescent="0.3">
      <c r="C447" s="191"/>
    </row>
    <row r="448" spans="3:3" x14ac:dyDescent="0.3">
      <c r="C448" s="191"/>
    </row>
    <row r="449" spans="3:3" x14ac:dyDescent="0.3">
      <c r="C449" s="191"/>
    </row>
    <row r="450" spans="3:3" x14ac:dyDescent="0.3">
      <c r="C450" s="191"/>
    </row>
    <row r="451" spans="3:3" x14ac:dyDescent="0.3">
      <c r="C451" s="191"/>
    </row>
    <row r="452" spans="3:3" x14ac:dyDescent="0.3">
      <c r="C452" s="191"/>
    </row>
    <row r="453" spans="3:3" x14ac:dyDescent="0.3">
      <c r="C453" s="191"/>
    </row>
    <row r="454" spans="3:3" x14ac:dyDescent="0.3">
      <c r="C454" s="191"/>
    </row>
    <row r="455" spans="3:3" x14ac:dyDescent="0.3">
      <c r="C455" s="191"/>
    </row>
    <row r="456" spans="3:3" x14ac:dyDescent="0.3">
      <c r="C456" s="191"/>
    </row>
    <row r="457" spans="3:3" x14ac:dyDescent="0.3">
      <c r="C457" s="191"/>
    </row>
    <row r="458" spans="3:3" x14ac:dyDescent="0.3">
      <c r="C458" s="191"/>
    </row>
    <row r="459" spans="3:3" x14ac:dyDescent="0.3">
      <c r="C459" s="191"/>
    </row>
    <row r="460" spans="3:3" x14ac:dyDescent="0.3">
      <c r="C460" s="191"/>
    </row>
    <row r="461" spans="3:3" x14ac:dyDescent="0.3">
      <c r="C461" s="191"/>
    </row>
    <row r="462" spans="3:3" x14ac:dyDescent="0.3">
      <c r="C462" s="191"/>
    </row>
    <row r="463" spans="3:3" x14ac:dyDescent="0.3">
      <c r="C463" s="191"/>
    </row>
    <row r="464" spans="3:3" x14ac:dyDescent="0.3">
      <c r="C464" s="191"/>
    </row>
    <row r="465" spans="3:3" x14ac:dyDescent="0.3">
      <c r="C465" s="191"/>
    </row>
    <row r="466" spans="3:3" x14ac:dyDescent="0.3">
      <c r="C466" s="191"/>
    </row>
    <row r="467" spans="3:3" x14ac:dyDescent="0.3">
      <c r="C467" s="191"/>
    </row>
    <row r="468" spans="3:3" x14ac:dyDescent="0.3">
      <c r="C468" s="191"/>
    </row>
    <row r="469" spans="3:3" x14ac:dyDescent="0.3">
      <c r="C469" s="191"/>
    </row>
    <row r="470" spans="3:3" x14ac:dyDescent="0.3">
      <c r="C470" s="191"/>
    </row>
    <row r="471" spans="3:3" x14ac:dyDescent="0.3">
      <c r="C471" s="191"/>
    </row>
    <row r="472" spans="3:3" x14ac:dyDescent="0.3">
      <c r="C472" s="191"/>
    </row>
    <row r="473" spans="3:3" x14ac:dyDescent="0.3">
      <c r="C473" s="191"/>
    </row>
    <row r="474" spans="3:3" x14ac:dyDescent="0.3">
      <c r="C474" s="191"/>
    </row>
    <row r="475" spans="3:3" x14ac:dyDescent="0.3">
      <c r="C475" s="191"/>
    </row>
    <row r="476" spans="3:3" x14ac:dyDescent="0.3">
      <c r="C476" s="191"/>
    </row>
    <row r="477" spans="3:3" x14ac:dyDescent="0.3">
      <c r="C477" s="191"/>
    </row>
    <row r="478" spans="3:3" x14ac:dyDescent="0.3">
      <c r="C478" s="191"/>
    </row>
    <row r="479" spans="3:3" x14ac:dyDescent="0.3">
      <c r="C479" s="191"/>
    </row>
    <row r="480" spans="3:3" x14ac:dyDescent="0.3">
      <c r="C480" s="191"/>
    </row>
    <row r="481" spans="3:3" x14ac:dyDescent="0.3">
      <c r="C481" s="191"/>
    </row>
    <row r="482" spans="3:3" x14ac:dyDescent="0.3">
      <c r="C482" s="191"/>
    </row>
    <row r="483" spans="3:3" x14ac:dyDescent="0.3">
      <c r="C483" s="191"/>
    </row>
    <row r="484" spans="3:3" x14ac:dyDescent="0.3">
      <c r="C484" s="191"/>
    </row>
    <row r="485" spans="3:3" x14ac:dyDescent="0.3">
      <c r="C485" s="191"/>
    </row>
    <row r="486" spans="3:3" x14ac:dyDescent="0.3">
      <c r="C486" s="191"/>
    </row>
    <row r="487" spans="3:3" x14ac:dyDescent="0.3">
      <c r="C487" s="191"/>
    </row>
    <row r="488" spans="3:3" x14ac:dyDescent="0.3">
      <c r="C488" s="191"/>
    </row>
    <row r="489" spans="3:3" x14ac:dyDescent="0.3">
      <c r="C489" s="191"/>
    </row>
    <row r="490" spans="3:3" x14ac:dyDescent="0.3">
      <c r="C490" s="191"/>
    </row>
    <row r="491" spans="3:3" x14ac:dyDescent="0.3">
      <c r="C491" s="191"/>
    </row>
    <row r="492" spans="3:3" x14ac:dyDescent="0.3">
      <c r="C492" s="191"/>
    </row>
    <row r="493" spans="3:3" x14ac:dyDescent="0.3">
      <c r="C493" s="191"/>
    </row>
    <row r="494" spans="3:3" x14ac:dyDescent="0.3">
      <c r="C494" s="191"/>
    </row>
    <row r="495" spans="3:3" x14ac:dyDescent="0.3">
      <c r="C495" s="191"/>
    </row>
    <row r="496" spans="3:3" x14ac:dyDescent="0.3">
      <c r="C496" s="191"/>
    </row>
    <row r="497" spans="3:3" x14ac:dyDescent="0.3">
      <c r="C497" s="191"/>
    </row>
    <row r="498" spans="3:3" x14ac:dyDescent="0.3">
      <c r="C498" s="191"/>
    </row>
    <row r="499" spans="3:3" x14ac:dyDescent="0.3">
      <c r="C499" s="191"/>
    </row>
    <row r="500" spans="3:3" x14ac:dyDescent="0.3">
      <c r="C500" s="191"/>
    </row>
    <row r="501" spans="3:3" x14ac:dyDescent="0.3">
      <c r="C501" s="191"/>
    </row>
    <row r="502" spans="3:3" x14ac:dyDescent="0.3">
      <c r="C502" s="191"/>
    </row>
    <row r="503" spans="3:3" x14ac:dyDescent="0.3">
      <c r="C503" s="191"/>
    </row>
    <row r="504" spans="3:3" x14ac:dyDescent="0.3">
      <c r="C504" s="191"/>
    </row>
    <row r="505" spans="3:3" x14ac:dyDescent="0.3">
      <c r="C505" s="191"/>
    </row>
    <row r="506" spans="3:3" x14ac:dyDescent="0.3">
      <c r="C506" s="191"/>
    </row>
    <row r="507" spans="3:3" x14ac:dyDescent="0.3">
      <c r="C507" s="191"/>
    </row>
    <row r="508" spans="3:3" x14ac:dyDescent="0.3">
      <c r="C508" s="191"/>
    </row>
    <row r="509" spans="3:3" x14ac:dyDescent="0.3">
      <c r="C509" s="191"/>
    </row>
    <row r="510" spans="3:3" x14ac:dyDescent="0.3">
      <c r="C510" s="191"/>
    </row>
    <row r="511" spans="3:3" x14ac:dyDescent="0.3">
      <c r="C511" s="191"/>
    </row>
    <row r="512" spans="3:3" x14ac:dyDescent="0.3">
      <c r="C512" s="191"/>
    </row>
    <row r="513" spans="3:3" x14ac:dyDescent="0.3">
      <c r="C513" s="191"/>
    </row>
    <row r="514" spans="3:3" x14ac:dyDescent="0.3">
      <c r="C514" s="191"/>
    </row>
    <row r="515" spans="3:3" x14ac:dyDescent="0.3">
      <c r="C515" s="191"/>
    </row>
    <row r="516" spans="3:3" x14ac:dyDescent="0.3">
      <c r="C516" s="191"/>
    </row>
    <row r="517" spans="3:3" x14ac:dyDescent="0.3">
      <c r="C517" s="191"/>
    </row>
    <row r="518" spans="3:3" x14ac:dyDescent="0.3">
      <c r="C518" s="191"/>
    </row>
    <row r="519" spans="3:3" x14ac:dyDescent="0.3">
      <c r="C519" s="191"/>
    </row>
    <row r="520" spans="3:3" x14ac:dyDescent="0.3">
      <c r="C520" s="191"/>
    </row>
    <row r="521" spans="3:3" x14ac:dyDescent="0.3">
      <c r="C521" s="191"/>
    </row>
    <row r="522" spans="3:3" x14ac:dyDescent="0.3">
      <c r="C522" s="191"/>
    </row>
    <row r="523" spans="3:3" x14ac:dyDescent="0.3">
      <c r="C523" s="191"/>
    </row>
    <row r="524" spans="3:3" x14ac:dyDescent="0.3">
      <c r="C524" s="191"/>
    </row>
    <row r="525" spans="3:3" x14ac:dyDescent="0.3">
      <c r="C525" s="191"/>
    </row>
    <row r="526" spans="3:3" x14ac:dyDescent="0.3">
      <c r="C526" s="191"/>
    </row>
    <row r="527" spans="3:3" x14ac:dyDescent="0.3">
      <c r="C527" s="191"/>
    </row>
    <row r="528" spans="3:3" x14ac:dyDescent="0.3">
      <c r="C528" s="191"/>
    </row>
    <row r="529" spans="3:3" x14ac:dyDescent="0.3">
      <c r="C529" s="191"/>
    </row>
    <row r="530" spans="3:3" x14ac:dyDescent="0.3">
      <c r="C530" s="191"/>
    </row>
    <row r="531" spans="3:3" x14ac:dyDescent="0.3">
      <c r="C531" s="191"/>
    </row>
    <row r="532" spans="3:3" x14ac:dyDescent="0.3">
      <c r="C532" s="191"/>
    </row>
    <row r="533" spans="3:3" x14ac:dyDescent="0.3">
      <c r="C533" s="191"/>
    </row>
    <row r="534" spans="3:3" x14ac:dyDescent="0.3">
      <c r="C534" s="191"/>
    </row>
    <row r="535" spans="3:3" x14ac:dyDescent="0.3">
      <c r="C535" s="191"/>
    </row>
    <row r="536" spans="3:3" x14ac:dyDescent="0.3">
      <c r="C536" s="191"/>
    </row>
    <row r="537" spans="3:3" x14ac:dyDescent="0.3">
      <c r="C537" s="191"/>
    </row>
    <row r="538" spans="3:3" x14ac:dyDescent="0.3">
      <c r="C538" s="191"/>
    </row>
    <row r="539" spans="3:3" x14ac:dyDescent="0.3">
      <c r="C539" s="191"/>
    </row>
    <row r="540" spans="3:3" x14ac:dyDescent="0.3">
      <c r="C540" s="191"/>
    </row>
    <row r="541" spans="3:3" x14ac:dyDescent="0.3">
      <c r="C541" s="191"/>
    </row>
    <row r="542" spans="3:3" x14ac:dyDescent="0.3">
      <c r="C542" s="191"/>
    </row>
    <row r="543" spans="3:3" x14ac:dyDescent="0.3">
      <c r="C543" s="191"/>
    </row>
    <row r="544" spans="3:3" x14ac:dyDescent="0.3">
      <c r="C544" s="191"/>
    </row>
    <row r="545" spans="3:3" x14ac:dyDescent="0.3">
      <c r="C545" s="191"/>
    </row>
    <row r="546" spans="3:3" x14ac:dyDescent="0.3">
      <c r="C546" s="191"/>
    </row>
    <row r="547" spans="3:3" x14ac:dyDescent="0.3">
      <c r="C547" s="191"/>
    </row>
    <row r="548" spans="3:3" x14ac:dyDescent="0.3">
      <c r="C548" s="191"/>
    </row>
    <row r="549" spans="3:3" x14ac:dyDescent="0.3">
      <c r="C549" s="191"/>
    </row>
    <row r="550" spans="3:3" x14ac:dyDescent="0.3">
      <c r="C550" s="191"/>
    </row>
    <row r="551" spans="3:3" x14ac:dyDescent="0.3">
      <c r="C551" s="191"/>
    </row>
    <row r="552" spans="3:3" x14ac:dyDescent="0.3">
      <c r="C552" s="191"/>
    </row>
    <row r="553" spans="3:3" x14ac:dyDescent="0.3">
      <c r="C553" s="191"/>
    </row>
    <row r="554" spans="3:3" x14ac:dyDescent="0.3">
      <c r="C554" s="191"/>
    </row>
    <row r="555" spans="3:3" x14ac:dyDescent="0.3">
      <c r="C555" s="191"/>
    </row>
    <row r="556" spans="3:3" x14ac:dyDescent="0.3">
      <c r="C556" s="191"/>
    </row>
    <row r="557" spans="3:3" x14ac:dyDescent="0.3">
      <c r="C557" s="191"/>
    </row>
    <row r="558" spans="3:3" x14ac:dyDescent="0.3">
      <c r="C558" s="191"/>
    </row>
    <row r="559" spans="3:3" x14ac:dyDescent="0.3">
      <c r="C559" s="191"/>
    </row>
    <row r="560" spans="3:3" x14ac:dyDescent="0.3">
      <c r="C560" s="191"/>
    </row>
    <row r="561" spans="3:3" x14ac:dyDescent="0.3">
      <c r="C561" s="191"/>
    </row>
    <row r="562" spans="3:3" x14ac:dyDescent="0.3">
      <c r="C562" s="191"/>
    </row>
    <row r="563" spans="3:3" x14ac:dyDescent="0.3">
      <c r="C563" s="191"/>
    </row>
    <row r="564" spans="3:3" x14ac:dyDescent="0.3">
      <c r="C564" s="191"/>
    </row>
    <row r="565" spans="3:3" x14ac:dyDescent="0.3">
      <c r="C565" s="191"/>
    </row>
    <row r="566" spans="3:3" x14ac:dyDescent="0.3">
      <c r="C566" s="191"/>
    </row>
    <row r="567" spans="3:3" x14ac:dyDescent="0.3">
      <c r="C567" s="191"/>
    </row>
    <row r="568" spans="3:3" x14ac:dyDescent="0.3">
      <c r="C568" s="191"/>
    </row>
    <row r="569" spans="3:3" x14ac:dyDescent="0.3">
      <c r="C569" s="191"/>
    </row>
    <row r="570" spans="3:3" x14ac:dyDescent="0.3">
      <c r="C570" s="191"/>
    </row>
    <row r="571" spans="3:3" x14ac:dyDescent="0.3">
      <c r="C571" s="191"/>
    </row>
    <row r="572" spans="3:3" x14ac:dyDescent="0.3">
      <c r="C572" s="191"/>
    </row>
    <row r="573" spans="3:3" x14ac:dyDescent="0.3">
      <c r="C573" s="191"/>
    </row>
    <row r="574" spans="3:3" x14ac:dyDescent="0.3">
      <c r="C574" s="191"/>
    </row>
    <row r="575" spans="3:3" x14ac:dyDescent="0.3">
      <c r="C575" s="191"/>
    </row>
    <row r="576" spans="3:3" x14ac:dyDescent="0.3">
      <c r="C576" s="191"/>
    </row>
    <row r="577" spans="3:3" x14ac:dyDescent="0.3">
      <c r="C577" s="191"/>
    </row>
    <row r="578" spans="3:3" x14ac:dyDescent="0.3">
      <c r="C578" s="191"/>
    </row>
    <row r="579" spans="3:3" x14ac:dyDescent="0.3">
      <c r="C579" s="191"/>
    </row>
    <row r="580" spans="3:3" x14ac:dyDescent="0.3">
      <c r="C580" s="191"/>
    </row>
    <row r="581" spans="3:3" x14ac:dyDescent="0.3">
      <c r="C581" s="191"/>
    </row>
    <row r="582" spans="3:3" x14ac:dyDescent="0.3">
      <c r="C582" s="191"/>
    </row>
    <row r="583" spans="3:3" x14ac:dyDescent="0.3">
      <c r="C583" s="191"/>
    </row>
    <row r="584" spans="3:3" x14ac:dyDescent="0.3">
      <c r="C584" s="191"/>
    </row>
    <row r="585" spans="3:3" x14ac:dyDescent="0.3">
      <c r="C585" s="191"/>
    </row>
    <row r="586" spans="3:3" x14ac:dyDescent="0.3">
      <c r="C586" s="191"/>
    </row>
    <row r="587" spans="3:3" x14ac:dyDescent="0.3">
      <c r="C587" s="191"/>
    </row>
    <row r="588" spans="3:3" x14ac:dyDescent="0.3">
      <c r="C588" s="191"/>
    </row>
    <row r="589" spans="3:3" x14ac:dyDescent="0.3">
      <c r="C589" s="191"/>
    </row>
    <row r="590" spans="3:3" x14ac:dyDescent="0.3">
      <c r="C590" s="191"/>
    </row>
    <row r="591" spans="3:3" x14ac:dyDescent="0.3">
      <c r="C591" s="191"/>
    </row>
    <row r="592" spans="3:3" x14ac:dyDescent="0.3">
      <c r="C592" s="191"/>
    </row>
    <row r="593" spans="3:3" x14ac:dyDescent="0.3">
      <c r="C593" s="191"/>
    </row>
    <row r="594" spans="3:3" x14ac:dyDescent="0.3">
      <c r="C594" s="191"/>
    </row>
    <row r="595" spans="3:3" x14ac:dyDescent="0.3">
      <c r="C595" s="191"/>
    </row>
    <row r="596" spans="3:3" x14ac:dyDescent="0.3">
      <c r="C596" s="191"/>
    </row>
    <row r="597" spans="3:3" x14ac:dyDescent="0.3">
      <c r="C597" s="191"/>
    </row>
    <row r="598" spans="3:3" x14ac:dyDescent="0.3">
      <c r="C598" s="191"/>
    </row>
    <row r="599" spans="3:3" x14ac:dyDescent="0.3">
      <c r="C599" s="191"/>
    </row>
    <row r="600" spans="3:3" x14ac:dyDescent="0.3">
      <c r="C600" s="191"/>
    </row>
    <row r="601" spans="3:3" x14ac:dyDescent="0.3">
      <c r="C601" s="191"/>
    </row>
    <row r="602" spans="3:3" x14ac:dyDescent="0.3">
      <c r="C602" s="191"/>
    </row>
    <row r="603" spans="3:3" x14ac:dyDescent="0.3">
      <c r="C603" s="191"/>
    </row>
    <row r="604" spans="3:3" x14ac:dyDescent="0.3">
      <c r="C604" s="191"/>
    </row>
    <row r="605" spans="3:3" x14ac:dyDescent="0.3">
      <c r="C605" s="191"/>
    </row>
    <row r="606" spans="3:3" x14ac:dyDescent="0.3">
      <c r="C606" s="191"/>
    </row>
    <row r="607" spans="3:3" x14ac:dyDescent="0.3">
      <c r="C607" s="191"/>
    </row>
    <row r="608" spans="3:3" x14ac:dyDescent="0.3">
      <c r="C608" s="191"/>
    </row>
    <row r="609" spans="3:3" x14ac:dyDescent="0.3">
      <c r="C609" s="191"/>
    </row>
    <row r="610" spans="3:3" x14ac:dyDescent="0.3">
      <c r="C610" s="191"/>
    </row>
    <row r="611" spans="3:3" x14ac:dyDescent="0.3">
      <c r="C611" s="191"/>
    </row>
    <row r="612" spans="3:3" x14ac:dyDescent="0.3">
      <c r="C612" s="191"/>
    </row>
    <row r="613" spans="3:3" x14ac:dyDescent="0.3">
      <c r="C613" s="191"/>
    </row>
    <row r="614" spans="3:3" x14ac:dyDescent="0.3">
      <c r="C614" s="191"/>
    </row>
    <row r="615" spans="3:3" x14ac:dyDescent="0.3">
      <c r="C615" s="191"/>
    </row>
    <row r="616" spans="3:3" x14ac:dyDescent="0.3">
      <c r="C616" s="191"/>
    </row>
    <row r="617" spans="3:3" x14ac:dyDescent="0.3">
      <c r="C617" s="191"/>
    </row>
    <row r="618" spans="3:3" x14ac:dyDescent="0.3">
      <c r="C618" s="191"/>
    </row>
    <row r="619" spans="3:3" x14ac:dyDescent="0.3">
      <c r="C619" s="191"/>
    </row>
    <row r="620" spans="3:3" x14ac:dyDescent="0.3">
      <c r="C620" s="191"/>
    </row>
    <row r="621" spans="3:3" x14ac:dyDescent="0.3">
      <c r="C621" s="191"/>
    </row>
    <row r="622" spans="3:3" x14ac:dyDescent="0.3">
      <c r="C622" s="191"/>
    </row>
    <row r="623" spans="3:3" x14ac:dyDescent="0.3">
      <c r="C623" s="191"/>
    </row>
    <row r="624" spans="3:3" x14ac:dyDescent="0.3">
      <c r="C624" s="191"/>
    </row>
    <row r="625" spans="3:3" x14ac:dyDescent="0.3">
      <c r="C625" s="191"/>
    </row>
    <row r="626" spans="3:3" x14ac:dyDescent="0.3">
      <c r="C626" s="191"/>
    </row>
    <row r="627" spans="3:3" x14ac:dyDescent="0.3">
      <c r="C627" s="191"/>
    </row>
    <row r="628" spans="3:3" x14ac:dyDescent="0.3">
      <c r="C628" s="191"/>
    </row>
    <row r="629" spans="3:3" x14ac:dyDescent="0.3">
      <c r="C629" s="191"/>
    </row>
    <row r="630" spans="3:3" x14ac:dyDescent="0.3">
      <c r="C630" s="191"/>
    </row>
    <row r="631" spans="3:3" x14ac:dyDescent="0.3">
      <c r="C631" s="191"/>
    </row>
    <row r="632" spans="3:3" x14ac:dyDescent="0.3">
      <c r="C632" s="191"/>
    </row>
    <row r="633" spans="3:3" x14ac:dyDescent="0.3">
      <c r="C633" s="191"/>
    </row>
    <row r="634" spans="3:3" x14ac:dyDescent="0.3">
      <c r="C634" s="191"/>
    </row>
    <row r="635" spans="3:3" x14ac:dyDescent="0.3">
      <c r="C635" s="191"/>
    </row>
    <row r="636" spans="3:3" x14ac:dyDescent="0.3">
      <c r="C636" s="191"/>
    </row>
    <row r="637" spans="3:3" x14ac:dyDescent="0.3">
      <c r="C637" s="191"/>
    </row>
    <row r="638" spans="3:3" x14ac:dyDescent="0.3">
      <c r="C638" s="191"/>
    </row>
    <row r="639" spans="3:3" x14ac:dyDescent="0.3">
      <c r="C639" s="191"/>
    </row>
    <row r="640" spans="3:3" x14ac:dyDescent="0.3">
      <c r="C640" s="191"/>
    </row>
    <row r="641" spans="3:3" x14ac:dyDescent="0.3">
      <c r="C641" s="191"/>
    </row>
    <row r="642" spans="3:3" x14ac:dyDescent="0.3">
      <c r="C642" s="191"/>
    </row>
    <row r="643" spans="3:3" x14ac:dyDescent="0.3">
      <c r="C643" s="191"/>
    </row>
    <row r="644" spans="3:3" x14ac:dyDescent="0.3">
      <c r="C644" s="191"/>
    </row>
    <row r="645" spans="3:3" x14ac:dyDescent="0.3">
      <c r="C645" s="191"/>
    </row>
    <row r="646" spans="3:3" x14ac:dyDescent="0.3">
      <c r="C646" s="191"/>
    </row>
    <row r="647" spans="3:3" x14ac:dyDescent="0.3">
      <c r="C647" s="191"/>
    </row>
    <row r="648" spans="3:3" x14ac:dyDescent="0.3">
      <c r="C648" s="191"/>
    </row>
    <row r="649" spans="3:3" x14ac:dyDescent="0.3">
      <c r="C649" s="191"/>
    </row>
    <row r="650" spans="3:3" x14ac:dyDescent="0.3">
      <c r="C650" s="191"/>
    </row>
    <row r="651" spans="3:3" x14ac:dyDescent="0.3">
      <c r="C651" s="191"/>
    </row>
    <row r="652" spans="3:3" x14ac:dyDescent="0.3">
      <c r="C652" s="191"/>
    </row>
    <row r="653" spans="3:3" x14ac:dyDescent="0.3">
      <c r="C653" s="191"/>
    </row>
    <row r="654" spans="3:3" x14ac:dyDescent="0.3">
      <c r="C654" s="191"/>
    </row>
    <row r="655" spans="3:3" x14ac:dyDescent="0.3">
      <c r="C655" s="191"/>
    </row>
    <row r="656" spans="3:3" x14ac:dyDescent="0.3">
      <c r="C656" s="191"/>
    </row>
    <row r="657" spans="3:3" x14ac:dyDescent="0.3">
      <c r="C657" s="191"/>
    </row>
    <row r="658" spans="3:3" x14ac:dyDescent="0.3">
      <c r="C658" s="191"/>
    </row>
    <row r="659" spans="3:3" x14ac:dyDescent="0.3">
      <c r="C659" s="191"/>
    </row>
    <row r="660" spans="3:3" x14ac:dyDescent="0.3">
      <c r="C660" s="191"/>
    </row>
    <row r="661" spans="3:3" x14ac:dyDescent="0.3">
      <c r="C661" s="191"/>
    </row>
    <row r="662" spans="3:3" x14ac:dyDescent="0.3">
      <c r="C662" s="191"/>
    </row>
    <row r="663" spans="3:3" x14ac:dyDescent="0.3">
      <c r="C663" s="191"/>
    </row>
    <row r="664" spans="3:3" x14ac:dyDescent="0.3">
      <c r="C664" s="191"/>
    </row>
    <row r="665" spans="3:3" x14ac:dyDescent="0.3">
      <c r="C665" s="191"/>
    </row>
    <row r="666" spans="3:3" x14ac:dyDescent="0.3">
      <c r="C666" s="191"/>
    </row>
    <row r="667" spans="3:3" x14ac:dyDescent="0.3">
      <c r="C667" s="191"/>
    </row>
    <row r="668" spans="3:3" x14ac:dyDescent="0.3">
      <c r="C668" s="191"/>
    </row>
    <row r="669" spans="3:3" x14ac:dyDescent="0.3">
      <c r="C669" s="191"/>
    </row>
    <row r="670" spans="3:3" x14ac:dyDescent="0.3">
      <c r="C670" s="191"/>
    </row>
    <row r="671" spans="3:3" x14ac:dyDescent="0.3">
      <c r="C671" s="191"/>
    </row>
    <row r="672" spans="3:3" x14ac:dyDescent="0.3">
      <c r="C672" s="191"/>
    </row>
    <row r="673" spans="3:3" x14ac:dyDescent="0.3">
      <c r="C673" s="191"/>
    </row>
    <row r="674" spans="3:3" x14ac:dyDescent="0.3">
      <c r="C674" s="191"/>
    </row>
    <row r="675" spans="3:3" x14ac:dyDescent="0.3">
      <c r="C675" s="191"/>
    </row>
    <row r="676" spans="3:3" x14ac:dyDescent="0.3">
      <c r="C676" s="191"/>
    </row>
    <row r="677" spans="3:3" x14ac:dyDescent="0.3">
      <c r="C677" s="191"/>
    </row>
    <row r="678" spans="3:3" x14ac:dyDescent="0.3">
      <c r="C678" s="191"/>
    </row>
    <row r="679" spans="3:3" x14ac:dyDescent="0.3">
      <c r="C679" s="191"/>
    </row>
    <row r="680" spans="3:3" x14ac:dyDescent="0.3">
      <c r="C680" s="191"/>
    </row>
    <row r="681" spans="3:3" x14ac:dyDescent="0.3">
      <c r="C681" s="191"/>
    </row>
    <row r="682" spans="3:3" x14ac:dyDescent="0.3">
      <c r="C682" s="191"/>
    </row>
    <row r="683" spans="3:3" x14ac:dyDescent="0.3">
      <c r="C683" s="191"/>
    </row>
    <row r="684" spans="3:3" x14ac:dyDescent="0.3">
      <c r="C684" s="191"/>
    </row>
    <row r="685" spans="3:3" x14ac:dyDescent="0.3">
      <c r="C685" s="191"/>
    </row>
    <row r="686" spans="3:3" x14ac:dyDescent="0.3">
      <c r="C686" s="191"/>
    </row>
    <row r="687" spans="3:3" x14ac:dyDescent="0.3">
      <c r="C687" s="191"/>
    </row>
    <row r="688" spans="3:3" x14ac:dyDescent="0.3">
      <c r="C688" s="191"/>
    </row>
    <row r="689" spans="3:3" x14ac:dyDescent="0.3">
      <c r="C689" s="191"/>
    </row>
    <row r="690" spans="3:3" x14ac:dyDescent="0.3">
      <c r="C690" s="191"/>
    </row>
    <row r="691" spans="3:3" x14ac:dyDescent="0.3">
      <c r="C691" s="191"/>
    </row>
    <row r="692" spans="3:3" x14ac:dyDescent="0.3">
      <c r="C692" s="191"/>
    </row>
    <row r="693" spans="3:3" x14ac:dyDescent="0.3">
      <c r="C693" s="191"/>
    </row>
    <row r="694" spans="3:3" x14ac:dyDescent="0.3">
      <c r="C694" s="191"/>
    </row>
    <row r="695" spans="3:3" x14ac:dyDescent="0.3">
      <c r="C695" s="191"/>
    </row>
    <row r="696" spans="3:3" x14ac:dyDescent="0.3">
      <c r="C696" s="191"/>
    </row>
    <row r="697" spans="3:3" x14ac:dyDescent="0.3">
      <c r="C697" s="191"/>
    </row>
    <row r="698" spans="3:3" x14ac:dyDescent="0.3">
      <c r="C698" s="191"/>
    </row>
    <row r="699" spans="3:3" x14ac:dyDescent="0.3">
      <c r="C699" s="191"/>
    </row>
    <row r="700" spans="3:3" x14ac:dyDescent="0.3">
      <c r="C700" s="191"/>
    </row>
    <row r="701" spans="3:3" x14ac:dyDescent="0.3">
      <c r="C701" s="191"/>
    </row>
    <row r="702" spans="3:3" x14ac:dyDescent="0.3">
      <c r="C702" s="191"/>
    </row>
    <row r="703" spans="3:3" x14ac:dyDescent="0.3">
      <c r="C703" s="191"/>
    </row>
    <row r="704" spans="3:3" x14ac:dyDescent="0.3">
      <c r="C704" s="191"/>
    </row>
    <row r="705" spans="3:3" x14ac:dyDescent="0.3">
      <c r="C705" s="191"/>
    </row>
    <row r="706" spans="3:3" x14ac:dyDescent="0.3">
      <c r="C706" s="191"/>
    </row>
    <row r="707" spans="3:3" x14ac:dyDescent="0.3">
      <c r="C707" s="191"/>
    </row>
    <row r="708" spans="3:3" x14ac:dyDescent="0.3">
      <c r="C708" s="191"/>
    </row>
    <row r="709" spans="3:3" x14ac:dyDescent="0.3">
      <c r="C709" s="191"/>
    </row>
    <row r="710" spans="3:3" x14ac:dyDescent="0.3">
      <c r="C710" s="191"/>
    </row>
    <row r="711" spans="3:3" x14ac:dyDescent="0.3">
      <c r="C711" s="191"/>
    </row>
    <row r="712" spans="3:3" x14ac:dyDescent="0.3">
      <c r="C712" s="191"/>
    </row>
    <row r="713" spans="3:3" x14ac:dyDescent="0.3">
      <c r="C713" s="191"/>
    </row>
    <row r="714" spans="3:3" x14ac:dyDescent="0.3">
      <c r="C714" s="191"/>
    </row>
    <row r="715" spans="3:3" x14ac:dyDescent="0.3">
      <c r="C715" s="191"/>
    </row>
    <row r="716" spans="3:3" x14ac:dyDescent="0.3">
      <c r="C716" s="191"/>
    </row>
    <row r="717" spans="3:3" x14ac:dyDescent="0.3">
      <c r="C717" s="191"/>
    </row>
    <row r="718" spans="3:3" x14ac:dyDescent="0.3">
      <c r="C718" s="191"/>
    </row>
    <row r="719" spans="3:3" x14ac:dyDescent="0.3">
      <c r="C719" s="191"/>
    </row>
    <row r="720" spans="3:3" x14ac:dyDescent="0.3">
      <c r="C720" s="191"/>
    </row>
    <row r="721" spans="3:3" x14ac:dyDescent="0.3">
      <c r="C721" s="191"/>
    </row>
    <row r="722" spans="3:3" x14ac:dyDescent="0.3">
      <c r="C722" s="191"/>
    </row>
    <row r="723" spans="3:3" x14ac:dyDescent="0.3">
      <c r="C723" s="191"/>
    </row>
    <row r="724" spans="3:3" x14ac:dyDescent="0.3">
      <c r="C724" s="191"/>
    </row>
    <row r="725" spans="3:3" x14ac:dyDescent="0.3">
      <c r="C725" s="191"/>
    </row>
    <row r="726" spans="3:3" x14ac:dyDescent="0.3">
      <c r="C726" s="191"/>
    </row>
    <row r="727" spans="3:3" x14ac:dyDescent="0.3">
      <c r="C727" s="191"/>
    </row>
    <row r="728" spans="3:3" x14ac:dyDescent="0.3">
      <c r="C728" s="191"/>
    </row>
    <row r="729" spans="3:3" x14ac:dyDescent="0.3">
      <c r="C729" s="191"/>
    </row>
    <row r="730" spans="3:3" x14ac:dyDescent="0.3">
      <c r="C730" s="191"/>
    </row>
    <row r="731" spans="3:3" x14ac:dyDescent="0.3">
      <c r="C731" s="191"/>
    </row>
    <row r="732" spans="3:3" x14ac:dyDescent="0.3">
      <c r="C732" s="191"/>
    </row>
    <row r="733" spans="3:3" x14ac:dyDescent="0.3">
      <c r="C733" s="191"/>
    </row>
    <row r="734" spans="3:3" x14ac:dyDescent="0.3">
      <c r="C734" s="191"/>
    </row>
    <row r="735" spans="3:3" x14ac:dyDescent="0.3">
      <c r="C735" s="191"/>
    </row>
    <row r="736" spans="3:3" x14ac:dyDescent="0.3">
      <c r="C736" s="191"/>
    </row>
    <row r="737" spans="3:3" x14ac:dyDescent="0.3">
      <c r="C737" s="191"/>
    </row>
    <row r="738" spans="3:3" x14ac:dyDescent="0.3">
      <c r="C738" s="191"/>
    </row>
    <row r="739" spans="3:3" x14ac:dyDescent="0.3">
      <c r="C739" s="191"/>
    </row>
    <row r="740" spans="3:3" x14ac:dyDescent="0.3">
      <c r="C740" s="191"/>
    </row>
    <row r="741" spans="3:3" x14ac:dyDescent="0.3">
      <c r="C741" s="191"/>
    </row>
    <row r="742" spans="3:3" x14ac:dyDescent="0.3">
      <c r="C742" s="191"/>
    </row>
    <row r="743" spans="3:3" x14ac:dyDescent="0.3">
      <c r="C743" s="191"/>
    </row>
    <row r="744" spans="3:3" x14ac:dyDescent="0.3">
      <c r="C744" s="191"/>
    </row>
    <row r="745" spans="3:3" x14ac:dyDescent="0.3">
      <c r="C745" s="191"/>
    </row>
    <row r="746" spans="3:3" x14ac:dyDescent="0.3">
      <c r="C746" s="191"/>
    </row>
    <row r="747" spans="3:3" x14ac:dyDescent="0.3">
      <c r="C747" s="191"/>
    </row>
    <row r="748" spans="3:3" x14ac:dyDescent="0.3">
      <c r="C748" s="191"/>
    </row>
    <row r="749" spans="3:3" x14ac:dyDescent="0.3">
      <c r="C749" s="191"/>
    </row>
    <row r="750" spans="3:3" x14ac:dyDescent="0.3">
      <c r="C750" s="191"/>
    </row>
    <row r="751" spans="3:3" x14ac:dyDescent="0.3">
      <c r="C751" s="191"/>
    </row>
    <row r="752" spans="3:3" x14ac:dyDescent="0.3">
      <c r="C752" s="191"/>
    </row>
    <row r="753" spans="3:3" x14ac:dyDescent="0.3">
      <c r="C753" s="191"/>
    </row>
    <row r="754" spans="3:3" x14ac:dyDescent="0.3">
      <c r="C754" s="191"/>
    </row>
    <row r="755" spans="3:3" x14ac:dyDescent="0.3">
      <c r="C755" s="191"/>
    </row>
    <row r="756" spans="3:3" x14ac:dyDescent="0.3">
      <c r="C756" s="191"/>
    </row>
    <row r="757" spans="3:3" x14ac:dyDescent="0.3">
      <c r="C757" s="191"/>
    </row>
    <row r="758" spans="3:3" x14ac:dyDescent="0.3">
      <c r="C758" s="191"/>
    </row>
    <row r="759" spans="3:3" x14ac:dyDescent="0.3">
      <c r="C759" s="191"/>
    </row>
    <row r="760" spans="3:3" x14ac:dyDescent="0.3">
      <c r="C760" s="191"/>
    </row>
    <row r="761" spans="3:3" x14ac:dyDescent="0.3">
      <c r="C761" s="191"/>
    </row>
    <row r="762" spans="3:3" x14ac:dyDescent="0.3">
      <c r="C762" s="191"/>
    </row>
    <row r="763" spans="3:3" x14ac:dyDescent="0.3">
      <c r="C763" s="191"/>
    </row>
    <row r="764" spans="3:3" x14ac:dyDescent="0.3">
      <c r="C764" s="191"/>
    </row>
    <row r="765" spans="3:3" x14ac:dyDescent="0.3">
      <c r="C765" s="191"/>
    </row>
    <row r="766" spans="3:3" x14ac:dyDescent="0.3">
      <c r="C766" s="191"/>
    </row>
    <row r="767" spans="3:3" x14ac:dyDescent="0.3">
      <c r="C767" s="191"/>
    </row>
    <row r="768" spans="3:3" x14ac:dyDescent="0.3">
      <c r="C768" s="191"/>
    </row>
    <row r="769" spans="3:3" x14ac:dyDescent="0.3">
      <c r="C769" s="191"/>
    </row>
    <row r="770" spans="3:3" x14ac:dyDescent="0.3">
      <c r="C770" s="191"/>
    </row>
    <row r="771" spans="3:3" x14ac:dyDescent="0.3">
      <c r="C771" s="191"/>
    </row>
    <row r="772" spans="3:3" x14ac:dyDescent="0.3">
      <c r="C772" s="191"/>
    </row>
    <row r="773" spans="3:3" x14ac:dyDescent="0.3">
      <c r="C773" s="191"/>
    </row>
    <row r="774" spans="3:3" x14ac:dyDescent="0.3">
      <c r="C774" s="191"/>
    </row>
    <row r="775" spans="3:3" x14ac:dyDescent="0.3">
      <c r="C775" s="191"/>
    </row>
    <row r="776" spans="3:3" x14ac:dyDescent="0.3">
      <c r="C776" s="191"/>
    </row>
    <row r="777" spans="3:3" x14ac:dyDescent="0.3">
      <c r="C777" s="191"/>
    </row>
    <row r="778" spans="3:3" x14ac:dyDescent="0.3">
      <c r="C778" s="191"/>
    </row>
    <row r="779" spans="3:3" x14ac:dyDescent="0.3">
      <c r="C779" s="191"/>
    </row>
    <row r="780" spans="3:3" x14ac:dyDescent="0.3">
      <c r="C780" s="191"/>
    </row>
    <row r="781" spans="3:3" x14ac:dyDescent="0.3">
      <c r="C781" s="191"/>
    </row>
    <row r="782" spans="3:3" x14ac:dyDescent="0.3">
      <c r="C782" s="191"/>
    </row>
    <row r="783" spans="3:3" x14ac:dyDescent="0.3">
      <c r="C783" s="191"/>
    </row>
    <row r="784" spans="3:3" x14ac:dyDescent="0.3">
      <c r="C784" s="191"/>
    </row>
    <row r="785" spans="3:3" x14ac:dyDescent="0.3">
      <c r="C785" s="191"/>
    </row>
    <row r="786" spans="3:3" x14ac:dyDescent="0.3">
      <c r="C786" s="191"/>
    </row>
    <row r="787" spans="3:3" x14ac:dyDescent="0.3">
      <c r="C787" s="191"/>
    </row>
    <row r="788" spans="3:3" x14ac:dyDescent="0.3">
      <c r="C788" s="191"/>
    </row>
    <row r="789" spans="3:3" x14ac:dyDescent="0.3">
      <c r="C789" s="191"/>
    </row>
    <row r="790" spans="3:3" x14ac:dyDescent="0.3">
      <c r="C790" s="191"/>
    </row>
    <row r="791" spans="3:3" x14ac:dyDescent="0.3">
      <c r="C791" s="191"/>
    </row>
    <row r="792" spans="3:3" x14ac:dyDescent="0.3">
      <c r="C792" s="191"/>
    </row>
    <row r="793" spans="3:3" x14ac:dyDescent="0.3">
      <c r="C793" s="191"/>
    </row>
    <row r="794" spans="3:3" x14ac:dyDescent="0.3">
      <c r="C794" s="191"/>
    </row>
    <row r="795" spans="3:3" x14ac:dyDescent="0.3">
      <c r="C795" s="191"/>
    </row>
    <row r="796" spans="3:3" x14ac:dyDescent="0.3">
      <c r="C796" s="191"/>
    </row>
    <row r="797" spans="3:3" x14ac:dyDescent="0.3">
      <c r="C797" s="191"/>
    </row>
    <row r="798" spans="3:3" x14ac:dyDescent="0.3">
      <c r="C798" s="191"/>
    </row>
    <row r="799" spans="3:3" x14ac:dyDescent="0.3">
      <c r="C799" s="191"/>
    </row>
    <row r="800" spans="3:3" x14ac:dyDescent="0.3">
      <c r="C800" s="191"/>
    </row>
    <row r="801" spans="3:3" x14ac:dyDescent="0.3">
      <c r="C801" s="191"/>
    </row>
    <row r="802" spans="3:3" x14ac:dyDescent="0.3">
      <c r="C802" s="191"/>
    </row>
    <row r="803" spans="3:3" x14ac:dyDescent="0.3">
      <c r="C803" s="191"/>
    </row>
    <row r="804" spans="3:3" x14ac:dyDescent="0.3">
      <c r="C804" s="191"/>
    </row>
    <row r="805" spans="3:3" x14ac:dyDescent="0.3">
      <c r="C805" s="191"/>
    </row>
    <row r="806" spans="3:3" x14ac:dyDescent="0.3">
      <c r="C806" s="191"/>
    </row>
    <row r="807" spans="3:3" x14ac:dyDescent="0.3">
      <c r="C807" s="191"/>
    </row>
    <row r="808" spans="3:3" x14ac:dyDescent="0.3">
      <c r="C808" s="191"/>
    </row>
    <row r="809" spans="3:3" x14ac:dyDescent="0.3">
      <c r="C809" s="191"/>
    </row>
    <row r="810" spans="3:3" x14ac:dyDescent="0.3">
      <c r="C810" s="191"/>
    </row>
    <row r="811" spans="3:3" x14ac:dyDescent="0.3">
      <c r="C811" s="191"/>
    </row>
    <row r="812" spans="3:3" x14ac:dyDescent="0.3">
      <c r="C812" s="191"/>
    </row>
    <row r="813" spans="3:3" x14ac:dyDescent="0.3">
      <c r="C813" s="191"/>
    </row>
    <row r="814" spans="3:3" x14ac:dyDescent="0.3">
      <c r="C814" s="191"/>
    </row>
    <row r="815" spans="3:3" x14ac:dyDescent="0.3">
      <c r="C815" s="191"/>
    </row>
    <row r="816" spans="3:3" x14ac:dyDescent="0.3">
      <c r="C816" s="191"/>
    </row>
    <row r="817" spans="3:3" x14ac:dyDescent="0.3">
      <c r="C817" s="191"/>
    </row>
    <row r="818" spans="3:3" x14ac:dyDescent="0.3">
      <c r="C818" s="191"/>
    </row>
    <row r="819" spans="3:3" x14ac:dyDescent="0.3">
      <c r="C819" s="191"/>
    </row>
    <row r="820" spans="3:3" x14ac:dyDescent="0.3">
      <c r="C820" s="191"/>
    </row>
    <row r="821" spans="3:3" x14ac:dyDescent="0.3">
      <c r="C821" s="191"/>
    </row>
    <row r="822" spans="3:3" x14ac:dyDescent="0.3">
      <c r="C822" s="191"/>
    </row>
    <row r="823" spans="3:3" x14ac:dyDescent="0.3">
      <c r="C823" s="191"/>
    </row>
    <row r="824" spans="3:3" x14ac:dyDescent="0.3">
      <c r="C824" s="191"/>
    </row>
    <row r="825" spans="3:3" x14ac:dyDescent="0.3">
      <c r="C825" s="191"/>
    </row>
    <row r="826" spans="3:3" x14ac:dyDescent="0.3">
      <c r="C826" s="191"/>
    </row>
    <row r="827" spans="3:3" x14ac:dyDescent="0.3">
      <c r="C827" s="191"/>
    </row>
    <row r="828" spans="3:3" x14ac:dyDescent="0.3">
      <c r="C828" s="191"/>
    </row>
    <row r="829" spans="3:3" x14ac:dyDescent="0.3">
      <c r="C829" s="191"/>
    </row>
    <row r="830" spans="3:3" x14ac:dyDescent="0.3">
      <c r="C830" s="191"/>
    </row>
    <row r="831" spans="3:3" x14ac:dyDescent="0.3">
      <c r="C831" s="191"/>
    </row>
    <row r="832" spans="3:3" x14ac:dyDescent="0.3">
      <c r="C832" s="191"/>
    </row>
    <row r="833" spans="3:3" x14ac:dyDescent="0.3">
      <c r="C833" s="191"/>
    </row>
    <row r="834" spans="3:3" x14ac:dyDescent="0.3">
      <c r="C834" s="191"/>
    </row>
    <row r="835" spans="3:3" x14ac:dyDescent="0.3">
      <c r="C835" s="191"/>
    </row>
    <row r="836" spans="3:3" x14ac:dyDescent="0.3">
      <c r="C836" s="191"/>
    </row>
    <row r="837" spans="3:3" x14ac:dyDescent="0.3">
      <c r="C837" s="191"/>
    </row>
    <row r="838" spans="3:3" x14ac:dyDescent="0.3">
      <c r="C838" s="191"/>
    </row>
    <row r="839" spans="3:3" x14ac:dyDescent="0.3">
      <c r="C839" s="191"/>
    </row>
    <row r="840" spans="3:3" x14ac:dyDescent="0.3">
      <c r="C840" s="191"/>
    </row>
    <row r="841" spans="3:3" x14ac:dyDescent="0.3">
      <c r="C841" s="191"/>
    </row>
    <row r="842" spans="3:3" x14ac:dyDescent="0.3">
      <c r="C842" s="191"/>
    </row>
    <row r="843" spans="3:3" x14ac:dyDescent="0.3">
      <c r="C843" s="191"/>
    </row>
    <row r="844" spans="3:3" x14ac:dyDescent="0.3">
      <c r="C844" s="191"/>
    </row>
    <row r="845" spans="3:3" x14ac:dyDescent="0.3">
      <c r="C845" s="191"/>
    </row>
    <row r="846" spans="3:3" x14ac:dyDescent="0.3">
      <c r="C846" s="191"/>
    </row>
    <row r="847" spans="3:3" x14ac:dyDescent="0.3">
      <c r="C847" s="191"/>
    </row>
    <row r="848" spans="3:3" x14ac:dyDescent="0.3">
      <c r="C848" s="191"/>
    </row>
    <row r="849" spans="3:3" x14ac:dyDescent="0.3">
      <c r="C849" s="191"/>
    </row>
    <row r="850" spans="3:3" x14ac:dyDescent="0.3">
      <c r="C850" s="191"/>
    </row>
    <row r="851" spans="3:3" x14ac:dyDescent="0.3">
      <c r="C851" s="191"/>
    </row>
    <row r="852" spans="3:3" x14ac:dyDescent="0.3">
      <c r="C852" s="191"/>
    </row>
    <row r="853" spans="3:3" x14ac:dyDescent="0.3">
      <c r="C853" s="191"/>
    </row>
    <row r="854" spans="3:3" x14ac:dyDescent="0.3">
      <c r="C854" s="191"/>
    </row>
    <row r="855" spans="3:3" x14ac:dyDescent="0.3">
      <c r="C855" s="191"/>
    </row>
    <row r="856" spans="3:3" x14ac:dyDescent="0.3">
      <c r="C856" s="191"/>
    </row>
    <row r="857" spans="3:3" x14ac:dyDescent="0.3">
      <c r="C857" s="191"/>
    </row>
    <row r="858" spans="3:3" x14ac:dyDescent="0.3">
      <c r="C858" s="191"/>
    </row>
    <row r="859" spans="3:3" x14ac:dyDescent="0.3">
      <c r="C859" s="191"/>
    </row>
    <row r="860" spans="3:3" x14ac:dyDescent="0.3">
      <c r="C860" s="191"/>
    </row>
    <row r="861" spans="3:3" x14ac:dyDescent="0.3">
      <c r="C861" s="191"/>
    </row>
    <row r="862" spans="3:3" x14ac:dyDescent="0.3">
      <c r="C862" s="191"/>
    </row>
    <row r="863" spans="3:3" x14ac:dyDescent="0.3">
      <c r="C863" s="191"/>
    </row>
    <row r="864" spans="3:3" x14ac:dyDescent="0.3">
      <c r="C864" s="191"/>
    </row>
    <row r="865" spans="3:3" x14ac:dyDescent="0.3">
      <c r="C865" s="191"/>
    </row>
    <row r="866" spans="3:3" x14ac:dyDescent="0.3">
      <c r="C866" s="191"/>
    </row>
    <row r="867" spans="3:3" x14ac:dyDescent="0.3">
      <c r="C867" s="191"/>
    </row>
    <row r="868" spans="3:3" x14ac:dyDescent="0.3">
      <c r="C868" s="191"/>
    </row>
    <row r="869" spans="3:3" x14ac:dyDescent="0.3">
      <c r="C869" s="191"/>
    </row>
    <row r="870" spans="3:3" x14ac:dyDescent="0.3">
      <c r="C870" s="191"/>
    </row>
    <row r="871" spans="3:3" x14ac:dyDescent="0.3">
      <c r="C871" s="191"/>
    </row>
    <row r="872" spans="3:3" x14ac:dyDescent="0.3">
      <c r="C872" s="191"/>
    </row>
    <row r="873" spans="3:3" x14ac:dyDescent="0.3">
      <c r="C873" s="191"/>
    </row>
    <row r="874" spans="3:3" x14ac:dyDescent="0.3">
      <c r="C874" s="191"/>
    </row>
    <row r="875" spans="3:3" x14ac:dyDescent="0.3">
      <c r="C875" s="191"/>
    </row>
    <row r="876" spans="3:3" x14ac:dyDescent="0.3">
      <c r="C876" s="191"/>
    </row>
    <row r="877" spans="3:3" x14ac:dyDescent="0.3">
      <c r="C877" s="191"/>
    </row>
    <row r="878" spans="3:3" x14ac:dyDescent="0.3">
      <c r="C878" s="191"/>
    </row>
    <row r="879" spans="3:3" x14ac:dyDescent="0.3">
      <c r="C879" s="191"/>
    </row>
    <row r="880" spans="3:3" x14ac:dyDescent="0.3">
      <c r="C880" s="191"/>
    </row>
    <row r="881" spans="3:3" x14ac:dyDescent="0.3">
      <c r="C881" s="191"/>
    </row>
    <row r="882" spans="3:3" x14ac:dyDescent="0.3">
      <c r="C882" s="191"/>
    </row>
    <row r="883" spans="3:3" x14ac:dyDescent="0.3">
      <c r="C883" s="191"/>
    </row>
    <row r="884" spans="3:3" x14ac:dyDescent="0.3">
      <c r="C884" s="191"/>
    </row>
    <row r="885" spans="3:3" x14ac:dyDescent="0.3">
      <c r="C885" s="191"/>
    </row>
    <row r="886" spans="3:3" x14ac:dyDescent="0.3">
      <c r="C886" s="191"/>
    </row>
    <row r="887" spans="3:3" x14ac:dyDescent="0.3">
      <c r="C887" s="191"/>
    </row>
    <row r="888" spans="3:3" x14ac:dyDescent="0.3">
      <c r="C888" s="191"/>
    </row>
    <row r="889" spans="3:3" x14ac:dyDescent="0.3">
      <c r="C889" s="191"/>
    </row>
    <row r="890" spans="3:3" x14ac:dyDescent="0.3">
      <c r="C890" s="191"/>
    </row>
    <row r="891" spans="3:3" x14ac:dyDescent="0.3">
      <c r="C891" s="191"/>
    </row>
    <row r="892" spans="3:3" x14ac:dyDescent="0.3">
      <c r="C892" s="191"/>
    </row>
    <row r="893" spans="3:3" x14ac:dyDescent="0.3">
      <c r="C893" s="191"/>
    </row>
    <row r="894" spans="3:3" x14ac:dyDescent="0.3">
      <c r="C894" s="191"/>
    </row>
    <row r="895" spans="3:3" x14ac:dyDescent="0.3">
      <c r="C895" s="191"/>
    </row>
    <row r="896" spans="3:3" x14ac:dyDescent="0.3">
      <c r="C896" s="191"/>
    </row>
    <row r="897" spans="3:3" x14ac:dyDescent="0.3">
      <c r="C897" s="191"/>
    </row>
    <row r="898" spans="3:3" x14ac:dyDescent="0.3">
      <c r="C898" s="191"/>
    </row>
    <row r="899" spans="3:3" x14ac:dyDescent="0.3">
      <c r="C899" s="191"/>
    </row>
    <row r="900" spans="3:3" x14ac:dyDescent="0.3">
      <c r="C900" s="191"/>
    </row>
    <row r="901" spans="3:3" x14ac:dyDescent="0.3">
      <c r="C901" s="191"/>
    </row>
    <row r="902" spans="3:3" x14ac:dyDescent="0.3">
      <c r="C902" s="191"/>
    </row>
    <row r="903" spans="3:3" x14ac:dyDescent="0.3">
      <c r="C903" s="191"/>
    </row>
    <row r="904" spans="3:3" x14ac:dyDescent="0.3">
      <c r="C904" s="191"/>
    </row>
    <row r="905" spans="3:3" x14ac:dyDescent="0.3">
      <c r="C905" s="191"/>
    </row>
    <row r="906" spans="3:3" x14ac:dyDescent="0.3">
      <c r="C906" s="191"/>
    </row>
    <row r="907" spans="3:3" x14ac:dyDescent="0.3">
      <c r="C907" s="191"/>
    </row>
    <row r="908" spans="3:3" x14ac:dyDescent="0.3">
      <c r="C908" s="191"/>
    </row>
    <row r="909" spans="3:3" x14ac:dyDescent="0.3">
      <c r="C909" s="191"/>
    </row>
    <row r="910" spans="3:3" x14ac:dyDescent="0.3">
      <c r="C910" s="191"/>
    </row>
    <row r="911" spans="3:3" x14ac:dyDescent="0.3">
      <c r="C911" s="191"/>
    </row>
    <row r="912" spans="3:3" x14ac:dyDescent="0.3">
      <c r="C912" s="191"/>
    </row>
    <row r="913" spans="3:3" x14ac:dyDescent="0.3">
      <c r="C913" s="191"/>
    </row>
    <row r="914" spans="3:3" x14ac:dyDescent="0.3">
      <c r="C914" s="191"/>
    </row>
    <row r="915" spans="3:3" x14ac:dyDescent="0.3">
      <c r="C915" s="191"/>
    </row>
    <row r="916" spans="3:3" x14ac:dyDescent="0.3">
      <c r="C916" s="191"/>
    </row>
    <row r="917" spans="3:3" x14ac:dyDescent="0.3">
      <c r="C917" s="191"/>
    </row>
    <row r="918" spans="3:3" x14ac:dyDescent="0.3">
      <c r="C918" s="191"/>
    </row>
    <row r="919" spans="3:3" x14ac:dyDescent="0.3">
      <c r="C919" s="191"/>
    </row>
    <row r="920" spans="3:3" x14ac:dyDescent="0.3">
      <c r="C920" s="191"/>
    </row>
    <row r="921" spans="3:3" x14ac:dyDescent="0.3">
      <c r="C921" s="191"/>
    </row>
    <row r="922" spans="3:3" x14ac:dyDescent="0.3">
      <c r="C922" s="191"/>
    </row>
    <row r="923" spans="3:3" x14ac:dyDescent="0.3">
      <c r="C923" s="191"/>
    </row>
    <row r="924" spans="3:3" x14ac:dyDescent="0.3">
      <c r="C924" s="191"/>
    </row>
    <row r="925" spans="3:3" x14ac:dyDescent="0.3">
      <c r="C925" s="191"/>
    </row>
    <row r="926" spans="3:3" x14ac:dyDescent="0.3">
      <c r="C926" s="191"/>
    </row>
    <row r="927" spans="3:3" x14ac:dyDescent="0.3">
      <c r="C927" s="191"/>
    </row>
    <row r="928" spans="3:3" x14ac:dyDescent="0.3">
      <c r="C928" s="191"/>
    </row>
    <row r="929" spans="3:3" x14ac:dyDescent="0.3">
      <c r="C929" s="191"/>
    </row>
    <row r="930" spans="3:3" x14ac:dyDescent="0.3">
      <c r="C930" s="191"/>
    </row>
    <row r="931" spans="3:3" x14ac:dyDescent="0.3">
      <c r="C931" s="191"/>
    </row>
    <row r="932" spans="3:3" x14ac:dyDescent="0.3">
      <c r="C932" s="191"/>
    </row>
    <row r="933" spans="3:3" x14ac:dyDescent="0.3">
      <c r="C933" s="191"/>
    </row>
    <row r="934" spans="3:3" x14ac:dyDescent="0.3">
      <c r="C934" s="191"/>
    </row>
    <row r="935" spans="3:3" x14ac:dyDescent="0.3">
      <c r="C935" s="191"/>
    </row>
    <row r="936" spans="3:3" x14ac:dyDescent="0.3">
      <c r="C936" s="191"/>
    </row>
    <row r="937" spans="3:3" x14ac:dyDescent="0.3">
      <c r="C937" s="191"/>
    </row>
    <row r="938" spans="3:3" x14ac:dyDescent="0.3">
      <c r="C938" s="191"/>
    </row>
    <row r="939" spans="3:3" x14ac:dyDescent="0.3">
      <c r="C939" s="191"/>
    </row>
    <row r="940" spans="3:3" x14ac:dyDescent="0.3">
      <c r="C940" s="191"/>
    </row>
    <row r="941" spans="3:3" x14ac:dyDescent="0.3">
      <c r="C941" s="191"/>
    </row>
    <row r="942" spans="3:3" x14ac:dyDescent="0.3">
      <c r="C942" s="191"/>
    </row>
    <row r="943" spans="3:3" x14ac:dyDescent="0.3">
      <c r="C943" s="191"/>
    </row>
    <row r="944" spans="3:3" x14ac:dyDescent="0.3">
      <c r="C944" s="191"/>
    </row>
    <row r="945" spans="3:3" x14ac:dyDescent="0.3">
      <c r="C945" s="191"/>
    </row>
    <row r="946" spans="3:3" x14ac:dyDescent="0.3">
      <c r="C946" s="191"/>
    </row>
    <row r="947" spans="3:3" x14ac:dyDescent="0.3">
      <c r="C947" s="191"/>
    </row>
    <row r="948" spans="3:3" x14ac:dyDescent="0.3">
      <c r="C948" s="191"/>
    </row>
    <row r="949" spans="3:3" x14ac:dyDescent="0.3">
      <c r="C949" s="191"/>
    </row>
    <row r="950" spans="3:3" x14ac:dyDescent="0.3">
      <c r="C950" s="191"/>
    </row>
    <row r="951" spans="3:3" x14ac:dyDescent="0.3">
      <c r="C951" s="191"/>
    </row>
    <row r="952" spans="3:3" x14ac:dyDescent="0.3">
      <c r="C952" s="191"/>
    </row>
    <row r="953" spans="3:3" x14ac:dyDescent="0.3">
      <c r="C953" s="191"/>
    </row>
    <row r="954" spans="3:3" x14ac:dyDescent="0.3">
      <c r="C954" s="191"/>
    </row>
    <row r="955" spans="3:3" x14ac:dyDescent="0.3">
      <c r="C955" s="191"/>
    </row>
    <row r="956" spans="3:3" x14ac:dyDescent="0.3">
      <c r="C956" s="191"/>
    </row>
    <row r="957" spans="3:3" x14ac:dyDescent="0.3">
      <c r="C957" s="191"/>
    </row>
    <row r="958" spans="3:3" x14ac:dyDescent="0.3">
      <c r="C958" s="191"/>
    </row>
    <row r="959" spans="3:3" x14ac:dyDescent="0.3">
      <c r="C959" s="191"/>
    </row>
    <row r="960" spans="3:3" x14ac:dyDescent="0.3">
      <c r="C960" s="191"/>
    </row>
    <row r="961" spans="3:3" x14ac:dyDescent="0.3">
      <c r="C961" s="191"/>
    </row>
    <row r="962" spans="3:3" x14ac:dyDescent="0.3">
      <c r="C962" s="191"/>
    </row>
    <row r="963" spans="3:3" x14ac:dyDescent="0.3">
      <c r="C963" s="191"/>
    </row>
    <row r="964" spans="3:3" x14ac:dyDescent="0.3">
      <c r="C964" s="191"/>
    </row>
    <row r="965" spans="3:3" x14ac:dyDescent="0.3">
      <c r="C965" s="191"/>
    </row>
    <row r="966" spans="3:3" x14ac:dyDescent="0.3">
      <c r="C966" s="191"/>
    </row>
    <row r="967" spans="3:3" x14ac:dyDescent="0.3">
      <c r="C967" s="191"/>
    </row>
    <row r="968" spans="3:3" x14ac:dyDescent="0.3">
      <c r="C968" s="191"/>
    </row>
    <row r="969" spans="3:3" x14ac:dyDescent="0.3">
      <c r="C969" s="191"/>
    </row>
    <row r="970" spans="3:3" x14ac:dyDescent="0.3">
      <c r="C970" s="191"/>
    </row>
    <row r="971" spans="3:3" x14ac:dyDescent="0.3">
      <c r="C971" s="191"/>
    </row>
    <row r="972" spans="3:3" x14ac:dyDescent="0.3">
      <c r="C972" s="191"/>
    </row>
    <row r="973" spans="3:3" x14ac:dyDescent="0.3">
      <c r="C973" s="191"/>
    </row>
    <row r="974" spans="3:3" x14ac:dyDescent="0.3">
      <c r="C974" s="191"/>
    </row>
    <row r="975" spans="3:3" x14ac:dyDescent="0.3">
      <c r="C975" s="191"/>
    </row>
    <row r="976" spans="3:3" x14ac:dyDescent="0.3">
      <c r="C976" s="191"/>
    </row>
    <row r="977" spans="3:3" x14ac:dyDescent="0.3">
      <c r="C977" s="191"/>
    </row>
    <row r="978" spans="3:3" x14ac:dyDescent="0.3">
      <c r="C978" s="191"/>
    </row>
    <row r="979" spans="3:3" x14ac:dyDescent="0.3">
      <c r="C979" s="191"/>
    </row>
    <row r="980" spans="3:3" x14ac:dyDescent="0.3">
      <c r="C980" s="191"/>
    </row>
    <row r="981" spans="3:3" x14ac:dyDescent="0.3">
      <c r="C981" s="191"/>
    </row>
    <row r="982" spans="3:3" x14ac:dyDescent="0.3">
      <c r="C982" s="191"/>
    </row>
    <row r="983" spans="3:3" x14ac:dyDescent="0.3">
      <c r="C983" s="191"/>
    </row>
    <row r="984" spans="3:3" x14ac:dyDescent="0.3">
      <c r="C984" s="191"/>
    </row>
    <row r="985" spans="3:3" x14ac:dyDescent="0.3">
      <c r="C985" s="191"/>
    </row>
    <row r="986" spans="3:3" x14ac:dyDescent="0.3">
      <c r="C986" s="191"/>
    </row>
    <row r="987" spans="3:3" x14ac:dyDescent="0.3">
      <c r="C987" s="191"/>
    </row>
    <row r="988" spans="3:3" x14ac:dyDescent="0.3">
      <c r="C988" s="191"/>
    </row>
    <row r="989" spans="3:3" x14ac:dyDescent="0.3">
      <c r="C989" s="191"/>
    </row>
    <row r="990" spans="3:3" x14ac:dyDescent="0.3">
      <c r="C990" s="191"/>
    </row>
    <row r="991" spans="3:3" x14ac:dyDescent="0.3">
      <c r="C991" s="191"/>
    </row>
    <row r="992" spans="3:3" x14ac:dyDescent="0.3">
      <c r="C992" s="191"/>
    </row>
    <row r="993" spans="3:3" x14ac:dyDescent="0.3">
      <c r="C993" s="191"/>
    </row>
    <row r="994" spans="3:3" x14ac:dyDescent="0.3">
      <c r="C994" s="191"/>
    </row>
    <row r="995" spans="3:3" x14ac:dyDescent="0.3">
      <c r="C995" s="191"/>
    </row>
    <row r="996" spans="3:3" x14ac:dyDescent="0.3">
      <c r="C996" s="191"/>
    </row>
    <row r="997" spans="3:3" x14ac:dyDescent="0.3">
      <c r="C997" s="191"/>
    </row>
    <row r="998" spans="3:3" x14ac:dyDescent="0.3">
      <c r="C998" s="191"/>
    </row>
    <row r="999" spans="3:3" x14ac:dyDescent="0.3">
      <c r="C999" s="191"/>
    </row>
  </sheetData>
  <autoFilter ref="A1:H86" xr:uid="{B23CC546-2D1F-4D77-8557-6B74FEFF857B}">
    <sortState xmlns:xlrd2="http://schemas.microsoft.com/office/spreadsheetml/2017/richdata2" ref="A2:H86">
      <sortCondition ref="A1:A8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86">
    <cfRule type="colorScale" priority="335">
      <colorScale>
        <cfvo type="min"/>
        <cfvo type="percentile" val="50"/>
        <cfvo type="max"/>
        <color rgb="FFF8696B"/>
        <color rgb="FFFFEB84"/>
        <color rgb="FF63BE7B"/>
      </colorScale>
    </cfRule>
  </conditionalFormatting>
  <conditionalFormatting sqref="H2:H8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86" xr:uid="{D21DAE20-EAB0-4C6B-AEC9-307264B14F56}">
      <formula1>"Базовая часть, Вариативная часть"</formula1>
    </dataValidation>
    <dataValidation allowBlank="1" showErrorMessage="1" sqref="A2:B86" xr:uid="{80746CA6-42AC-4B49-BFDC-EC99081AA79E}"/>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94" customWidth="1"/>
    <col min="2" max="2" width="100.6640625" style="53" customWidth="1"/>
    <col min="3" max="3" width="25.6640625" style="199" bestFit="1" customWidth="1"/>
    <col min="4" max="4" width="14.44140625" style="199" customWidth="1"/>
    <col min="5" max="5" width="25.6640625" style="199" customWidth="1"/>
    <col min="6" max="6" width="14.33203125" style="199" customWidth="1"/>
    <col min="7" max="7" width="13.88671875" style="8" customWidth="1"/>
    <col min="8" max="8" width="20.88671875" style="8" customWidth="1"/>
    <col min="9" max="16384" width="9.109375" style="53"/>
  </cols>
  <sheetData>
    <row r="1" spans="1:8" ht="31.2" x14ac:dyDescent="0.3">
      <c r="A1" s="180" t="s">
        <v>1</v>
      </c>
      <c r="B1" s="181" t="s">
        <v>10</v>
      </c>
      <c r="C1" s="184" t="s">
        <v>2</v>
      </c>
      <c r="D1" s="180" t="s">
        <v>4</v>
      </c>
      <c r="E1" s="180" t="s">
        <v>3</v>
      </c>
      <c r="F1" s="180" t="s">
        <v>8</v>
      </c>
      <c r="G1" s="180" t="s">
        <v>33</v>
      </c>
      <c r="H1" s="180" t="s">
        <v>34</v>
      </c>
    </row>
    <row r="2" spans="1:8" x14ac:dyDescent="0.3">
      <c r="A2" s="204" t="s">
        <v>210</v>
      </c>
      <c r="B2" s="183" t="s">
        <v>211</v>
      </c>
      <c r="C2" s="9" t="s">
        <v>11</v>
      </c>
      <c r="D2" s="186">
        <v>1</v>
      </c>
      <c r="E2" s="186" t="s">
        <v>209</v>
      </c>
      <c r="F2" s="187">
        <v>5</v>
      </c>
      <c r="G2" s="16">
        <f>COUNTIF($A$2:$A$999,A2)</f>
        <v>1</v>
      </c>
      <c r="H2" s="16" t="s">
        <v>37</v>
      </c>
    </row>
    <row r="3" spans="1:8" x14ac:dyDescent="0.3">
      <c r="A3" s="204" t="s">
        <v>207</v>
      </c>
      <c r="B3" s="183" t="s">
        <v>208</v>
      </c>
      <c r="C3" s="9" t="s">
        <v>11</v>
      </c>
      <c r="D3" s="186">
        <v>1</v>
      </c>
      <c r="E3" s="186" t="s">
        <v>209</v>
      </c>
      <c r="F3" s="187">
        <v>5</v>
      </c>
      <c r="G3" s="16">
        <f>COUNTIF($A$2:$A$999,A3)</f>
        <v>1</v>
      </c>
      <c r="H3" s="16" t="s">
        <v>37</v>
      </c>
    </row>
    <row r="4" spans="1:8" x14ac:dyDescent="0.3">
      <c r="A4" s="204" t="s">
        <v>327</v>
      </c>
      <c r="B4" s="183" t="s">
        <v>213</v>
      </c>
      <c r="C4" s="9" t="s">
        <v>7</v>
      </c>
      <c r="D4" s="186">
        <v>1</v>
      </c>
      <c r="E4" s="186" t="s">
        <v>209</v>
      </c>
      <c r="F4" s="187">
        <v>5</v>
      </c>
      <c r="G4" s="16">
        <f>COUNTIF($A$2:$A$999,A4)</f>
        <v>1</v>
      </c>
      <c r="H4" s="16" t="s">
        <v>37</v>
      </c>
    </row>
    <row r="5" spans="1:8" x14ac:dyDescent="0.3">
      <c r="C5" s="191"/>
    </row>
    <row r="6" spans="1:8" x14ac:dyDescent="0.3">
      <c r="C6" s="191"/>
    </row>
    <row r="7" spans="1:8" x14ac:dyDescent="0.3">
      <c r="C7" s="191"/>
    </row>
    <row r="8" spans="1:8" x14ac:dyDescent="0.3">
      <c r="C8" s="191"/>
    </row>
    <row r="9" spans="1:8" x14ac:dyDescent="0.3">
      <c r="C9" s="191"/>
    </row>
    <row r="10" spans="1:8" x14ac:dyDescent="0.3">
      <c r="C10" s="191"/>
    </row>
    <row r="11" spans="1:8" x14ac:dyDescent="0.3">
      <c r="C11" s="191"/>
    </row>
    <row r="12" spans="1:8" x14ac:dyDescent="0.3">
      <c r="C12" s="191"/>
    </row>
    <row r="13" spans="1:8" x14ac:dyDescent="0.3">
      <c r="C13" s="191"/>
    </row>
    <row r="14" spans="1:8" x14ac:dyDescent="0.3">
      <c r="C14" s="191"/>
    </row>
    <row r="15" spans="1:8" x14ac:dyDescent="0.3">
      <c r="C15" s="191"/>
    </row>
    <row r="16" spans="1:8" x14ac:dyDescent="0.3">
      <c r="C16" s="191"/>
    </row>
    <row r="17" spans="3:3" x14ac:dyDescent="0.3">
      <c r="C17" s="191"/>
    </row>
    <row r="18" spans="3:3" x14ac:dyDescent="0.3">
      <c r="C18" s="191"/>
    </row>
    <row r="19" spans="3:3" x14ac:dyDescent="0.3">
      <c r="C19" s="191"/>
    </row>
    <row r="20" spans="3:3" x14ac:dyDescent="0.3">
      <c r="C20" s="191"/>
    </row>
    <row r="21" spans="3:3" x14ac:dyDescent="0.3">
      <c r="C21" s="191"/>
    </row>
    <row r="22" spans="3:3" x14ac:dyDescent="0.3">
      <c r="C22" s="191"/>
    </row>
    <row r="23" spans="3:3" x14ac:dyDescent="0.3">
      <c r="C23" s="191"/>
    </row>
    <row r="24" spans="3:3" x14ac:dyDescent="0.3">
      <c r="C24" s="191"/>
    </row>
    <row r="25" spans="3:3" x14ac:dyDescent="0.3">
      <c r="C25" s="191"/>
    </row>
    <row r="26" spans="3:3" x14ac:dyDescent="0.3">
      <c r="C26" s="191"/>
    </row>
    <row r="27" spans="3:3" x14ac:dyDescent="0.3">
      <c r="C27" s="191"/>
    </row>
    <row r="28" spans="3:3" x14ac:dyDescent="0.3">
      <c r="C28" s="191"/>
    </row>
    <row r="29" spans="3:3" x14ac:dyDescent="0.3">
      <c r="C29" s="191"/>
    </row>
    <row r="30" spans="3:3" x14ac:dyDescent="0.3">
      <c r="C30" s="191"/>
    </row>
    <row r="31" spans="3:3" x14ac:dyDescent="0.3">
      <c r="C31" s="191"/>
    </row>
    <row r="32" spans="3:3" x14ac:dyDescent="0.3">
      <c r="C32" s="191"/>
    </row>
    <row r="33" spans="3:3" x14ac:dyDescent="0.3">
      <c r="C33" s="191"/>
    </row>
    <row r="34" spans="3:3" x14ac:dyDescent="0.3">
      <c r="C34" s="191"/>
    </row>
    <row r="35" spans="3:3" x14ac:dyDescent="0.3">
      <c r="C35" s="191"/>
    </row>
    <row r="36" spans="3:3" x14ac:dyDescent="0.3">
      <c r="C36" s="191"/>
    </row>
    <row r="37" spans="3:3" x14ac:dyDescent="0.3">
      <c r="C37" s="191"/>
    </row>
    <row r="38" spans="3:3" x14ac:dyDescent="0.3">
      <c r="C38" s="191"/>
    </row>
    <row r="39" spans="3:3" x14ac:dyDescent="0.3">
      <c r="C39" s="191"/>
    </row>
    <row r="40" spans="3:3" x14ac:dyDescent="0.3">
      <c r="C40" s="191"/>
    </row>
    <row r="41" spans="3:3" x14ac:dyDescent="0.3">
      <c r="C41" s="191"/>
    </row>
    <row r="42" spans="3:3" x14ac:dyDescent="0.3">
      <c r="C42" s="191"/>
    </row>
    <row r="43" spans="3:3" x14ac:dyDescent="0.3">
      <c r="C43" s="191"/>
    </row>
    <row r="44" spans="3:3" x14ac:dyDescent="0.3">
      <c r="C44" s="191"/>
    </row>
    <row r="45" spans="3:3" x14ac:dyDescent="0.3">
      <c r="C45" s="191"/>
    </row>
    <row r="46" spans="3:3" x14ac:dyDescent="0.3">
      <c r="C46" s="191"/>
    </row>
    <row r="47" spans="3:3" x14ac:dyDescent="0.3">
      <c r="C47" s="191"/>
    </row>
    <row r="48" spans="3:3" x14ac:dyDescent="0.3">
      <c r="C48" s="191"/>
    </row>
    <row r="49" spans="3:3" x14ac:dyDescent="0.3">
      <c r="C49" s="191"/>
    </row>
    <row r="50" spans="3:3" x14ac:dyDescent="0.3">
      <c r="C50" s="191"/>
    </row>
    <row r="51" spans="3:3" x14ac:dyDescent="0.3">
      <c r="C51" s="191"/>
    </row>
    <row r="52" spans="3:3" x14ac:dyDescent="0.3">
      <c r="C52" s="191"/>
    </row>
    <row r="53" spans="3:3" x14ac:dyDescent="0.3">
      <c r="C53" s="191"/>
    </row>
    <row r="54" spans="3:3" x14ac:dyDescent="0.3">
      <c r="C54" s="191"/>
    </row>
    <row r="55" spans="3:3" x14ac:dyDescent="0.3">
      <c r="C55" s="191"/>
    </row>
    <row r="56" spans="3:3" x14ac:dyDescent="0.3">
      <c r="C56" s="191"/>
    </row>
    <row r="57" spans="3:3" x14ac:dyDescent="0.3">
      <c r="C57" s="191"/>
    </row>
    <row r="58" spans="3:3" x14ac:dyDescent="0.3">
      <c r="C58" s="191"/>
    </row>
    <row r="59" spans="3:3" x14ac:dyDescent="0.3">
      <c r="C59" s="191"/>
    </row>
    <row r="60" spans="3:3" x14ac:dyDescent="0.3">
      <c r="C60" s="191"/>
    </row>
    <row r="61" spans="3:3" x14ac:dyDescent="0.3">
      <c r="C61" s="191"/>
    </row>
    <row r="62" spans="3:3" x14ac:dyDescent="0.3">
      <c r="C62" s="191"/>
    </row>
    <row r="63" spans="3:3" x14ac:dyDescent="0.3">
      <c r="C63" s="191"/>
    </row>
    <row r="64" spans="3:3" x14ac:dyDescent="0.3">
      <c r="C64" s="191"/>
    </row>
    <row r="65" spans="3:3" x14ac:dyDescent="0.3">
      <c r="C65" s="191"/>
    </row>
    <row r="66" spans="3:3" x14ac:dyDescent="0.3">
      <c r="C66" s="191"/>
    </row>
    <row r="67" spans="3:3" x14ac:dyDescent="0.3">
      <c r="C67" s="191"/>
    </row>
    <row r="68" spans="3:3" x14ac:dyDescent="0.3">
      <c r="C68" s="191"/>
    </row>
    <row r="69" spans="3:3" x14ac:dyDescent="0.3">
      <c r="C69" s="191"/>
    </row>
    <row r="70" spans="3:3" x14ac:dyDescent="0.3">
      <c r="C70" s="191"/>
    </row>
    <row r="71" spans="3:3" x14ac:dyDescent="0.3">
      <c r="C71" s="191"/>
    </row>
    <row r="72" spans="3:3" x14ac:dyDescent="0.3">
      <c r="C72" s="191"/>
    </row>
    <row r="73" spans="3:3" x14ac:dyDescent="0.3">
      <c r="C73" s="191"/>
    </row>
    <row r="74" spans="3:3" x14ac:dyDescent="0.3">
      <c r="C74" s="191"/>
    </row>
    <row r="75" spans="3:3" x14ac:dyDescent="0.3">
      <c r="C75" s="191"/>
    </row>
    <row r="76" spans="3:3" x14ac:dyDescent="0.3">
      <c r="C76" s="191"/>
    </row>
    <row r="77" spans="3:3" x14ac:dyDescent="0.3">
      <c r="C77" s="191"/>
    </row>
    <row r="78" spans="3:3" x14ac:dyDescent="0.3">
      <c r="C78" s="191"/>
    </row>
    <row r="79" spans="3:3" x14ac:dyDescent="0.3">
      <c r="C79" s="191"/>
    </row>
    <row r="80" spans="3:3" x14ac:dyDescent="0.3">
      <c r="C80" s="191"/>
    </row>
    <row r="81" spans="3:3" x14ac:dyDescent="0.3">
      <c r="C81" s="191"/>
    </row>
    <row r="82" spans="3:3" x14ac:dyDescent="0.3">
      <c r="C82" s="191"/>
    </row>
    <row r="83" spans="3:3" x14ac:dyDescent="0.3">
      <c r="C83" s="191"/>
    </row>
    <row r="84" spans="3:3" x14ac:dyDescent="0.3">
      <c r="C84" s="191"/>
    </row>
    <row r="85" spans="3:3" x14ac:dyDescent="0.3">
      <c r="C85" s="191"/>
    </row>
    <row r="86" spans="3:3" x14ac:dyDescent="0.3">
      <c r="C86" s="191"/>
    </row>
    <row r="87" spans="3:3" x14ac:dyDescent="0.3">
      <c r="C87" s="191"/>
    </row>
    <row r="88" spans="3:3" x14ac:dyDescent="0.3">
      <c r="C88" s="191"/>
    </row>
    <row r="89" spans="3:3" x14ac:dyDescent="0.3">
      <c r="C89" s="191"/>
    </row>
    <row r="90" spans="3:3" x14ac:dyDescent="0.3">
      <c r="C90" s="191"/>
    </row>
    <row r="91" spans="3:3" x14ac:dyDescent="0.3">
      <c r="C91" s="191"/>
    </row>
    <row r="92" spans="3:3" x14ac:dyDescent="0.3">
      <c r="C92" s="191"/>
    </row>
    <row r="93" spans="3:3" x14ac:dyDescent="0.3">
      <c r="C93" s="191"/>
    </row>
    <row r="94" spans="3:3" x14ac:dyDescent="0.3">
      <c r="C94" s="191"/>
    </row>
    <row r="95" spans="3:3" x14ac:dyDescent="0.3">
      <c r="C95" s="191"/>
    </row>
    <row r="96" spans="3:3" x14ac:dyDescent="0.3">
      <c r="C96" s="191"/>
    </row>
    <row r="97" spans="3:3" x14ac:dyDescent="0.3">
      <c r="C97" s="191"/>
    </row>
    <row r="98" spans="3:3" x14ac:dyDescent="0.3">
      <c r="C98" s="191"/>
    </row>
    <row r="99" spans="3:3" x14ac:dyDescent="0.3">
      <c r="C99" s="191"/>
    </row>
    <row r="100" spans="3:3" x14ac:dyDescent="0.3">
      <c r="C100" s="191"/>
    </row>
    <row r="101" spans="3:3" x14ac:dyDescent="0.3">
      <c r="C101" s="191"/>
    </row>
    <row r="102" spans="3:3" x14ac:dyDescent="0.3">
      <c r="C102" s="191"/>
    </row>
    <row r="103" spans="3:3" x14ac:dyDescent="0.3">
      <c r="C103" s="191"/>
    </row>
    <row r="104" spans="3:3" x14ac:dyDescent="0.3">
      <c r="C104" s="191"/>
    </row>
    <row r="105" spans="3:3" x14ac:dyDescent="0.3">
      <c r="C105" s="191"/>
    </row>
    <row r="106" spans="3:3" x14ac:dyDescent="0.3">
      <c r="C106" s="191"/>
    </row>
    <row r="107" spans="3:3" x14ac:dyDescent="0.3">
      <c r="C107" s="191"/>
    </row>
    <row r="108" spans="3:3" x14ac:dyDescent="0.3">
      <c r="C108" s="191"/>
    </row>
    <row r="109" spans="3:3" x14ac:dyDescent="0.3">
      <c r="C109" s="191"/>
    </row>
    <row r="110" spans="3:3" x14ac:dyDescent="0.3">
      <c r="C110" s="191"/>
    </row>
    <row r="111" spans="3:3" x14ac:dyDescent="0.3">
      <c r="C111" s="191"/>
    </row>
    <row r="112" spans="3:3" x14ac:dyDescent="0.3">
      <c r="C112" s="191"/>
    </row>
    <row r="113" spans="3:3" x14ac:dyDescent="0.3">
      <c r="C113" s="191"/>
    </row>
    <row r="114" spans="3:3" x14ac:dyDescent="0.3">
      <c r="C114" s="191"/>
    </row>
    <row r="115" spans="3:3" x14ac:dyDescent="0.3">
      <c r="C115" s="191"/>
    </row>
    <row r="116" spans="3:3" x14ac:dyDescent="0.3">
      <c r="C116" s="191"/>
    </row>
    <row r="117" spans="3:3" x14ac:dyDescent="0.3">
      <c r="C117" s="191"/>
    </row>
    <row r="118" spans="3:3" x14ac:dyDescent="0.3">
      <c r="C118" s="191"/>
    </row>
    <row r="119" spans="3:3" x14ac:dyDescent="0.3">
      <c r="C119" s="191"/>
    </row>
    <row r="120" spans="3:3" x14ac:dyDescent="0.3">
      <c r="C120" s="191"/>
    </row>
    <row r="121" spans="3:3" x14ac:dyDescent="0.3">
      <c r="C121" s="191"/>
    </row>
    <row r="122" spans="3:3" x14ac:dyDescent="0.3">
      <c r="C122" s="191"/>
    </row>
    <row r="123" spans="3:3" x14ac:dyDescent="0.3">
      <c r="C123" s="191"/>
    </row>
    <row r="124" spans="3:3" x14ac:dyDescent="0.3">
      <c r="C124" s="191"/>
    </row>
    <row r="125" spans="3:3" x14ac:dyDescent="0.3">
      <c r="C125" s="191"/>
    </row>
    <row r="126" spans="3:3" x14ac:dyDescent="0.3">
      <c r="C126" s="191"/>
    </row>
    <row r="127" spans="3:3" x14ac:dyDescent="0.3">
      <c r="C127" s="191"/>
    </row>
    <row r="128" spans="3:3" x14ac:dyDescent="0.3">
      <c r="C128" s="191"/>
    </row>
    <row r="129" spans="3:3" x14ac:dyDescent="0.3">
      <c r="C129" s="191"/>
    </row>
    <row r="130" spans="3:3" x14ac:dyDescent="0.3">
      <c r="C130" s="191"/>
    </row>
    <row r="131" spans="3:3" x14ac:dyDescent="0.3">
      <c r="C131" s="191"/>
    </row>
    <row r="132" spans="3:3" x14ac:dyDescent="0.3">
      <c r="C132" s="191"/>
    </row>
    <row r="133" spans="3:3" x14ac:dyDescent="0.3">
      <c r="C133" s="191"/>
    </row>
    <row r="134" spans="3:3" x14ac:dyDescent="0.3">
      <c r="C134" s="191"/>
    </row>
    <row r="135" spans="3:3" x14ac:dyDescent="0.3">
      <c r="C135" s="191"/>
    </row>
    <row r="136" spans="3:3" x14ac:dyDescent="0.3">
      <c r="C136" s="191"/>
    </row>
    <row r="137" spans="3:3" x14ac:dyDescent="0.3">
      <c r="C137" s="191"/>
    </row>
    <row r="138" spans="3:3" x14ac:dyDescent="0.3">
      <c r="C138" s="191"/>
    </row>
    <row r="139" spans="3:3" x14ac:dyDescent="0.3">
      <c r="C139" s="191"/>
    </row>
    <row r="140" spans="3:3" x14ac:dyDescent="0.3">
      <c r="C140" s="191"/>
    </row>
    <row r="141" spans="3:3" x14ac:dyDescent="0.3">
      <c r="C141" s="191"/>
    </row>
    <row r="142" spans="3:3" x14ac:dyDescent="0.3">
      <c r="C142" s="191"/>
    </row>
    <row r="143" spans="3:3" x14ac:dyDescent="0.3">
      <c r="C143" s="191"/>
    </row>
    <row r="144" spans="3:3" x14ac:dyDescent="0.3">
      <c r="C144" s="191"/>
    </row>
    <row r="145" spans="3:3" x14ac:dyDescent="0.3">
      <c r="C145" s="191"/>
    </row>
    <row r="146" spans="3:3" x14ac:dyDescent="0.3">
      <c r="C146" s="191"/>
    </row>
    <row r="147" spans="3:3" x14ac:dyDescent="0.3">
      <c r="C147" s="191"/>
    </row>
    <row r="148" spans="3:3" x14ac:dyDescent="0.3">
      <c r="C148" s="191"/>
    </row>
    <row r="149" spans="3:3" x14ac:dyDescent="0.3">
      <c r="C149" s="191"/>
    </row>
    <row r="150" spans="3:3" x14ac:dyDescent="0.3">
      <c r="C150" s="191"/>
    </row>
    <row r="151" spans="3:3" x14ac:dyDescent="0.3">
      <c r="C151" s="191"/>
    </row>
    <row r="152" spans="3:3" x14ac:dyDescent="0.3">
      <c r="C152" s="191"/>
    </row>
    <row r="153" spans="3:3" x14ac:dyDescent="0.3">
      <c r="C153" s="191"/>
    </row>
    <row r="154" spans="3:3" x14ac:dyDescent="0.3">
      <c r="C154" s="191"/>
    </row>
    <row r="155" spans="3:3" x14ac:dyDescent="0.3">
      <c r="C155" s="191"/>
    </row>
    <row r="156" spans="3:3" x14ac:dyDescent="0.3">
      <c r="C156" s="191"/>
    </row>
    <row r="157" spans="3:3" x14ac:dyDescent="0.3">
      <c r="C157" s="191"/>
    </row>
    <row r="158" spans="3:3" x14ac:dyDescent="0.3">
      <c r="C158" s="191"/>
    </row>
    <row r="159" spans="3:3" x14ac:dyDescent="0.3">
      <c r="C159" s="191"/>
    </row>
    <row r="160" spans="3:3" x14ac:dyDescent="0.3">
      <c r="C160" s="191"/>
    </row>
    <row r="161" spans="3:3" x14ac:dyDescent="0.3">
      <c r="C161" s="191"/>
    </row>
    <row r="162" spans="3:3" x14ac:dyDescent="0.3">
      <c r="C162" s="191"/>
    </row>
    <row r="163" spans="3:3" x14ac:dyDescent="0.3">
      <c r="C163" s="191"/>
    </row>
    <row r="164" spans="3:3" x14ac:dyDescent="0.3">
      <c r="C164" s="191"/>
    </row>
    <row r="165" spans="3:3" x14ac:dyDescent="0.3">
      <c r="C165" s="191"/>
    </row>
    <row r="166" spans="3:3" x14ac:dyDescent="0.3">
      <c r="C166" s="191"/>
    </row>
    <row r="167" spans="3:3" x14ac:dyDescent="0.3">
      <c r="C167" s="191"/>
    </row>
    <row r="168" spans="3:3" x14ac:dyDescent="0.3">
      <c r="C168" s="191"/>
    </row>
    <row r="169" spans="3:3" x14ac:dyDescent="0.3">
      <c r="C169" s="191"/>
    </row>
    <row r="170" spans="3:3" x14ac:dyDescent="0.3">
      <c r="C170" s="191"/>
    </row>
    <row r="171" spans="3:3" x14ac:dyDescent="0.3">
      <c r="C171" s="191"/>
    </row>
    <row r="172" spans="3:3" x14ac:dyDescent="0.3">
      <c r="C172" s="191"/>
    </row>
    <row r="173" spans="3:3" x14ac:dyDescent="0.3">
      <c r="C173" s="191"/>
    </row>
    <row r="174" spans="3:3" x14ac:dyDescent="0.3">
      <c r="C174" s="191"/>
    </row>
    <row r="175" spans="3:3" x14ac:dyDescent="0.3">
      <c r="C175" s="191"/>
    </row>
    <row r="176" spans="3:3" x14ac:dyDescent="0.3">
      <c r="C176" s="191"/>
    </row>
    <row r="177" spans="3:3" x14ac:dyDescent="0.3">
      <c r="C177" s="191"/>
    </row>
    <row r="178" spans="3:3" x14ac:dyDescent="0.3">
      <c r="C178" s="191"/>
    </row>
    <row r="179" spans="3:3" x14ac:dyDescent="0.3">
      <c r="C179" s="191"/>
    </row>
    <row r="180" spans="3:3" x14ac:dyDescent="0.3">
      <c r="C180" s="191"/>
    </row>
    <row r="181" spans="3:3" x14ac:dyDescent="0.3">
      <c r="C181" s="191"/>
    </row>
    <row r="182" spans="3:3" x14ac:dyDescent="0.3">
      <c r="C182" s="191"/>
    </row>
    <row r="183" spans="3:3" x14ac:dyDescent="0.3">
      <c r="C183" s="191"/>
    </row>
    <row r="184" spans="3:3" x14ac:dyDescent="0.3">
      <c r="C184" s="191"/>
    </row>
    <row r="185" spans="3:3" x14ac:dyDescent="0.3">
      <c r="C185" s="191"/>
    </row>
    <row r="186" spans="3:3" x14ac:dyDescent="0.3">
      <c r="C186" s="191"/>
    </row>
    <row r="187" spans="3:3" x14ac:dyDescent="0.3">
      <c r="C187" s="191"/>
    </row>
    <row r="188" spans="3:3" x14ac:dyDescent="0.3">
      <c r="C188" s="191"/>
    </row>
    <row r="189" spans="3:3" x14ac:dyDescent="0.3">
      <c r="C189" s="191"/>
    </row>
    <row r="190" spans="3:3" x14ac:dyDescent="0.3">
      <c r="C190" s="191"/>
    </row>
    <row r="191" spans="3:3" x14ac:dyDescent="0.3">
      <c r="C191" s="191"/>
    </row>
    <row r="192" spans="3:3" x14ac:dyDescent="0.3">
      <c r="C192" s="191"/>
    </row>
    <row r="193" spans="3:3" x14ac:dyDescent="0.3">
      <c r="C193" s="191"/>
    </row>
    <row r="194" spans="3:3" x14ac:dyDescent="0.3">
      <c r="C194" s="191"/>
    </row>
    <row r="195" spans="3:3" x14ac:dyDescent="0.3">
      <c r="C195" s="191"/>
    </row>
    <row r="196" spans="3:3" x14ac:dyDescent="0.3">
      <c r="C196" s="191"/>
    </row>
    <row r="197" spans="3:3" x14ac:dyDescent="0.3">
      <c r="C197" s="191"/>
    </row>
    <row r="198" spans="3:3" x14ac:dyDescent="0.3">
      <c r="C198" s="191"/>
    </row>
    <row r="199" spans="3:3" x14ac:dyDescent="0.3">
      <c r="C199" s="191"/>
    </row>
    <row r="200" spans="3:3" x14ac:dyDescent="0.3">
      <c r="C200" s="191"/>
    </row>
    <row r="201" spans="3:3" x14ac:dyDescent="0.3">
      <c r="C201" s="191"/>
    </row>
    <row r="202" spans="3:3" x14ac:dyDescent="0.3">
      <c r="C202" s="191"/>
    </row>
    <row r="203" spans="3:3" x14ac:dyDescent="0.3">
      <c r="C203" s="191"/>
    </row>
    <row r="204" spans="3:3" x14ac:dyDescent="0.3">
      <c r="C204" s="191"/>
    </row>
    <row r="205" spans="3:3" x14ac:dyDescent="0.3">
      <c r="C205" s="191"/>
    </row>
    <row r="206" spans="3:3" x14ac:dyDescent="0.3">
      <c r="C206" s="191"/>
    </row>
    <row r="207" spans="3:3" x14ac:dyDescent="0.3">
      <c r="C207" s="191"/>
    </row>
    <row r="208" spans="3:3" x14ac:dyDescent="0.3">
      <c r="C208" s="191"/>
    </row>
    <row r="209" spans="3:3" x14ac:dyDescent="0.3">
      <c r="C209" s="191"/>
    </row>
    <row r="210" spans="3:3" x14ac:dyDescent="0.3">
      <c r="C210" s="191"/>
    </row>
    <row r="211" spans="3:3" x14ac:dyDescent="0.3">
      <c r="C211" s="191"/>
    </row>
    <row r="212" spans="3:3" x14ac:dyDescent="0.3">
      <c r="C212" s="191"/>
    </row>
    <row r="213" spans="3:3" x14ac:dyDescent="0.3">
      <c r="C213" s="191"/>
    </row>
    <row r="214" spans="3:3" x14ac:dyDescent="0.3">
      <c r="C214" s="191"/>
    </row>
    <row r="215" spans="3:3" x14ac:dyDescent="0.3">
      <c r="C215" s="191"/>
    </row>
    <row r="216" spans="3:3" x14ac:dyDescent="0.3">
      <c r="C216" s="191"/>
    </row>
    <row r="217" spans="3:3" x14ac:dyDescent="0.3">
      <c r="C217" s="191"/>
    </row>
    <row r="218" spans="3:3" x14ac:dyDescent="0.3">
      <c r="C218" s="191"/>
    </row>
    <row r="219" spans="3:3" x14ac:dyDescent="0.3">
      <c r="C219" s="191"/>
    </row>
    <row r="220" spans="3:3" x14ac:dyDescent="0.3">
      <c r="C220" s="191"/>
    </row>
    <row r="221" spans="3:3" x14ac:dyDescent="0.3">
      <c r="C221" s="191"/>
    </row>
    <row r="222" spans="3:3" x14ac:dyDescent="0.3">
      <c r="C222" s="191"/>
    </row>
    <row r="223" spans="3:3" x14ac:dyDescent="0.3">
      <c r="C223" s="191"/>
    </row>
    <row r="224" spans="3:3" x14ac:dyDescent="0.3">
      <c r="C224" s="191"/>
    </row>
    <row r="225" spans="3:3" x14ac:dyDescent="0.3">
      <c r="C225" s="191"/>
    </row>
    <row r="226" spans="3:3" x14ac:dyDescent="0.3">
      <c r="C226" s="191"/>
    </row>
    <row r="227" spans="3:3" x14ac:dyDescent="0.3">
      <c r="C227" s="191"/>
    </row>
    <row r="228" spans="3:3" x14ac:dyDescent="0.3">
      <c r="C228" s="191"/>
    </row>
    <row r="229" spans="3:3" x14ac:dyDescent="0.3">
      <c r="C229" s="191"/>
    </row>
    <row r="230" spans="3:3" x14ac:dyDescent="0.3">
      <c r="C230" s="191"/>
    </row>
    <row r="231" spans="3:3" x14ac:dyDescent="0.3">
      <c r="C231" s="191"/>
    </row>
    <row r="232" spans="3:3" x14ac:dyDescent="0.3">
      <c r="C232" s="191"/>
    </row>
    <row r="233" spans="3:3" x14ac:dyDescent="0.3">
      <c r="C233" s="191"/>
    </row>
    <row r="234" spans="3:3" x14ac:dyDescent="0.3">
      <c r="C234" s="191"/>
    </row>
    <row r="235" spans="3:3" x14ac:dyDescent="0.3">
      <c r="C235" s="191"/>
    </row>
    <row r="236" spans="3:3" x14ac:dyDescent="0.3">
      <c r="C236" s="191"/>
    </row>
    <row r="237" spans="3:3" x14ac:dyDescent="0.3">
      <c r="C237" s="191"/>
    </row>
    <row r="238" spans="3:3" x14ac:dyDescent="0.3">
      <c r="C238" s="191"/>
    </row>
    <row r="239" spans="3:3" x14ac:dyDescent="0.3">
      <c r="C239" s="191"/>
    </row>
    <row r="240" spans="3:3" x14ac:dyDescent="0.3">
      <c r="C240" s="191"/>
    </row>
    <row r="241" spans="3:3" x14ac:dyDescent="0.3">
      <c r="C241" s="191"/>
    </row>
    <row r="242" spans="3:3" x14ac:dyDescent="0.3">
      <c r="C242" s="191"/>
    </row>
    <row r="243" spans="3:3" x14ac:dyDescent="0.3">
      <c r="C243" s="191"/>
    </row>
    <row r="244" spans="3:3" x14ac:dyDescent="0.3">
      <c r="C244" s="191"/>
    </row>
    <row r="245" spans="3:3" x14ac:dyDescent="0.3">
      <c r="C245" s="191"/>
    </row>
    <row r="246" spans="3:3" x14ac:dyDescent="0.3">
      <c r="C246" s="191"/>
    </row>
    <row r="247" spans="3:3" x14ac:dyDescent="0.3">
      <c r="C247" s="191"/>
    </row>
    <row r="248" spans="3:3" x14ac:dyDescent="0.3">
      <c r="C248" s="191"/>
    </row>
    <row r="249" spans="3:3" x14ac:dyDescent="0.3">
      <c r="C249" s="191"/>
    </row>
    <row r="250" spans="3:3" x14ac:dyDescent="0.3">
      <c r="C250" s="191"/>
    </row>
    <row r="251" spans="3:3" x14ac:dyDescent="0.3">
      <c r="C251" s="191"/>
    </row>
    <row r="252" spans="3:3" x14ac:dyDescent="0.3">
      <c r="C252" s="191"/>
    </row>
    <row r="253" spans="3:3" x14ac:dyDescent="0.3">
      <c r="C253" s="191"/>
    </row>
    <row r="254" spans="3:3" x14ac:dyDescent="0.3">
      <c r="C254" s="191"/>
    </row>
    <row r="255" spans="3:3" x14ac:dyDescent="0.3">
      <c r="C255" s="191"/>
    </row>
    <row r="256" spans="3:3" x14ac:dyDescent="0.3">
      <c r="C256" s="191"/>
    </row>
    <row r="257" spans="3:3" x14ac:dyDescent="0.3">
      <c r="C257" s="191"/>
    </row>
    <row r="258" spans="3:3" x14ac:dyDescent="0.3">
      <c r="C258" s="191"/>
    </row>
    <row r="259" spans="3:3" x14ac:dyDescent="0.3">
      <c r="C259" s="191"/>
    </row>
    <row r="260" spans="3:3" x14ac:dyDescent="0.3">
      <c r="C260" s="191"/>
    </row>
    <row r="261" spans="3:3" x14ac:dyDescent="0.3">
      <c r="C261" s="191"/>
    </row>
    <row r="262" spans="3:3" x14ac:dyDescent="0.3">
      <c r="C262" s="191"/>
    </row>
    <row r="263" spans="3:3" x14ac:dyDescent="0.3">
      <c r="C263" s="191"/>
    </row>
    <row r="264" spans="3:3" x14ac:dyDescent="0.3">
      <c r="C264" s="191"/>
    </row>
    <row r="265" spans="3:3" x14ac:dyDescent="0.3">
      <c r="C265" s="191"/>
    </row>
    <row r="266" spans="3:3" x14ac:dyDescent="0.3">
      <c r="C266" s="191"/>
    </row>
    <row r="267" spans="3:3" x14ac:dyDescent="0.3">
      <c r="C267" s="191"/>
    </row>
    <row r="268" spans="3:3" x14ac:dyDescent="0.3">
      <c r="C268" s="191"/>
    </row>
    <row r="269" spans="3:3" x14ac:dyDescent="0.3">
      <c r="C269" s="191"/>
    </row>
    <row r="270" spans="3:3" x14ac:dyDescent="0.3">
      <c r="C270" s="191"/>
    </row>
    <row r="271" spans="3:3" x14ac:dyDescent="0.3">
      <c r="C271" s="191"/>
    </row>
    <row r="272" spans="3:3" x14ac:dyDescent="0.3">
      <c r="C272" s="191"/>
    </row>
    <row r="273" spans="3:3" x14ac:dyDescent="0.3">
      <c r="C273" s="191"/>
    </row>
    <row r="274" spans="3:3" x14ac:dyDescent="0.3">
      <c r="C274" s="191"/>
    </row>
    <row r="275" spans="3:3" x14ac:dyDescent="0.3">
      <c r="C275" s="191"/>
    </row>
    <row r="276" spans="3:3" x14ac:dyDescent="0.3">
      <c r="C276" s="191"/>
    </row>
    <row r="277" spans="3:3" x14ac:dyDescent="0.3">
      <c r="C277" s="191"/>
    </row>
    <row r="278" spans="3:3" x14ac:dyDescent="0.3">
      <c r="C278" s="191"/>
    </row>
    <row r="279" spans="3:3" x14ac:dyDescent="0.3">
      <c r="C279" s="191"/>
    </row>
    <row r="280" spans="3:3" x14ac:dyDescent="0.3">
      <c r="C280" s="191"/>
    </row>
    <row r="281" spans="3:3" x14ac:dyDescent="0.3">
      <c r="C281" s="191"/>
    </row>
    <row r="282" spans="3:3" x14ac:dyDescent="0.3">
      <c r="C282" s="191"/>
    </row>
    <row r="283" spans="3:3" x14ac:dyDescent="0.3">
      <c r="C283" s="191"/>
    </row>
    <row r="284" spans="3:3" x14ac:dyDescent="0.3">
      <c r="C284" s="191"/>
    </row>
    <row r="285" spans="3:3" x14ac:dyDescent="0.3">
      <c r="C285" s="191"/>
    </row>
    <row r="286" spans="3:3" x14ac:dyDescent="0.3">
      <c r="C286" s="191"/>
    </row>
    <row r="287" spans="3:3" x14ac:dyDescent="0.3">
      <c r="C287" s="191"/>
    </row>
    <row r="288" spans="3:3" x14ac:dyDescent="0.3">
      <c r="C288" s="191"/>
    </row>
    <row r="289" spans="3:3" x14ac:dyDescent="0.3">
      <c r="C289" s="191"/>
    </row>
    <row r="290" spans="3:3" x14ac:dyDescent="0.3">
      <c r="C290" s="191"/>
    </row>
    <row r="291" spans="3:3" x14ac:dyDescent="0.3">
      <c r="C291" s="191"/>
    </row>
    <row r="292" spans="3:3" x14ac:dyDescent="0.3">
      <c r="C292" s="191"/>
    </row>
    <row r="293" spans="3:3" x14ac:dyDescent="0.3">
      <c r="C293" s="191"/>
    </row>
    <row r="294" spans="3:3" x14ac:dyDescent="0.3">
      <c r="C294" s="191"/>
    </row>
    <row r="295" spans="3:3" x14ac:dyDescent="0.3">
      <c r="C295" s="191"/>
    </row>
    <row r="296" spans="3:3" x14ac:dyDescent="0.3">
      <c r="C296" s="191"/>
    </row>
    <row r="297" spans="3:3" x14ac:dyDescent="0.3">
      <c r="C297" s="191"/>
    </row>
    <row r="298" spans="3:3" x14ac:dyDescent="0.3">
      <c r="C298" s="191"/>
    </row>
    <row r="299" spans="3:3" x14ac:dyDescent="0.3">
      <c r="C299" s="191"/>
    </row>
    <row r="300" spans="3:3" x14ac:dyDescent="0.3">
      <c r="C300" s="191"/>
    </row>
    <row r="301" spans="3:3" x14ac:dyDescent="0.3">
      <c r="C301" s="191"/>
    </row>
    <row r="302" spans="3:3" x14ac:dyDescent="0.3">
      <c r="C302" s="191"/>
    </row>
    <row r="303" spans="3:3" x14ac:dyDescent="0.3">
      <c r="C303" s="191"/>
    </row>
    <row r="304" spans="3:3" x14ac:dyDescent="0.3">
      <c r="C304" s="191"/>
    </row>
    <row r="305" spans="3:3" x14ac:dyDescent="0.3">
      <c r="C305" s="191"/>
    </row>
    <row r="306" spans="3:3" x14ac:dyDescent="0.3">
      <c r="C306" s="191"/>
    </row>
    <row r="307" spans="3:3" x14ac:dyDescent="0.3">
      <c r="C307" s="191"/>
    </row>
    <row r="308" spans="3:3" x14ac:dyDescent="0.3">
      <c r="C308" s="191"/>
    </row>
    <row r="309" spans="3:3" x14ac:dyDescent="0.3">
      <c r="C309" s="191"/>
    </row>
    <row r="310" spans="3:3" x14ac:dyDescent="0.3">
      <c r="C310" s="191"/>
    </row>
    <row r="311" spans="3:3" x14ac:dyDescent="0.3">
      <c r="C311" s="191"/>
    </row>
    <row r="312" spans="3:3" x14ac:dyDescent="0.3">
      <c r="C312" s="191"/>
    </row>
    <row r="313" spans="3:3" x14ac:dyDescent="0.3">
      <c r="C313" s="191"/>
    </row>
    <row r="314" spans="3:3" x14ac:dyDescent="0.3">
      <c r="C314" s="191"/>
    </row>
    <row r="315" spans="3:3" x14ac:dyDescent="0.3">
      <c r="C315" s="191"/>
    </row>
    <row r="316" spans="3:3" x14ac:dyDescent="0.3">
      <c r="C316" s="191"/>
    </row>
    <row r="317" spans="3:3" x14ac:dyDescent="0.3">
      <c r="C317" s="191"/>
    </row>
    <row r="318" spans="3:3" x14ac:dyDescent="0.3">
      <c r="C318" s="191"/>
    </row>
    <row r="319" spans="3:3" x14ac:dyDescent="0.3">
      <c r="C319" s="191"/>
    </row>
    <row r="320" spans="3:3" x14ac:dyDescent="0.3">
      <c r="C320" s="191"/>
    </row>
    <row r="321" spans="3:3" x14ac:dyDescent="0.3">
      <c r="C321" s="191"/>
    </row>
    <row r="322" spans="3:3" x14ac:dyDescent="0.3">
      <c r="C322" s="191"/>
    </row>
    <row r="323" spans="3:3" x14ac:dyDescent="0.3">
      <c r="C323" s="191"/>
    </row>
    <row r="324" spans="3:3" x14ac:dyDescent="0.3">
      <c r="C324" s="191"/>
    </row>
    <row r="325" spans="3:3" x14ac:dyDescent="0.3">
      <c r="C325" s="191"/>
    </row>
    <row r="326" spans="3:3" x14ac:dyDescent="0.3">
      <c r="C326" s="191"/>
    </row>
    <row r="327" spans="3:3" x14ac:dyDescent="0.3">
      <c r="C327" s="191"/>
    </row>
    <row r="328" spans="3:3" x14ac:dyDescent="0.3">
      <c r="C328" s="191"/>
    </row>
    <row r="329" spans="3:3" x14ac:dyDescent="0.3">
      <c r="C329" s="191"/>
    </row>
    <row r="330" spans="3:3" x14ac:dyDescent="0.3">
      <c r="C330" s="191"/>
    </row>
    <row r="331" spans="3:3" x14ac:dyDescent="0.3">
      <c r="C331" s="191"/>
    </row>
    <row r="332" spans="3:3" x14ac:dyDescent="0.3">
      <c r="C332" s="191"/>
    </row>
    <row r="333" spans="3:3" x14ac:dyDescent="0.3">
      <c r="C333" s="191"/>
    </row>
    <row r="334" spans="3:3" x14ac:dyDescent="0.3">
      <c r="C334" s="191"/>
    </row>
    <row r="335" spans="3:3" x14ac:dyDescent="0.3">
      <c r="C335" s="191"/>
    </row>
    <row r="336" spans="3:3" x14ac:dyDescent="0.3">
      <c r="C336" s="191"/>
    </row>
    <row r="337" spans="3:3" x14ac:dyDescent="0.3">
      <c r="C337" s="191"/>
    </row>
    <row r="338" spans="3:3" x14ac:dyDescent="0.3">
      <c r="C338" s="191"/>
    </row>
    <row r="339" spans="3:3" x14ac:dyDescent="0.3">
      <c r="C339" s="191"/>
    </row>
    <row r="340" spans="3:3" x14ac:dyDescent="0.3">
      <c r="C340" s="191"/>
    </row>
    <row r="341" spans="3:3" x14ac:dyDescent="0.3">
      <c r="C341" s="191"/>
    </row>
    <row r="342" spans="3:3" x14ac:dyDescent="0.3">
      <c r="C342" s="191"/>
    </row>
    <row r="343" spans="3:3" x14ac:dyDescent="0.3">
      <c r="C343" s="191"/>
    </row>
    <row r="344" spans="3:3" x14ac:dyDescent="0.3">
      <c r="C344" s="191"/>
    </row>
    <row r="345" spans="3:3" x14ac:dyDescent="0.3">
      <c r="C345" s="191"/>
    </row>
    <row r="346" spans="3:3" x14ac:dyDescent="0.3">
      <c r="C346" s="191"/>
    </row>
    <row r="347" spans="3:3" x14ac:dyDescent="0.3">
      <c r="C347" s="191"/>
    </row>
    <row r="348" spans="3:3" x14ac:dyDescent="0.3">
      <c r="C348" s="191"/>
    </row>
    <row r="349" spans="3:3" x14ac:dyDescent="0.3">
      <c r="C349" s="191"/>
    </row>
    <row r="350" spans="3:3" x14ac:dyDescent="0.3">
      <c r="C350" s="191"/>
    </row>
    <row r="351" spans="3:3" x14ac:dyDescent="0.3">
      <c r="C351" s="191"/>
    </row>
    <row r="352" spans="3:3" x14ac:dyDescent="0.3">
      <c r="C352" s="191"/>
    </row>
    <row r="353" spans="3:3" x14ac:dyDescent="0.3">
      <c r="C353" s="191"/>
    </row>
    <row r="354" spans="3:3" x14ac:dyDescent="0.3">
      <c r="C354" s="191"/>
    </row>
    <row r="355" spans="3:3" x14ac:dyDescent="0.3">
      <c r="C355" s="191"/>
    </row>
    <row r="356" spans="3:3" x14ac:dyDescent="0.3">
      <c r="C356" s="191"/>
    </row>
    <row r="357" spans="3:3" x14ac:dyDescent="0.3">
      <c r="C357" s="191"/>
    </row>
    <row r="358" spans="3:3" x14ac:dyDescent="0.3">
      <c r="C358" s="191"/>
    </row>
    <row r="359" spans="3:3" x14ac:dyDescent="0.3">
      <c r="C359" s="191"/>
    </row>
    <row r="360" spans="3:3" x14ac:dyDescent="0.3">
      <c r="C360" s="191"/>
    </row>
    <row r="361" spans="3:3" x14ac:dyDescent="0.3">
      <c r="C361" s="191"/>
    </row>
    <row r="362" spans="3:3" x14ac:dyDescent="0.3">
      <c r="C362" s="191"/>
    </row>
    <row r="363" spans="3:3" x14ac:dyDescent="0.3">
      <c r="C363" s="191"/>
    </row>
    <row r="364" spans="3:3" x14ac:dyDescent="0.3">
      <c r="C364" s="191"/>
    </row>
    <row r="365" spans="3:3" x14ac:dyDescent="0.3">
      <c r="C365" s="191"/>
    </row>
    <row r="366" spans="3:3" x14ac:dyDescent="0.3">
      <c r="C366" s="191"/>
    </row>
    <row r="367" spans="3:3" x14ac:dyDescent="0.3">
      <c r="C367" s="191"/>
    </row>
    <row r="368" spans="3:3" x14ac:dyDescent="0.3">
      <c r="C368" s="191"/>
    </row>
    <row r="369" spans="3:3" x14ac:dyDescent="0.3">
      <c r="C369" s="191"/>
    </row>
    <row r="370" spans="3:3" x14ac:dyDescent="0.3">
      <c r="C370" s="191"/>
    </row>
    <row r="371" spans="3:3" x14ac:dyDescent="0.3">
      <c r="C371" s="191"/>
    </row>
    <row r="372" spans="3:3" x14ac:dyDescent="0.3">
      <c r="C372" s="191"/>
    </row>
    <row r="373" spans="3:3" x14ac:dyDescent="0.3">
      <c r="C373" s="191"/>
    </row>
    <row r="374" spans="3:3" x14ac:dyDescent="0.3">
      <c r="C374" s="191"/>
    </row>
    <row r="375" spans="3:3" x14ac:dyDescent="0.3">
      <c r="C375" s="191"/>
    </row>
    <row r="376" spans="3:3" x14ac:dyDescent="0.3">
      <c r="C376" s="191"/>
    </row>
    <row r="377" spans="3:3" x14ac:dyDescent="0.3">
      <c r="C377" s="191"/>
    </row>
    <row r="378" spans="3:3" x14ac:dyDescent="0.3">
      <c r="C378" s="191"/>
    </row>
    <row r="379" spans="3:3" x14ac:dyDescent="0.3">
      <c r="C379" s="191"/>
    </row>
    <row r="380" spans="3:3" x14ac:dyDescent="0.3">
      <c r="C380" s="191"/>
    </row>
    <row r="381" spans="3:3" x14ac:dyDescent="0.3">
      <c r="C381" s="191"/>
    </row>
    <row r="382" spans="3:3" x14ac:dyDescent="0.3">
      <c r="C382" s="191"/>
    </row>
    <row r="383" spans="3:3" x14ac:dyDescent="0.3">
      <c r="C383" s="191"/>
    </row>
    <row r="384" spans="3:3" x14ac:dyDescent="0.3">
      <c r="C384" s="191"/>
    </row>
    <row r="385" spans="3:3" x14ac:dyDescent="0.3">
      <c r="C385" s="191"/>
    </row>
    <row r="386" spans="3:3" x14ac:dyDescent="0.3">
      <c r="C386" s="191"/>
    </row>
    <row r="387" spans="3:3" x14ac:dyDescent="0.3">
      <c r="C387" s="191"/>
    </row>
    <row r="388" spans="3:3" x14ac:dyDescent="0.3">
      <c r="C388" s="191"/>
    </row>
    <row r="389" spans="3:3" x14ac:dyDescent="0.3">
      <c r="C389" s="191"/>
    </row>
    <row r="390" spans="3:3" x14ac:dyDescent="0.3">
      <c r="C390" s="191"/>
    </row>
    <row r="391" spans="3:3" x14ac:dyDescent="0.3">
      <c r="C391" s="191"/>
    </row>
    <row r="392" spans="3:3" x14ac:dyDescent="0.3">
      <c r="C392" s="191"/>
    </row>
    <row r="393" spans="3:3" x14ac:dyDescent="0.3">
      <c r="C393" s="191"/>
    </row>
    <row r="394" spans="3:3" x14ac:dyDescent="0.3">
      <c r="C394" s="191"/>
    </row>
    <row r="395" spans="3:3" x14ac:dyDescent="0.3">
      <c r="C395" s="191"/>
    </row>
    <row r="396" spans="3:3" x14ac:dyDescent="0.3">
      <c r="C396" s="191"/>
    </row>
    <row r="397" spans="3:3" x14ac:dyDescent="0.3">
      <c r="C397" s="191"/>
    </row>
    <row r="398" spans="3:3" x14ac:dyDescent="0.3">
      <c r="C398" s="191"/>
    </row>
    <row r="399" spans="3:3" x14ac:dyDescent="0.3">
      <c r="C399" s="191"/>
    </row>
    <row r="400" spans="3:3" x14ac:dyDescent="0.3">
      <c r="C400" s="191"/>
    </row>
    <row r="401" spans="3:3" x14ac:dyDescent="0.3">
      <c r="C401" s="191"/>
    </row>
    <row r="402" spans="3:3" x14ac:dyDescent="0.3">
      <c r="C402" s="191"/>
    </row>
    <row r="403" spans="3:3" x14ac:dyDescent="0.3">
      <c r="C403" s="191"/>
    </row>
    <row r="404" spans="3:3" x14ac:dyDescent="0.3">
      <c r="C404" s="191"/>
    </row>
    <row r="405" spans="3:3" x14ac:dyDescent="0.3">
      <c r="C405" s="191"/>
    </row>
    <row r="406" spans="3:3" x14ac:dyDescent="0.3">
      <c r="C406" s="191"/>
    </row>
    <row r="407" spans="3:3" x14ac:dyDescent="0.3">
      <c r="C407" s="191"/>
    </row>
    <row r="408" spans="3:3" x14ac:dyDescent="0.3">
      <c r="C408" s="191"/>
    </row>
    <row r="409" spans="3:3" x14ac:dyDescent="0.3">
      <c r="C409" s="191"/>
    </row>
    <row r="410" spans="3:3" x14ac:dyDescent="0.3">
      <c r="C410" s="191"/>
    </row>
    <row r="411" spans="3:3" x14ac:dyDescent="0.3">
      <c r="C411" s="191"/>
    </row>
    <row r="412" spans="3:3" x14ac:dyDescent="0.3">
      <c r="C412" s="191"/>
    </row>
    <row r="413" spans="3:3" x14ac:dyDescent="0.3">
      <c r="C413" s="191"/>
    </row>
    <row r="414" spans="3:3" x14ac:dyDescent="0.3">
      <c r="C414" s="191"/>
    </row>
    <row r="415" spans="3:3" x14ac:dyDescent="0.3">
      <c r="C415" s="191"/>
    </row>
    <row r="416" spans="3:3" x14ac:dyDescent="0.3">
      <c r="C416" s="191"/>
    </row>
    <row r="417" spans="3:3" x14ac:dyDescent="0.3">
      <c r="C417" s="191"/>
    </row>
    <row r="418" spans="3:3" x14ac:dyDescent="0.3">
      <c r="C418" s="191"/>
    </row>
    <row r="419" spans="3:3" x14ac:dyDescent="0.3">
      <c r="C419" s="191"/>
    </row>
    <row r="420" spans="3:3" x14ac:dyDescent="0.3">
      <c r="C420" s="191"/>
    </row>
    <row r="421" spans="3:3" x14ac:dyDescent="0.3">
      <c r="C421" s="191"/>
    </row>
    <row r="422" spans="3:3" x14ac:dyDescent="0.3">
      <c r="C422" s="191"/>
    </row>
    <row r="423" spans="3:3" x14ac:dyDescent="0.3">
      <c r="C423" s="191"/>
    </row>
    <row r="424" spans="3:3" x14ac:dyDescent="0.3">
      <c r="C424" s="191"/>
    </row>
    <row r="425" spans="3:3" x14ac:dyDescent="0.3">
      <c r="C425" s="191"/>
    </row>
    <row r="426" spans="3:3" x14ac:dyDescent="0.3">
      <c r="C426" s="191"/>
    </row>
    <row r="427" spans="3:3" x14ac:dyDescent="0.3">
      <c r="C427" s="191"/>
    </row>
    <row r="428" spans="3:3" x14ac:dyDescent="0.3">
      <c r="C428" s="191"/>
    </row>
    <row r="429" spans="3:3" x14ac:dyDescent="0.3">
      <c r="C429" s="191"/>
    </row>
    <row r="430" spans="3:3" x14ac:dyDescent="0.3">
      <c r="C430" s="191"/>
    </row>
    <row r="431" spans="3:3" x14ac:dyDescent="0.3">
      <c r="C431" s="191"/>
    </row>
    <row r="432" spans="3:3" x14ac:dyDescent="0.3">
      <c r="C432" s="191"/>
    </row>
    <row r="433" spans="3:3" x14ac:dyDescent="0.3">
      <c r="C433" s="191"/>
    </row>
    <row r="434" spans="3:3" x14ac:dyDescent="0.3">
      <c r="C434" s="191"/>
    </row>
    <row r="435" spans="3:3" x14ac:dyDescent="0.3">
      <c r="C435" s="191"/>
    </row>
    <row r="436" spans="3:3" x14ac:dyDescent="0.3">
      <c r="C436" s="191"/>
    </row>
    <row r="437" spans="3:3" x14ac:dyDescent="0.3">
      <c r="C437" s="191"/>
    </row>
    <row r="438" spans="3:3" x14ac:dyDescent="0.3">
      <c r="C438" s="191"/>
    </row>
    <row r="439" spans="3:3" x14ac:dyDescent="0.3">
      <c r="C439" s="191"/>
    </row>
    <row r="440" spans="3:3" x14ac:dyDescent="0.3">
      <c r="C440" s="191"/>
    </row>
    <row r="441" spans="3:3" x14ac:dyDescent="0.3">
      <c r="C441" s="191"/>
    </row>
    <row r="442" spans="3:3" x14ac:dyDescent="0.3">
      <c r="C442" s="191"/>
    </row>
    <row r="443" spans="3:3" x14ac:dyDescent="0.3">
      <c r="C443" s="191"/>
    </row>
    <row r="444" spans="3:3" x14ac:dyDescent="0.3">
      <c r="C444" s="191"/>
    </row>
    <row r="445" spans="3:3" x14ac:dyDescent="0.3">
      <c r="C445" s="191"/>
    </row>
    <row r="446" spans="3:3" x14ac:dyDescent="0.3">
      <c r="C446" s="191"/>
    </row>
    <row r="447" spans="3:3" x14ac:dyDescent="0.3">
      <c r="C447" s="191"/>
    </row>
    <row r="448" spans="3:3" x14ac:dyDescent="0.3">
      <c r="C448" s="191"/>
    </row>
    <row r="449" spans="3:3" x14ac:dyDescent="0.3">
      <c r="C449" s="191"/>
    </row>
    <row r="450" spans="3:3" x14ac:dyDescent="0.3">
      <c r="C450" s="191"/>
    </row>
    <row r="451" spans="3:3" x14ac:dyDescent="0.3">
      <c r="C451" s="191"/>
    </row>
    <row r="452" spans="3:3" x14ac:dyDescent="0.3">
      <c r="C452" s="191"/>
    </row>
    <row r="453" spans="3:3" x14ac:dyDescent="0.3">
      <c r="C453" s="191"/>
    </row>
    <row r="454" spans="3:3" x14ac:dyDescent="0.3">
      <c r="C454" s="191"/>
    </row>
    <row r="455" spans="3:3" x14ac:dyDescent="0.3">
      <c r="C455" s="191"/>
    </row>
    <row r="456" spans="3:3" x14ac:dyDescent="0.3">
      <c r="C456" s="191"/>
    </row>
    <row r="457" spans="3:3" x14ac:dyDescent="0.3">
      <c r="C457" s="191"/>
    </row>
    <row r="458" spans="3:3" x14ac:dyDescent="0.3">
      <c r="C458" s="191"/>
    </row>
    <row r="459" spans="3:3" x14ac:dyDescent="0.3">
      <c r="C459" s="191"/>
    </row>
    <row r="460" spans="3:3" x14ac:dyDescent="0.3">
      <c r="C460" s="191"/>
    </row>
    <row r="461" spans="3:3" x14ac:dyDescent="0.3">
      <c r="C461" s="191"/>
    </row>
    <row r="462" spans="3:3" x14ac:dyDescent="0.3">
      <c r="C462" s="191"/>
    </row>
    <row r="463" spans="3:3" x14ac:dyDescent="0.3">
      <c r="C463" s="191"/>
    </row>
    <row r="464" spans="3:3" x14ac:dyDescent="0.3">
      <c r="C464" s="191"/>
    </row>
    <row r="465" spans="3:3" x14ac:dyDescent="0.3">
      <c r="C465" s="191"/>
    </row>
    <row r="466" spans="3:3" x14ac:dyDescent="0.3">
      <c r="C466" s="191"/>
    </row>
    <row r="467" spans="3:3" x14ac:dyDescent="0.3">
      <c r="C467" s="191"/>
    </row>
    <row r="468" spans="3:3" x14ac:dyDescent="0.3">
      <c r="C468" s="191"/>
    </row>
    <row r="469" spans="3:3" x14ac:dyDescent="0.3">
      <c r="C469" s="191"/>
    </row>
    <row r="470" spans="3:3" x14ac:dyDescent="0.3">
      <c r="C470" s="191"/>
    </row>
    <row r="471" spans="3:3" x14ac:dyDescent="0.3">
      <c r="C471" s="191"/>
    </row>
    <row r="472" spans="3:3" x14ac:dyDescent="0.3">
      <c r="C472" s="191"/>
    </row>
    <row r="473" spans="3:3" x14ac:dyDescent="0.3">
      <c r="C473" s="191"/>
    </row>
    <row r="474" spans="3:3" x14ac:dyDescent="0.3">
      <c r="C474" s="191"/>
    </row>
    <row r="475" spans="3:3" x14ac:dyDescent="0.3">
      <c r="C475" s="191"/>
    </row>
    <row r="476" spans="3:3" x14ac:dyDescent="0.3">
      <c r="C476" s="191"/>
    </row>
    <row r="477" spans="3:3" x14ac:dyDescent="0.3">
      <c r="C477" s="191"/>
    </row>
    <row r="478" spans="3:3" x14ac:dyDescent="0.3">
      <c r="C478" s="191"/>
    </row>
    <row r="479" spans="3:3" x14ac:dyDescent="0.3">
      <c r="C479" s="191"/>
    </row>
    <row r="480" spans="3:3" x14ac:dyDescent="0.3">
      <c r="C480" s="191"/>
    </row>
    <row r="481" spans="3:3" x14ac:dyDescent="0.3">
      <c r="C481" s="191"/>
    </row>
    <row r="482" spans="3:3" x14ac:dyDescent="0.3">
      <c r="C482" s="191"/>
    </row>
    <row r="483" spans="3:3" x14ac:dyDescent="0.3">
      <c r="C483" s="191"/>
    </row>
    <row r="484" spans="3:3" x14ac:dyDescent="0.3">
      <c r="C484" s="191"/>
    </row>
    <row r="485" spans="3:3" x14ac:dyDescent="0.3">
      <c r="C485" s="191"/>
    </row>
    <row r="486" spans="3:3" x14ac:dyDescent="0.3">
      <c r="C486" s="191"/>
    </row>
    <row r="487" spans="3:3" x14ac:dyDescent="0.3">
      <c r="C487" s="191"/>
    </row>
    <row r="488" spans="3:3" x14ac:dyDescent="0.3">
      <c r="C488" s="191"/>
    </row>
    <row r="489" spans="3:3" x14ac:dyDescent="0.3">
      <c r="C489" s="191"/>
    </row>
    <row r="490" spans="3:3" x14ac:dyDescent="0.3">
      <c r="C490" s="191"/>
    </row>
    <row r="491" spans="3:3" x14ac:dyDescent="0.3">
      <c r="C491" s="191"/>
    </row>
    <row r="492" spans="3:3" x14ac:dyDescent="0.3">
      <c r="C492" s="191"/>
    </row>
    <row r="493" spans="3:3" x14ac:dyDescent="0.3">
      <c r="C493" s="191"/>
    </row>
    <row r="494" spans="3:3" x14ac:dyDescent="0.3">
      <c r="C494" s="191"/>
    </row>
    <row r="495" spans="3:3" x14ac:dyDescent="0.3">
      <c r="C495" s="191"/>
    </row>
    <row r="496" spans="3:3" x14ac:dyDescent="0.3">
      <c r="C496" s="191"/>
    </row>
    <row r="497" spans="3:3" x14ac:dyDescent="0.3">
      <c r="C497" s="191"/>
    </row>
    <row r="498" spans="3:3" x14ac:dyDescent="0.3">
      <c r="C498" s="191"/>
    </row>
    <row r="499" spans="3:3" x14ac:dyDescent="0.3">
      <c r="C499" s="191"/>
    </row>
    <row r="500" spans="3:3" x14ac:dyDescent="0.3">
      <c r="C500" s="191"/>
    </row>
    <row r="501" spans="3:3" x14ac:dyDescent="0.3">
      <c r="C501" s="191"/>
    </row>
    <row r="502" spans="3:3" x14ac:dyDescent="0.3">
      <c r="C502" s="191"/>
    </row>
    <row r="503" spans="3:3" x14ac:dyDescent="0.3">
      <c r="C503" s="191"/>
    </row>
    <row r="504" spans="3:3" x14ac:dyDescent="0.3">
      <c r="C504" s="191"/>
    </row>
    <row r="505" spans="3:3" x14ac:dyDescent="0.3">
      <c r="C505" s="191"/>
    </row>
    <row r="506" spans="3:3" x14ac:dyDescent="0.3">
      <c r="C506" s="191"/>
    </row>
    <row r="507" spans="3:3" x14ac:dyDescent="0.3">
      <c r="C507" s="191"/>
    </row>
    <row r="508" spans="3:3" x14ac:dyDescent="0.3">
      <c r="C508" s="191"/>
    </row>
    <row r="509" spans="3:3" x14ac:dyDescent="0.3">
      <c r="C509" s="191"/>
    </row>
    <row r="510" spans="3:3" x14ac:dyDescent="0.3">
      <c r="C510" s="191"/>
    </row>
    <row r="511" spans="3:3" x14ac:dyDescent="0.3">
      <c r="C511" s="191"/>
    </row>
    <row r="512" spans="3:3" x14ac:dyDescent="0.3">
      <c r="C512" s="191"/>
    </row>
    <row r="513" spans="3:3" x14ac:dyDescent="0.3">
      <c r="C513" s="191"/>
    </row>
    <row r="514" spans="3:3" x14ac:dyDescent="0.3">
      <c r="C514" s="191"/>
    </row>
    <row r="515" spans="3:3" x14ac:dyDescent="0.3">
      <c r="C515" s="191"/>
    </row>
    <row r="516" spans="3:3" x14ac:dyDescent="0.3">
      <c r="C516" s="191"/>
    </row>
    <row r="517" spans="3:3" x14ac:dyDescent="0.3">
      <c r="C517" s="191"/>
    </row>
    <row r="518" spans="3:3" x14ac:dyDescent="0.3">
      <c r="C518" s="191"/>
    </row>
    <row r="519" spans="3:3" x14ac:dyDescent="0.3">
      <c r="C519" s="191"/>
    </row>
    <row r="520" spans="3:3" x14ac:dyDescent="0.3">
      <c r="C520" s="191"/>
    </row>
    <row r="521" spans="3:3" x14ac:dyDescent="0.3">
      <c r="C521" s="191"/>
    </row>
    <row r="522" spans="3:3" x14ac:dyDescent="0.3">
      <c r="C522" s="191"/>
    </row>
    <row r="523" spans="3:3" x14ac:dyDescent="0.3">
      <c r="C523" s="191"/>
    </row>
    <row r="524" spans="3:3" x14ac:dyDescent="0.3">
      <c r="C524" s="191"/>
    </row>
    <row r="525" spans="3:3" x14ac:dyDescent="0.3">
      <c r="C525" s="191"/>
    </row>
    <row r="526" spans="3:3" x14ac:dyDescent="0.3">
      <c r="C526" s="191"/>
    </row>
    <row r="527" spans="3:3" x14ac:dyDescent="0.3">
      <c r="C527" s="191"/>
    </row>
    <row r="528" spans="3:3" x14ac:dyDescent="0.3">
      <c r="C528" s="191"/>
    </row>
    <row r="529" spans="3:3" x14ac:dyDescent="0.3">
      <c r="C529" s="191"/>
    </row>
    <row r="530" spans="3:3" x14ac:dyDescent="0.3">
      <c r="C530" s="191"/>
    </row>
    <row r="531" spans="3:3" x14ac:dyDescent="0.3">
      <c r="C531" s="191"/>
    </row>
    <row r="532" spans="3:3" x14ac:dyDescent="0.3">
      <c r="C532" s="191"/>
    </row>
    <row r="533" spans="3:3" x14ac:dyDescent="0.3">
      <c r="C533" s="191"/>
    </row>
    <row r="534" spans="3:3" x14ac:dyDescent="0.3">
      <c r="C534" s="191"/>
    </row>
    <row r="535" spans="3:3" x14ac:dyDescent="0.3">
      <c r="C535" s="191"/>
    </row>
    <row r="536" spans="3:3" x14ac:dyDescent="0.3">
      <c r="C536" s="191"/>
    </row>
    <row r="537" spans="3:3" x14ac:dyDescent="0.3">
      <c r="C537" s="191"/>
    </row>
    <row r="538" spans="3:3" x14ac:dyDescent="0.3">
      <c r="C538" s="191"/>
    </row>
    <row r="539" spans="3:3" x14ac:dyDescent="0.3">
      <c r="C539" s="191"/>
    </row>
    <row r="540" spans="3:3" x14ac:dyDescent="0.3">
      <c r="C540" s="191"/>
    </row>
    <row r="541" spans="3:3" x14ac:dyDescent="0.3">
      <c r="C541" s="191"/>
    </row>
    <row r="542" spans="3:3" x14ac:dyDescent="0.3">
      <c r="C542" s="191"/>
    </row>
    <row r="543" spans="3:3" x14ac:dyDescent="0.3">
      <c r="C543" s="191"/>
    </row>
    <row r="544" spans="3:3" x14ac:dyDescent="0.3">
      <c r="C544" s="191"/>
    </row>
    <row r="545" spans="3:3" x14ac:dyDescent="0.3">
      <c r="C545" s="191"/>
    </row>
    <row r="546" spans="3:3" x14ac:dyDescent="0.3">
      <c r="C546" s="191"/>
    </row>
    <row r="547" spans="3:3" x14ac:dyDescent="0.3">
      <c r="C547" s="191"/>
    </row>
    <row r="548" spans="3:3" x14ac:dyDescent="0.3">
      <c r="C548" s="191"/>
    </row>
    <row r="549" spans="3:3" x14ac:dyDescent="0.3">
      <c r="C549" s="191"/>
    </row>
    <row r="550" spans="3:3" x14ac:dyDescent="0.3">
      <c r="C550" s="191"/>
    </row>
    <row r="551" spans="3:3" x14ac:dyDescent="0.3">
      <c r="C551" s="191"/>
    </row>
    <row r="552" spans="3:3" x14ac:dyDescent="0.3">
      <c r="C552" s="191"/>
    </row>
    <row r="553" spans="3:3" x14ac:dyDescent="0.3">
      <c r="C553" s="191"/>
    </row>
    <row r="554" spans="3:3" x14ac:dyDescent="0.3">
      <c r="C554" s="191"/>
    </row>
    <row r="555" spans="3:3" x14ac:dyDescent="0.3">
      <c r="C555" s="191"/>
    </row>
    <row r="556" spans="3:3" x14ac:dyDescent="0.3">
      <c r="C556" s="191"/>
    </row>
    <row r="557" spans="3:3" x14ac:dyDescent="0.3">
      <c r="C557" s="191"/>
    </row>
    <row r="558" spans="3:3" x14ac:dyDescent="0.3">
      <c r="C558" s="191"/>
    </row>
    <row r="559" spans="3:3" x14ac:dyDescent="0.3">
      <c r="C559" s="191"/>
    </row>
    <row r="560" spans="3:3" x14ac:dyDescent="0.3">
      <c r="C560" s="191"/>
    </row>
    <row r="561" spans="3:3" x14ac:dyDescent="0.3">
      <c r="C561" s="191"/>
    </row>
    <row r="562" spans="3:3" x14ac:dyDescent="0.3">
      <c r="C562" s="191"/>
    </row>
    <row r="563" spans="3:3" x14ac:dyDescent="0.3">
      <c r="C563" s="191"/>
    </row>
    <row r="564" spans="3:3" x14ac:dyDescent="0.3">
      <c r="C564" s="191"/>
    </row>
    <row r="565" spans="3:3" x14ac:dyDescent="0.3">
      <c r="C565" s="191"/>
    </row>
    <row r="566" spans="3:3" x14ac:dyDescent="0.3">
      <c r="C566" s="191"/>
    </row>
    <row r="567" spans="3:3" x14ac:dyDescent="0.3">
      <c r="C567" s="191"/>
    </row>
    <row r="568" spans="3:3" x14ac:dyDescent="0.3">
      <c r="C568" s="191"/>
    </row>
    <row r="569" spans="3:3" x14ac:dyDescent="0.3">
      <c r="C569" s="191"/>
    </row>
    <row r="570" spans="3:3" x14ac:dyDescent="0.3">
      <c r="C570" s="191"/>
    </row>
    <row r="571" spans="3:3" x14ac:dyDescent="0.3">
      <c r="C571" s="191"/>
    </row>
    <row r="572" spans="3:3" x14ac:dyDescent="0.3">
      <c r="C572" s="191"/>
    </row>
    <row r="573" spans="3:3" x14ac:dyDescent="0.3">
      <c r="C573" s="191"/>
    </row>
    <row r="574" spans="3:3" x14ac:dyDescent="0.3">
      <c r="C574" s="191"/>
    </row>
    <row r="575" spans="3:3" x14ac:dyDescent="0.3">
      <c r="C575" s="191"/>
    </row>
    <row r="576" spans="3:3" x14ac:dyDescent="0.3">
      <c r="C576" s="191"/>
    </row>
    <row r="577" spans="3:3" x14ac:dyDescent="0.3">
      <c r="C577" s="191"/>
    </row>
    <row r="578" spans="3:3" x14ac:dyDescent="0.3">
      <c r="C578" s="191"/>
    </row>
    <row r="579" spans="3:3" x14ac:dyDescent="0.3">
      <c r="C579" s="191"/>
    </row>
    <row r="580" spans="3:3" x14ac:dyDescent="0.3">
      <c r="C580" s="191"/>
    </row>
    <row r="581" spans="3:3" x14ac:dyDescent="0.3">
      <c r="C581" s="191"/>
    </row>
    <row r="582" spans="3:3" x14ac:dyDescent="0.3">
      <c r="C582" s="191"/>
    </row>
    <row r="583" spans="3:3" x14ac:dyDescent="0.3">
      <c r="C583" s="191"/>
    </row>
    <row r="584" spans="3:3" x14ac:dyDescent="0.3">
      <c r="C584" s="191"/>
    </row>
    <row r="585" spans="3:3" x14ac:dyDescent="0.3">
      <c r="C585" s="191"/>
    </row>
    <row r="586" spans="3:3" x14ac:dyDescent="0.3">
      <c r="C586" s="191"/>
    </row>
    <row r="587" spans="3:3" x14ac:dyDescent="0.3">
      <c r="C587" s="191"/>
    </row>
    <row r="588" spans="3:3" x14ac:dyDescent="0.3">
      <c r="C588" s="191"/>
    </row>
    <row r="589" spans="3:3" x14ac:dyDescent="0.3">
      <c r="C589" s="191"/>
    </row>
    <row r="590" spans="3:3" x14ac:dyDescent="0.3">
      <c r="C590" s="191"/>
    </row>
    <row r="591" spans="3:3" x14ac:dyDescent="0.3">
      <c r="C591" s="191"/>
    </row>
    <row r="592" spans="3:3" x14ac:dyDescent="0.3">
      <c r="C592" s="191"/>
    </row>
    <row r="593" spans="3:3" x14ac:dyDescent="0.3">
      <c r="C593" s="191"/>
    </row>
    <row r="594" spans="3:3" x14ac:dyDescent="0.3">
      <c r="C594" s="191"/>
    </row>
    <row r="595" spans="3:3" x14ac:dyDescent="0.3">
      <c r="C595" s="191"/>
    </row>
    <row r="596" spans="3:3" x14ac:dyDescent="0.3">
      <c r="C596" s="191"/>
    </row>
    <row r="597" spans="3:3" x14ac:dyDescent="0.3">
      <c r="C597" s="191"/>
    </row>
    <row r="598" spans="3:3" x14ac:dyDescent="0.3">
      <c r="C598" s="191"/>
    </row>
    <row r="599" spans="3:3" x14ac:dyDescent="0.3">
      <c r="C599" s="191"/>
    </row>
    <row r="600" spans="3:3" x14ac:dyDescent="0.3">
      <c r="C600" s="191"/>
    </row>
    <row r="601" spans="3:3" x14ac:dyDescent="0.3">
      <c r="C601" s="191"/>
    </row>
    <row r="602" spans="3:3" x14ac:dyDescent="0.3">
      <c r="C602" s="191"/>
    </row>
    <row r="603" spans="3:3" x14ac:dyDescent="0.3">
      <c r="C603" s="191"/>
    </row>
    <row r="604" spans="3:3" x14ac:dyDescent="0.3">
      <c r="C604" s="191"/>
    </row>
    <row r="605" spans="3:3" x14ac:dyDescent="0.3">
      <c r="C605" s="191"/>
    </row>
    <row r="606" spans="3:3" x14ac:dyDescent="0.3">
      <c r="C606" s="191"/>
    </row>
    <row r="607" spans="3:3" x14ac:dyDescent="0.3">
      <c r="C607" s="191"/>
    </row>
    <row r="608" spans="3:3" x14ac:dyDescent="0.3">
      <c r="C608" s="191"/>
    </row>
    <row r="609" spans="3:3" x14ac:dyDescent="0.3">
      <c r="C609" s="191"/>
    </row>
    <row r="610" spans="3:3" x14ac:dyDescent="0.3">
      <c r="C610" s="191"/>
    </row>
    <row r="611" spans="3:3" x14ac:dyDescent="0.3">
      <c r="C611" s="191"/>
    </row>
    <row r="612" spans="3:3" x14ac:dyDescent="0.3">
      <c r="C612" s="191"/>
    </row>
    <row r="613" spans="3:3" x14ac:dyDescent="0.3">
      <c r="C613" s="191"/>
    </row>
    <row r="614" spans="3:3" x14ac:dyDescent="0.3">
      <c r="C614" s="191"/>
    </row>
    <row r="615" spans="3:3" x14ac:dyDescent="0.3">
      <c r="C615" s="191"/>
    </row>
    <row r="616" spans="3:3" x14ac:dyDescent="0.3">
      <c r="C616" s="191"/>
    </row>
    <row r="617" spans="3:3" x14ac:dyDescent="0.3">
      <c r="C617" s="191"/>
    </row>
    <row r="618" spans="3:3" x14ac:dyDescent="0.3">
      <c r="C618" s="191"/>
    </row>
    <row r="619" spans="3:3" x14ac:dyDescent="0.3">
      <c r="C619" s="191"/>
    </row>
    <row r="620" spans="3:3" x14ac:dyDescent="0.3">
      <c r="C620" s="191"/>
    </row>
    <row r="621" spans="3:3" x14ac:dyDescent="0.3">
      <c r="C621" s="191"/>
    </row>
    <row r="622" spans="3:3" x14ac:dyDescent="0.3">
      <c r="C622" s="191"/>
    </row>
    <row r="623" spans="3:3" x14ac:dyDescent="0.3">
      <c r="C623" s="191"/>
    </row>
    <row r="624" spans="3:3" x14ac:dyDescent="0.3">
      <c r="C624" s="191"/>
    </row>
    <row r="625" spans="3:3" x14ac:dyDescent="0.3">
      <c r="C625" s="191"/>
    </row>
    <row r="626" spans="3:3" x14ac:dyDescent="0.3">
      <c r="C626" s="191"/>
    </row>
    <row r="627" spans="3:3" x14ac:dyDescent="0.3">
      <c r="C627" s="191"/>
    </row>
    <row r="628" spans="3:3" x14ac:dyDescent="0.3">
      <c r="C628" s="191"/>
    </row>
    <row r="629" spans="3:3" x14ac:dyDescent="0.3">
      <c r="C629" s="191"/>
    </row>
    <row r="630" spans="3:3" x14ac:dyDescent="0.3">
      <c r="C630" s="191"/>
    </row>
    <row r="631" spans="3:3" x14ac:dyDescent="0.3">
      <c r="C631" s="191"/>
    </row>
    <row r="632" spans="3:3" x14ac:dyDescent="0.3">
      <c r="C632" s="191"/>
    </row>
    <row r="633" spans="3:3" x14ac:dyDescent="0.3">
      <c r="C633" s="191"/>
    </row>
    <row r="634" spans="3:3" x14ac:dyDescent="0.3">
      <c r="C634" s="191"/>
    </row>
    <row r="635" spans="3:3" x14ac:dyDescent="0.3">
      <c r="C635" s="191"/>
    </row>
    <row r="636" spans="3:3" x14ac:dyDescent="0.3">
      <c r="C636" s="191"/>
    </row>
    <row r="637" spans="3:3" x14ac:dyDescent="0.3">
      <c r="C637" s="191"/>
    </row>
    <row r="638" spans="3:3" x14ac:dyDescent="0.3">
      <c r="C638" s="191"/>
    </row>
    <row r="639" spans="3:3" x14ac:dyDescent="0.3">
      <c r="C639" s="191"/>
    </row>
    <row r="640" spans="3:3" x14ac:dyDescent="0.3">
      <c r="C640" s="191"/>
    </row>
    <row r="641" spans="3:3" x14ac:dyDescent="0.3">
      <c r="C641" s="191"/>
    </row>
    <row r="642" spans="3:3" x14ac:dyDescent="0.3">
      <c r="C642" s="191"/>
    </row>
    <row r="643" spans="3:3" x14ac:dyDescent="0.3">
      <c r="C643" s="191"/>
    </row>
    <row r="644" spans="3:3" x14ac:dyDescent="0.3">
      <c r="C644" s="191"/>
    </row>
    <row r="645" spans="3:3" x14ac:dyDescent="0.3">
      <c r="C645" s="191"/>
    </row>
    <row r="646" spans="3:3" x14ac:dyDescent="0.3">
      <c r="C646" s="191"/>
    </row>
    <row r="647" spans="3:3" x14ac:dyDescent="0.3">
      <c r="C647" s="191"/>
    </row>
    <row r="648" spans="3:3" x14ac:dyDescent="0.3">
      <c r="C648" s="191"/>
    </row>
    <row r="649" spans="3:3" x14ac:dyDescent="0.3">
      <c r="C649" s="191"/>
    </row>
    <row r="650" spans="3:3" x14ac:dyDescent="0.3">
      <c r="C650" s="191"/>
    </row>
    <row r="651" spans="3:3" x14ac:dyDescent="0.3">
      <c r="C651" s="191"/>
    </row>
    <row r="652" spans="3:3" x14ac:dyDescent="0.3">
      <c r="C652" s="191"/>
    </row>
    <row r="653" spans="3:3" x14ac:dyDescent="0.3">
      <c r="C653" s="191"/>
    </row>
    <row r="654" spans="3:3" x14ac:dyDescent="0.3">
      <c r="C654" s="191"/>
    </row>
    <row r="655" spans="3:3" x14ac:dyDescent="0.3">
      <c r="C655" s="191"/>
    </row>
    <row r="656" spans="3:3" x14ac:dyDescent="0.3">
      <c r="C656" s="191"/>
    </row>
    <row r="657" spans="3:3" x14ac:dyDescent="0.3">
      <c r="C657" s="191"/>
    </row>
    <row r="658" spans="3:3" x14ac:dyDescent="0.3">
      <c r="C658" s="191"/>
    </row>
    <row r="659" spans="3:3" x14ac:dyDescent="0.3">
      <c r="C659" s="191"/>
    </row>
    <row r="660" spans="3:3" x14ac:dyDescent="0.3">
      <c r="C660" s="191"/>
    </row>
    <row r="661" spans="3:3" x14ac:dyDescent="0.3">
      <c r="C661" s="191"/>
    </row>
    <row r="662" spans="3:3" x14ac:dyDescent="0.3">
      <c r="C662" s="191"/>
    </row>
    <row r="663" spans="3:3" x14ac:dyDescent="0.3">
      <c r="C663" s="191"/>
    </row>
    <row r="664" spans="3:3" x14ac:dyDescent="0.3">
      <c r="C664" s="191"/>
    </row>
    <row r="665" spans="3:3" x14ac:dyDescent="0.3">
      <c r="C665" s="191"/>
    </row>
    <row r="666" spans="3:3" x14ac:dyDescent="0.3">
      <c r="C666" s="191"/>
    </row>
    <row r="667" spans="3:3" x14ac:dyDescent="0.3">
      <c r="C667" s="191"/>
    </row>
    <row r="668" spans="3:3" x14ac:dyDescent="0.3">
      <c r="C668" s="191"/>
    </row>
    <row r="669" spans="3:3" x14ac:dyDescent="0.3">
      <c r="C669" s="191"/>
    </row>
    <row r="670" spans="3:3" x14ac:dyDescent="0.3">
      <c r="C670" s="191"/>
    </row>
    <row r="671" spans="3:3" x14ac:dyDescent="0.3">
      <c r="C671" s="191"/>
    </row>
    <row r="672" spans="3:3" x14ac:dyDescent="0.3">
      <c r="C672" s="191"/>
    </row>
    <row r="673" spans="3:3" x14ac:dyDescent="0.3">
      <c r="C673" s="191"/>
    </row>
    <row r="674" spans="3:3" x14ac:dyDescent="0.3">
      <c r="C674" s="191"/>
    </row>
    <row r="675" spans="3:3" x14ac:dyDescent="0.3">
      <c r="C675" s="191"/>
    </row>
    <row r="676" spans="3:3" x14ac:dyDescent="0.3">
      <c r="C676" s="191"/>
    </row>
    <row r="677" spans="3:3" x14ac:dyDescent="0.3">
      <c r="C677" s="191"/>
    </row>
    <row r="678" spans="3:3" x14ac:dyDescent="0.3">
      <c r="C678" s="191"/>
    </row>
    <row r="679" spans="3:3" x14ac:dyDescent="0.3">
      <c r="C679" s="191"/>
    </row>
    <row r="680" spans="3:3" x14ac:dyDescent="0.3">
      <c r="C680" s="191"/>
    </row>
    <row r="681" spans="3:3" x14ac:dyDescent="0.3">
      <c r="C681" s="191"/>
    </row>
    <row r="682" spans="3:3" x14ac:dyDescent="0.3">
      <c r="C682" s="191"/>
    </row>
    <row r="683" spans="3:3" x14ac:dyDescent="0.3">
      <c r="C683" s="191"/>
    </row>
    <row r="684" spans="3:3" x14ac:dyDescent="0.3">
      <c r="C684" s="191"/>
    </row>
    <row r="685" spans="3:3" x14ac:dyDescent="0.3">
      <c r="C685" s="191"/>
    </row>
    <row r="686" spans="3:3" x14ac:dyDescent="0.3">
      <c r="C686" s="191"/>
    </row>
    <row r="687" spans="3:3" x14ac:dyDescent="0.3">
      <c r="C687" s="191"/>
    </row>
    <row r="688" spans="3:3" x14ac:dyDescent="0.3">
      <c r="C688" s="191"/>
    </row>
    <row r="689" spans="3:3" x14ac:dyDescent="0.3">
      <c r="C689" s="191"/>
    </row>
    <row r="690" spans="3:3" x14ac:dyDescent="0.3">
      <c r="C690" s="191"/>
    </row>
    <row r="691" spans="3:3" x14ac:dyDescent="0.3">
      <c r="C691" s="191"/>
    </row>
    <row r="692" spans="3:3" x14ac:dyDescent="0.3">
      <c r="C692" s="191"/>
    </row>
    <row r="693" spans="3:3" x14ac:dyDescent="0.3">
      <c r="C693" s="191"/>
    </row>
    <row r="694" spans="3:3" x14ac:dyDescent="0.3">
      <c r="C694" s="191"/>
    </row>
    <row r="695" spans="3:3" x14ac:dyDescent="0.3">
      <c r="C695" s="191"/>
    </row>
    <row r="696" spans="3:3" x14ac:dyDescent="0.3">
      <c r="C696" s="191"/>
    </row>
    <row r="697" spans="3:3" x14ac:dyDescent="0.3">
      <c r="C697" s="191"/>
    </row>
    <row r="698" spans="3:3" x14ac:dyDescent="0.3">
      <c r="C698" s="191"/>
    </row>
    <row r="699" spans="3:3" x14ac:dyDescent="0.3">
      <c r="C699" s="191"/>
    </row>
    <row r="700" spans="3:3" x14ac:dyDescent="0.3">
      <c r="C700" s="191"/>
    </row>
    <row r="701" spans="3:3" x14ac:dyDescent="0.3">
      <c r="C701" s="191"/>
    </row>
    <row r="702" spans="3:3" x14ac:dyDescent="0.3">
      <c r="C702" s="191"/>
    </row>
    <row r="703" spans="3:3" x14ac:dyDescent="0.3">
      <c r="C703" s="191"/>
    </row>
    <row r="704" spans="3:3" x14ac:dyDescent="0.3">
      <c r="C704" s="191"/>
    </row>
    <row r="705" spans="3:3" x14ac:dyDescent="0.3">
      <c r="C705" s="191"/>
    </row>
    <row r="706" spans="3:3" x14ac:dyDescent="0.3">
      <c r="C706" s="191"/>
    </row>
    <row r="707" spans="3:3" x14ac:dyDescent="0.3">
      <c r="C707" s="191"/>
    </row>
    <row r="708" spans="3:3" x14ac:dyDescent="0.3">
      <c r="C708" s="191"/>
    </row>
    <row r="709" spans="3:3" x14ac:dyDescent="0.3">
      <c r="C709" s="191"/>
    </row>
    <row r="710" spans="3:3" x14ac:dyDescent="0.3">
      <c r="C710" s="191"/>
    </row>
    <row r="711" spans="3:3" x14ac:dyDescent="0.3">
      <c r="C711" s="191"/>
    </row>
    <row r="712" spans="3:3" x14ac:dyDescent="0.3">
      <c r="C712" s="191"/>
    </row>
    <row r="713" spans="3:3" x14ac:dyDescent="0.3">
      <c r="C713" s="191"/>
    </row>
    <row r="714" spans="3:3" x14ac:dyDescent="0.3">
      <c r="C714" s="191"/>
    </row>
    <row r="715" spans="3:3" x14ac:dyDescent="0.3">
      <c r="C715" s="191"/>
    </row>
    <row r="716" spans="3:3" x14ac:dyDescent="0.3">
      <c r="C716" s="191"/>
    </row>
    <row r="717" spans="3:3" x14ac:dyDescent="0.3">
      <c r="C717" s="191"/>
    </row>
    <row r="718" spans="3:3" x14ac:dyDescent="0.3">
      <c r="C718" s="191"/>
    </row>
    <row r="719" spans="3:3" x14ac:dyDescent="0.3">
      <c r="C719" s="191"/>
    </row>
    <row r="720" spans="3:3" x14ac:dyDescent="0.3">
      <c r="C720" s="191"/>
    </row>
    <row r="721" spans="3:3" x14ac:dyDescent="0.3">
      <c r="C721" s="191"/>
    </row>
    <row r="722" spans="3:3" x14ac:dyDescent="0.3">
      <c r="C722" s="191"/>
    </row>
    <row r="723" spans="3:3" x14ac:dyDescent="0.3">
      <c r="C723" s="191"/>
    </row>
    <row r="724" spans="3:3" x14ac:dyDescent="0.3">
      <c r="C724" s="191"/>
    </row>
    <row r="725" spans="3:3" x14ac:dyDescent="0.3">
      <c r="C725" s="191"/>
    </row>
    <row r="726" spans="3:3" x14ac:dyDescent="0.3">
      <c r="C726" s="191"/>
    </row>
    <row r="727" spans="3:3" x14ac:dyDescent="0.3">
      <c r="C727" s="191"/>
    </row>
    <row r="728" spans="3:3" x14ac:dyDescent="0.3">
      <c r="C728" s="191"/>
    </row>
    <row r="729" spans="3:3" x14ac:dyDescent="0.3">
      <c r="C729" s="191"/>
    </row>
    <row r="730" spans="3:3" x14ac:dyDescent="0.3">
      <c r="C730" s="191"/>
    </row>
    <row r="731" spans="3:3" x14ac:dyDescent="0.3">
      <c r="C731" s="191"/>
    </row>
    <row r="732" spans="3:3" x14ac:dyDescent="0.3">
      <c r="C732" s="191"/>
    </row>
    <row r="733" spans="3:3" x14ac:dyDescent="0.3">
      <c r="C733" s="191"/>
    </row>
    <row r="734" spans="3:3" x14ac:dyDescent="0.3">
      <c r="C734" s="191"/>
    </row>
    <row r="735" spans="3:3" x14ac:dyDescent="0.3">
      <c r="C735" s="191"/>
    </row>
    <row r="736" spans="3:3" x14ac:dyDescent="0.3">
      <c r="C736" s="191"/>
    </row>
    <row r="737" spans="3:3" x14ac:dyDescent="0.3">
      <c r="C737" s="191"/>
    </row>
    <row r="738" spans="3:3" x14ac:dyDescent="0.3">
      <c r="C738" s="191"/>
    </row>
    <row r="739" spans="3:3" x14ac:dyDescent="0.3">
      <c r="C739" s="191"/>
    </row>
    <row r="740" spans="3:3" x14ac:dyDescent="0.3">
      <c r="C740" s="191"/>
    </row>
    <row r="741" spans="3:3" x14ac:dyDescent="0.3">
      <c r="C741" s="191"/>
    </row>
    <row r="742" spans="3:3" x14ac:dyDescent="0.3">
      <c r="C742" s="191"/>
    </row>
    <row r="743" spans="3:3" x14ac:dyDescent="0.3">
      <c r="C743" s="191"/>
    </row>
    <row r="744" spans="3:3" x14ac:dyDescent="0.3">
      <c r="C744" s="191"/>
    </row>
    <row r="745" spans="3:3" x14ac:dyDescent="0.3">
      <c r="C745" s="191"/>
    </row>
    <row r="746" spans="3:3" x14ac:dyDescent="0.3">
      <c r="C746" s="191"/>
    </row>
    <row r="747" spans="3:3" x14ac:dyDescent="0.3">
      <c r="C747" s="191"/>
    </row>
    <row r="748" spans="3:3" x14ac:dyDescent="0.3">
      <c r="C748" s="191"/>
    </row>
    <row r="749" spans="3:3" x14ac:dyDescent="0.3">
      <c r="C749" s="191"/>
    </row>
    <row r="750" spans="3:3" x14ac:dyDescent="0.3">
      <c r="C750" s="191"/>
    </row>
    <row r="751" spans="3:3" x14ac:dyDescent="0.3">
      <c r="C751" s="191"/>
    </row>
    <row r="752" spans="3:3" x14ac:dyDescent="0.3">
      <c r="C752" s="191"/>
    </row>
    <row r="753" spans="3:3" x14ac:dyDescent="0.3">
      <c r="C753" s="191"/>
    </row>
    <row r="754" spans="3:3" x14ac:dyDescent="0.3">
      <c r="C754" s="191"/>
    </row>
    <row r="755" spans="3:3" x14ac:dyDescent="0.3">
      <c r="C755" s="191"/>
    </row>
    <row r="756" spans="3:3" x14ac:dyDescent="0.3">
      <c r="C756" s="191"/>
    </row>
    <row r="757" spans="3:3" x14ac:dyDescent="0.3">
      <c r="C757" s="191"/>
    </row>
    <row r="758" spans="3:3" x14ac:dyDescent="0.3">
      <c r="C758" s="191"/>
    </row>
    <row r="759" spans="3:3" x14ac:dyDescent="0.3">
      <c r="C759" s="191"/>
    </row>
    <row r="760" spans="3:3" x14ac:dyDescent="0.3">
      <c r="C760" s="191"/>
    </row>
    <row r="761" spans="3:3" x14ac:dyDescent="0.3">
      <c r="C761" s="191"/>
    </row>
    <row r="762" spans="3:3" x14ac:dyDescent="0.3">
      <c r="C762" s="191"/>
    </row>
    <row r="763" spans="3:3" x14ac:dyDescent="0.3">
      <c r="C763" s="191"/>
    </row>
    <row r="764" spans="3:3" x14ac:dyDescent="0.3">
      <c r="C764" s="191"/>
    </row>
    <row r="765" spans="3:3" x14ac:dyDescent="0.3">
      <c r="C765" s="191"/>
    </row>
    <row r="766" spans="3:3" x14ac:dyDescent="0.3">
      <c r="C766" s="191"/>
    </row>
    <row r="767" spans="3:3" x14ac:dyDescent="0.3">
      <c r="C767" s="191"/>
    </row>
    <row r="768" spans="3:3" x14ac:dyDescent="0.3">
      <c r="C768" s="191"/>
    </row>
    <row r="769" spans="3:3" x14ac:dyDescent="0.3">
      <c r="C769" s="191"/>
    </row>
    <row r="770" spans="3:3" x14ac:dyDescent="0.3">
      <c r="C770" s="191"/>
    </row>
    <row r="771" spans="3:3" x14ac:dyDescent="0.3">
      <c r="C771" s="191"/>
    </row>
    <row r="772" spans="3:3" x14ac:dyDescent="0.3">
      <c r="C772" s="191"/>
    </row>
    <row r="773" spans="3:3" x14ac:dyDescent="0.3">
      <c r="C773" s="191"/>
    </row>
    <row r="774" spans="3:3" x14ac:dyDescent="0.3">
      <c r="C774" s="191"/>
    </row>
    <row r="775" spans="3:3" x14ac:dyDescent="0.3">
      <c r="C775" s="191"/>
    </row>
    <row r="776" spans="3:3" x14ac:dyDescent="0.3">
      <c r="C776" s="191"/>
    </row>
    <row r="777" spans="3:3" x14ac:dyDescent="0.3">
      <c r="C777" s="191"/>
    </row>
    <row r="778" spans="3:3" x14ac:dyDescent="0.3">
      <c r="C778" s="191"/>
    </row>
    <row r="779" spans="3:3" x14ac:dyDescent="0.3">
      <c r="C779" s="191"/>
    </row>
    <row r="780" spans="3:3" x14ac:dyDescent="0.3">
      <c r="C780" s="191"/>
    </row>
    <row r="781" spans="3:3" x14ac:dyDescent="0.3">
      <c r="C781" s="191"/>
    </row>
    <row r="782" spans="3:3" x14ac:dyDescent="0.3">
      <c r="C782" s="191"/>
    </row>
    <row r="783" spans="3:3" x14ac:dyDescent="0.3">
      <c r="C783" s="191"/>
    </row>
    <row r="784" spans="3:3" x14ac:dyDescent="0.3">
      <c r="C784" s="191"/>
    </row>
    <row r="785" spans="3:3" x14ac:dyDescent="0.3">
      <c r="C785" s="191"/>
    </row>
    <row r="786" spans="3:3" x14ac:dyDescent="0.3">
      <c r="C786" s="191"/>
    </row>
    <row r="787" spans="3:3" x14ac:dyDescent="0.3">
      <c r="C787" s="191"/>
    </row>
    <row r="788" spans="3:3" x14ac:dyDescent="0.3">
      <c r="C788" s="191"/>
    </row>
    <row r="789" spans="3:3" x14ac:dyDescent="0.3">
      <c r="C789" s="191"/>
    </row>
    <row r="790" spans="3:3" x14ac:dyDescent="0.3">
      <c r="C790" s="191"/>
    </row>
    <row r="791" spans="3:3" x14ac:dyDescent="0.3">
      <c r="C791" s="191"/>
    </row>
    <row r="792" spans="3:3" x14ac:dyDescent="0.3">
      <c r="C792" s="191"/>
    </row>
    <row r="793" spans="3:3" x14ac:dyDescent="0.3">
      <c r="C793" s="191"/>
    </row>
    <row r="794" spans="3:3" x14ac:dyDescent="0.3">
      <c r="C794" s="191"/>
    </row>
    <row r="795" spans="3:3" x14ac:dyDescent="0.3">
      <c r="C795" s="191"/>
    </row>
    <row r="796" spans="3:3" x14ac:dyDescent="0.3">
      <c r="C796" s="191"/>
    </row>
    <row r="797" spans="3:3" x14ac:dyDescent="0.3">
      <c r="C797" s="191"/>
    </row>
    <row r="798" spans="3:3" x14ac:dyDescent="0.3">
      <c r="C798" s="191"/>
    </row>
    <row r="799" spans="3:3" x14ac:dyDescent="0.3">
      <c r="C799" s="191"/>
    </row>
    <row r="800" spans="3:3" x14ac:dyDescent="0.3">
      <c r="C800" s="191"/>
    </row>
    <row r="801" spans="3:3" x14ac:dyDescent="0.3">
      <c r="C801" s="191"/>
    </row>
    <row r="802" spans="3:3" x14ac:dyDescent="0.3">
      <c r="C802" s="191"/>
    </row>
    <row r="803" spans="3:3" x14ac:dyDescent="0.3">
      <c r="C803" s="191"/>
    </row>
    <row r="804" spans="3:3" x14ac:dyDescent="0.3">
      <c r="C804" s="191"/>
    </row>
    <row r="805" spans="3:3" x14ac:dyDescent="0.3">
      <c r="C805" s="191"/>
    </row>
    <row r="806" spans="3:3" x14ac:dyDescent="0.3">
      <c r="C806" s="191"/>
    </row>
    <row r="807" spans="3:3" x14ac:dyDescent="0.3">
      <c r="C807" s="191"/>
    </row>
    <row r="808" spans="3:3" x14ac:dyDescent="0.3">
      <c r="C808" s="191"/>
    </row>
    <row r="809" spans="3:3" x14ac:dyDescent="0.3">
      <c r="C809" s="191"/>
    </row>
    <row r="810" spans="3:3" x14ac:dyDescent="0.3">
      <c r="C810" s="191"/>
    </row>
    <row r="811" spans="3:3" x14ac:dyDescent="0.3">
      <c r="C811" s="191"/>
    </row>
    <row r="812" spans="3:3" x14ac:dyDescent="0.3">
      <c r="C812" s="191"/>
    </row>
    <row r="813" spans="3:3" x14ac:dyDescent="0.3">
      <c r="C813" s="191"/>
    </row>
    <row r="814" spans="3:3" x14ac:dyDescent="0.3">
      <c r="C814" s="191"/>
    </row>
    <row r="815" spans="3:3" x14ac:dyDescent="0.3">
      <c r="C815" s="191"/>
    </row>
    <row r="816" spans="3:3" x14ac:dyDescent="0.3">
      <c r="C816" s="191"/>
    </row>
    <row r="817" spans="3:3" x14ac:dyDescent="0.3">
      <c r="C817" s="191"/>
    </row>
    <row r="818" spans="3:3" x14ac:dyDescent="0.3">
      <c r="C818" s="191"/>
    </row>
    <row r="819" spans="3:3" x14ac:dyDescent="0.3">
      <c r="C819" s="191"/>
    </row>
    <row r="820" spans="3:3" x14ac:dyDescent="0.3">
      <c r="C820" s="191"/>
    </row>
    <row r="821" spans="3:3" x14ac:dyDescent="0.3">
      <c r="C821" s="191"/>
    </row>
    <row r="822" spans="3:3" x14ac:dyDescent="0.3">
      <c r="C822" s="191"/>
    </row>
    <row r="823" spans="3:3" x14ac:dyDescent="0.3">
      <c r="C823" s="191"/>
    </row>
    <row r="824" spans="3:3" x14ac:dyDescent="0.3">
      <c r="C824" s="191"/>
    </row>
    <row r="825" spans="3:3" x14ac:dyDescent="0.3">
      <c r="C825" s="191"/>
    </row>
    <row r="826" spans="3:3" x14ac:dyDescent="0.3">
      <c r="C826" s="191"/>
    </row>
    <row r="827" spans="3:3" x14ac:dyDescent="0.3">
      <c r="C827" s="191"/>
    </row>
    <row r="828" spans="3:3" x14ac:dyDescent="0.3">
      <c r="C828" s="191"/>
    </row>
    <row r="829" spans="3:3" x14ac:dyDescent="0.3">
      <c r="C829" s="191"/>
    </row>
    <row r="830" spans="3:3" x14ac:dyDescent="0.3">
      <c r="C830" s="191"/>
    </row>
    <row r="831" spans="3:3" x14ac:dyDescent="0.3">
      <c r="C831" s="191"/>
    </row>
    <row r="832" spans="3:3" x14ac:dyDescent="0.3">
      <c r="C832" s="191"/>
    </row>
    <row r="833" spans="3:3" x14ac:dyDescent="0.3">
      <c r="C833" s="191"/>
    </row>
    <row r="834" spans="3:3" x14ac:dyDescent="0.3">
      <c r="C834" s="191"/>
    </row>
    <row r="835" spans="3:3" x14ac:dyDescent="0.3">
      <c r="C835" s="191"/>
    </row>
    <row r="836" spans="3:3" x14ac:dyDescent="0.3">
      <c r="C836" s="191"/>
    </row>
    <row r="837" spans="3:3" x14ac:dyDescent="0.3">
      <c r="C837" s="191"/>
    </row>
    <row r="838" spans="3:3" x14ac:dyDescent="0.3">
      <c r="C838" s="191"/>
    </row>
    <row r="839" spans="3:3" x14ac:dyDescent="0.3">
      <c r="C839" s="191"/>
    </row>
    <row r="840" spans="3:3" x14ac:dyDescent="0.3">
      <c r="C840" s="191"/>
    </row>
    <row r="841" spans="3:3" x14ac:dyDescent="0.3">
      <c r="C841" s="191"/>
    </row>
    <row r="842" spans="3:3" x14ac:dyDescent="0.3">
      <c r="C842" s="191"/>
    </row>
    <row r="843" spans="3:3" x14ac:dyDescent="0.3">
      <c r="C843" s="191"/>
    </row>
    <row r="844" spans="3:3" x14ac:dyDescent="0.3">
      <c r="C844" s="191"/>
    </row>
    <row r="845" spans="3:3" x14ac:dyDescent="0.3">
      <c r="C845" s="191"/>
    </row>
    <row r="846" spans="3:3" x14ac:dyDescent="0.3">
      <c r="C846" s="191"/>
    </row>
    <row r="847" spans="3:3" x14ac:dyDescent="0.3">
      <c r="C847" s="191"/>
    </row>
    <row r="848" spans="3:3" x14ac:dyDescent="0.3">
      <c r="C848" s="191"/>
    </row>
    <row r="849" spans="3:3" x14ac:dyDescent="0.3">
      <c r="C849" s="191"/>
    </row>
    <row r="850" spans="3:3" x14ac:dyDescent="0.3">
      <c r="C850" s="191"/>
    </row>
    <row r="851" spans="3:3" x14ac:dyDescent="0.3">
      <c r="C851" s="191"/>
    </row>
    <row r="852" spans="3:3" x14ac:dyDescent="0.3">
      <c r="C852" s="191"/>
    </row>
    <row r="853" spans="3:3" x14ac:dyDescent="0.3">
      <c r="C853" s="191"/>
    </row>
    <row r="854" spans="3:3" x14ac:dyDescent="0.3">
      <c r="C854" s="191"/>
    </row>
    <row r="855" spans="3:3" x14ac:dyDescent="0.3">
      <c r="C855" s="191"/>
    </row>
    <row r="856" spans="3:3" x14ac:dyDescent="0.3">
      <c r="C856" s="191"/>
    </row>
    <row r="857" spans="3:3" x14ac:dyDescent="0.3">
      <c r="C857" s="191"/>
    </row>
    <row r="858" spans="3:3" x14ac:dyDescent="0.3">
      <c r="C858" s="191"/>
    </row>
    <row r="859" spans="3:3" x14ac:dyDescent="0.3">
      <c r="C859" s="191"/>
    </row>
    <row r="860" spans="3:3" x14ac:dyDescent="0.3">
      <c r="C860" s="191"/>
    </row>
    <row r="861" spans="3:3" x14ac:dyDescent="0.3">
      <c r="C861" s="191"/>
    </row>
    <row r="862" spans="3:3" x14ac:dyDescent="0.3">
      <c r="C862" s="191"/>
    </row>
    <row r="863" spans="3:3" x14ac:dyDescent="0.3">
      <c r="C863" s="191"/>
    </row>
    <row r="864" spans="3:3" x14ac:dyDescent="0.3">
      <c r="C864" s="191"/>
    </row>
    <row r="865" spans="3:3" x14ac:dyDescent="0.3">
      <c r="C865" s="191"/>
    </row>
    <row r="866" spans="3:3" x14ac:dyDescent="0.3">
      <c r="C866" s="191"/>
    </row>
    <row r="867" spans="3:3" x14ac:dyDescent="0.3">
      <c r="C867" s="191"/>
    </row>
    <row r="868" spans="3:3" x14ac:dyDescent="0.3">
      <c r="C868" s="191"/>
    </row>
    <row r="869" spans="3:3" x14ac:dyDescent="0.3">
      <c r="C869" s="191"/>
    </row>
    <row r="870" spans="3:3" x14ac:dyDescent="0.3">
      <c r="C870" s="191"/>
    </row>
    <row r="871" spans="3:3" x14ac:dyDescent="0.3">
      <c r="C871" s="191"/>
    </row>
    <row r="872" spans="3:3" x14ac:dyDescent="0.3">
      <c r="C872" s="191"/>
    </row>
    <row r="873" spans="3:3" x14ac:dyDescent="0.3">
      <c r="C873" s="191"/>
    </row>
    <row r="874" spans="3:3" x14ac:dyDescent="0.3">
      <c r="C874" s="191"/>
    </row>
    <row r="875" spans="3:3" x14ac:dyDescent="0.3">
      <c r="C875" s="191"/>
    </row>
    <row r="876" spans="3:3" x14ac:dyDescent="0.3">
      <c r="C876" s="191"/>
    </row>
    <row r="877" spans="3:3" x14ac:dyDescent="0.3">
      <c r="C877" s="191"/>
    </row>
    <row r="878" spans="3:3" x14ac:dyDescent="0.3">
      <c r="C878" s="191"/>
    </row>
    <row r="879" spans="3:3" x14ac:dyDescent="0.3">
      <c r="C879" s="191"/>
    </row>
    <row r="880" spans="3:3" x14ac:dyDescent="0.3">
      <c r="C880" s="191"/>
    </row>
    <row r="881" spans="3:3" x14ac:dyDescent="0.3">
      <c r="C881" s="191"/>
    </row>
    <row r="882" spans="3:3" x14ac:dyDescent="0.3">
      <c r="C882" s="191"/>
    </row>
    <row r="883" spans="3:3" x14ac:dyDescent="0.3">
      <c r="C883" s="191"/>
    </row>
    <row r="884" spans="3:3" x14ac:dyDescent="0.3">
      <c r="C884" s="191"/>
    </row>
    <row r="885" spans="3:3" x14ac:dyDescent="0.3">
      <c r="C885" s="191"/>
    </row>
    <row r="886" spans="3:3" x14ac:dyDescent="0.3">
      <c r="C886" s="191"/>
    </row>
    <row r="887" spans="3:3" x14ac:dyDescent="0.3">
      <c r="C887" s="191"/>
    </row>
    <row r="888" spans="3:3" x14ac:dyDescent="0.3">
      <c r="C888" s="191"/>
    </row>
    <row r="889" spans="3:3" x14ac:dyDescent="0.3">
      <c r="C889" s="191"/>
    </row>
    <row r="890" spans="3:3" x14ac:dyDescent="0.3">
      <c r="C890" s="191"/>
    </row>
    <row r="891" spans="3:3" x14ac:dyDescent="0.3">
      <c r="C891" s="191"/>
    </row>
    <row r="892" spans="3:3" x14ac:dyDescent="0.3">
      <c r="C892" s="191"/>
    </row>
    <row r="893" spans="3:3" x14ac:dyDescent="0.3">
      <c r="C893" s="191"/>
    </row>
    <row r="894" spans="3:3" x14ac:dyDescent="0.3">
      <c r="C894" s="191"/>
    </row>
    <row r="895" spans="3:3" x14ac:dyDescent="0.3">
      <c r="C895" s="191"/>
    </row>
    <row r="896" spans="3:3" x14ac:dyDescent="0.3">
      <c r="C896" s="191"/>
    </row>
    <row r="897" spans="3:3" x14ac:dyDescent="0.3">
      <c r="C897" s="191"/>
    </row>
    <row r="898" spans="3:3" x14ac:dyDescent="0.3">
      <c r="C898" s="191"/>
    </row>
    <row r="899" spans="3:3" x14ac:dyDescent="0.3">
      <c r="C899" s="191"/>
    </row>
    <row r="900" spans="3:3" x14ac:dyDescent="0.3">
      <c r="C900" s="191"/>
    </row>
    <row r="901" spans="3:3" x14ac:dyDescent="0.3">
      <c r="C901" s="191"/>
    </row>
    <row r="902" spans="3:3" x14ac:dyDescent="0.3">
      <c r="C902" s="191"/>
    </row>
    <row r="903" spans="3:3" x14ac:dyDescent="0.3">
      <c r="C903" s="191"/>
    </row>
    <row r="904" spans="3:3" x14ac:dyDescent="0.3">
      <c r="C904" s="191"/>
    </row>
    <row r="905" spans="3:3" x14ac:dyDescent="0.3">
      <c r="C905" s="191"/>
    </row>
    <row r="906" spans="3:3" x14ac:dyDescent="0.3">
      <c r="C906" s="191"/>
    </row>
    <row r="907" spans="3:3" x14ac:dyDescent="0.3">
      <c r="C907" s="191"/>
    </row>
    <row r="908" spans="3:3" x14ac:dyDescent="0.3">
      <c r="C908" s="191"/>
    </row>
    <row r="909" spans="3:3" x14ac:dyDescent="0.3">
      <c r="C909" s="191"/>
    </row>
    <row r="910" spans="3:3" x14ac:dyDescent="0.3">
      <c r="C910" s="191"/>
    </row>
    <row r="911" spans="3:3" x14ac:dyDescent="0.3">
      <c r="C911" s="191"/>
    </row>
    <row r="912" spans="3:3" x14ac:dyDescent="0.3">
      <c r="C912" s="191"/>
    </row>
    <row r="913" spans="3:3" x14ac:dyDescent="0.3">
      <c r="C913" s="191"/>
    </row>
    <row r="914" spans="3:3" x14ac:dyDescent="0.3">
      <c r="C914" s="191"/>
    </row>
    <row r="915" spans="3:3" x14ac:dyDescent="0.3">
      <c r="C915" s="191"/>
    </row>
    <row r="916" spans="3:3" x14ac:dyDescent="0.3">
      <c r="C916" s="191"/>
    </row>
    <row r="917" spans="3:3" x14ac:dyDescent="0.3">
      <c r="C917" s="191"/>
    </row>
    <row r="918" spans="3:3" x14ac:dyDescent="0.3">
      <c r="C918" s="191"/>
    </row>
    <row r="919" spans="3:3" x14ac:dyDescent="0.3">
      <c r="C919" s="191"/>
    </row>
    <row r="920" spans="3:3" x14ac:dyDescent="0.3">
      <c r="C920" s="191"/>
    </row>
    <row r="921" spans="3:3" x14ac:dyDescent="0.3">
      <c r="C921" s="191"/>
    </row>
    <row r="922" spans="3:3" x14ac:dyDescent="0.3">
      <c r="C922" s="191"/>
    </row>
    <row r="923" spans="3:3" x14ac:dyDescent="0.3">
      <c r="C923" s="191"/>
    </row>
    <row r="924" spans="3:3" x14ac:dyDescent="0.3">
      <c r="C924" s="191"/>
    </row>
    <row r="925" spans="3:3" x14ac:dyDescent="0.3">
      <c r="C925" s="191"/>
    </row>
    <row r="926" spans="3:3" x14ac:dyDescent="0.3">
      <c r="C926" s="191"/>
    </row>
    <row r="927" spans="3:3" x14ac:dyDescent="0.3">
      <c r="C927" s="191"/>
    </row>
    <row r="928" spans="3:3" x14ac:dyDescent="0.3">
      <c r="C928" s="191"/>
    </row>
    <row r="929" spans="3:3" x14ac:dyDescent="0.3">
      <c r="C929" s="191"/>
    </row>
    <row r="930" spans="3:3" x14ac:dyDescent="0.3">
      <c r="C930" s="191"/>
    </row>
    <row r="931" spans="3:3" x14ac:dyDescent="0.3">
      <c r="C931" s="191"/>
    </row>
    <row r="932" spans="3:3" x14ac:dyDescent="0.3">
      <c r="C932" s="191"/>
    </row>
    <row r="933" spans="3:3" x14ac:dyDescent="0.3">
      <c r="C933" s="191"/>
    </row>
    <row r="934" spans="3:3" x14ac:dyDescent="0.3">
      <c r="C934" s="191"/>
    </row>
    <row r="935" spans="3:3" x14ac:dyDescent="0.3">
      <c r="C935" s="191"/>
    </row>
    <row r="936" spans="3:3" x14ac:dyDescent="0.3">
      <c r="C936" s="191"/>
    </row>
    <row r="937" spans="3:3" x14ac:dyDescent="0.3">
      <c r="C937" s="191"/>
    </row>
    <row r="938" spans="3:3" x14ac:dyDescent="0.3">
      <c r="C938" s="191"/>
    </row>
    <row r="939" spans="3:3" x14ac:dyDescent="0.3">
      <c r="C939" s="191"/>
    </row>
    <row r="940" spans="3:3" x14ac:dyDescent="0.3">
      <c r="C940" s="191"/>
    </row>
    <row r="941" spans="3:3" x14ac:dyDescent="0.3">
      <c r="C941" s="191"/>
    </row>
    <row r="942" spans="3:3" x14ac:dyDescent="0.3">
      <c r="C942" s="191"/>
    </row>
    <row r="943" spans="3:3" x14ac:dyDescent="0.3">
      <c r="C943" s="191"/>
    </row>
    <row r="944" spans="3:3" x14ac:dyDescent="0.3">
      <c r="C944" s="191"/>
    </row>
    <row r="945" spans="3:3" x14ac:dyDescent="0.3">
      <c r="C945" s="191"/>
    </row>
    <row r="946" spans="3:3" x14ac:dyDescent="0.3">
      <c r="C946" s="191"/>
    </row>
    <row r="947" spans="3:3" x14ac:dyDescent="0.3">
      <c r="C947" s="191"/>
    </row>
    <row r="948" spans="3:3" x14ac:dyDescent="0.3">
      <c r="C948" s="191"/>
    </row>
    <row r="949" spans="3:3" x14ac:dyDescent="0.3">
      <c r="C949" s="191"/>
    </row>
    <row r="950" spans="3:3" x14ac:dyDescent="0.3">
      <c r="C950" s="191"/>
    </row>
    <row r="951" spans="3:3" x14ac:dyDescent="0.3">
      <c r="C951" s="191"/>
    </row>
    <row r="952" spans="3:3" x14ac:dyDescent="0.3">
      <c r="C952" s="191"/>
    </row>
    <row r="953" spans="3:3" x14ac:dyDescent="0.3">
      <c r="C953" s="191"/>
    </row>
    <row r="954" spans="3:3" x14ac:dyDescent="0.3">
      <c r="C954" s="191"/>
    </row>
    <row r="955" spans="3:3" x14ac:dyDescent="0.3">
      <c r="C955" s="191"/>
    </row>
    <row r="956" spans="3:3" x14ac:dyDescent="0.3">
      <c r="C956" s="191"/>
    </row>
    <row r="957" spans="3:3" x14ac:dyDescent="0.3">
      <c r="C957" s="191"/>
    </row>
    <row r="958" spans="3:3" x14ac:dyDescent="0.3">
      <c r="C958" s="191"/>
    </row>
    <row r="959" spans="3:3" x14ac:dyDescent="0.3">
      <c r="C959" s="191"/>
    </row>
    <row r="960" spans="3:3" x14ac:dyDescent="0.3">
      <c r="C960" s="191"/>
    </row>
    <row r="961" spans="3:3" x14ac:dyDescent="0.3">
      <c r="C961" s="191"/>
    </row>
    <row r="962" spans="3:3" x14ac:dyDescent="0.3">
      <c r="C962" s="191"/>
    </row>
    <row r="963" spans="3:3" x14ac:dyDescent="0.3">
      <c r="C963" s="191"/>
    </row>
    <row r="964" spans="3:3" x14ac:dyDescent="0.3">
      <c r="C964" s="191"/>
    </row>
    <row r="965" spans="3:3" x14ac:dyDescent="0.3">
      <c r="C965" s="191"/>
    </row>
    <row r="966" spans="3:3" x14ac:dyDescent="0.3">
      <c r="C966" s="191"/>
    </row>
    <row r="967" spans="3:3" x14ac:dyDescent="0.3">
      <c r="C967" s="191"/>
    </row>
    <row r="968" spans="3:3" x14ac:dyDescent="0.3">
      <c r="C968" s="191"/>
    </row>
    <row r="969" spans="3:3" x14ac:dyDescent="0.3">
      <c r="C969" s="191"/>
    </row>
    <row r="970" spans="3:3" x14ac:dyDescent="0.3">
      <c r="C970" s="191"/>
    </row>
    <row r="971" spans="3:3" x14ac:dyDescent="0.3">
      <c r="C971" s="191"/>
    </row>
    <row r="972" spans="3:3" x14ac:dyDescent="0.3">
      <c r="C972" s="191"/>
    </row>
    <row r="973" spans="3:3" x14ac:dyDescent="0.3">
      <c r="C973" s="191"/>
    </row>
    <row r="974" spans="3:3" x14ac:dyDescent="0.3">
      <c r="C974" s="191"/>
    </row>
    <row r="975" spans="3:3" x14ac:dyDescent="0.3">
      <c r="C975" s="191"/>
    </row>
    <row r="976" spans="3:3" x14ac:dyDescent="0.3">
      <c r="C976" s="191"/>
    </row>
    <row r="977" spans="3:3" x14ac:dyDescent="0.3">
      <c r="C977" s="191"/>
    </row>
    <row r="978" spans="3:3" x14ac:dyDescent="0.3">
      <c r="C978" s="191"/>
    </row>
    <row r="979" spans="3:3" x14ac:dyDescent="0.3">
      <c r="C979" s="191"/>
    </row>
    <row r="980" spans="3:3" x14ac:dyDescent="0.3">
      <c r="C980" s="191"/>
    </row>
    <row r="981" spans="3:3" x14ac:dyDescent="0.3">
      <c r="C981" s="191"/>
    </row>
    <row r="982" spans="3:3" x14ac:dyDescent="0.3">
      <c r="C982" s="191"/>
    </row>
    <row r="983" spans="3:3" x14ac:dyDescent="0.3">
      <c r="C983" s="191"/>
    </row>
    <row r="984" spans="3:3" x14ac:dyDescent="0.3">
      <c r="C984" s="191"/>
    </row>
    <row r="985" spans="3:3" x14ac:dyDescent="0.3">
      <c r="C985" s="191"/>
    </row>
    <row r="986" spans="3:3" x14ac:dyDescent="0.3">
      <c r="C986" s="191"/>
    </row>
    <row r="987" spans="3:3" x14ac:dyDescent="0.3">
      <c r="C987" s="191"/>
    </row>
    <row r="988" spans="3:3" x14ac:dyDescent="0.3">
      <c r="C988" s="191"/>
    </row>
    <row r="989" spans="3:3" x14ac:dyDescent="0.3">
      <c r="C989" s="191"/>
    </row>
    <row r="990" spans="3:3" x14ac:dyDescent="0.3">
      <c r="C990" s="191"/>
    </row>
    <row r="991" spans="3:3" x14ac:dyDescent="0.3">
      <c r="C991" s="191"/>
    </row>
    <row r="992" spans="3:3" x14ac:dyDescent="0.3">
      <c r="C992" s="191"/>
    </row>
    <row r="993" spans="3:3" x14ac:dyDescent="0.3">
      <c r="C993" s="191"/>
    </row>
    <row r="994" spans="3:3" x14ac:dyDescent="0.3">
      <c r="C994" s="191"/>
    </row>
    <row r="995" spans="3:3" x14ac:dyDescent="0.3">
      <c r="C995" s="191"/>
    </row>
    <row r="996" spans="3:3" x14ac:dyDescent="0.3">
      <c r="C996" s="191"/>
    </row>
    <row r="997" spans="3:3" x14ac:dyDescent="0.3">
      <c r="C997" s="191"/>
    </row>
    <row r="998" spans="3:3" x14ac:dyDescent="0.3">
      <c r="C998" s="191"/>
    </row>
    <row r="999" spans="3:3" x14ac:dyDescent="0.3">
      <c r="C999" s="191"/>
    </row>
  </sheetData>
  <autoFilter ref="A1:H4" xr:uid="{862AB6E4-929E-4CA8-A82A-84513D3AB1A7}">
    <sortState xmlns:xlrd2="http://schemas.microsoft.com/office/spreadsheetml/2017/richdata2" ref="A2:H4">
      <sortCondition ref="A2:A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
    <cfRule type="colorScale" priority="335">
      <colorScale>
        <cfvo type="min"/>
        <cfvo type="percentile" val="50"/>
        <cfvo type="max"/>
        <color rgb="FFF8696B"/>
        <color rgb="FFFFEB84"/>
        <color rgb="FF63BE7B"/>
      </colorScale>
    </cfRule>
  </conditionalFormatting>
  <conditionalFormatting sqref="H2:H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4" xr:uid="{3116E6BD-2D16-4A6F-A5C8-481532240C5E}">
      <formula1>"Базовая часть, Вариативная часть"</formula1>
    </dataValidation>
    <dataValidation allowBlank="1" showErrorMessage="1" sqref="A2:B4" xr:uid="{0ADCCFCB-CDF0-459A-9DEE-78AE9A637B8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9C33086-2700-463E-B133-FBAC6D0135B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94" customWidth="1"/>
    <col min="2" max="2" width="100.6640625" style="53" customWidth="1"/>
    <col min="3" max="3" width="20.44140625" style="199" customWidth="1"/>
    <col min="4" max="4" width="14.44140625" style="199" customWidth="1"/>
    <col min="5" max="5" width="25.6640625" style="199" customWidth="1"/>
    <col min="6" max="6" width="14.33203125" style="199" customWidth="1"/>
    <col min="7" max="7" width="13.88671875" style="8" customWidth="1"/>
    <col min="8" max="8" width="20.88671875" style="8" customWidth="1"/>
    <col min="9" max="16384" width="9.109375" style="53"/>
  </cols>
  <sheetData>
    <row r="1" spans="1:8" ht="31.2" x14ac:dyDescent="0.3">
      <c r="A1" s="180" t="s">
        <v>1</v>
      </c>
      <c r="B1" s="181" t="s">
        <v>10</v>
      </c>
      <c r="C1" s="184" t="s">
        <v>2</v>
      </c>
      <c r="D1" s="180" t="s">
        <v>4</v>
      </c>
      <c r="E1" s="180" t="s">
        <v>3</v>
      </c>
      <c r="F1" s="180" t="s">
        <v>8</v>
      </c>
      <c r="G1" s="181" t="s">
        <v>33</v>
      </c>
      <c r="H1" s="180" t="s">
        <v>34</v>
      </c>
    </row>
    <row r="2" spans="1:8" x14ac:dyDescent="0.3">
      <c r="A2" s="15" t="s">
        <v>29</v>
      </c>
      <c r="B2" s="183" t="s">
        <v>221</v>
      </c>
      <c r="C2" s="9" t="s">
        <v>5</v>
      </c>
      <c r="D2" s="54">
        <v>1</v>
      </c>
      <c r="E2" s="54" t="s">
        <v>6</v>
      </c>
      <c r="F2" s="54">
        <v>1</v>
      </c>
      <c r="G2" s="8">
        <f>COUNTIF($A$2:$A$999,A2)</f>
        <v>1</v>
      </c>
      <c r="H2" s="8" t="s">
        <v>37</v>
      </c>
    </row>
    <row r="3" spans="1:8" x14ac:dyDescent="0.3">
      <c r="A3" s="15" t="s">
        <v>27</v>
      </c>
      <c r="B3" s="201" t="s">
        <v>220</v>
      </c>
      <c r="C3" s="9" t="s">
        <v>5</v>
      </c>
      <c r="D3" s="54">
        <v>1</v>
      </c>
      <c r="E3" s="54" t="s">
        <v>6</v>
      </c>
      <c r="F3" s="54">
        <v>1</v>
      </c>
      <c r="G3" s="8">
        <f>COUNTIF($A$2:$A$999,A3)</f>
        <v>1</v>
      </c>
      <c r="H3" s="8" t="s">
        <v>37</v>
      </c>
    </row>
    <row r="4" spans="1:8" x14ac:dyDescent="0.3">
      <c r="A4" s="15" t="s">
        <v>41</v>
      </c>
      <c r="B4" s="203" t="s">
        <v>218</v>
      </c>
      <c r="C4" s="9" t="s">
        <v>7</v>
      </c>
      <c r="D4" s="54">
        <v>1</v>
      </c>
      <c r="E4" s="54" t="s">
        <v>6</v>
      </c>
      <c r="F4" s="54">
        <f>D4</f>
        <v>1</v>
      </c>
      <c r="G4" s="8">
        <f>COUNTIF($A$2:$A$999,A4)</f>
        <v>1</v>
      </c>
      <c r="H4" s="8" t="s">
        <v>37</v>
      </c>
    </row>
    <row r="5" spans="1:8" x14ac:dyDescent="0.3">
      <c r="A5" s="15" t="s">
        <v>24</v>
      </c>
      <c r="B5" s="202" t="s">
        <v>219</v>
      </c>
      <c r="C5" s="9" t="s">
        <v>7</v>
      </c>
      <c r="D5" s="54">
        <v>1</v>
      </c>
      <c r="E5" s="198" t="s">
        <v>6</v>
      </c>
      <c r="F5" s="54">
        <v>1</v>
      </c>
      <c r="G5" s="8">
        <f>COUNTIF($A$2:$A$999,A5)</f>
        <v>1</v>
      </c>
      <c r="H5" s="8" t="s">
        <v>37</v>
      </c>
    </row>
    <row r="6" spans="1:8" x14ac:dyDescent="0.3">
      <c r="C6" s="191"/>
    </row>
    <row r="7" spans="1:8" x14ac:dyDescent="0.3">
      <c r="C7" s="191"/>
    </row>
    <row r="8" spans="1:8" x14ac:dyDescent="0.3">
      <c r="C8" s="191"/>
    </row>
    <row r="9" spans="1:8" x14ac:dyDescent="0.3">
      <c r="C9" s="191"/>
    </row>
    <row r="10" spans="1:8" x14ac:dyDescent="0.3">
      <c r="C10" s="191"/>
    </row>
    <row r="11" spans="1:8" x14ac:dyDescent="0.3">
      <c r="C11" s="191"/>
    </row>
    <row r="12" spans="1:8" x14ac:dyDescent="0.3">
      <c r="C12" s="191"/>
    </row>
    <row r="13" spans="1:8" x14ac:dyDescent="0.3">
      <c r="C13" s="191"/>
    </row>
    <row r="14" spans="1:8" x14ac:dyDescent="0.3">
      <c r="C14" s="191"/>
    </row>
    <row r="15" spans="1:8" x14ac:dyDescent="0.3">
      <c r="C15" s="191"/>
    </row>
    <row r="16" spans="1:8" x14ac:dyDescent="0.3">
      <c r="C16" s="191"/>
    </row>
    <row r="17" spans="3:3" x14ac:dyDescent="0.3">
      <c r="C17" s="191"/>
    </row>
    <row r="18" spans="3:3" x14ac:dyDescent="0.3">
      <c r="C18" s="191"/>
    </row>
    <row r="19" spans="3:3" x14ac:dyDescent="0.3">
      <c r="C19" s="191"/>
    </row>
    <row r="20" spans="3:3" x14ac:dyDescent="0.3">
      <c r="C20" s="191"/>
    </row>
    <row r="21" spans="3:3" x14ac:dyDescent="0.3">
      <c r="C21" s="191"/>
    </row>
    <row r="22" spans="3:3" x14ac:dyDescent="0.3">
      <c r="C22" s="191"/>
    </row>
    <row r="23" spans="3:3" x14ac:dyDescent="0.3">
      <c r="C23" s="191"/>
    </row>
    <row r="24" spans="3:3" x14ac:dyDescent="0.3">
      <c r="C24" s="191"/>
    </row>
    <row r="25" spans="3:3" x14ac:dyDescent="0.3">
      <c r="C25" s="191"/>
    </row>
    <row r="26" spans="3:3" x14ac:dyDescent="0.3">
      <c r="C26" s="191"/>
    </row>
    <row r="27" spans="3:3" x14ac:dyDescent="0.3">
      <c r="C27" s="191"/>
    </row>
    <row r="28" spans="3:3" x14ac:dyDescent="0.3">
      <c r="C28" s="191"/>
    </row>
    <row r="29" spans="3:3" x14ac:dyDescent="0.3">
      <c r="C29" s="191"/>
    </row>
    <row r="30" spans="3:3" x14ac:dyDescent="0.3">
      <c r="C30" s="191"/>
    </row>
    <row r="31" spans="3:3" x14ac:dyDescent="0.3">
      <c r="C31" s="191"/>
    </row>
    <row r="32" spans="3:3" x14ac:dyDescent="0.3">
      <c r="C32" s="191"/>
    </row>
    <row r="33" spans="3:3" x14ac:dyDescent="0.3">
      <c r="C33" s="191"/>
    </row>
    <row r="34" spans="3:3" x14ac:dyDescent="0.3">
      <c r="C34" s="191"/>
    </row>
    <row r="35" spans="3:3" x14ac:dyDescent="0.3">
      <c r="C35" s="191"/>
    </row>
    <row r="36" spans="3:3" x14ac:dyDescent="0.3">
      <c r="C36" s="191"/>
    </row>
    <row r="37" spans="3:3" x14ac:dyDescent="0.3">
      <c r="C37" s="191"/>
    </row>
    <row r="38" spans="3:3" x14ac:dyDescent="0.3">
      <c r="C38" s="191"/>
    </row>
    <row r="39" spans="3:3" x14ac:dyDescent="0.3">
      <c r="C39" s="191"/>
    </row>
    <row r="40" spans="3:3" x14ac:dyDescent="0.3">
      <c r="C40" s="191"/>
    </row>
    <row r="41" spans="3:3" x14ac:dyDescent="0.3">
      <c r="C41" s="191"/>
    </row>
    <row r="42" spans="3:3" x14ac:dyDescent="0.3">
      <c r="C42" s="191"/>
    </row>
    <row r="43" spans="3:3" x14ac:dyDescent="0.3">
      <c r="C43" s="191"/>
    </row>
    <row r="44" spans="3:3" x14ac:dyDescent="0.3">
      <c r="C44" s="191"/>
    </row>
    <row r="45" spans="3:3" x14ac:dyDescent="0.3">
      <c r="C45" s="191"/>
    </row>
    <row r="46" spans="3:3" x14ac:dyDescent="0.3">
      <c r="C46" s="191"/>
    </row>
    <row r="47" spans="3:3" x14ac:dyDescent="0.3">
      <c r="C47" s="191"/>
    </row>
    <row r="48" spans="3:3" x14ac:dyDescent="0.3">
      <c r="C48" s="191"/>
    </row>
    <row r="49" spans="3:3" x14ac:dyDescent="0.3">
      <c r="C49" s="191"/>
    </row>
    <row r="50" spans="3:3" x14ac:dyDescent="0.3">
      <c r="C50" s="191"/>
    </row>
    <row r="51" spans="3:3" x14ac:dyDescent="0.3">
      <c r="C51" s="191"/>
    </row>
    <row r="52" spans="3:3" x14ac:dyDescent="0.3">
      <c r="C52" s="191"/>
    </row>
    <row r="53" spans="3:3" x14ac:dyDescent="0.3">
      <c r="C53" s="191"/>
    </row>
    <row r="54" spans="3:3" x14ac:dyDescent="0.3">
      <c r="C54" s="191"/>
    </row>
    <row r="55" spans="3:3" x14ac:dyDescent="0.3">
      <c r="C55" s="191"/>
    </row>
    <row r="56" spans="3:3" x14ac:dyDescent="0.3">
      <c r="C56" s="191"/>
    </row>
    <row r="57" spans="3:3" x14ac:dyDescent="0.3">
      <c r="C57" s="191"/>
    </row>
    <row r="58" spans="3:3" x14ac:dyDescent="0.3">
      <c r="C58" s="191"/>
    </row>
    <row r="59" spans="3:3" x14ac:dyDescent="0.3">
      <c r="C59" s="191"/>
    </row>
    <row r="60" spans="3:3" x14ac:dyDescent="0.3">
      <c r="C60" s="191"/>
    </row>
    <row r="61" spans="3:3" x14ac:dyDescent="0.3">
      <c r="C61" s="191"/>
    </row>
    <row r="62" spans="3:3" x14ac:dyDescent="0.3">
      <c r="C62" s="191"/>
    </row>
    <row r="63" spans="3:3" x14ac:dyDescent="0.3">
      <c r="C63" s="191"/>
    </row>
    <row r="64" spans="3:3" x14ac:dyDescent="0.3">
      <c r="C64" s="191"/>
    </row>
    <row r="65" spans="3:3" x14ac:dyDescent="0.3">
      <c r="C65" s="191"/>
    </row>
    <row r="66" spans="3:3" x14ac:dyDescent="0.3">
      <c r="C66" s="191"/>
    </row>
    <row r="67" spans="3:3" x14ac:dyDescent="0.3">
      <c r="C67" s="191"/>
    </row>
    <row r="68" spans="3:3" x14ac:dyDescent="0.3">
      <c r="C68" s="191"/>
    </row>
    <row r="69" spans="3:3" x14ac:dyDescent="0.3">
      <c r="C69" s="191"/>
    </row>
    <row r="70" spans="3:3" x14ac:dyDescent="0.3">
      <c r="C70" s="191"/>
    </row>
    <row r="71" spans="3:3" x14ac:dyDescent="0.3">
      <c r="C71" s="191"/>
    </row>
    <row r="72" spans="3:3" x14ac:dyDescent="0.3">
      <c r="C72" s="191"/>
    </row>
    <row r="73" spans="3:3" x14ac:dyDescent="0.3">
      <c r="C73" s="191"/>
    </row>
    <row r="74" spans="3:3" x14ac:dyDescent="0.3">
      <c r="C74" s="191"/>
    </row>
    <row r="75" spans="3:3" x14ac:dyDescent="0.3">
      <c r="C75" s="191"/>
    </row>
    <row r="76" spans="3:3" x14ac:dyDescent="0.3">
      <c r="C76" s="191"/>
    </row>
    <row r="77" spans="3:3" x14ac:dyDescent="0.3">
      <c r="C77" s="191"/>
    </row>
    <row r="78" spans="3:3" x14ac:dyDescent="0.3">
      <c r="C78" s="191"/>
    </row>
    <row r="79" spans="3:3" x14ac:dyDescent="0.3">
      <c r="C79" s="191"/>
    </row>
    <row r="80" spans="3:3" x14ac:dyDescent="0.3">
      <c r="C80" s="191"/>
    </row>
    <row r="81" spans="3:3" x14ac:dyDescent="0.3">
      <c r="C81" s="191"/>
    </row>
    <row r="82" spans="3:3" x14ac:dyDescent="0.3">
      <c r="C82" s="191"/>
    </row>
    <row r="83" spans="3:3" x14ac:dyDescent="0.3">
      <c r="C83" s="191"/>
    </row>
    <row r="84" spans="3:3" x14ac:dyDescent="0.3">
      <c r="C84" s="191"/>
    </row>
    <row r="85" spans="3:3" x14ac:dyDescent="0.3">
      <c r="C85" s="191"/>
    </row>
    <row r="86" spans="3:3" x14ac:dyDescent="0.3">
      <c r="C86" s="191"/>
    </row>
    <row r="87" spans="3:3" x14ac:dyDescent="0.3">
      <c r="C87" s="191"/>
    </row>
    <row r="88" spans="3:3" x14ac:dyDescent="0.3">
      <c r="C88" s="191"/>
    </row>
    <row r="89" spans="3:3" x14ac:dyDescent="0.3">
      <c r="C89" s="191"/>
    </row>
    <row r="90" spans="3:3" x14ac:dyDescent="0.3">
      <c r="C90" s="191"/>
    </row>
    <row r="91" spans="3:3" x14ac:dyDescent="0.3">
      <c r="C91" s="191"/>
    </row>
    <row r="92" spans="3:3" x14ac:dyDescent="0.3">
      <c r="C92" s="191"/>
    </row>
    <row r="93" spans="3:3" x14ac:dyDescent="0.3">
      <c r="C93" s="191"/>
    </row>
    <row r="94" spans="3:3" x14ac:dyDescent="0.3">
      <c r="C94" s="191"/>
    </row>
    <row r="95" spans="3:3" x14ac:dyDescent="0.3">
      <c r="C95" s="191"/>
    </row>
    <row r="96" spans="3:3" x14ac:dyDescent="0.3">
      <c r="C96" s="191"/>
    </row>
    <row r="97" spans="3:3" x14ac:dyDescent="0.3">
      <c r="C97" s="191"/>
    </row>
    <row r="98" spans="3:3" x14ac:dyDescent="0.3">
      <c r="C98" s="191"/>
    </row>
    <row r="99" spans="3:3" x14ac:dyDescent="0.3">
      <c r="C99" s="191"/>
    </row>
    <row r="100" spans="3:3" x14ac:dyDescent="0.3">
      <c r="C100" s="191"/>
    </row>
    <row r="101" spans="3:3" x14ac:dyDescent="0.3">
      <c r="C101" s="191"/>
    </row>
    <row r="102" spans="3:3" x14ac:dyDescent="0.3">
      <c r="C102" s="191"/>
    </row>
    <row r="103" spans="3:3" x14ac:dyDescent="0.3">
      <c r="C103" s="191"/>
    </row>
    <row r="104" spans="3:3" x14ac:dyDescent="0.3">
      <c r="C104" s="191"/>
    </row>
    <row r="105" spans="3:3" x14ac:dyDescent="0.3">
      <c r="C105" s="191"/>
    </row>
    <row r="106" spans="3:3" x14ac:dyDescent="0.3">
      <c r="C106" s="191"/>
    </row>
    <row r="107" spans="3:3" x14ac:dyDescent="0.3">
      <c r="C107" s="191"/>
    </row>
    <row r="108" spans="3:3" x14ac:dyDescent="0.3">
      <c r="C108" s="191"/>
    </row>
    <row r="109" spans="3:3" x14ac:dyDescent="0.3">
      <c r="C109" s="191"/>
    </row>
    <row r="110" spans="3:3" x14ac:dyDescent="0.3">
      <c r="C110" s="191"/>
    </row>
    <row r="111" spans="3:3" x14ac:dyDescent="0.3">
      <c r="C111" s="191"/>
    </row>
    <row r="112" spans="3:3" x14ac:dyDescent="0.3">
      <c r="C112" s="191"/>
    </row>
    <row r="113" spans="3:3" x14ac:dyDescent="0.3">
      <c r="C113" s="191"/>
    </row>
    <row r="114" spans="3:3" x14ac:dyDescent="0.3">
      <c r="C114" s="191"/>
    </row>
    <row r="115" spans="3:3" x14ac:dyDescent="0.3">
      <c r="C115" s="191"/>
    </row>
    <row r="116" spans="3:3" x14ac:dyDescent="0.3">
      <c r="C116" s="191"/>
    </row>
    <row r="117" spans="3:3" x14ac:dyDescent="0.3">
      <c r="C117" s="191"/>
    </row>
    <row r="118" spans="3:3" x14ac:dyDescent="0.3">
      <c r="C118" s="191"/>
    </row>
    <row r="119" spans="3:3" x14ac:dyDescent="0.3">
      <c r="C119" s="191"/>
    </row>
    <row r="120" spans="3:3" x14ac:dyDescent="0.3">
      <c r="C120" s="191"/>
    </row>
    <row r="121" spans="3:3" x14ac:dyDescent="0.3">
      <c r="C121" s="191"/>
    </row>
    <row r="122" spans="3:3" x14ac:dyDescent="0.3">
      <c r="C122" s="191"/>
    </row>
    <row r="123" spans="3:3" x14ac:dyDescent="0.3">
      <c r="C123" s="191"/>
    </row>
    <row r="124" spans="3:3" x14ac:dyDescent="0.3">
      <c r="C124" s="191"/>
    </row>
    <row r="125" spans="3:3" x14ac:dyDescent="0.3">
      <c r="C125" s="191"/>
    </row>
    <row r="126" spans="3:3" x14ac:dyDescent="0.3">
      <c r="C126" s="191"/>
    </row>
    <row r="127" spans="3:3" x14ac:dyDescent="0.3">
      <c r="C127" s="191"/>
    </row>
    <row r="128" spans="3:3" x14ac:dyDescent="0.3">
      <c r="C128" s="191"/>
    </row>
    <row r="129" spans="3:3" x14ac:dyDescent="0.3">
      <c r="C129" s="191"/>
    </row>
    <row r="130" spans="3:3" x14ac:dyDescent="0.3">
      <c r="C130" s="191"/>
    </row>
    <row r="131" spans="3:3" x14ac:dyDescent="0.3">
      <c r="C131" s="191"/>
    </row>
    <row r="132" spans="3:3" x14ac:dyDescent="0.3">
      <c r="C132" s="191"/>
    </row>
    <row r="133" spans="3:3" x14ac:dyDescent="0.3">
      <c r="C133" s="191"/>
    </row>
    <row r="134" spans="3:3" x14ac:dyDescent="0.3">
      <c r="C134" s="191"/>
    </row>
    <row r="135" spans="3:3" x14ac:dyDescent="0.3">
      <c r="C135" s="191"/>
    </row>
    <row r="136" spans="3:3" x14ac:dyDescent="0.3">
      <c r="C136" s="191"/>
    </row>
    <row r="137" spans="3:3" x14ac:dyDescent="0.3">
      <c r="C137" s="191"/>
    </row>
    <row r="138" spans="3:3" x14ac:dyDescent="0.3">
      <c r="C138" s="191"/>
    </row>
    <row r="139" spans="3:3" x14ac:dyDescent="0.3">
      <c r="C139" s="191"/>
    </row>
    <row r="140" spans="3:3" x14ac:dyDescent="0.3">
      <c r="C140" s="191"/>
    </row>
    <row r="141" spans="3:3" x14ac:dyDescent="0.3">
      <c r="C141" s="191"/>
    </row>
    <row r="142" spans="3:3" x14ac:dyDescent="0.3">
      <c r="C142" s="191"/>
    </row>
    <row r="143" spans="3:3" x14ac:dyDescent="0.3">
      <c r="C143" s="191"/>
    </row>
    <row r="144" spans="3:3" x14ac:dyDescent="0.3">
      <c r="C144" s="191"/>
    </row>
    <row r="145" spans="3:3" x14ac:dyDescent="0.3">
      <c r="C145" s="191"/>
    </row>
    <row r="146" spans="3:3" x14ac:dyDescent="0.3">
      <c r="C146" s="191"/>
    </row>
    <row r="147" spans="3:3" x14ac:dyDescent="0.3">
      <c r="C147" s="191"/>
    </row>
    <row r="148" spans="3:3" x14ac:dyDescent="0.3">
      <c r="C148" s="191"/>
    </row>
    <row r="149" spans="3:3" x14ac:dyDescent="0.3">
      <c r="C149" s="191"/>
    </row>
    <row r="150" spans="3:3" x14ac:dyDescent="0.3">
      <c r="C150" s="191"/>
    </row>
    <row r="151" spans="3:3" x14ac:dyDescent="0.3">
      <c r="C151" s="191"/>
    </row>
    <row r="152" spans="3:3" x14ac:dyDescent="0.3">
      <c r="C152" s="191"/>
    </row>
    <row r="153" spans="3:3" x14ac:dyDescent="0.3">
      <c r="C153" s="191"/>
    </row>
    <row r="154" spans="3:3" x14ac:dyDescent="0.3">
      <c r="C154" s="191"/>
    </row>
    <row r="155" spans="3:3" x14ac:dyDescent="0.3">
      <c r="C155" s="191"/>
    </row>
    <row r="156" spans="3:3" x14ac:dyDescent="0.3">
      <c r="C156" s="191"/>
    </row>
    <row r="157" spans="3:3" x14ac:dyDescent="0.3">
      <c r="C157" s="191"/>
    </row>
    <row r="158" spans="3:3" x14ac:dyDescent="0.3">
      <c r="C158" s="191"/>
    </row>
    <row r="159" spans="3:3" x14ac:dyDescent="0.3">
      <c r="C159" s="191"/>
    </row>
    <row r="160" spans="3:3" x14ac:dyDescent="0.3">
      <c r="C160" s="191"/>
    </row>
    <row r="161" spans="3:3" x14ac:dyDescent="0.3">
      <c r="C161" s="191"/>
    </row>
    <row r="162" spans="3:3" x14ac:dyDescent="0.3">
      <c r="C162" s="191"/>
    </row>
    <row r="163" spans="3:3" x14ac:dyDescent="0.3">
      <c r="C163" s="191"/>
    </row>
    <row r="164" spans="3:3" x14ac:dyDescent="0.3">
      <c r="C164" s="191"/>
    </row>
    <row r="165" spans="3:3" x14ac:dyDescent="0.3">
      <c r="C165" s="191"/>
    </row>
    <row r="166" spans="3:3" x14ac:dyDescent="0.3">
      <c r="C166" s="191"/>
    </row>
    <row r="167" spans="3:3" x14ac:dyDescent="0.3">
      <c r="C167" s="191"/>
    </row>
    <row r="168" spans="3:3" x14ac:dyDescent="0.3">
      <c r="C168" s="191"/>
    </row>
    <row r="169" spans="3:3" x14ac:dyDescent="0.3">
      <c r="C169" s="191"/>
    </row>
    <row r="170" spans="3:3" x14ac:dyDescent="0.3">
      <c r="C170" s="191"/>
    </row>
    <row r="171" spans="3:3" x14ac:dyDescent="0.3">
      <c r="C171" s="191"/>
    </row>
    <row r="172" spans="3:3" x14ac:dyDescent="0.3">
      <c r="C172" s="191"/>
    </row>
    <row r="173" spans="3:3" x14ac:dyDescent="0.3">
      <c r="C173" s="191"/>
    </row>
    <row r="174" spans="3:3" x14ac:dyDescent="0.3">
      <c r="C174" s="191"/>
    </row>
    <row r="175" spans="3:3" x14ac:dyDescent="0.3">
      <c r="C175" s="191"/>
    </row>
    <row r="176" spans="3:3" x14ac:dyDescent="0.3">
      <c r="C176" s="191"/>
    </row>
    <row r="177" spans="3:3" x14ac:dyDescent="0.3">
      <c r="C177" s="191"/>
    </row>
    <row r="178" spans="3:3" x14ac:dyDescent="0.3">
      <c r="C178" s="191"/>
    </row>
    <row r="179" spans="3:3" x14ac:dyDescent="0.3">
      <c r="C179" s="191"/>
    </row>
    <row r="180" spans="3:3" x14ac:dyDescent="0.3">
      <c r="C180" s="191"/>
    </row>
    <row r="181" spans="3:3" x14ac:dyDescent="0.3">
      <c r="C181" s="191"/>
    </row>
    <row r="182" spans="3:3" x14ac:dyDescent="0.3">
      <c r="C182" s="191"/>
    </row>
    <row r="183" spans="3:3" x14ac:dyDescent="0.3">
      <c r="C183" s="191"/>
    </row>
    <row r="184" spans="3:3" x14ac:dyDescent="0.3">
      <c r="C184" s="191"/>
    </row>
    <row r="185" spans="3:3" x14ac:dyDescent="0.3">
      <c r="C185" s="191"/>
    </row>
    <row r="186" spans="3:3" x14ac:dyDescent="0.3">
      <c r="C186" s="191"/>
    </row>
    <row r="187" spans="3:3" x14ac:dyDescent="0.3">
      <c r="C187" s="191"/>
    </row>
    <row r="188" spans="3:3" x14ac:dyDescent="0.3">
      <c r="C188" s="191"/>
    </row>
    <row r="189" spans="3:3" x14ac:dyDescent="0.3">
      <c r="C189" s="191"/>
    </row>
    <row r="190" spans="3:3" x14ac:dyDescent="0.3">
      <c r="C190" s="191"/>
    </row>
    <row r="191" spans="3:3" x14ac:dyDescent="0.3">
      <c r="C191" s="191"/>
    </row>
    <row r="192" spans="3:3" x14ac:dyDescent="0.3">
      <c r="C192" s="191"/>
    </row>
    <row r="193" spans="3:3" x14ac:dyDescent="0.3">
      <c r="C193" s="191"/>
    </row>
    <row r="194" spans="3:3" x14ac:dyDescent="0.3">
      <c r="C194" s="191"/>
    </row>
    <row r="195" spans="3:3" x14ac:dyDescent="0.3">
      <c r="C195" s="191"/>
    </row>
    <row r="196" spans="3:3" x14ac:dyDescent="0.3">
      <c r="C196" s="191"/>
    </row>
    <row r="197" spans="3:3" x14ac:dyDescent="0.3">
      <c r="C197" s="191"/>
    </row>
    <row r="198" spans="3:3" x14ac:dyDescent="0.3">
      <c r="C198" s="191"/>
    </row>
    <row r="199" spans="3:3" x14ac:dyDescent="0.3">
      <c r="C199" s="191"/>
    </row>
    <row r="200" spans="3:3" x14ac:dyDescent="0.3">
      <c r="C200" s="191"/>
    </row>
    <row r="201" spans="3:3" x14ac:dyDescent="0.3">
      <c r="C201" s="191"/>
    </row>
    <row r="202" spans="3:3" x14ac:dyDescent="0.3">
      <c r="C202" s="191"/>
    </row>
    <row r="203" spans="3:3" x14ac:dyDescent="0.3">
      <c r="C203" s="191"/>
    </row>
    <row r="204" spans="3:3" x14ac:dyDescent="0.3">
      <c r="C204" s="191"/>
    </row>
    <row r="205" spans="3:3" x14ac:dyDescent="0.3">
      <c r="C205" s="191"/>
    </row>
    <row r="206" spans="3:3" x14ac:dyDescent="0.3">
      <c r="C206" s="191"/>
    </row>
    <row r="207" spans="3:3" x14ac:dyDescent="0.3">
      <c r="C207" s="191"/>
    </row>
    <row r="208" spans="3:3" x14ac:dyDescent="0.3">
      <c r="C208" s="191"/>
    </row>
    <row r="209" spans="3:3" x14ac:dyDescent="0.3">
      <c r="C209" s="191"/>
    </row>
    <row r="210" spans="3:3" x14ac:dyDescent="0.3">
      <c r="C210" s="191"/>
    </row>
    <row r="211" spans="3:3" x14ac:dyDescent="0.3">
      <c r="C211" s="191"/>
    </row>
    <row r="212" spans="3:3" x14ac:dyDescent="0.3">
      <c r="C212" s="191"/>
    </row>
    <row r="213" spans="3:3" x14ac:dyDescent="0.3">
      <c r="C213" s="191"/>
    </row>
    <row r="214" spans="3:3" x14ac:dyDescent="0.3">
      <c r="C214" s="191"/>
    </row>
    <row r="215" spans="3:3" x14ac:dyDescent="0.3">
      <c r="C215" s="191"/>
    </row>
    <row r="216" spans="3:3" x14ac:dyDescent="0.3">
      <c r="C216" s="191"/>
    </row>
    <row r="217" spans="3:3" x14ac:dyDescent="0.3">
      <c r="C217" s="191"/>
    </row>
    <row r="218" spans="3:3" x14ac:dyDescent="0.3">
      <c r="C218" s="191"/>
    </row>
    <row r="219" spans="3:3" x14ac:dyDescent="0.3">
      <c r="C219" s="191"/>
    </row>
    <row r="220" spans="3:3" x14ac:dyDescent="0.3">
      <c r="C220" s="191"/>
    </row>
    <row r="221" spans="3:3" x14ac:dyDescent="0.3">
      <c r="C221" s="191"/>
    </row>
    <row r="222" spans="3:3" x14ac:dyDescent="0.3">
      <c r="C222" s="191"/>
    </row>
    <row r="223" spans="3:3" x14ac:dyDescent="0.3">
      <c r="C223" s="191"/>
    </row>
    <row r="224" spans="3:3" x14ac:dyDescent="0.3">
      <c r="C224" s="191"/>
    </row>
    <row r="225" spans="3:3" x14ac:dyDescent="0.3">
      <c r="C225" s="191"/>
    </row>
    <row r="226" spans="3:3" x14ac:dyDescent="0.3">
      <c r="C226" s="191"/>
    </row>
    <row r="227" spans="3:3" x14ac:dyDescent="0.3">
      <c r="C227" s="191"/>
    </row>
    <row r="228" spans="3:3" x14ac:dyDescent="0.3">
      <c r="C228" s="191"/>
    </row>
    <row r="229" spans="3:3" x14ac:dyDescent="0.3">
      <c r="C229" s="191"/>
    </row>
    <row r="230" spans="3:3" x14ac:dyDescent="0.3">
      <c r="C230" s="191"/>
    </row>
    <row r="231" spans="3:3" x14ac:dyDescent="0.3">
      <c r="C231" s="191"/>
    </row>
    <row r="232" spans="3:3" x14ac:dyDescent="0.3">
      <c r="C232" s="191"/>
    </row>
    <row r="233" spans="3:3" x14ac:dyDescent="0.3">
      <c r="C233" s="191"/>
    </row>
    <row r="234" spans="3:3" x14ac:dyDescent="0.3">
      <c r="C234" s="191"/>
    </row>
    <row r="235" spans="3:3" x14ac:dyDescent="0.3">
      <c r="C235" s="191"/>
    </row>
    <row r="236" spans="3:3" x14ac:dyDescent="0.3">
      <c r="C236" s="191"/>
    </row>
    <row r="237" spans="3:3" x14ac:dyDescent="0.3">
      <c r="C237" s="191"/>
    </row>
    <row r="238" spans="3:3" x14ac:dyDescent="0.3">
      <c r="C238" s="191"/>
    </row>
    <row r="239" spans="3:3" x14ac:dyDescent="0.3">
      <c r="C239" s="191"/>
    </row>
    <row r="240" spans="3:3" x14ac:dyDescent="0.3">
      <c r="C240" s="191"/>
    </row>
    <row r="241" spans="3:3" x14ac:dyDescent="0.3">
      <c r="C241" s="191"/>
    </row>
    <row r="242" spans="3:3" x14ac:dyDescent="0.3">
      <c r="C242" s="191"/>
    </row>
    <row r="243" spans="3:3" x14ac:dyDescent="0.3">
      <c r="C243" s="191"/>
    </row>
    <row r="244" spans="3:3" x14ac:dyDescent="0.3">
      <c r="C244" s="191"/>
    </row>
    <row r="245" spans="3:3" x14ac:dyDescent="0.3">
      <c r="C245" s="191"/>
    </row>
    <row r="246" spans="3:3" x14ac:dyDescent="0.3">
      <c r="C246" s="191"/>
    </row>
    <row r="247" spans="3:3" x14ac:dyDescent="0.3">
      <c r="C247" s="191"/>
    </row>
    <row r="248" spans="3:3" x14ac:dyDescent="0.3">
      <c r="C248" s="191"/>
    </row>
    <row r="249" spans="3:3" x14ac:dyDescent="0.3">
      <c r="C249" s="191"/>
    </row>
    <row r="250" spans="3:3" x14ac:dyDescent="0.3">
      <c r="C250" s="191"/>
    </row>
    <row r="251" spans="3:3" x14ac:dyDescent="0.3">
      <c r="C251" s="191"/>
    </row>
    <row r="252" spans="3:3" x14ac:dyDescent="0.3">
      <c r="C252" s="191"/>
    </row>
    <row r="253" spans="3:3" x14ac:dyDescent="0.3">
      <c r="C253" s="191"/>
    </row>
    <row r="254" spans="3:3" x14ac:dyDescent="0.3">
      <c r="C254" s="191"/>
    </row>
    <row r="255" spans="3:3" x14ac:dyDescent="0.3">
      <c r="C255" s="191"/>
    </row>
    <row r="256" spans="3:3" x14ac:dyDescent="0.3">
      <c r="C256" s="191"/>
    </row>
    <row r="257" spans="3:3" x14ac:dyDescent="0.3">
      <c r="C257" s="191"/>
    </row>
    <row r="258" spans="3:3" x14ac:dyDescent="0.3">
      <c r="C258" s="191"/>
    </row>
    <row r="259" spans="3:3" x14ac:dyDescent="0.3">
      <c r="C259" s="191"/>
    </row>
    <row r="260" spans="3:3" x14ac:dyDescent="0.3">
      <c r="C260" s="191"/>
    </row>
    <row r="261" spans="3:3" x14ac:dyDescent="0.3">
      <c r="C261" s="191"/>
    </row>
    <row r="262" spans="3:3" x14ac:dyDescent="0.3">
      <c r="C262" s="191"/>
    </row>
    <row r="263" spans="3:3" x14ac:dyDescent="0.3">
      <c r="C263" s="191"/>
    </row>
    <row r="264" spans="3:3" x14ac:dyDescent="0.3">
      <c r="C264" s="191"/>
    </row>
    <row r="265" spans="3:3" x14ac:dyDescent="0.3">
      <c r="C265" s="191"/>
    </row>
    <row r="266" spans="3:3" x14ac:dyDescent="0.3">
      <c r="C266" s="191"/>
    </row>
    <row r="267" spans="3:3" x14ac:dyDescent="0.3">
      <c r="C267" s="191"/>
    </row>
    <row r="268" spans="3:3" x14ac:dyDescent="0.3">
      <c r="C268" s="191"/>
    </row>
    <row r="269" spans="3:3" x14ac:dyDescent="0.3">
      <c r="C269" s="191"/>
    </row>
    <row r="270" spans="3:3" x14ac:dyDescent="0.3">
      <c r="C270" s="191"/>
    </row>
    <row r="271" spans="3:3" x14ac:dyDescent="0.3">
      <c r="C271" s="191"/>
    </row>
    <row r="272" spans="3:3" x14ac:dyDescent="0.3">
      <c r="C272" s="191"/>
    </row>
    <row r="273" spans="3:3" x14ac:dyDescent="0.3">
      <c r="C273" s="191"/>
    </row>
    <row r="274" spans="3:3" x14ac:dyDescent="0.3">
      <c r="C274" s="191"/>
    </row>
    <row r="275" spans="3:3" x14ac:dyDescent="0.3">
      <c r="C275" s="191"/>
    </row>
    <row r="276" spans="3:3" x14ac:dyDescent="0.3">
      <c r="C276" s="191"/>
    </row>
    <row r="277" spans="3:3" x14ac:dyDescent="0.3">
      <c r="C277" s="191"/>
    </row>
    <row r="278" spans="3:3" x14ac:dyDescent="0.3">
      <c r="C278" s="191"/>
    </row>
    <row r="279" spans="3:3" x14ac:dyDescent="0.3">
      <c r="C279" s="191"/>
    </row>
    <row r="280" spans="3:3" x14ac:dyDescent="0.3">
      <c r="C280" s="191"/>
    </row>
    <row r="281" spans="3:3" x14ac:dyDescent="0.3">
      <c r="C281" s="191"/>
    </row>
    <row r="282" spans="3:3" x14ac:dyDescent="0.3">
      <c r="C282" s="191"/>
    </row>
    <row r="283" spans="3:3" x14ac:dyDescent="0.3">
      <c r="C283" s="191"/>
    </row>
    <row r="284" spans="3:3" x14ac:dyDescent="0.3">
      <c r="C284" s="191"/>
    </row>
    <row r="285" spans="3:3" x14ac:dyDescent="0.3">
      <c r="C285" s="191"/>
    </row>
    <row r="286" spans="3:3" x14ac:dyDescent="0.3">
      <c r="C286" s="191"/>
    </row>
    <row r="287" spans="3:3" x14ac:dyDescent="0.3">
      <c r="C287" s="191"/>
    </row>
    <row r="288" spans="3:3" x14ac:dyDescent="0.3">
      <c r="C288" s="191"/>
    </row>
    <row r="289" spans="3:3" x14ac:dyDescent="0.3">
      <c r="C289" s="191"/>
    </row>
    <row r="290" spans="3:3" x14ac:dyDescent="0.3">
      <c r="C290" s="191"/>
    </row>
    <row r="291" spans="3:3" x14ac:dyDescent="0.3">
      <c r="C291" s="191"/>
    </row>
    <row r="292" spans="3:3" x14ac:dyDescent="0.3">
      <c r="C292" s="191"/>
    </row>
    <row r="293" spans="3:3" x14ac:dyDescent="0.3">
      <c r="C293" s="191"/>
    </row>
    <row r="294" spans="3:3" x14ac:dyDescent="0.3">
      <c r="C294" s="191"/>
    </row>
    <row r="295" spans="3:3" x14ac:dyDescent="0.3">
      <c r="C295" s="191"/>
    </row>
    <row r="296" spans="3:3" x14ac:dyDescent="0.3">
      <c r="C296" s="191"/>
    </row>
    <row r="297" spans="3:3" x14ac:dyDescent="0.3">
      <c r="C297" s="191"/>
    </row>
    <row r="298" spans="3:3" x14ac:dyDescent="0.3">
      <c r="C298" s="191"/>
    </row>
    <row r="299" spans="3:3" x14ac:dyDescent="0.3">
      <c r="C299" s="191"/>
    </row>
    <row r="300" spans="3:3" x14ac:dyDescent="0.3">
      <c r="C300" s="191"/>
    </row>
    <row r="301" spans="3:3" x14ac:dyDescent="0.3">
      <c r="C301" s="191"/>
    </row>
    <row r="302" spans="3:3" x14ac:dyDescent="0.3">
      <c r="C302" s="191"/>
    </row>
    <row r="303" spans="3:3" x14ac:dyDescent="0.3">
      <c r="C303" s="191"/>
    </row>
    <row r="304" spans="3:3" x14ac:dyDescent="0.3">
      <c r="C304" s="191"/>
    </row>
    <row r="305" spans="3:3" x14ac:dyDescent="0.3">
      <c r="C305" s="191"/>
    </row>
    <row r="306" spans="3:3" x14ac:dyDescent="0.3">
      <c r="C306" s="191"/>
    </row>
    <row r="307" spans="3:3" x14ac:dyDescent="0.3">
      <c r="C307" s="191"/>
    </row>
    <row r="308" spans="3:3" x14ac:dyDescent="0.3">
      <c r="C308" s="191"/>
    </row>
    <row r="309" spans="3:3" x14ac:dyDescent="0.3">
      <c r="C309" s="191"/>
    </row>
    <row r="310" spans="3:3" x14ac:dyDescent="0.3">
      <c r="C310" s="191"/>
    </row>
    <row r="311" spans="3:3" x14ac:dyDescent="0.3">
      <c r="C311" s="191"/>
    </row>
    <row r="312" spans="3:3" x14ac:dyDescent="0.3">
      <c r="C312" s="191"/>
    </row>
    <row r="313" spans="3:3" x14ac:dyDescent="0.3">
      <c r="C313" s="191"/>
    </row>
    <row r="314" spans="3:3" x14ac:dyDescent="0.3">
      <c r="C314" s="191"/>
    </row>
    <row r="315" spans="3:3" x14ac:dyDescent="0.3">
      <c r="C315" s="191"/>
    </row>
    <row r="316" spans="3:3" x14ac:dyDescent="0.3">
      <c r="C316" s="191"/>
    </row>
    <row r="317" spans="3:3" x14ac:dyDescent="0.3">
      <c r="C317" s="191"/>
    </row>
    <row r="318" spans="3:3" x14ac:dyDescent="0.3">
      <c r="C318" s="191"/>
    </row>
    <row r="319" spans="3:3" x14ac:dyDescent="0.3">
      <c r="C319" s="191"/>
    </row>
    <row r="320" spans="3:3" x14ac:dyDescent="0.3">
      <c r="C320" s="191"/>
    </row>
    <row r="321" spans="3:3" x14ac:dyDescent="0.3">
      <c r="C321" s="191"/>
    </row>
    <row r="322" spans="3:3" x14ac:dyDescent="0.3">
      <c r="C322" s="191"/>
    </row>
    <row r="323" spans="3:3" x14ac:dyDescent="0.3">
      <c r="C323" s="191"/>
    </row>
    <row r="324" spans="3:3" x14ac:dyDescent="0.3">
      <c r="C324" s="191"/>
    </row>
    <row r="325" spans="3:3" x14ac:dyDescent="0.3">
      <c r="C325" s="191"/>
    </row>
    <row r="326" spans="3:3" x14ac:dyDescent="0.3">
      <c r="C326" s="191"/>
    </row>
    <row r="327" spans="3:3" x14ac:dyDescent="0.3">
      <c r="C327" s="191"/>
    </row>
    <row r="328" spans="3:3" x14ac:dyDescent="0.3">
      <c r="C328" s="191"/>
    </row>
    <row r="329" spans="3:3" x14ac:dyDescent="0.3">
      <c r="C329" s="191"/>
    </row>
    <row r="330" spans="3:3" x14ac:dyDescent="0.3">
      <c r="C330" s="191"/>
    </row>
    <row r="331" spans="3:3" x14ac:dyDescent="0.3">
      <c r="C331" s="191"/>
    </row>
    <row r="332" spans="3:3" x14ac:dyDescent="0.3">
      <c r="C332" s="191"/>
    </row>
    <row r="333" spans="3:3" x14ac:dyDescent="0.3">
      <c r="C333" s="191"/>
    </row>
    <row r="334" spans="3:3" x14ac:dyDescent="0.3">
      <c r="C334" s="191"/>
    </row>
    <row r="335" spans="3:3" x14ac:dyDescent="0.3">
      <c r="C335" s="191"/>
    </row>
    <row r="336" spans="3:3" x14ac:dyDescent="0.3">
      <c r="C336" s="191"/>
    </row>
    <row r="337" spans="3:3" x14ac:dyDescent="0.3">
      <c r="C337" s="191"/>
    </row>
    <row r="338" spans="3:3" x14ac:dyDescent="0.3">
      <c r="C338" s="191"/>
    </row>
    <row r="339" spans="3:3" x14ac:dyDescent="0.3">
      <c r="C339" s="191"/>
    </row>
    <row r="340" spans="3:3" x14ac:dyDescent="0.3">
      <c r="C340" s="191"/>
    </row>
    <row r="341" spans="3:3" x14ac:dyDescent="0.3">
      <c r="C341" s="191"/>
    </row>
    <row r="342" spans="3:3" x14ac:dyDescent="0.3">
      <c r="C342" s="191"/>
    </row>
    <row r="343" spans="3:3" x14ac:dyDescent="0.3">
      <c r="C343" s="191"/>
    </row>
    <row r="344" spans="3:3" x14ac:dyDescent="0.3">
      <c r="C344" s="191"/>
    </row>
    <row r="345" spans="3:3" x14ac:dyDescent="0.3">
      <c r="C345" s="191"/>
    </row>
    <row r="346" spans="3:3" x14ac:dyDescent="0.3">
      <c r="C346" s="191"/>
    </row>
    <row r="347" spans="3:3" x14ac:dyDescent="0.3">
      <c r="C347" s="191"/>
    </row>
    <row r="348" spans="3:3" x14ac:dyDescent="0.3">
      <c r="C348" s="191"/>
    </row>
    <row r="349" spans="3:3" x14ac:dyDescent="0.3">
      <c r="C349" s="191"/>
    </row>
    <row r="350" spans="3:3" x14ac:dyDescent="0.3">
      <c r="C350" s="191"/>
    </row>
    <row r="351" spans="3:3" x14ac:dyDescent="0.3">
      <c r="C351" s="191"/>
    </row>
    <row r="352" spans="3:3" x14ac:dyDescent="0.3">
      <c r="C352" s="191"/>
    </row>
    <row r="353" spans="3:3" x14ac:dyDescent="0.3">
      <c r="C353" s="191"/>
    </row>
    <row r="354" spans="3:3" x14ac:dyDescent="0.3">
      <c r="C354" s="191"/>
    </row>
    <row r="355" spans="3:3" x14ac:dyDescent="0.3">
      <c r="C355" s="191"/>
    </row>
    <row r="356" spans="3:3" x14ac:dyDescent="0.3">
      <c r="C356" s="191"/>
    </row>
    <row r="357" spans="3:3" x14ac:dyDescent="0.3">
      <c r="C357" s="191"/>
    </row>
    <row r="358" spans="3:3" x14ac:dyDescent="0.3">
      <c r="C358" s="191"/>
    </row>
    <row r="359" spans="3:3" x14ac:dyDescent="0.3">
      <c r="C359" s="191"/>
    </row>
    <row r="360" spans="3:3" x14ac:dyDescent="0.3">
      <c r="C360" s="191"/>
    </row>
    <row r="361" spans="3:3" x14ac:dyDescent="0.3">
      <c r="C361" s="191"/>
    </row>
    <row r="362" spans="3:3" x14ac:dyDescent="0.3">
      <c r="C362" s="191"/>
    </row>
    <row r="363" spans="3:3" x14ac:dyDescent="0.3">
      <c r="C363" s="191"/>
    </row>
    <row r="364" spans="3:3" x14ac:dyDescent="0.3">
      <c r="C364" s="191"/>
    </row>
    <row r="365" spans="3:3" x14ac:dyDescent="0.3">
      <c r="C365" s="191"/>
    </row>
    <row r="366" spans="3:3" x14ac:dyDescent="0.3">
      <c r="C366" s="191"/>
    </row>
    <row r="367" spans="3:3" x14ac:dyDescent="0.3">
      <c r="C367" s="191"/>
    </row>
    <row r="368" spans="3:3" x14ac:dyDescent="0.3">
      <c r="C368" s="191"/>
    </row>
    <row r="369" spans="3:3" x14ac:dyDescent="0.3">
      <c r="C369" s="191"/>
    </row>
    <row r="370" spans="3:3" x14ac:dyDescent="0.3">
      <c r="C370" s="191"/>
    </row>
    <row r="371" spans="3:3" x14ac:dyDescent="0.3">
      <c r="C371" s="191"/>
    </row>
    <row r="372" spans="3:3" x14ac:dyDescent="0.3">
      <c r="C372" s="191"/>
    </row>
    <row r="373" spans="3:3" x14ac:dyDescent="0.3">
      <c r="C373" s="191"/>
    </row>
    <row r="374" spans="3:3" x14ac:dyDescent="0.3">
      <c r="C374" s="191"/>
    </row>
    <row r="375" spans="3:3" x14ac:dyDescent="0.3">
      <c r="C375" s="191"/>
    </row>
    <row r="376" spans="3:3" x14ac:dyDescent="0.3">
      <c r="C376" s="191"/>
    </row>
    <row r="377" spans="3:3" x14ac:dyDescent="0.3">
      <c r="C377" s="191"/>
    </row>
    <row r="378" spans="3:3" x14ac:dyDescent="0.3">
      <c r="C378" s="191"/>
    </row>
    <row r="379" spans="3:3" x14ac:dyDescent="0.3">
      <c r="C379" s="191"/>
    </row>
    <row r="380" spans="3:3" x14ac:dyDescent="0.3">
      <c r="C380" s="191"/>
    </row>
    <row r="381" spans="3:3" x14ac:dyDescent="0.3">
      <c r="C381" s="191"/>
    </row>
    <row r="382" spans="3:3" x14ac:dyDescent="0.3">
      <c r="C382" s="191"/>
    </row>
    <row r="383" spans="3:3" x14ac:dyDescent="0.3">
      <c r="C383" s="191"/>
    </row>
    <row r="384" spans="3:3" x14ac:dyDescent="0.3">
      <c r="C384" s="191"/>
    </row>
    <row r="385" spans="3:3" x14ac:dyDescent="0.3">
      <c r="C385" s="191"/>
    </row>
    <row r="386" spans="3:3" x14ac:dyDescent="0.3">
      <c r="C386" s="191"/>
    </row>
    <row r="387" spans="3:3" x14ac:dyDescent="0.3">
      <c r="C387" s="191"/>
    </row>
    <row r="388" spans="3:3" x14ac:dyDescent="0.3">
      <c r="C388" s="191"/>
    </row>
    <row r="389" spans="3:3" x14ac:dyDescent="0.3">
      <c r="C389" s="191"/>
    </row>
    <row r="390" spans="3:3" x14ac:dyDescent="0.3">
      <c r="C390" s="191"/>
    </row>
    <row r="391" spans="3:3" x14ac:dyDescent="0.3">
      <c r="C391" s="191"/>
    </row>
    <row r="392" spans="3:3" x14ac:dyDescent="0.3">
      <c r="C392" s="191"/>
    </row>
    <row r="393" spans="3:3" x14ac:dyDescent="0.3">
      <c r="C393" s="191"/>
    </row>
    <row r="394" spans="3:3" x14ac:dyDescent="0.3">
      <c r="C394" s="191"/>
    </row>
    <row r="395" spans="3:3" x14ac:dyDescent="0.3">
      <c r="C395" s="191"/>
    </row>
    <row r="396" spans="3:3" x14ac:dyDescent="0.3">
      <c r="C396" s="191"/>
    </row>
    <row r="397" spans="3:3" x14ac:dyDescent="0.3">
      <c r="C397" s="191"/>
    </row>
    <row r="398" spans="3:3" x14ac:dyDescent="0.3">
      <c r="C398" s="191"/>
    </row>
    <row r="399" spans="3:3" x14ac:dyDescent="0.3">
      <c r="C399" s="191"/>
    </row>
    <row r="400" spans="3:3" x14ac:dyDescent="0.3">
      <c r="C400" s="191"/>
    </row>
    <row r="401" spans="3:3" x14ac:dyDescent="0.3">
      <c r="C401" s="191"/>
    </row>
    <row r="402" spans="3:3" x14ac:dyDescent="0.3">
      <c r="C402" s="191"/>
    </row>
    <row r="403" spans="3:3" x14ac:dyDescent="0.3">
      <c r="C403" s="191"/>
    </row>
    <row r="404" spans="3:3" x14ac:dyDescent="0.3">
      <c r="C404" s="191"/>
    </row>
    <row r="405" spans="3:3" x14ac:dyDescent="0.3">
      <c r="C405" s="191"/>
    </row>
    <row r="406" spans="3:3" x14ac:dyDescent="0.3">
      <c r="C406" s="191"/>
    </row>
    <row r="407" spans="3:3" x14ac:dyDescent="0.3">
      <c r="C407" s="191"/>
    </row>
    <row r="408" spans="3:3" x14ac:dyDescent="0.3">
      <c r="C408" s="191"/>
    </row>
    <row r="409" spans="3:3" x14ac:dyDescent="0.3">
      <c r="C409" s="191"/>
    </row>
    <row r="410" spans="3:3" x14ac:dyDescent="0.3">
      <c r="C410" s="191"/>
    </row>
    <row r="411" spans="3:3" x14ac:dyDescent="0.3">
      <c r="C411" s="191"/>
    </row>
    <row r="412" spans="3:3" x14ac:dyDescent="0.3">
      <c r="C412" s="191"/>
    </row>
    <row r="413" spans="3:3" x14ac:dyDescent="0.3">
      <c r="C413" s="191"/>
    </row>
    <row r="414" spans="3:3" x14ac:dyDescent="0.3">
      <c r="C414" s="191"/>
    </row>
    <row r="415" spans="3:3" x14ac:dyDescent="0.3">
      <c r="C415" s="191"/>
    </row>
    <row r="416" spans="3:3" x14ac:dyDescent="0.3">
      <c r="C416" s="191"/>
    </row>
    <row r="417" spans="3:3" x14ac:dyDescent="0.3">
      <c r="C417" s="191"/>
    </row>
    <row r="418" spans="3:3" x14ac:dyDescent="0.3">
      <c r="C418" s="191"/>
    </row>
    <row r="419" spans="3:3" x14ac:dyDescent="0.3">
      <c r="C419" s="191"/>
    </row>
    <row r="420" spans="3:3" x14ac:dyDescent="0.3">
      <c r="C420" s="191"/>
    </row>
    <row r="421" spans="3:3" x14ac:dyDescent="0.3">
      <c r="C421" s="191"/>
    </row>
    <row r="422" spans="3:3" x14ac:dyDescent="0.3">
      <c r="C422" s="191"/>
    </row>
    <row r="423" spans="3:3" x14ac:dyDescent="0.3">
      <c r="C423" s="191"/>
    </row>
    <row r="424" spans="3:3" x14ac:dyDescent="0.3">
      <c r="C424" s="191"/>
    </row>
    <row r="425" spans="3:3" x14ac:dyDescent="0.3">
      <c r="C425" s="191"/>
    </row>
    <row r="426" spans="3:3" x14ac:dyDescent="0.3">
      <c r="C426" s="191"/>
    </row>
    <row r="427" spans="3:3" x14ac:dyDescent="0.3">
      <c r="C427" s="191"/>
    </row>
    <row r="428" spans="3:3" x14ac:dyDescent="0.3">
      <c r="C428" s="191"/>
    </row>
    <row r="429" spans="3:3" x14ac:dyDescent="0.3">
      <c r="C429" s="191"/>
    </row>
    <row r="430" spans="3:3" x14ac:dyDescent="0.3">
      <c r="C430" s="191"/>
    </row>
    <row r="431" spans="3:3" x14ac:dyDescent="0.3">
      <c r="C431" s="191"/>
    </row>
    <row r="432" spans="3:3" x14ac:dyDescent="0.3">
      <c r="C432" s="191"/>
    </row>
    <row r="433" spans="3:3" x14ac:dyDescent="0.3">
      <c r="C433" s="191"/>
    </row>
    <row r="434" spans="3:3" x14ac:dyDescent="0.3">
      <c r="C434" s="191"/>
    </row>
    <row r="435" spans="3:3" x14ac:dyDescent="0.3">
      <c r="C435" s="191"/>
    </row>
    <row r="436" spans="3:3" x14ac:dyDescent="0.3">
      <c r="C436" s="191"/>
    </row>
    <row r="437" spans="3:3" x14ac:dyDescent="0.3">
      <c r="C437" s="191"/>
    </row>
    <row r="438" spans="3:3" x14ac:dyDescent="0.3">
      <c r="C438" s="191"/>
    </row>
    <row r="439" spans="3:3" x14ac:dyDescent="0.3">
      <c r="C439" s="191"/>
    </row>
    <row r="440" spans="3:3" x14ac:dyDescent="0.3">
      <c r="C440" s="191"/>
    </row>
    <row r="441" spans="3:3" x14ac:dyDescent="0.3">
      <c r="C441" s="191"/>
    </row>
    <row r="442" spans="3:3" x14ac:dyDescent="0.3">
      <c r="C442" s="191"/>
    </row>
    <row r="443" spans="3:3" x14ac:dyDescent="0.3">
      <c r="C443" s="191"/>
    </row>
    <row r="444" spans="3:3" x14ac:dyDescent="0.3">
      <c r="C444" s="191"/>
    </row>
    <row r="445" spans="3:3" x14ac:dyDescent="0.3">
      <c r="C445" s="191"/>
    </row>
    <row r="446" spans="3:3" x14ac:dyDescent="0.3">
      <c r="C446" s="191"/>
    </row>
    <row r="447" spans="3:3" x14ac:dyDescent="0.3">
      <c r="C447" s="191"/>
    </row>
    <row r="448" spans="3:3" x14ac:dyDescent="0.3">
      <c r="C448" s="191"/>
    </row>
    <row r="449" spans="3:3" x14ac:dyDescent="0.3">
      <c r="C449" s="191"/>
    </row>
    <row r="450" spans="3:3" x14ac:dyDescent="0.3">
      <c r="C450" s="191"/>
    </row>
    <row r="451" spans="3:3" x14ac:dyDescent="0.3">
      <c r="C451" s="191"/>
    </row>
    <row r="452" spans="3:3" x14ac:dyDescent="0.3">
      <c r="C452" s="191"/>
    </row>
    <row r="453" spans="3:3" x14ac:dyDescent="0.3">
      <c r="C453" s="191"/>
    </row>
    <row r="454" spans="3:3" x14ac:dyDescent="0.3">
      <c r="C454" s="191"/>
    </row>
    <row r="455" spans="3:3" x14ac:dyDescent="0.3">
      <c r="C455" s="191"/>
    </row>
    <row r="456" spans="3:3" x14ac:dyDescent="0.3">
      <c r="C456" s="191"/>
    </row>
    <row r="457" spans="3:3" x14ac:dyDescent="0.3">
      <c r="C457" s="191"/>
    </row>
    <row r="458" spans="3:3" x14ac:dyDescent="0.3">
      <c r="C458" s="191"/>
    </row>
    <row r="459" spans="3:3" x14ac:dyDescent="0.3">
      <c r="C459" s="191"/>
    </row>
    <row r="460" spans="3:3" x14ac:dyDescent="0.3">
      <c r="C460" s="191"/>
    </row>
    <row r="461" spans="3:3" x14ac:dyDescent="0.3">
      <c r="C461" s="191"/>
    </row>
    <row r="462" spans="3:3" x14ac:dyDescent="0.3">
      <c r="C462" s="191"/>
    </row>
    <row r="463" spans="3:3" x14ac:dyDescent="0.3">
      <c r="C463" s="191"/>
    </row>
    <row r="464" spans="3:3" x14ac:dyDescent="0.3">
      <c r="C464" s="191"/>
    </row>
    <row r="465" spans="3:3" x14ac:dyDescent="0.3">
      <c r="C465" s="191"/>
    </row>
    <row r="466" spans="3:3" x14ac:dyDescent="0.3">
      <c r="C466" s="191"/>
    </row>
    <row r="467" spans="3:3" x14ac:dyDescent="0.3">
      <c r="C467" s="191"/>
    </row>
    <row r="468" spans="3:3" x14ac:dyDescent="0.3">
      <c r="C468" s="191"/>
    </row>
    <row r="469" spans="3:3" x14ac:dyDescent="0.3">
      <c r="C469" s="191"/>
    </row>
    <row r="470" spans="3:3" x14ac:dyDescent="0.3">
      <c r="C470" s="191"/>
    </row>
    <row r="471" spans="3:3" x14ac:dyDescent="0.3">
      <c r="C471" s="191"/>
    </row>
    <row r="472" spans="3:3" x14ac:dyDescent="0.3">
      <c r="C472" s="191"/>
    </row>
    <row r="473" spans="3:3" x14ac:dyDescent="0.3">
      <c r="C473" s="191"/>
    </row>
    <row r="474" spans="3:3" x14ac:dyDescent="0.3">
      <c r="C474" s="191"/>
    </row>
    <row r="475" spans="3:3" x14ac:dyDescent="0.3">
      <c r="C475" s="191"/>
    </row>
    <row r="476" spans="3:3" x14ac:dyDescent="0.3">
      <c r="C476" s="191"/>
    </row>
    <row r="477" spans="3:3" x14ac:dyDescent="0.3">
      <c r="C477" s="191"/>
    </row>
    <row r="478" spans="3:3" x14ac:dyDescent="0.3">
      <c r="C478" s="191"/>
    </row>
    <row r="479" spans="3:3" x14ac:dyDescent="0.3">
      <c r="C479" s="191"/>
    </row>
    <row r="480" spans="3:3" x14ac:dyDescent="0.3">
      <c r="C480" s="191"/>
    </row>
    <row r="481" spans="3:3" x14ac:dyDescent="0.3">
      <c r="C481" s="191"/>
    </row>
    <row r="482" spans="3:3" x14ac:dyDescent="0.3">
      <c r="C482" s="191"/>
    </row>
    <row r="483" spans="3:3" x14ac:dyDescent="0.3">
      <c r="C483" s="191"/>
    </row>
    <row r="484" spans="3:3" x14ac:dyDescent="0.3">
      <c r="C484" s="191"/>
    </row>
    <row r="485" spans="3:3" x14ac:dyDescent="0.3">
      <c r="C485" s="191"/>
    </row>
    <row r="486" spans="3:3" x14ac:dyDescent="0.3">
      <c r="C486" s="191"/>
    </row>
    <row r="487" spans="3:3" x14ac:dyDescent="0.3">
      <c r="C487" s="191"/>
    </row>
    <row r="488" spans="3:3" x14ac:dyDescent="0.3">
      <c r="C488" s="191"/>
    </row>
    <row r="489" spans="3:3" x14ac:dyDescent="0.3">
      <c r="C489" s="191"/>
    </row>
    <row r="490" spans="3:3" x14ac:dyDescent="0.3">
      <c r="C490" s="191"/>
    </row>
    <row r="491" spans="3:3" x14ac:dyDescent="0.3">
      <c r="C491" s="191"/>
    </row>
    <row r="492" spans="3:3" x14ac:dyDescent="0.3">
      <c r="C492" s="191"/>
    </row>
    <row r="493" spans="3:3" x14ac:dyDescent="0.3">
      <c r="C493" s="191"/>
    </row>
    <row r="494" spans="3:3" x14ac:dyDescent="0.3">
      <c r="C494" s="191"/>
    </row>
    <row r="495" spans="3:3" x14ac:dyDescent="0.3">
      <c r="C495" s="191"/>
    </row>
    <row r="496" spans="3:3" x14ac:dyDescent="0.3">
      <c r="C496" s="191"/>
    </row>
    <row r="497" spans="3:3" x14ac:dyDescent="0.3">
      <c r="C497" s="191"/>
    </row>
    <row r="498" spans="3:3" x14ac:dyDescent="0.3">
      <c r="C498" s="191"/>
    </row>
    <row r="499" spans="3:3" x14ac:dyDescent="0.3">
      <c r="C499" s="191"/>
    </row>
    <row r="500" spans="3:3" x14ac:dyDescent="0.3">
      <c r="C500" s="191"/>
    </row>
    <row r="501" spans="3:3" x14ac:dyDescent="0.3">
      <c r="C501" s="191"/>
    </row>
    <row r="502" spans="3:3" x14ac:dyDescent="0.3">
      <c r="C502" s="191"/>
    </row>
    <row r="503" spans="3:3" x14ac:dyDescent="0.3">
      <c r="C503" s="191"/>
    </row>
    <row r="504" spans="3:3" x14ac:dyDescent="0.3">
      <c r="C504" s="191"/>
    </row>
    <row r="505" spans="3:3" x14ac:dyDescent="0.3">
      <c r="C505" s="191"/>
    </row>
    <row r="506" spans="3:3" x14ac:dyDescent="0.3">
      <c r="C506" s="191"/>
    </row>
    <row r="507" spans="3:3" x14ac:dyDescent="0.3">
      <c r="C507" s="191"/>
    </row>
    <row r="508" spans="3:3" x14ac:dyDescent="0.3">
      <c r="C508" s="191"/>
    </row>
    <row r="509" spans="3:3" x14ac:dyDescent="0.3">
      <c r="C509" s="191"/>
    </row>
    <row r="510" spans="3:3" x14ac:dyDescent="0.3">
      <c r="C510" s="191"/>
    </row>
    <row r="511" spans="3:3" x14ac:dyDescent="0.3">
      <c r="C511" s="191"/>
    </row>
    <row r="512" spans="3:3" x14ac:dyDescent="0.3">
      <c r="C512" s="191"/>
    </row>
    <row r="513" spans="3:3" x14ac:dyDescent="0.3">
      <c r="C513" s="191"/>
    </row>
    <row r="514" spans="3:3" x14ac:dyDescent="0.3">
      <c r="C514" s="191"/>
    </row>
    <row r="515" spans="3:3" x14ac:dyDescent="0.3">
      <c r="C515" s="191"/>
    </row>
    <row r="516" spans="3:3" x14ac:dyDescent="0.3">
      <c r="C516" s="191"/>
    </row>
    <row r="517" spans="3:3" x14ac:dyDescent="0.3">
      <c r="C517" s="191"/>
    </row>
    <row r="518" spans="3:3" x14ac:dyDescent="0.3">
      <c r="C518" s="191"/>
    </row>
    <row r="519" spans="3:3" x14ac:dyDescent="0.3">
      <c r="C519" s="191"/>
    </row>
    <row r="520" spans="3:3" x14ac:dyDescent="0.3">
      <c r="C520" s="191"/>
    </row>
    <row r="521" spans="3:3" x14ac:dyDescent="0.3">
      <c r="C521" s="191"/>
    </row>
    <row r="522" spans="3:3" x14ac:dyDescent="0.3">
      <c r="C522" s="191"/>
    </row>
    <row r="523" spans="3:3" x14ac:dyDescent="0.3">
      <c r="C523" s="191"/>
    </row>
    <row r="524" spans="3:3" x14ac:dyDescent="0.3">
      <c r="C524" s="191"/>
    </row>
    <row r="525" spans="3:3" x14ac:dyDescent="0.3">
      <c r="C525" s="191"/>
    </row>
    <row r="526" spans="3:3" x14ac:dyDescent="0.3">
      <c r="C526" s="191"/>
    </row>
    <row r="527" spans="3:3" x14ac:dyDescent="0.3">
      <c r="C527" s="191"/>
    </row>
    <row r="528" spans="3:3" x14ac:dyDescent="0.3">
      <c r="C528" s="191"/>
    </row>
    <row r="529" spans="3:3" x14ac:dyDescent="0.3">
      <c r="C529" s="191"/>
    </row>
    <row r="530" spans="3:3" x14ac:dyDescent="0.3">
      <c r="C530" s="191"/>
    </row>
    <row r="531" spans="3:3" x14ac:dyDescent="0.3">
      <c r="C531" s="191"/>
    </row>
    <row r="532" spans="3:3" x14ac:dyDescent="0.3">
      <c r="C532" s="191"/>
    </row>
    <row r="533" spans="3:3" x14ac:dyDescent="0.3">
      <c r="C533" s="191"/>
    </row>
    <row r="534" spans="3:3" x14ac:dyDescent="0.3">
      <c r="C534" s="191"/>
    </row>
    <row r="535" spans="3:3" x14ac:dyDescent="0.3">
      <c r="C535" s="191"/>
    </row>
    <row r="536" spans="3:3" x14ac:dyDescent="0.3">
      <c r="C536" s="191"/>
    </row>
    <row r="537" spans="3:3" x14ac:dyDescent="0.3">
      <c r="C537" s="191"/>
    </row>
    <row r="538" spans="3:3" x14ac:dyDescent="0.3">
      <c r="C538" s="191"/>
    </row>
    <row r="539" spans="3:3" x14ac:dyDescent="0.3">
      <c r="C539" s="191"/>
    </row>
    <row r="540" spans="3:3" x14ac:dyDescent="0.3">
      <c r="C540" s="191"/>
    </row>
    <row r="541" spans="3:3" x14ac:dyDescent="0.3">
      <c r="C541" s="191"/>
    </row>
    <row r="542" spans="3:3" x14ac:dyDescent="0.3">
      <c r="C542" s="191"/>
    </row>
    <row r="543" spans="3:3" x14ac:dyDescent="0.3">
      <c r="C543" s="191"/>
    </row>
    <row r="544" spans="3:3" x14ac:dyDescent="0.3">
      <c r="C544" s="191"/>
    </row>
    <row r="545" spans="3:3" x14ac:dyDescent="0.3">
      <c r="C545" s="191"/>
    </row>
    <row r="546" spans="3:3" x14ac:dyDescent="0.3">
      <c r="C546" s="191"/>
    </row>
    <row r="547" spans="3:3" x14ac:dyDescent="0.3">
      <c r="C547" s="191"/>
    </row>
    <row r="548" spans="3:3" x14ac:dyDescent="0.3">
      <c r="C548" s="191"/>
    </row>
    <row r="549" spans="3:3" x14ac:dyDescent="0.3">
      <c r="C549" s="191"/>
    </row>
    <row r="550" spans="3:3" x14ac:dyDescent="0.3">
      <c r="C550" s="191"/>
    </row>
    <row r="551" spans="3:3" x14ac:dyDescent="0.3">
      <c r="C551" s="191"/>
    </row>
    <row r="552" spans="3:3" x14ac:dyDescent="0.3">
      <c r="C552" s="191"/>
    </row>
    <row r="553" spans="3:3" x14ac:dyDescent="0.3">
      <c r="C553" s="191"/>
    </row>
    <row r="554" spans="3:3" x14ac:dyDescent="0.3">
      <c r="C554" s="191"/>
    </row>
    <row r="555" spans="3:3" x14ac:dyDescent="0.3">
      <c r="C555" s="191"/>
    </row>
    <row r="556" spans="3:3" x14ac:dyDescent="0.3">
      <c r="C556" s="191"/>
    </row>
    <row r="557" spans="3:3" x14ac:dyDescent="0.3">
      <c r="C557" s="191"/>
    </row>
    <row r="558" spans="3:3" x14ac:dyDescent="0.3">
      <c r="C558" s="191"/>
    </row>
    <row r="559" spans="3:3" x14ac:dyDescent="0.3">
      <c r="C559" s="191"/>
    </row>
    <row r="560" spans="3:3" x14ac:dyDescent="0.3">
      <c r="C560" s="191"/>
    </row>
    <row r="561" spans="3:3" x14ac:dyDescent="0.3">
      <c r="C561" s="191"/>
    </row>
    <row r="562" spans="3:3" x14ac:dyDescent="0.3">
      <c r="C562" s="191"/>
    </row>
    <row r="563" spans="3:3" x14ac:dyDescent="0.3">
      <c r="C563" s="191"/>
    </row>
    <row r="564" spans="3:3" x14ac:dyDescent="0.3">
      <c r="C564" s="191"/>
    </row>
    <row r="565" spans="3:3" x14ac:dyDescent="0.3">
      <c r="C565" s="191"/>
    </row>
    <row r="566" spans="3:3" x14ac:dyDescent="0.3">
      <c r="C566" s="191"/>
    </row>
    <row r="567" spans="3:3" x14ac:dyDescent="0.3">
      <c r="C567" s="191"/>
    </row>
    <row r="568" spans="3:3" x14ac:dyDescent="0.3">
      <c r="C568" s="191"/>
    </row>
    <row r="569" spans="3:3" x14ac:dyDescent="0.3">
      <c r="C569" s="191"/>
    </row>
    <row r="570" spans="3:3" x14ac:dyDescent="0.3">
      <c r="C570" s="191"/>
    </row>
    <row r="571" spans="3:3" x14ac:dyDescent="0.3">
      <c r="C571" s="191"/>
    </row>
    <row r="572" spans="3:3" x14ac:dyDescent="0.3">
      <c r="C572" s="191"/>
    </row>
    <row r="573" spans="3:3" x14ac:dyDescent="0.3">
      <c r="C573" s="191"/>
    </row>
    <row r="574" spans="3:3" x14ac:dyDescent="0.3">
      <c r="C574" s="191"/>
    </row>
    <row r="575" spans="3:3" x14ac:dyDescent="0.3">
      <c r="C575" s="191"/>
    </row>
    <row r="576" spans="3:3" x14ac:dyDescent="0.3">
      <c r="C576" s="191"/>
    </row>
    <row r="577" spans="3:3" x14ac:dyDescent="0.3">
      <c r="C577" s="191"/>
    </row>
    <row r="578" spans="3:3" x14ac:dyDescent="0.3">
      <c r="C578" s="191"/>
    </row>
    <row r="579" spans="3:3" x14ac:dyDescent="0.3">
      <c r="C579" s="191"/>
    </row>
    <row r="580" spans="3:3" x14ac:dyDescent="0.3">
      <c r="C580" s="191"/>
    </row>
    <row r="581" spans="3:3" x14ac:dyDescent="0.3">
      <c r="C581" s="191"/>
    </row>
    <row r="582" spans="3:3" x14ac:dyDescent="0.3">
      <c r="C582" s="191"/>
    </row>
    <row r="583" spans="3:3" x14ac:dyDescent="0.3">
      <c r="C583" s="191"/>
    </row>
    <row r="584" spans="3:3" x14ac:dyDescent="0.3">
      <c r="C584" s="191"/>
    </row>
    <row r="585" spans="3:3" x14ac:dyDescent="0.3">
      <c r="C585" s="191"/>
    </row>
    <row r="586" spans="3:3" x14ac:dyDescent="0.3">
      <c r="C586" s="191"/>
    </row>
    <row r="587" spans="3:3" x14ac:dyDescent="0.3">
      <c r="C587" s="191"/>
    </row>
    <row r="588" spans="3:3" x14ac:dyDescent="0.3">
      <c r="C588" s="191"/>
    </row>
    <row r="589" spans="3:3" x14ac:dyDescent="0.3">
      <c r="C589" s="191"/>
    </row>
    <row r="590" spans="3:3" x14ac:dyDescent="0.3">
      <c r="C590" s="191"/>
    </row>
    <row r="591" spans="3:3" x14ac:dyDescent="0.3">
      <c r="C591" s="191"/>
    </row>
    <row r="592" spans="3:3" x14ac:dyDescent="0.3">
      <c r="C592" s="191"/>
    </row>
    <row r="593" spans="3:3" x14ac:dyDescent="0.3">
      <c r="C593" s="191"/>
    </row>
    <row r="594" spans="3:3" x14ac:dyDescent="0.3">
      <c r="C594" s="191"/>
    </row>
    <row r="595" spans="3:3" x14ac:dyDescent="0.3">
      <c r="C595" s="191"/>
    </row>
    <row r="596" spans="3:3" x14ac:dyDescent="0.3">
      <c r="C596" s="191"/>
    </row>
    <row r="597" spans="3:3" x14ac:dyDescent="0.3">
      <c r="C597" s="191"/>
    </row>
    <row r="598" spans="3:3" x14ac:dyDescent="0.3">
      <c r="C598" s="191"/>
    </row>
    <row r="599" spans="3:3" x14ac:dyDescent="0.3">
      <c r="C599" s="191"/>
    </row>
    <row r="600" spans="3:3" x14ac:dyDescent="0.3">
      <c r="C600" s="191"/>
    </row>
    <row r="601" spans="3:3" x14ac:dyDescent="0.3">
      <c r="C601" s="191"/>
    </row>
    <row r="602" spans="3:3" x14ac:dyDescent="0.3">
      <c r="C602" s="191"/>
    </row>
    <row r="603" spans="3:3" x14ac:dyDescent="0.3">
      <c r="C603" s="191"/>
    </row>
    <row r="604" spans="3:3" x14ac:dyDescent="0.3">
      <c r="C604" s="191"/>
    </row>
    <row r="605" spans="3:3" x14ac:dyDescent="0.3">
      <c r="C605" s="191"/>
    </row>
    <row r="606" spans="3:3" x14ac:dyDescent="0.3">
      <c r="C606" s="191"/>
    </row>
    <row r="607" spans="3:3" x14ac:dyDescent="0.3">
      <c r="C607" s="191"/>
    </row>
    <row r="608" spans="3:3" x14ac:dyDescent="0.3">
      <c r="C608" s="191"/>
    </row>
    <row r="609" spans="3:3" x14ac:dyDescent="0.3">
      <c r="C609" s="191"/>
    </row>
    <row r="610" spans="3:3" x14ac:dyDescent="0.3">
      <c r="C610" s="191"/>
    </row>
    <row r="611" spans="3:3" x14ac:dyDescent="0.3">
      <c r="C611" s="191"/>
    </row>
    <row r="612" spans="3:3" x14ac:dyDescent="0.3">
      <c r="C612" s="191"/>
    </row>
    <row r="613" spans="3:3" x14ac:dyDescent="0.3">
      <c r="C613" s="191"/>
    </row>
    <row r="614" spans="3:3" x14ac:dyDescent="0.3">
      <c r="C614" s="191"/>
    </row>
    <row r="615" spans="3:3" x14ac:dyDescent="0.3">
      <c r="C615" s="191"/>
    </row>
    <row r="616" spans="3:3" x14ac:dyDescent="0.3">
      <c r="C616" s="191"/>
    </row>
    <row r="617" spans="3:3" x14ac:dyDescent="0.3">
      <c r="C617" s="191"/>
    </row>
    <row r="618" spans="3:3" x14ac:dyDescent="0.3">
      <c r="C618" s="191"/>
    </row>
    <row r="619" spans="3:3" x14ac:dyDescent="0.3">
      <c r="C619" s="191"/>
    </row>
    <row r="620" spans="3:3" x14ac:dyDescent="0.3">
      <c r="C620" s="191"/>
    </row>
    <row r="621" spans="3:3" x14ac:dyDescent="0.3">
      <c r="C621" s="191"/>
    </row>
    <row r="622" spans="3:3" x14ac:dyDescent="0.3">
      <c r="C622" s="191"/>
    </row>
    <row r="623" spans="3:3" x14ac:dyDescent="0.3">
      <c r="C623" s="191"/>
    </row>
    <row r="624" spans="3:3" x14ac:dyDescent="0.3">
      <c r="C624" s="191"/>
    </row>
    <row r="625" spans="3:3" x14ac:dyDescent="0.3">
      <c r="C625" s="191"/>
    </row>
    <row r="626" spans="3:3" x14ac:dyDescent="0.3">
      <c r="C626" s="191"/>
    </row>
    <row r="627" spans="3:3" x14ac:dyDescent="0.3">
      <c r="C627" s="191"/>
    </row>
    <row r="628" spans="3:3" x14ac:dyDescent="0.3">
      <c r="C628" s="191"/>
    </row>
    <row r="629" spans="3:3" x14ac:dyDescent="0.3">
      <c r="C629" s="191"/>
    </row>
    <row r="630" spans="3:3" x14ac:dyDescent="0.3">
      <c r="C630" s="191"/>
    </row>
    <row r="631" spans="3:3" x14ac:dyDescent="0.3">
      <c r="C631" s="191"/>
    </row>
    <row r="632" spans="3:3" x14ac:dyDescent="0.3">
      <c r="C632" s="191"/>
    </row>
    <row r="633" spans="3:3" x14ac:dyDescent="0.3">
      <c r="C633" s="191"/>
    </row>
    <row r="634" spans="3:3" x14ac:dyDescent="0.3">
      <c r="C634" s="191"/>
    </row>
    <row r="635" spans="3:3" x14ac:dyDescent="0.3">
      <c r="C635" s="191"/>
    </row>
    <row r="636" spans="3:3" x14ac:dyDescent="0.3">
      <c r="C636" s="191"/>
    </row>
    <row r="637" spans="3:3" x14ac:dyDescent="0.3">
      <c r="C637" s="191"/>
    </row>
    <row r="638" spans="3:3" x14ac:dyDescent="0.3">
      <c r="C638" s="191"/>
    </row>
    <row r="639" spans="3:3" x14ac:dyDescent="0.3">
      <c r="C639" s="191"/>
    </row>
    <row r="640" spans="3:3" x14ac:dyDescent="0.3">
      <c r="C640" s="191"/>
    </row>
    <row r="641" spans="3:3" x14ac:dyDescent="0.3">
      <c r="C641" s="191"/>
    </row>
    <row r="642" spans="3:3" x14ac:dyDescent="0.3">
      <c r="C642" s="191"/>
    </row>
    <row r="643" spans="3:3" x14ac:dyDescent="0.3">
      <c r="C643" s="191"/>
    </row>
    <row r="644" spans="3:3" x14ac:dyDescent="0.3">
      <c r="C644" s="191"/>
    </row>
    <row r="645" spans="3:3" x14ac:dyDescent="0.3">
      <c r="C645" s="191"/>
    </row>
    <row r="646" spans="3:3" x14ac:dyDescent="0.3">
      <c r="C646" s="191"/>
    </row>
    <row r="647" spans="3:3" x14ac:dyDescent="0.3">
      <c r="C647" s="191"/>
    </row>
    <row r="648" spans="3:3" x14ac:dyDescent="0.3">
      <c r="C648" s="191"/>
    </row>
    <row r="649" spans="3:3" x14ac:dyDescent="0.3">
      <c r="C649" s="191"/>
    </row>
    <row r="650" spans="3:3" x14ac:dyDescent="0.3">
      <c r="C650" s="191"/>
    </row>
    <row r="651" spans="3:3" x14ac:dyDescent="0.3">
      <c r="C651" s="191"/>
    </row>
    <row r="652" spans="3:3" x14ac:dyDescent="0.3">
      <c r="C652" s="191"/>
    </row>
    <row r="653" spans="3:3" x14ac:dyDescent="0.3">
      <c r="C653" s="191"/>
    </row>
    <row r="654" spans="3:3" x14ac:dyDescent="0.3">
      <c r="C654" s="191"/>
    </row>
    <row r="655" spans="3:3" x14ac:dyDescent="0.3">
      <c r="C655" s="191"/>
    </row>
    <row r="656" spans="3:3" x14ac:dyDescent="0.3">
      <c r="C656" s="191"/>
    </row>
    <row r="657" spans="3:3" x14ac:dyDescent="0.3">
      <c r="C657" s="191"/>
    </row>
    <row r="658" spans="3:3" x14ac:dyDescent="0.3">
      <c r="C658" s="191"/>
    </row>
    <row r="659" spans="3:3" x14ac:dyDescent="0.3">
      <c r="C659" s="191"/>
    </row>
    <row r="660" spans="3:3" x14ac:dyDescent="0.3">
      <c r="C660" s="191"/>
    </row>
    <row r="661" spans="3:3" x14ac:dyDescent="0.3">
      <c r="C661" s="191"/>
    </row>
    <row r="662" spans="3:3" x14ac:dyDescent="0.3">
      <c r="C662" s="191"/>
    </row>
    <row r="663" spans="3:3" x14ac:dyDescent="0.3">
      <c r="C663" s="191"/>
    </row>
    <row r="664" spans="3:3" x14ac:dyDescent="0.3">
      <c r="C664" s="191"/>
    </row>
    <row r="665" spans="3:3" x14ac:dyDescent="0.3">
      <c r="C665" s="191"/>
    </row>
    <row r="666" spans="3:3" x14ac:dyDescent="0.3">
      <c r="C666" s="191"/>
    </row>
    <row r="667" spans="3:3" x14ac:dyDescent="0.3">
      <c r="C667" s="191"/>
    </row>
    <row r="668" spans="3:3" x14ac:dyDescent="0.3">
      <c r="C668" s="191"/>
    </row>
    <row r="669" spans="3:3" x14ac:dyDescent="0.3">
      <c r="C669" s="191"/>
    </row>
    <row r="670" spans="3:3" x14ac:dyDescent="0.3">
      <c r="C670" s="191"/>
    </row>
    <row r="671" spans="3:3" x14ac:dyDescent="0.3">
      <c r="C671" s="191"/>
    </row>
    <row r="672" spans="3:3" x14ac:dyDescent="0.3">
      <c r="C672" s="191"/>
    </row>
    <row r="673" spans="3:3" x14ac:dyDescent="0.3">
      <c r="C673" s="191"/>
    </row>
    <row r="674" spans="3:3" x14ac:dyDescent="0.3">
      <c r="C674" s="191"/>
    </row>
    <row r="675" spans="3:3" x14ac:dyDescent="0.3">
      <c r="C675" s="191"/>
    </row>
    <row r="676" spans="3:3" x14ac:dyDescent="0.3">
      <c r="C676" s="191"/>
    </row>
    <row r="677" spans="3:3" x14ac:dyDescent="0.3">
      <c r="C677" s="191"/>
    </row>
    <row r="678" spans="3:3" x14ac:dyDescent="0.3">
      <c r="C678" s="191"/>
    </row>
    <row r="679" spans="3:3" x14ac:dyDescent="0.3">
      <c r="C679" s="191"/>
    </row>
    <row r="680" spans="3:3" x14ac:dyDescent="0.3">
      <c r="C680" s="191"/>
    </row>
    <row r="681" spans="3:3" x14ac:dyDescent="0.3">
      <c r="C681" s="191"/>
    </row>
    <row r="682" spans="3:3" x14ac:dyDescent="0.3">
      <c r="C682" s="191"/>
    </row>
    <row r="683" spans="3:3" x14ac:dyDescent="0.3">
      <c r="C683" s="191"/>
    </row>
    <row r="684" spans="3:3" x14ac:dyDescent="0.3">
      <c r="C684" s="191"/>
    </row>
    <row r="685" spans="3:3" x14ac:dyDescent="0.3">
      <c r="C685" s="191"/>
    </row>
    <row r="686" spans="3:3" x14ac:dyDescent="0.3">
      <c r="C686" s="191"/>
    </row>
    <row r="687" spans="3:3" x14ac:dyDescent="0.3">
      <c r="C687" s="191"/>
    </row>
    <row r="688" spans="3:3" x14ac:dyDescent="0.3">
      <c r="C688" s="191"/>
    </row>
    <row r="689" spans="3:3" x14ac:dyDescent="0.3">
      <c r="C689" s="191"/>
    </row>
    <row r="690" spans="3:3" x14ac:dyDescent="0.3">
      <c r="C690" s="191"/>
    </row>
    <row r="691" spans="3:3" x14ac:dyDescent="0.3">
      <c r="C691" s="191"/>
    </row>
    <row r="692" spans="3:3" x14ac:dyDescent="0.3">
      <c r="C692" s="191"/>
    </row>
    <row r="693" spans="3:3" x14ac:dyDescent="0.3">
      <c r="C693" s="191"/>
    </row>
    <row r="694" spans="3:3" x14ac:dyDescent="0.3">
      <c r="C694" s="191"/>
    </row>
    <row r="695" spans="3:3" x14ac:dyDescent="0.3">
      <c r="C695" s="191"/>
    </row>
    <row r="696" spans="3:3" x14ac:dyDescent="0.3">
      <c r="C696" s="191"/>
    </row>
    <row r="697" spans="3:3" x14ac:dyDescent="0.3">
      <c r="C697" s="191"/>
    </row>
    <row r="698" spans="3:3" x14ac:dyDescent="0.3">
      <c r="C698" s="191"/>
    </row>
    <row r="699" spans="3:3" x14ac:dyDescent="0.3">
      <c r="C699" s="191"/>
    </row>
    <row r="700" spans="3:3" x14ac:dyDescent="0.3">
      <c r="C700" s="191"/>
    </row>
    <row r="701" spans="3:3" x14ac:dyDescent="0.3">
      <c r="C701" s="191"/>
    </row>
    <row r="702" spans="3:3" x14ac:dyDescent="0.3">
      <c r="C702" s="191"/>
    </row>
    <row r="703" spans="3:3" x14ac:dyDescent="0.3">
      <c r="C703" s="191"/>
    </row>
    <row r="704" spans="3:3" x14ac:dyDescent="0.3">
      <c r="C704" s="191"/>
    </row>
    <row r="705" spans="3:3" x14ac:dyDescent="0.3">
      <c r="C705" s="191"/>
    </row>
    <row r="706" spans="3:3" x14ac:dyDescent="0.3">
      <c r="C706" s="191"/>
    </row>
    <row r="707" spans="3:3" x14ac:dyDescent="0.3">
      <c r="C707" s="191"/>
    </row>
    <row r="708" spans="3:3" x14ac:dyDescent="0.3">
      <c r="C708" s="191"/>
    </row>
    <row r="709" spans="3:3" x14ac:dyDescent="0.3">
      <c r="C709" s="191"/>
    </row>
    <row r="710" spans="3:3" x14ac:dyDescent="0.3">
      <c r="C710" s="191"/>
    </row>
    <row r="711" spans="3:3" x14ac:dyDescent="0.3">
      <c r="C711" s="191"/>
    </row>
    <row r="712" spans="3:3" x14ac:dyDescent="0.3">
      <c r="C712" s="191"/>
    </row>
    <row r="713" spans="3:3" x14ac:dyDescent="0.3">
      <c r="C713" s="191"/>
    </row>
    <row r="714" spans="3:3" x14ac:dyDescent="0.3">
      <c r="C714" s="191"/>
    </row>
    <row r="715" spans="3:3" x14ac:dyDescent="0.3">
      <c r="C715" s="191"/>
    </row>
    <row r="716" spans="3:3" x14ac:dyDescent="0.3">
      <c r="C716" s="191"/>
    </row>
    <row r="717" spans="3:3" x14ac:dyDescent="0.3">
      <c r="C717" s="191"/>
    </row>
    <row r="718" spans="3:3" x14ac:dyDescent="0.3">
      <c r="C718" s="191"/>
    </row>
    <row r="719" spans="3:3" x14ac:dyDescent="0.3">
      <c r="C719" s="191"/>
    </row>
    <row r="720" spans="3:3" x14ac:dyDescent="0.3">
      <c r="C720" s="191"/>
    </row>
    <row r="721" spans="3:3" x14ac:dyDescent="0.3">
      <c r="C721" s="191"/>
    </row>
    <row r="722" spans="3:3" x14ac:dyDescent="0.3">
      <c r="C722" s="191"/>
    </row>
    <row r="723" spans="3:3" x14ac:dyDescent="0.3">
      <c r="C723" s="191"/>
    </row>
    <row r="724" spans="3:3" x14ac:dyDescent="0.3">
      <c r="C724" s="191"/>
    </row>
    <row r="725" spans="3:3" x14ac:dyDescent="0.3">
      <c r="C725" s="191"/>
    </row>
    <row r="726" spans="3:3" x14ac:dyDescent="0.3">
      <c r="C726" s="191"/>
    </row>
    <row r="727" spans="3:3" x14ac:dyDescent="0.3">
      <c r="C727" s="191"/>
    </row>
    <row r="728" spans="3:3" x14ac:dyDescent="0.3">
      <c r="C728" s="191"/>
    </row>
    <row r="729" spans="3:3" x14ac:dyDescent="0.3">
      <c r="C729" s="191"/>
    </row>
    <row r="730" spans="3:3" x14ac:dyDescent="0.3">
      <c r="C730" s="191"/>
    </row>
    <row r="731" spans="3:3" x14ac:dyDescent="0.3">
      <c r="C731" s="191"/>
    </row>
    <row r="732" spans="3:3" x14ac:dyDescent="0.3">
      <c r="C732" s="191"/>
    </row>
    <row r="733" spans="3:3" x14ac:dyDescent="0.3">
      <c r="C733" s="191"/>
    </row>
    <row r="734" spans="3:3" x14ac:dyDescent="0.3">
      <c r="C734" s="191"/>
    </row>
    <row r="735" spans="3:3" x14ac:dyDescent="0.3">
      <c r="C735" s="191"/>
    </row>
    <row r="736" spans="3:3" x14ac:dyDescent="0.3">
      <c r="C736" s="191"/>
    </row>
    <row r="737" spans="3:3" x14ac:dyDescent="0.3">
      <c r="C737" s="191"/>
    </row>
    <row r="738" spans="3:3" x14ac:dyDescent="0.3">
      <c r="C738" s="191"/>
    </row>
    <row r="739" spans="3:3" x14ac:dyDescent="0.3">
      <c r="C739" s="191"/>
    </row>
    <row r="740" spans="3:3" x14ac:dyDescent="0.3">
      <c r="C740" s="191"/>
    </row>
    <row r="741" spans="3:3" x14ac:dyDescent="0.3">
      <c r="C741" s="191"/>
    </row>
    <row r="742" spans="3:3" x14ac:dyDescent="0.3">
      <c r="C742" s="191"/>
    </row>
    <row r="743" spans="3:3" x14ac:dyDescent="0.3">
      <c r="C743" s="191"/>
    </row>
    <row r="744" spans="3:3" x14ac:dyDescent="0.3">
      <c r="C744" s="191"/>
    </row>
    <row r="745" spans="3:3" x14ac:dyDescent="0.3">
      <c r="C745" s="191"/>
    </row>
    <row r="746" spans="3:3" x14ac:dyDescent="0.3">
      <c r="C746" s="191"/>
    </row>
    <row r="747" spans="3:3" x14ac:dyDescent="0.3">
      <c r="C747" s="191"/>
    </row>
    <row r="748" spans="3:3" x14ac:dyDescent="0.3">
      <c r="C748" s="191"/>
    </row>
    <row r="749" spans="3:3" x14ac:dyDescent="0.3">
      <c r="C749" s="191"/>
    </row>
    <row r="750" spans="3:3" x14ac:dyDescent="0.3">
      <c r="C750" s="191"/>
    </row>
    <row r="751" spans="3:3" x14ac:dyDescent="0.3">
      <c r="C751" s="191"/>
    </row>
    <row r="752" spans="3:3" x14ac:dyDescent="0.3">
      <c r="C752" s="191"/>
    </row>
    <row r="753" spans="3:3" x14ac:dyDescent="0.3">
      <c r="C753" s="191"/>
    </row>
    <row r="754" spans="3:3" x14ac:dyDescent="0.3">
      <c r="C754" s="191"/>
    </row>
    <row r="755" spans="3:3" x14ac:dyDescent="0.3">
      <c r="C755" s="191"/>
    </row>
    <row r="756" spans="3:3" x14ac:dyDescent="0.3">
      <c r="C756" s="191"/>
    </row>
    <row r="757" spans="3:3" x14ac:dyDescent="0.3">
      <c r="C757" s="191"/>
    </row>
    <row r="758" spans="3:3" x14ac:dyDescent="0.3">
      <c r="C758" s="191"/>
    </row>
    <row r="759" spans="3:3" x14ac:dyDescent="0.3">
      <c r="C759" s="191"/>
    </row>
    <row r="760" spans="3:3" x14ac:dyDescent="0.3">
      <c r="C760" s="191"/>
    </row>
    <row r="761" spans="3:3" x14ac:dyDescent="0.3">
      <c r="C761" s="191"/>
    </row>
    <row r="762" spans="3:3" x14ac:dyDescent="0.3">
      <c r="C762" s="191"/>
    </row>
    <row r="763" spans="3:3" x14ac:dyDescent="0.3">
      <c r="C763" s="191"/>
    </row>
    <row r="764" spans="3:3" x14ac:dyDescent="0.3">
      <c r="C764" s="191"/>
    </row>
    <row r="765" spans="3:3" x14ac:dyDescent="0.3">
      <c r="C765" s="191"/>
    </row>
    <row r="766" spans="3:3" x14ac:dyDescent="0.3">
      <c r="C766" s="191"/>
    </row>
    <row r="767" spans="3:3" x14ac:dyDescent="0.3">
      <c r="C767" s="191"/>
    </row>
    <row r="768" spans="3:3" x14ac:dyDescent="0.3">
      <c r="C768" s="191"/>
    </row>
    <row r="769" spans="3:3" x14ac:dyDescent="0.3">
      <c r="C769" s="191"/>
    </row>
    <row r="770" spans="3:3" x14ac:dyDescent="0.3">
      <c r="C770" s="191"/>
    </row>
    <row r="771" spans="3:3" x14ac:dyDescent="0.3">
      <c r="C771" s="191"/>
    </row>
    <row r="772" spans="3:3" x14ac:dyDescent="0.3">
      <c r="C772" s="191"/>
    </row>
    <row r="773" spans="3:3" x14ac:dyDescent="0.3">
      <c r="C773" s="191"/>
    </row>
    <row r="774" spans="3:3" x14ac:dyDescent="0.3">
      <c r="C774" s="191"/>
    </row>
    <row r="775" spans="3:3" x14ac:dyDescent="0.3">
      <c r="C775" s="191"/>
    </row>
    <row r="776" spans="3:3" x14ac:dyDescent="0.3">
      <c r="C776" s="191"/>
    </row>
    <row r="777" spans="3:3" x14ac:dyDescent="0.3">
      <c r="C777" s="191"/>
    </row>
    <row r="778" spans="3:3" x14ac:dyDescent="0.3">
      <c r="C778" s="191"/>
    </row>
    <row r="779" spans="3:3" x14ac:dyDescent="0.3">
      <c r="C779" s="191"/>
    </row>
    <row r="780" spans="3:3" x14ac:dyDescent="0.3">
      <c r="C780" s="191"/>
    </row>
    <row r="781" spans="3:3" x14ac:dyDescent="0.3">
      <c r="C781" s="191"/>
    </row>
    <row r="782" spans="3:3" x14ac:dyDescent="0.3">
      <c r="C782" s="191"/>
    </row>
    <row r="783" spans="3:3" x14ac:dyDescent="0.3">
      <c r="C783" s="191"/>
    </row>
    <row r="784" spans="3:3" x14ac:dyDescent="0.3">
      <c r="C784" s="191"/>
    </row>
    <row r="785" spans="3:3" x14ac:dyDescent="0.3">
      <c r="C785" s="191"/>
    </row>
    <row r="786" spans="3:3" x14ac:dyDescent="0.3">
      <c r="C786" s="191"/>
    </row>
    <row r="787" spans="3:3" x14ac:dyDescent="0.3">
      <c r="C787" s="191"/>
    </row>
    <row r="788" spans="3:3" x14ac:dyDescent="0.3">
      <c r="C788" s="191"/>
    </row>
    <row r="789" spans="3:3" x14ac:dyDescent="0.3">
      <c r="C789" s="191"/>
    </row>
    <row r="790" spans="3:3" x14ac:dyDescent="0.3">
      <c r="C790" s="191"/>
    </row>
    <row r="791" spans="3:3" x14ac:dyDescent="0.3">
      <c r="C791" s="191"/>
    </row>
    <row r="792" spans="3:3" x14ac:dyDescent="0.3">
      <c r="C792" s="191"/>
    </row>
    <row r="793" spans="3:3" x14ac:dyDescent="0.3">
      <c r="C793" s="191"/>
    </row>
    <row r="794" spans="3:3" x14ac:dyDescent="0.3">
      <c r="C794" s="191"/>
    </row>
    <row r="795" spans="3:3" x14ac:dyDescent="0.3">
      <c r="C795" s="191"/>
    </row>
    <row r="796" spans="3:3" x14ac:dyDescent="0.3">
      <c r="C796" s="191"/>
    </row>
    <row r="797" spans="3:3" x14ac:dyDescent="0.3">
      <c r="C797" s="191"/>
    </row>
    <row r="798" spans="3:3" x14ac:dyDescent="0.3">
      <c r="C798" s="191"/>
    </row>
    <row r="799" spans="3:3" x14ac:dyDescent="0.3">
      <c r="C799" s="191"/>
    </row>
    <row r="800" spans="3:3" x14ac:dyDescent="0.3">
      <c r="C800" s="191"/>
    </row>
    <row r="801" spans="3:3" x14ac:dyDescent="0.3">
      <c r="C801" s="191"/>
    </row>
    <row r="802" spans="3:3" x14ac:dyDescent="0.3">
      <c r="C802" s="191"/>
    </row>
    <row r="803" spans="3:3" x14ac:dyDescent="0.3">
      <c r="C803" s="191"/>
    </row>
    <row r="804" spans="3:3" x14ac:dyDescent="0.3">
      <c r="C804" s="191"/>
    </row>
    <row r="805" spans="3:3" x14ac:dyDescent="0.3">
      <c r="C805" s="191"/>
    </row>
    <row r="806" spans="3:3" x14ac:dyDescent="0.3">
      <c r="C806" s="191"/>
    </row>
    <row r="807" spans="3:3" x14ac:dyDescent="0.3">
      <c r="C807" s="191"/>
    </row>
    <row r="808" spans="3:3" x14ac:dyDescent="0.3">
      <c r="C808" s="191"/>
    </row>
    <row r="809" spans="3:3" x14ac:dyDescent="0.3">
      <c r="C809" s="191"/>
    </row>
    <row r="810" spans="3:3" x14ac:dyDescent="0.3">
      <c r="C810" s="191"/>
    </row>
    <row r="811" spans="3:3" x14ac:dyDescent="0.3">
      <c r="C811" s="191"/>
    </row>
    <row r="812" spans="3:3" x14ac:dyDescent="0.3">
      <c r="C812" s="191"/>
    </row>
    <row r="813" spans="3:3" x14ac:dyDescent="0.3">
      <c r="C813" s="191"/>
    </row>
    <row r="814" spans="3:3" x14ac:dyDescent="0.3">
      <c r="C814" s="191"/>
    </row>
    <row r="815" spans="3:3" x14ac:dyDescent="0.3">
      <c r="C815" s="191"/>
    </row>
    <row r="816" spans="3:3" x14ac:dyDescent="0.3">
      <c r="C816" s="191"/>
    </row>
    <row r="817" spans="3:3" x14ac:dyDescent="0.3">
      <c r="C817" s="191"/>
    </row>
    <row r="818" spans="3:3" x14ac:dyDescent="0.3">
      <c r="C818" s="191"/>
    </row>
    <row r="819" spans="3:3" x14ac:dyDescent="0.3">
      <c r="C819" s="191"/>
    </row>
    <row r="820" spans="3:3" x14ac:dyDescent="0.3">
      <c r="C820" s="191"/>
    </row>
    <row r="821" spans="3:3" x14ac:dyDescent="0.3">
      <c r="C821" s="191"/>
    </row>
    <row r="822" spans="3:3" x14ac:dyDescent="0.3">
      <c r="C822" s="191"/>
    </row>
    <row r="823" spans="3:3" x14ac:dyDescent="0.3">
      <c r="C823" s="191"/>
    </row>
    <row r="824" spans="3:3" x14ac:dyDescent="0.3">
      <c r="C824" s="191"/>
    </row>
    <row r="825" spans="3:3" x14ac:dyDescent="0.3">
      <c r="C825" s="191"/>
    </row>
    <row r="826" spans="3:3" x14ac:dyDescent="0.3">
      <c r="C826" s="191"/>
    </row>
    <row r="827" spans="3:3" x14ac:dyDescent="0.3">
      <c r="C827" s="191"/>
    </row>
    <row r="828" spans="3:3" x14ac:dyDescent="0.3">
      <c r="C828" s="191"/>
    </row>
    <row r="829" spans="3:3" x14ac:dyDescent="0.3">
      <c r="C829" s="191"/>
    </row>
    <row r="830" spans="3:3" x14ac:dyDescent="0.3">
      <c r="C830" s="191"/>
    </row>
    <row r="831" spans="3:3" x14ac:dyDescent="0.3">
      <c r="C831" s="191"/>
    </row>
    <row r="832" spans="3:3" x14ac:dyDescent="0.3">
      <c r="C832" s="191"/>
    </row>
    <row r="833" spans="3:3" x14ac:dyDescent="0.3">
      <c r="C833" s="191"/>
    </row>
    <row r="834" spans="3:3" x14ac:dyDescent="0.3">
      <c r="C834" s="191"/>
    </row>
    <row r="835" spans="3:3" x14ac:dyDescent="0.3">
      <c r="C835" s="191"/>
    </row>
    <row r="836" spans="3:3" x14ac:dyDescent="0.3">
      <c r="C836" s="191"/>
    </row>
    <row r="837" spans="3:3" x14ac:dyDescent="0.3">
      <c r="C837" s="191"/>
    </row>
    <row r="838" spans="3:3" x14ac:dyDescent="0.3">
      <c r="C838" s="191"/>
    </row>
    <row r="839" spans="3:3" x14ac:dyDescent="0.3">
      <c r="C839" s="191"/>
    </row>
    <row r="840" spans="3:3" x14ac:dyDescent="0.3">
      <c r="C840" s="191"/>
    </row>
    <row r="841" spans="3:3" x14ac:dyDescent="0.3">
      <c r="C841" s="191"/>
    </row>
    <row r="842" spans="3:3" x14ac:dyDescent="0.3">
      <c r="C842" s="191"/>
    </row>
    <row r="843" spans="3:3" x14ac:dyDescent="0.3">
      <c r="C843" s="191"/>
    </row>
    <row r="844" spans="3:3" x14ac:dyDescent="0.3">
      <c r="C844" s="191"/>
    </row>
    <row r="845" spans="3:3" x14ac:dyDescent="0.3">
      <c r="C845" s="191"/>
    </row>
    <row r="846" spans="3:3" x14ac:dyDescent="0.3">
      <c r="C846" s="191"/>
    </row>
    <row r="847" spans="3:3" x14ac:dyDescent="0.3">
      <c r="C847" s="191"/>
    </row>
    <row r="848" spans="3:3" x14ac:dyDescent="0.3">
      <c r="C848" s="191"/>
    </row>
    <row r="849" spans="3:3" x14ac:dyDescent="0.3">
      <c r="C849" s="191"/>
    </row>
    <row r="850" spans="3:3" x14ac:dyDescent="0.3">
      <c r="C850" s="191"/>
    </row>
    <row r="851" spans="3:3" x14ac:dyDescent="0.3">
      <c r="C851" s="191"/>
    </row>
    <row r="852" spans="3:3" x14ac:dyDescent="0.3">
      <c r="C852" s="191"/>
    </row>
    <row r="853" spans="3:3" x14ac:dyDescent="0.3">
      <c r="C853" s="191"/>
    </row>
    <row r="854" spans="3:3" x14ac:dyDescent="0.3">
      <c r="C854" s="191"/>
    </row>
    <row r="855" spans="3:3" x14ac:dyDescent="0.3">
      <c r="C855" s="191"/>
    </row>
    <row r="856" spans="3:3" x14ac:dyDescent="0.3">
      <c r="C856" s="191"/>
    </row>
    <row r="857" spans="3:3" x14ac:dyDescent="0.3">
      <c r="C857" s="191"/>
    </row>
    <row r="858" spans="3:3" x14ac:dyDescent="0.3">
      <c r="C858" s="191"/>
    </row>
    <row r="859" spans="3:3" x14ac:dyDescent="0.3">
      <c r="C859" s="191"/>
    </row>
    <row r="860" spans="3:3" x14ac:dyDescent="0.3">
      <c r="C860" s="191"/>
    </row>
    <row r="861" spans="3:3" x14ac:dyDescent="0.3">
      <c r="C861" s="191"/>
    </row>
    <row r="862" spans="3:3" x14ac:dyDescent="0.3">
      <c r="C862" s="191"/>
    </row>
    <row r="863" spans="3:3" x14ac:dyDescent="0.3">
      <c r="C863" s="191"/>
    </row>
    <row r="864" spans="3:3" x14ac:dyDescent="0.3">
      <c r="C864" s="191"/>
    </row>
    <row r="865" spans="3:3" x14ac:dyDescent="0.3">
      <c r="C865" s="191"/>
    </row>
    <row r="866" spans="3:3" x14ac:dyDescent="0.3">
      <c r="C866" s="191"/>
    </row>
    <row r="867" spans="3:3" x14ac:dyDescent="0.3">
      <c r="C867" s="191"/>
    </row>
    <row r="868" spans="3:3" x14ac:dyDescent="0.3">
      <c r="C868" s="191"/>
    </row>
    <row r="869" spans="3:3" x14ac:dyDescent="0.3">
      <c r="C869" s="191"/>
    </row>
    <row r="870" spans="3:3" x14ac:dyDescent="0.3">
      <c r="C870" s="191"/>
    </row>
    <row r="871" spans="3:3" x14ac:dyDescent="0.3">
      <c r="C871" s="191"/>
    </row>
    <row r="872" spans="3:3" x14ac:dyDescent="0.3">
      <c r="C872" s="191"/>
    </row>
    <row r="873" spans="3:3" x14ac:dyDescent="0.3">
      <c r="C873" s="191"/>
    </row>
    <row r="874" spans="3:3" x14ac:dyDescent="0.3">
      <c r="C874" s="191"/>
    </row>
    <row r="875" spans="3:3" x14ac:dyDescent="0.3">
      <c r="C875" s="191"/>
    </row>
    <row r="876" spans="3:3" x14ac:dyDescent="0.3">
      <c r="C876" s="191"/>
    </row>
    <row r="877" spans="3:3" x14ac:dyDescent="0.3">
      <c r="C877" s="191"/>
    </row>
    <row r="878" spans="3:3" x14ac:dyDescent="0.3">
      <c r="C878" s="191"/>
    </row>
    <row r="879" spans="3:3" x14ac:dyDescent="0.3">
      <c r="C879" s="191"/>
    </row>
    <row r="880" spans="3:3" x14ac:dyDescent="0.3">
      <c r="C880" s="191"/>
    </row>
    <row r="881" spans="3:3" x14ac:dyDescent="0.3">
      <c r="C881" s="191"/>
    </row>
    <row r="882" spans="3:3" x14ac:dyDescent="0.3">
      <c r="C882" s="191"/>
    </row>
    <row r="883" spans="3:3" x14ac:dyDescent="0.3">
      <c r="C883" s="191"/>
    </row>
    <row r="884" spans="3:3" x14ac:dyDescent="0.3">
      <c r="C884" s="191"/>
    </row>
    <row r="885" spans="3:3" x14ac:dyDescent="0.3">
      <c r="C885" s="191"/>
    </row>
    <row r="886" spans="3:3" x14ac:dyDescent="0.3">
      <c r="C886" s="191"/>
    </row>
    <row r="887" spans="3:3" x14ac:dyDescent="0.3">
      <c r="C887" s="191"/>
    </row>
    <row r="888" spans="3:3" x14ac:dyDescent="0.3">
      <c r="C888" s="191"/>
    </row>
    <row r="889" spans="3:3" x14ac:dyDescent="0.3">
      <c r="C889" s="191"/>
    </row>
    <row r="890" spans="3:3" x14ac:dyDescent="0.3">
      <c r="C890" s="191"/>
    </row>
    <row r="891" spans="3:3" x14ac:dyDescent="0.3">
      <c r="C891" s="191"/>
    </row>
    <row r="892" spans="3:3" x14ac:dyDescent="0.3">
      <c r="C892" s="191"/>
    </row>
    <row r="893" spans="3:3" x14ac:dyDescent="0.3">
      <c r="C893" s="191"/>
    </row>
    <row r="894" spans="3:3" x14ac:dyDescent="0.3">
      <c r="C894" s="191"/>
    </row>
    <row r="895" spans="3:3" x14ac:dyDescent="0.3">
      <c r="C895" s="191"/>
    </row>
    <row r="896" spans="3:3" x14ac:dyDescent="0.3">
      <c r="C896" s="191"/>
    </row>
    <row r="897" spans="3:3" x14ac:dyDescent="0.3">
      <c r="C897" s="191"/>
    </row>
    <row r="898" spans="3:3" x14ac:dyDescent="0.3">
      <c r="C898" s="191"/>
    </row>
    <row r="899" spans="3:3" x14ac:dyDescent="0.3">
      <c r="C899" s="191"/>
    </row>
    <row r="900" spans="3:3" x14ac:dyDescent="0.3">
      <c r="C900" s="191"/>
    </row>
    <row r="901" spans="3:3" x14ac:dyDescent="0.3">
      <c r="C901" s="191"/>
    </row>
    <row r="902" spans="3:3" x14ac:dyDescent="0.3">
      <c r="C902" s="191"/>
    </row>
    <row r="903" spans="3:3" x14ac:dyDescent="0.3">
      <c r="C903" s="191"/>
    </row>
    <row r="904" spans="3:3" x14ac:dyDescent="0.3">
      <c r="C904" s="191"/>
    </row>
    <row r="905" spans="3:3" x14ac:dyDescent="0.3">
      <c r="C905" s="191"/>
    </row>
    <row r="906" spans="3:3" x14ac:dyDescent="0.3">
      <c r="C906" s="191"/>
    </row>
    <row r="907" spans="3:3" x14ac:dyDescent="0.3">
      <c r="C907" s="191"/>
    </row>
    <row r="908" spans="3:3" x14ac:dyDescent="0.3">
      <c r="C908" s="191"/>
    </row>
    <row r="909" spans="3:3" x14ac:dyDescent="0.3">
      <c r="C909" s="191"/>
    </row>
    <row r="910" spans="3:3" x14ac:dyDescent="0.3">
      <c r="C910" s="191"/>
    </row>
    <row r="911" spans="3:3" x14ac:dyDescent="0.3">
      <c r="C911" s="191"/>
    </row>
    <row r="912" spans="3:3" x14ac:dyDescent="0.3">
      <c r="C912" s="191"/>
    </row>
    <row r="913" spans="3:3" x14ac:dyDescent="0.3">
      <c r="C913" s="191"/>
    </row>
    <row r="914" spans="3:3" x14ac:dyDescent="0.3">
      <c r="C914" s="191"/>
    </row>
    <row r="915" spans="3:3" x14ac:dyDescent="0.3">
      <c r="C915" s="191"/>
    </row>
    <row r="916" spans="3:3" x14ac:dyDescent="0.3">
      <c r="C916" s="191"/>
    </row>
    <row r="917" spans="3:3" x14ac:dyDescent="0.3">
      <c r="C917" s="191"/>
    </row>
    <row r="918" spans="3:3" x14ac:dyDescent="0.3">
      <c r="C918" s="191"/>
    </row>
    <row r="919" spans="3:3" x14ac:dyDescent="0.3">
      <c r="C919" s="191"/>
    </row>
    <row r="920" spans="3:3" x14ac:dyDescent="0.3">
      <c r="C920" s="191"/>
    </row>
    <row r="921" spans="3:3" x14ac:dyDescent="0.3">
      <c r="C921" s="191"/>
    </row>
    <row r="922" spans="3:3" x14ac:dyDescent="0.3">
      <c r="C922" s="191"/>
    </row>
    <row r="923" spans="3:3" x14ac:dyDescent="0.3">
      <c r="C923" s="191"/>
    </row>
    <row r="924" spans="3:3" x14ac:dyDescent="0.3">
      <c r="C924" s="191"/>
    </row>
    <row r="925" spans="3:3" x14ac:dyDescent="0.3">
      <c r="C925" s="191"/>
    </row>
    <row r="926" spans="3:3" x14ac:dyDescent="0.3">
      <c r="C926" s="191"/>
    </row>
    <row r="927" spans="3:3" x14ac:dyDescent="0.3">
      <c r="C927" s="191"/>
    </row>
    <row r="928" spans="3:3" x14ac:dyDescent="0.3">
      <c r="C928" s="191"/>
    </row>
    <row r="929" spans="3:3" x14ac:dyDescent="0.3">
      <c r="C929" s="191"/>
    </row>
    <row r="930" spans="3:3" x14ac:dyDescent="0.3">
      <c r="C930" s="191"/>
    </row>
    <row r="931" spans="3:3" x14ac:dyDescent="0.3">
      <c r="C931" s="191"/>
    </row>
    <row r="932" spans="3:3" x14ac:dyDescent="0.3">
      <c r="C932" s="191"/>
    </row>
    <row r="933" spans="3:3" x14ac:dyDescent="0.3">
      <c r="C933" s="191"/>
    </row>
    <row r="934" spans="3:3" x14ac:dyDescent="0.3">
      <c r="C934" s="191"/>
    </row>
    <row r="935" spans="3:3" x14ac:dyDescent="0.3">
      <c r="C935" s="191"/>
    </row>
    <row r="936" spans="3:3" x14ac:dyDescent="0.3">
      <c r="C936" s="191"/>
    </row>
    <row r="937" spans="3:3" x14ac:dyDescent="0.3">
      <c r="C937" s="191"/>
    </row>
    <row r="938" spans="3:3" x14ac:dyDescent="0.3">
      <c r="C938" s="191"/>
    </row>
    <row r="939" spans="3:3" x14ac:dyDescent="0.3">
      <c r="C939" s="191"/>
    </row>
    <row r="940" spans="3:3" x14ac:dyDescent="0.3">
      <c r="C940" s="191"/>
    </row>
    <row r="941" spans="3:3" x14ac:dyDescent="0.3">
      <c r="C941" s="191"/>
    </row>
    <row r="942" spans="3:3" x14ac:dyDescent="0.3">
      <c r="C942" s="191"/>
    </row>
    <row r="943" spans="3:3" x14ac:dyDescent="0.3">
      <c r="C943" s="191"/>
    </row>
    <row r="944" spans="3:3" x14ac:dyDescent="0.3">
      <c r="C944" s="191"/>
    </row>
    <row r="945" spans="3:3" x14ac:dyDescent="0.3">
      <c r="C945" s="191"/>
    </row>
    <row r="946" spans="3:3" x14ac:dyDescent="0.3">
      <c r="C946" s="191"/>
    </row>
    <row r="947" spans="3:3" x14ac:dyDescent="0.3">
      <c r="C947" s="191"/>
    </row>
    <row r="948" spans="3:3" x14ac:dyDescent="0.3">
      <c r="C948" s="191"/>
    </row>
    <row r="949" spans="3:3" x14ac:dyDescent="0.3">
      <c r="C949" s="191"/>
    </row>
    <row r="950" spans="3:3" x14ac:dyDescent="0.3">
      <c r="C950" s="191"/>
    </row>
    <row r="951" spans="3:3" x14ac:dyDescent="0.3">
      <c r="C951" s="191"/>
    </row>
    <row r="952" spans="3:3" x14ac:dyDescent="0.3">
      <c r="C952" s="191"/>
    </row>
    <row r="953" spans="3:3" x14ac:dyDescent="0.3">
      <c r="C953" s="191"/>
    </row>
    <row r="954" spans="3:3" x14ac:dyDescent="0.3">
      <c r="C954" s="191"/>
    </row>
    <row r="955" spans="3:3" x14ac:dyDescent="0.3">
      <c r="C955" s="191"/>
    </row>
    <row r="956" spans="3:3" x14ac:dyDescent="0.3">
      <c r="C956" s="191"/>
    </row>
    <row r="957" spans="3:3" x14ac:dyDescent="0.3">
      <c r="C957" s="191"/>
    </row>
    <row r="958" spans="3:3" x14ac:dyDescent="0.3">
      <c r="C958" s="191"/>
    </row>
    <row r="959" spans="3:3" x14ac:dyDescent="0.3">
      <c r="C959" s="191"/>
    </row>
    <row r="960" spans="3:3" x14ac:dyDescent="0.3">
      <c r="C960" s="191"/>
    </row>
    <row r="961" spans="3:3" x14ac:dyDescent="0.3">
      <c r="C961" s="191"/>
    </row>
    <row r="962" spans="3:3" x14ac:dyDescent="0.3">
      <c r="C962" s="191"/>
    </row>
    <row r="963" spans="3:3" x14ac:dyDescent="0.3">
      <c r="C963" s="191"/>
    </row>
    <row r="964" spans="3:3" x14ac:dyDescent="0.3">
      <c r="C964" s="191"/>
    </row>
    <row r="965" spans="3:3" x14ac:dyDescent="0.3">
      <c r="C965" s="191"/>
    </row>
    <row r="966" spans="3:3" x14ac:dyDescent="0.3">
      <c r="C966" s="191"/>
    </row>
    <row r="967" spans="3:3" x14ac:dyDescent="0.3">
      <c r="C967" s="191"/>
    </row>
    <row r="968" spans="3:3" x14ac:dyDescent="0.3">
      <c r="C968" s="191"/>
    </row>
    <row r="969" spans="3:3" x14ac:dyDescent="0.3">
      <c r="C969" s="191"/>
    </row>
    <row r="970" spans="3:3" x14ac:dyDescent="0.3">
      <c r="C970" s="191"/>
    </row>
    <row r="971" spans="3:3" x14ac:dyDescent="0.3">
      <c r="C971" s="191"/>
    </row>
    <row r="972" spans="3:3" x14ac:dyDescent="0.3">
      <c r="C972" s="191"/>
    </row>
    <row r="973" spans="3:3" x14ac:dyDescent="0.3">
      <c r="C973" s="191"/>
    </row>
    <row r="974" spans="3:3" x14ac:dyDescent="0.3">
      <c r="C974" s="191"/>
    </row>
    <row r="975" spans="3:3" x14ac:dyDescent="0.3">
      <c r="C975" s="191"/>
    </row>
    <row r="976" spans="3:3" x14ac:dyDescent="0.3">
      <c r="C976" s="191"/>
    </row>
    <row r="977" spans="3:3" x14ac:dyDescent="0.3">
      <c r="C977" s="191"/>
    </row>
    <row r="978" spans="3:3" x14ac:dyDescent="0.3">
      <c r="C978" s="191"/>
    </row>
    <row r="979" spans="3:3" x14ac:dyDescent="0.3">
      <c r="C979" s="191"/>
    </row>
    <row r="980" spans="3:3" x14ac:dyDescent="0.3">
      <c r="C980" s="191"/>
    </row>
    <row r="981" spans="3:3" x14ac:dyDescent="0.3">
      <c r="C981" s="191"/>
    </row>
    <row r="982" spans="3:3" x14ac:dyDescent="0.3">
      <c r="C982" s="191"/>
    </row>
    <row r="983" spans="3:3" x14ac:dyDescent="0.3">
      <c r="C983" s="191"/>
    </row>
    <row r="984" spans="3:3" x14ac:dyDescent="0.3">
      <c r="C984" s="191"/>
    </row>
    <row r="985" spans="3:3" x14ac:dyDescent="0.3">
      <c r="C985" s="191"/>
    </row>
    <row r="986" spans="3:3" x14ac:dyDescent="0.3">
      <c r="C986" s="191"/>
    </row>
    <row r="987" spans="3:3" x14ac:dyDescent="0.3">
      <c r="C987" s="191"/>
    </row>
    <row r="988" spans="3:3" x14ac:dyDescent="0.3">
      <c r="C988" s="191"/>
    </row>
    <row r="989" spans="3:3" x14ac:dyDescent="0.3">
      <c r="C989" s="191"/>
    </row>
    <row r="990" spans="3:3" x14ac:dyDescent="0.3">
      <c r="C990" s="191"/>
    </row>
    <row r="991" spans="3:3" x14ac:dyDescent="0.3">
      <c r="C991" s="191"/>
    </row>
    <row r="992" spans="3:3" x14ac:dyDescent="0.3">
      <c r="C992" s="191"/>
    </row>
    <row r="993" spans="3:3" x14ac:dyDescent="0.3">
      <c r="C993" s="191"/>
    </row>
    <row r="994" spans="3:3" x14ac:dyDescent="0.3">
      <c r="C994" s="191"/>
    </row>
    <row r="995" spans="3:3" x14ac:dyDescent="0.3">
      <c r="C995" s="191"/>
    </row>
    <row r="996" spans="3:3" x14ac:dyDescent="0.3">
      <c r="C996" s="191"/>
    </row>
    <row r="997" spans="3:3" x14ac:dyDescent="0.3">
      <c r="C997" s="191"/>
    </row>
    <row r="998" spans="3:3" x14ac:dyDescent="0.3">
      <c r="C998" s="191"/>
    </row>
    <row r="999" spans="3:3" x14ac:dyDescent="0.3">
      <c r="C999" s="191"/>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DE003B28-31A8-462E-9D6E-98296D25C52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87C6177-F897-4F82-9FE3-8F84266FE9D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94" customWidth="1"/>
    <col min="2" max="2" width="100.6640625" style="53" customWidth="1"/>
    <col min="3" max="3" width="29.33203125" style="199" customWidth="1"/>
    <col min="4" max="4" width="14.44140625" style="199" customWidth="1"/>
    <col min="5" max="5" width="25.6640625" style="199" customWidth="1"/>
    <col min="6" max="6" width="14.33203125" style="199" customWidth="1"/>
    <col min="7" max="7" width="13.88671875" style="8" customWidth="1"/>
    <col min="8" max="8" width="20.88671875" style="8" customWidth="1"/>
    <col min="9" max="16384" width="9.109375" style="53"/>
  </cols>
  <sheetData>
    <row r="1" spans="1:8" ht="31.2" x14ac:dyDescent="0.3">
      <c r="A1" s="180" t="s">
        <v>1</v>
      </c>
      <c r="B1" s="181" t="s">
        <v>10</v>
      </c>
      <c r="C1" s="184" t="s">
        <v>2</v>
      </c>
      <c r="D1" s="180" t="s">
        <v>4</v>
      </c>
      <c r="E1" s="180" t="s">
        <v>3</v>
      </c>
      <c r="F1" s="180" t="s">
        <v>8</v>
      </c>
      <c r="G1" s="180" t="s">
        <v>33</v>
      </c>
      <c r="H1" s="180" t="s">
        <v>34</v>
      </c>
    </row>
    <row r="2" spans="1:8" x14ac:dyDescent="0.3">
      <c r="A2" s="195" t="s">
        <v>20</v>
      </c>
      <c r="B2" s="185" t="s">
        <v>222</v>
      </c>
      <c r="C2" s="9" t="s">
        <v>9</v>
      </c>
      <c r="D2" s="196">
        <v>1</v>
      </c>
      <c r="E2" s="196" t="s">
        <v>6</v>
      </c>
      <c r="F2" s="54">
        <f>D2</f>
        <v>1</v>
      </c>
      <c r="G2" s="8">
        <f t="shared" ref="G2:G11" si="0">COUNTIF($A$2:$A$999,A2)</f>
        <v>2</v>
      </c>
      <c r="H2" s="8" t="s">
        <v>37</v>
      </c>
    </row>
    <row r="3" spans="1:8" x14ac:dyDescent="0.3">
      <c r="A3" s="195" t="s">
        <v>20</v>
      </c>
      <c r="B3" s="188" t="s">
        <v>324</v>
      </c>
      <c r="C3" s="9" t="s">
        <v>9</v>
      </c>
      <c r="D3" s="186">
        <v>1</v>
      </c>
      <c r="E3" s="196" t="s">
        <v>170</v>
      </c>
      <c r="F3" s="187">
        <f>D3</f>
        <v>1</v>
      </c>
      <c r="G3" s="8">
        <f t="shared" si="0"/>
        <v>2</v>
      </c>
      <c r="H3" s="8" t="s">
        <v>37</v>
      </c>
    </row>
    <row r="4" spans="1:8" x14ac:dyDescent="0.3">
      <c r="A4" s="197" t="s">
        <v>231</v>
      </c>
      <c r="B4" s="200" t="s">
        <v>232</v>
      </c>
      <c r="C4" s="9" t="s">
        <v>32</v>
      </c>
      <c r="D4" s="184">
        <v>1</v>
      </c>
      <c r="E4" s="184" t="s">
        <v>6</v>
      </c>
      <c r="F4" s="184">
        <v>16</v>
      </c>
      <c r="G4" s="8">
        <f t="shared" si="0"/>
        <v>1</v>
      </c>
      <c r="H4" s="8" t="s">
        <v>37</v>
      </c>
    </row>
    <row r="5" spans="1:8" x14ac:dyDescent="0.3">
      <c r="A5" s="15" t="s">
        <v>227</v>
      </c>
      <c r="B5" s="183" t="s">
        <v>228</v>
      </c>
      <c r="C5" s="9" t="s">
        <v>32</v>
      </c>
      <c r="D5" s="187">
        <v>1</v>
      </c>
      <c r="E5" s="187" t="s">
        <v>6</v>
      </c>
      <c r="F5" s="187">
        <v>16</v>
      </c>
      <c r="G5" s="8">
        <f t="shared" si="0"/>
        <v>1</v>
      </c>
      <c r="H5" s="8" t="s">
        <v>37</v>
      </c>
    </row>
    <row r="6" spans="1:8" x14ac:dyDescent="0.3">
      <c r="A6" s="15" t="s">
        <v>21</v>
      </c>
      <c r="B6" s="185" t="s">
        <v>226</v>
      </c>
      <c r="C6" s="9" t="s">
        <v>9</v>
      </c>
      <c r="D6" s="54">
        <v>1</v>
      </c>
      <c r="E6" s="54" t="s">
        <v>6</v>
      </c>
      <c r="F6" s="54">
        <f>D6</f>
        <v>1</v>
      </c>
      <c r="G6" s="8">
        <f t="shared" si="0"/>
        <v>2</v>
      </c>
      <c r="H6" s="8" t="s">
        <v>37</v>
      </c>
    </row>
    <row r="7" spans="1:8" x14ac:dyDescent="0.3">
      <c r="A7" s="15" t="s">
        <v>21</v>
      </c>
      <c r="B7" s="188" t="s">
        <v>326</v>
      </c>
      <c r="C7" s="9" t="s">
        <v>9</v>
      </c>
      <c r="D7" s="187">
        <v>1</v>
      </c>
      <c r="E7" s="54" t="s">
        <v>170</v>
      </c>
      <c r="F7" s="187">
        <f>D7</f>
        <v>1</v>
      </c>
      <c r="G7" s="8">
        <f t="shared" si="0"/>
        <v>2</v>
      </c>
      <c r="H7" s="8" t="s">
        <v>37</v>
      </c>
    </row>
    <row r="8" spans="1:8" x14ac:dyDescent="0.3">
      <c r="A8" s="15" t="s">
        <v>229</v>
      </c>
      <c r="B8" s="183" t="s">
        <v>230</v>
      </c>
      <c r="C8" s="9" t="s">
        <v>32</v>
      </c>
      <c r="D8" s="187">
        <v>1</v>
      </c>
      <c r="E8" s="187" t="s">
        <v>6</v>
      </c>
      <c r="F8" s="187">
        <v>16</v>
      </c>
      <c r="G8" s="8">
        <f t="shared" si="0"/>
        <v>1</v>
      </c>
      <c r="H8" s="8" t="s">
        <v>37</v>
      </c>
    </row>
    <row r="9" spans="1:8" x14ac:dyDescent="0.3">
      <c r="A9" s="15" t="s">
        <v>224</v>
      </c>
      <c r="B9" s="183" t="s">
        <v>225</v>
      </c>
      <c r="C9" s="9" t="s">
        <v>32</v>
      </c>
      <c r="D9" s="187">
        <v>5</v>
      </c>
      <c r="E9" s="187" t="s">
        <v>6</v>
      </c>
      <c r="F9" s="187">
        <v>5</v>
      </c>
      <c r="G9" s="8">
        <f t="shared" si="0"/>
        <v>1</v>
      </c>
      <c r="H9" s="8" t="s">
        <v>37</v>
      </c>
    </row>
    <row r="10" spans="1:8" x14ac:dyDescent="0.3">
      <c r="A10" s="195" t="s">
        <v>235</v>
      </c>
      <c r="B10" s="183" t="s">
        <v>236</v>
      </c>
      <c r="C10" s="9" t="s">
        <v>32</v>
      </c>
      <c r="D10" s="186">
        <v>1</v>
      </c>
      <c r="E10" s="186" t="s">
        <v>6</v>
      </c>
      <c r="F10" s="187">
        <v>16</v>
      </c>
      <c r="G10" s="8">
        <f t="shared" si="0"/>
        <v>1</v>
      </c>
      <c r="H10" s="8" t="s">
        <v>37</v>
      </c>
    </row>
    <row r="11" spans="1:8" ht="31.2" x14ac:dyDescent="0.3">
      <c r="A11" s="15" t="s">
        <v>233</v>
      </c>
      <c r="B11" s="183" t="s">
        <v>234</v>
      </c>
      <c r="C11" s="9" t="s">
        <v>32</v>
      </c>
      <c r="D11" s="187">
        <v>1</v>
      </c>
      <c r="E11" s="186" t="s">
        <v>6</v>
      </c>
      <c r="F11" s="187">
        <v>16</v>
      </c>
      <c r="G11" s="8">
        <f t="shared" si="0"/>
        <v>1</v>
      </c>
      <c r="H11" s="8" t="s">
        <v>37</v>
      </c>
    </row>
    <row r="12" spans="1:8" x14ac:dyDescent="0.3">
      <c r="A12" s="189"/>
      <c r="B12" s="190"/>
      <c r="C12" s="191"/>
      <c r="D12" s="191"/>
      <c r="E12" s="192"/>
      <c r="F12" s="192"/>
    </row>
    <row r="13" spans="1:8" x14ac:dyDescent="0.3">
      <c r="A13" s="189"/>
      <c r="B13" s="190"/>
      <c r="C13" s="191"/>
      <c r="D13" s="192"/>
      <c r="E13" s="192"/>
      <c r="F13" s="192"/>
    </row>
    <row r="14" spans="1:8" x14ac:dyDescent="0.3">
      <c r="A14" s="189"/>
      <c r="B14" s="190"/>
      <c r="C14" s="191"/>
      <c r="D14" s="192"/>
      <c r="E14" s="192"/>
      <c r="F14" s="192"/>
    </row>
    <row r="15" spans="1:8" x14ac:dyDescent="0.3">
      <c r="A15" s="189"/>
      <c r="B15" s="190"/>
      <c r="C15" s="191"/>
      <c r="D15" s="192"/>
      <c r="E15" s="192"/>
      <c r="F15" s="192"/>
    </row>
    <row r="16" spans="1:8" x14ac:dyDescent="0.3">
      <c r="A16" s="189"/>
      <c r="B16" s="190"/>
      <c r="C16" s="191"/>
      <c r="D16" s="192"/>
      <c r="E16" s="192"/>
      <c r="F16" s="192"/>
    </row>
    <row r="17" spans="1:6" x14ac:dyDescent="0.3">
      <c r="A17" s="189"/>
      <c r="B17" s="190"/>
      <c r="C17" s="191"/>
      <c r="D17" s="192"/>
      <c r="E17" s="192"/>
      <c r="F17" s="192"/>
    </row>
    <row r="18" spans="1:6" x14ac:dyDescent="0.3">
      <c r="A18" s="189"/>
      <c r="B18" s="190"/>
      <c r="C18" s="191"/>
      <c r="D18" s="192"/>
      <c r="E18" s="192"/>
      <c r="F18" s="192"/>
    </row>
    <row r="19" spans="1:6" x14ac:dyDescent="0.3">
      <c r="A19" s="189"/>
      <c r="B19" s="190"/>
      <c r="C19" s="191"/>
      <c r="D19" s="192"/>
      <c r="E19" s="192"/>
      <c r="F19" s="192"/>
    </row>
    <row r="20" spans="1:6" x14ac:dyDescent="0.3">
      <c r="A20" s="189"/>
      <c r="B20" s="190"/>
      <c r="C20" s="191"/>
      <c r="D20" s="192"/>
      <c r="E20" s="192"/>
      <c r="F20" s="192"/>
    </row>
    <row r="21" spans="1:6" x14ac:dyDescent="0.3">
      <c r="A21" s="189"/>
      <c r="B21" s="190"/>
      <c r="C21" s="191"/>
      <c r="D21" s="192"/>
      <c r="E21" s="192"/>
      <c r="F21" s="192"/>
    </row>
    <row r="22" spans="1:6" x14ac:dyDescent="0.3">
      <c r="A22" s="189"/>
      <c r="B22" s="190"/>
      <c r="C22" s="191"/>
      <c r="D22" s="192"/>
      <c r="E22" s="192"/>
      <c r="F22" s="192"/>
    </row>
    <row r="23" spans="1:6" x14ac:dyDescent="0.3">
      <c r="A23" s="189"/>
      <c r="B23" s="190"/>
      <c r="C23" s="191"/>
      <c r="D23" s="192"/>
      <c r="E23" s="192"/>
      <c r="F23" s="192"/>
    </row>
    <row r="24" spans="1:6" x14ac:dyDescent="0.3">
      <c r="A24" s="189"/>
      <c r="B24" s="190"/>
      <c r="C24" s="191"/>
      <c r="D24" s="192"/>
      <c r="E24" s="192"/>
      <c r="F24" s="192"/>
    </row>
    <row r="25" spans="1:6" x14ac:dyDescent="0.3">
      <c r="A25" s="189"/>
      <c r="B25" s="190"/>
      <c r="C25" s="191"/>
      <c r="D25" s="192"/>
      <c r="E25" s="192"/>
      <c r="F25" s="192"/>
    </row>
    <row r="26" spans="1:6" x14ac:dyDescent="0.3">
      <c r="A26" s="189"/>
      <c r="B26" s="190"/>
      <c r="C26" s="191"/>
      <c r="D26" s="192"/>
      <c r="E26" s="192"/>
      <c r="F26" s="192"/>
    </row>
    <row r="27" spans="1:6" x14ac:dyDescent="0.3">
      <c r="A27" s="189"/>
      <c r="B27" s="190"/>
      <c r="C27" s="191"/>
      <c r="D27" s="192"/>
      <c r="E27" s="192"/>
      <c r="F27" s="192"/>
    </row>
    <row r="28" spans="1:6" x14ac:dyDescent="0.3">
      <c r="A28" s="189"/>
      <c r="B28" s="190"/>
      <c r="C28" s="191"/>
      <c r="D28" s="192"/>
      <c r="E28" s="192"/>
      <c r="F28" s="192"/>
    </row>
    <row r="29" spans="1:6" x14ac:dyDescent="0.3">
      <c r="A29" s="189"/>
      <c r="B29" s="190"/>
      <c r="C29" s="191"/>
      <c r="D29" s="192"/>
      <c r="E29" s="192"/>
      <c r="F29" s="192"/>
    </row>
    <row r="30" spans="1:6" x14ac:dyDescent="0.3">
      <c r="A30" s="189"/>
      <c r="B30" s="190"/>
      <c r="C30" s="191"/>
      <c r="D30" s="192"/>
      <c r="E30" s="192"/>
      <c r="F30" s="192"/>
    </row>
    <row r="31" spans="1:6" x14ac:dyDescent="0.3">
      <c r="A31" s="189"/>
      <c r="B31" s="190"/>
      <c r="C31" s="191"/>
      <c r="D31" s="192"/>
      <c r="E31" s="192"/>
      <c r="F31" s="192"/>
    </row>
    <row r="32" spans="1:6" x14ac:dyDescent="0.3">
      <c r="A32" s="189"/>
      <c r="B32" s="190"/>
      <c r="C32" s="191"/>
      <c r="D32" s="192"/>
      <c r="E32" s="192"/>
      <c r="F32" s="192"/>
    </row>
    <row r="33" spans="1:6" x14ac:dyDescent="0.3">
      <c r="A33" s="189"/>
      <c r="B33" s="190"/>
      <c r="C33" s="191"/>
      <c r="D33" s="192"/>
      <c r="E33" s="192"/>
      <c r="F33" s="192"/>
    </row>
    <row r="34" spans="1:6" x14ac:dyDescent="0.3">
      <c r="A34" s="189"/>
      <c r="B34" s="190"/>
      <c r="C34" s="191"/>
      <c r="D34" s="192"/>
      <c r="E34" s="192"/>
      <c r="F34" s="192"/>
    </row>
    <row r="35" spans="1:6" x14ac:dyDescent="0.3">
      <c r="A35" s="189"/>
      <c r="B35" s="190"/>
      <c r="C35" s="191"/>
      <c r="D35" s="192"/>
      <c r="E35" s="192"/>
      <c r="F35" s="192"/>
    </row>
    <row r="36" spans="1:6" x14ac:dyDescent="0.3">
      <c r="A36" s="189"/>
      <c r="B36" s="190"/>
      <c r="C36" s="191"/>
      <c r="D36" s="192"/>
      <c r="E36" s="192"/>
      <c r="F36" s="192"/>
    </row>
    <row r="37" spans="1:6" x14ac:dyDescent="0.3">
      <c r="A37" s="189"/>
      <c r="B37" s="190"/>
      <c r="C37" s="191"/>
      <c r="D37" s="192"/>
      <c r="E37" s="192"/>
      <c r="F37" s="192"/>
    </row>
    <row r="38" spans="1:6" x14ac:dyDescent="0.3">
      <c r="A38" s="189"/>
      <c r="B38" s="190"/>
      <c r="C38" s="191"/>
      <c r="D38" s="192"/>
      <c r="E38" s="192"/>
      <c r="F38" s="192"/>
    </row>
    <row r="39" spans="1:6" x14ac:dyDescent="0.3">
      <c r="A39" s="189"/>
      <c r="B39" s="193"/>
      <c r="C39" s="191"/>
      <c r="D39" s="192"/>
      <c r="E39" s="192"/>
      <c r="F39" s="192"/>
    </row>
    <row r="40" spans="1:6" x14ac:dyDescent="0.3">
      <c r="A40" s="189"/>
      <c r="B40" s="193"/>
      <c r="C40" s="191"/>
      <c r="D40" s="192"/>
      <c r="E40" s="192"/>
      <c r="F40" s="192"/>
    </row>
    <row r="41" spans="1:6" x14ac:dyDescent="0.3">
      <c r="A41" s="189"/>
      <c r="B41" s="193"/>
      <c r="C41" s="191"/>
      <c r="D41" s="192"/>
      <c r="E41" s="192"/>
      <c r="F41" s="192"/>
    </row>
    <row r="42" spans="1:6" x14ac:dyDescent="0.3">
      <c r="C42" s="191"/>
    </row>
    <row r="43" spans="1:6" x14ac:dyDescent="0.3">
      <c r="C43" s="191"/>
    </row>
    <row r="44" spans="1:6" x14ac:dyDescent="0.3">
      <c r="C44" s="191"/>
    </row>
    <row r="45" spans="1:6" x14ac:dyDescent="0.3">
      <c r="C45" s="191"/>
    </row>
    <row r="46" spans="1:6" x14ac:dyDescent="0.3">
      <c r="C46" s="191"/>
    </row>
    <row r="47" spans="1:6" x14ac:dyDescent="0.3">
      <c r="C47" s="191"/>
    </row>
    <row r="48" spans="1:6" x14ac:dyDescent="0.3">
      <c r="C48" s="191"/>
    </row>
    <row r="49" spans="3:3" x14ac:dyDescent="0.3">
      <c r="C49" s="191"/>
    </row>
    <row r="50" spans="3:3" x14ac:dyDescent="0.3">
      <c r="C50" s="191"/>
    </row>
    <row r="51" spans="3:3" x14ac:dyDescent="0.3">
      <c r="C51" s="191"/>
    </row>
    <row r="52" spans="3:3" x14ac:dyDescent="0.3">
      <c r="C52" s="191"/>
    </row>
    <row r="53" spans="3:3" x14ac:dyDescent="0.3">
      <c r="C53" s="191"/>
    </row>
    <row r="54" spans="3:3" x14ac:dyDescent="0.3">
      <c r="C54" s="191"/>
    </row>
    <row r="55" spans="3:3" x14ac:dyDescent="0.3">
      <c r="C55" s="191"/>
    </row>
    <row r="56" spans="3:3" x14ac:dyDescent="0.3">
      <c r="C56" s="191"/>
    </row>
    <row r="57" spans="3:3" x14ac:dyDescent="0.3">
      <c r="C57" s="191"/>
    </row>
    <row r="58" spans="3:3" x14ac:dyDescent="0.3">
      <c r="C58" s="191"/>
    </row>
    <row r="59" spans="3:3" x14ac:dyDescent="0.3">
      <c r="C59" s="191"/>
    </row>
    <row r="60" spans="3:3" x14ac:dyDescent="0.3">
      <c r="C60" s="191"/>
    </row>
    <row r="61" spans="3:3" x14ac:dyDescent="0.3">
      <c r="C61" s="191"/>
    </row>
    <row r="62" spans="3:3" x14ac:dyDescent="0.3">
      <c r="C62" s="191"/>
    </row>
    <row r="63" spans="3:3" x14ac:dyDescent="0.3">
      <c r="C63" s="191"/>
    </row>
    <row r="64" spans="3:3" x14ac:dyDescent="0.3">
      <c r="C64" s="191"/>
    </row>
    <row r="65" spans="3:3" x14ac:dyDescent="0.3">
      <c r="C65" s="191"/>
    </row>
    <row r="66" spans="3:3" x14ac:dyDescent="0.3">
      <c r="C66" s="191"/>
    </row>
    <row r="67" spans="3:3" x14ac:dyDescent="0.3">
      <c r="C67" s="191"/>
    </row>
    <row r="68" spans="3:3" x14ac:dyDescent="0.3">
      <c r="C68" s="191"/>
    </row>
    <row r="69" spans="3:3" x14ac:dyDescent="0.3">
      <c r="C69" s="191"/>
    </row>
    <row r="70" spans="3:3" x14ac:dyDescent="0.3">
      <c r="C70" s="191"/>
    </row>
    <row r="71" spans="3:3" x14ac:dyDescent="0.3">
      <c r="C71" s="191"/>
    </row>
    <row r="72" spans="3:3" x14ac:dyDescent="0.3">
      <c r="C72" s="191"/>
    </row>
    <row r="73" spans="3:3" x14ac:dyDescent="0.3">
      <c r="C73" s="191"/>
    </row>
    <row r="74" spans="3:3" x14ac:dyDescent="0.3">
      <c r="C74" s="191"/>
    </row>
    <row r="75" spans="3:3" x14ac:dyDescent="0.3">
      <c r="C75" s="191"/>
    </row>
    <row r="76" spans="3:3" x14ac:dyDescent="0.3">
      <c r="C76" s="191"/>
    </row>
    <row r="77" spans="3:3" x14ac:dyDescent="0.3">
      <c r="C77" s="191"/>
    </row>
    <row r="78" spans="3:3" x14ac:dyDescent="0.3">
      <c r="C78" s="191"/>
    </row>
    <row r="79" spans="3:3" x14ac:dyDescent="0.3">
      <c r="C79" s="191"/>
    </row>
    <row r="80" spans="3:3" x14ac:dyDescent="0.3">
      <c r="C80" s="191"/>
    </row>
    <row r="81" spans="3:3" x14ac:dyDescent="0.3">
      <c r="C81" s="191"/>
    </row>
    <row r="82" spans="3:3" x14ac:dyDescent="0.3">
      <c r="C82" s="191"/>
    </row>
    <row r="83" spans="3:3" x14ac:dyDescent="0.3">
      <c r="C83" s="191"/>
    </row>
    <row r="84" spans="3:3" x14ac:dyDescent="0.3">
      <c r="C84" s="191"/>
    </row>
    <row r="85" spans="3:3" x14ac:dyDescent="0.3">
      <c r="C85" s="191"/>
    </row>
    <row r="86" spans="3:3" x14ac:dyDescent="0.3">
      <c r="C86" s="191"/>
    </row>
    <row r="87" spans="3:3" x14ac:dyDescent="0.3">
      <c r="C87" s="191"/>
    </row>
    <row r="88" spans="3:3" x14ac:dyDescent="0.3">
      <c r="C88" s="191"/>
    </row>
    <row r="89" spans="3:3" x14ac:dyDescent="0.3">
      <c r="C89" s="191"/>
    </row>
    <row r="90" spans="3:3" x14ac:dyDescent="0.3">
      <c r="C90" s="191"/>
    </row>
    <row r="91" spans="3:3" x14ac:dyDescent="0.3">
      <c r="C91" s="191"/>
    </row>
    <row r="92" spans="3:3" x14ac:dyDescent="0.3">
      <c r="C92" s="191"/>
    </row>
    <row r="93" spans="3:3" x14ac:dyDescent="0.3">
      <c r="C93" s="191"/>
    </row>
    <row r="94" spans="3:3" x14ac:dyDescent="0.3">
      <c r="C94" s="191"/>
    </row>
    <row r="95" spans="3:3" x14ac:dyDescent="0.3">
      <c r="C95" s="191"/>
    </row>
    <row r="96" spans="3:3" x14ac:dyDescent="0.3">
      <c r="C96" s="191"/>
    </row>
    <row r="97" spans="3:3" x14ac:dyDescent="0.3">
      <c r="C97" s="191"/>
    </row>
    <row r="98" spans="3:3" x14ac:dyDescent="0.3">
      <c r="C98" s="191"/>
    </row>
    <row r="99" spans="3:3" x14ac:dyDescent="0.3">
      <c r="C99" s="191"/>
    </row>
    <row r="100" spans="3:3" x14ac:dyDescent="0.3">
      <c r="C100" s="191"/>
    </row>
    <row r="101" spans="3:3" x14ac:dyDescent="0.3">
      <c r="C101" s="191"/>
    </row>
    <row r="102" spans="3:3" x14ac:dyDescent="0.3">
      <c r="C102" s="191"/>
    </row>
    <row r="103" spans="3:3" x14ac:dyDescent="0.3">
      <c r="C103" s="191"/>
    </row>
    <row r="104" spans="3:3" x14ac:dyDescent="0.3">
      <c r="C104" s="191"/>
    </row>
    <row r="105" spans="3:3" x14ac:dyDescent="0.3">
      <c r="C105" s="191"/>
    </row>
    <row r="106" spans="3:3" x14ac:dyDescent="0.3">
      <c r="C106" s="191"/>
    </row>
    <row r="107" spans="3:3" x14ac:dyDescent="0.3">
      <c r="C107" s="191"/>
    </row>
    <row r="108" spans="3:3" x14ac:dyDescent="0.3">
      <c r="C108" s="191"/>
    </row>
    <row r="109" spans="3:3" x14ac:dyDescent="0.3">
      <c r="C109" s="191"/>
    </row>
    <row r="110" spans="3:3" x14ac:dyDescent="0.3">
      <c r="C110" s="191"/>
    </row>
    <row r="111" spans="3:3" x14ac:dyDescent="0.3">
      <c r="C111" s="191"/>
    </row>
    <row r="112" spans="3:3" x14ac:dyDescent="0.3">
      <c r="C112" s="191"/>
    </row>
    <row r="113" spans="3:3" x14ac:dyDescent="0.3">
      <c r="C113" s="191"/>
    </row>
    <row r="114" spans="3:3" x14ac:dyDescent="0.3">
      <c r="C114" s="191"/>
    </row>
    <row r="115" spans="3:3" x14ac:dyDescent="0.3">
      <c r="C115" s="191"/>
    </row>
    <row r="116" spans="3:3" x14ac:dyDescent="0.3">
      <c r="C116" s="191"/>
    </row>
    <row r="117" spans="3:3" x14ac:dyDescent="0.3">
      <c r="C117" s="191"/>
    </row>
    <row r="118" spans="3:3" x14ac:dyDescent="0.3">
      <c r="C118" s="191"/>
    </row>
    <row r="119" spans="3:3" x14ac:dyDescent="0.3">
      <c r="C119" s="191"/>
    </row>
    <row r="120" spans="3:3" x14ac:dyDescent="0.3">
      <c r="C120" s="191"/>
    </row>
    <row r="121" spans="3:3" x14ac:dyDescent="0.3">
      <c r="C121" s="191"/>
    </row>
    <row r="122" spans="3:3" x14ac:dyDescent="0.3">
      <c r="C122" s="191"/>
    </row>
    <row r="123" spans="3:3" x14ac:dyDescent="0.3">
      <c r="C123" s="191"/>
    </row>
    <row r="124" spans="3:3" x14ac:dyDescent="0.3">
      <c r="C124" s="191"/>
    </row>
    <row r="125" spans="3:3" x14ac:dyDescent="0.3">
      <c r="C125" s="191"/>
    </row>
    <row r="126" spans="3:3" x14ac:dyDescent="0.3">
      <c r="C126" s="191"/>
    </row>
    <row r="127" spans="3:3" x14ac:dyDescent="0.3">
      <c r="C127" s="191"/>
    </row>
    <row r="128" spans="3:3" x14ac:dyDescent="0.3">
      <c r="C128" s="191"/>
    </row>
    <row r="129" spans="3:3" x14ac:dyDescent="0.3">
      <c r="C129" s="191"/>
    </row>
    <row r="130" spans="3:3" x14ac:dyDescent="0.3">
      <c r="C130" s="191"/>
    </row>
    <row r="131" spans="3:3" x14ac:dyDescent="0.3">
      <c r="C131" s="191"/>
    </row>
    <row r="132" spans="3:3" x14ac:dyDescent="0.3">
      <c r="C132" s="191"/>
    </row>
    <row r="133" spans="3:3" x14ac:dyDescent="0.3">
      <c r="C133" s="191"/>
    </row>
    <row r="134" spans="3:3" x14ac:dyDescent="0.3">
      <c r="C134" s="191"/>
    </row>
    <row r="135" spans="3:3" x14ac:dyDescent="0.3">
      <c r="C135" s="191"/>
    </row>
    <row r="136" spans="3:3" x14ac:dyDescent="0.3">
      <c r="C136" s="191"/>
    </row>
    <row r="137" spans="3:3" x14ac:dyDescent="0.3">
      <c r="C137" s="191"/>
    </row>
    <row r="138" spans="3:3" x14ac:dyDescent="0.3">
      <c r="C138" s="191"/>
    </row>
    <row r="139" spans="3:3" x14ac:dyDescent="0.3">
      <c r="C139" s="191"/>
    </row>
    <row r="140" spans="3:3" x14ac:dyDescent="0.3">
      <c r="C140" s="191"/>
    </row>
    <row r="141" spans="3:3" x14ac:dyDescent="0.3">
      <c r="C141" s="191"/>
    </row>
    <row r="142" spans="3:3" x14ac:dyDescent="0.3">
      <c r="C142" s="191"/>
    </row>
    <row r="143" spans="3:3" x14ac:dyDescent="0.3">
      <c r="C143" s="191"/>
    </row>
    <row r="144" spans="3:3" x14ac:dyDescent="0.3">
      <c r="C144" s="191"/>
    </row>
    <row r="145" spans="3:3" x14ac:dyDescent="0.3">
      <c r="C145" s="191"/>
    </row>
    <row r="146" spans="3:3" x14ac:dyDescent="0.3">
      <c r="C146" s="191"/>
    </row>
    <row r="147" spans="3:3" x14ac:dyDescent="0.3">
      <c r="C147" s="191"/>
    </row>
    <row r="148" spans="3:3" x14ac:dyDescent="0.3">
      <c r="C148" s="191"/>
    </row>
    <row r="149" spans="3:3" x14ac:dyDescent="0.3">
      <c r="C149" s="191"/>
    </row>
    <row r="150" spans="3:3" x14ac:dyDescent="0.3">
      <c r="C150" s="191"/>
    </row>
    <row r="151" spans="3:3" x14ac:dyDescent="0.3">
      <c r="C151" s="191"/>
    </row>
    <row r="152" spans="3:3" x14ac:dyDescent="0.3">
      <c r="C152" s="191"/>
    </row>
    <row r="153" spans="3:3" x14ac:dyDescent="0.3">
      <c r="C153" s="191"/>
    </row>
    <row r="154" spans="3:3" x14ac:dyDescent="0.3">
      <c r="C154" s="191"/>
    </row>
    <row r="155" spans="3:3" x14ac:dyDescent="0.3">
      <c r="C155" s="191"/>
    </row>
    <row r="156" spans="3:3" x14ac:dyDescent="0.3">
      <c r="C156" s="191"/>
    </row>
    <row r="157" spans="3:3" x14ac:dyDescent="0.3">
      <c r="C157" s="191"/>
    </row>
    <row r="158" spans="3:3" x14ac:dyDescent="0.3">
      <c r="C158" s="191"/>
    </row>
    <row r="159" spans="3:3" x14ac:dyDescent="0.3">
      <c r="C159" s="191"/>
    </row>
    <row r="160" spans="3:3" x14ac:dyDescent="0.3">
      <c r="C160" s="191"/>
    </row>
    <row r="161" spans="3:3" x14ac:dyDescent="0.3">
      <c r="C161" s="191"/>
    </row>
    <row r="162" spans="3:3" x14ac:dyDescent="0.3">
      <c r="C162" s="191"/>
    </row>
    <row r="163" spans="3:3" x14ac:dyDescent="0.3">
      <c r="C163" s="191"/>
    </row>
    <row r="164" spans="3:3" x14ac:dyDescent="0.3">
      <c r="C164" s="191"/>
    </row>
    <row r="165" spans="3:3" x14ac:dyDescent="0.3">
      <c r="C165" s="191"/>
    </row>
    <row r="166" spans="3:3" x14ac:dyDescent="0.3">
      <c r="C166" s="191"/>
    </row>
    <row r="167" spans="3:3" x14ac:dyDescent="0.3">
      <c r="C167" s="191"/>
    </row>
    <row r="168" spans="3:3" x14ac:dyDescent="0.3">
      <c r="C168" s="191"/>
    </row>
    <row r="169" spans="3:3" x14ac:dyDescent="0.3">
      <c r="C169" s="191"/>
    </row>
    <row r="170" spans="3:3" x14ac:dyDescent="0.3">
      <c r="C170" s="191"/>
    </row>
    <row r="171" spans="3:3" x14ac:dyDescent="0.3">
      <c r="C171" s="191"/>
    </row>
    <row r="172" spans="3:3" x14ac:dyDescent="0.3">
      <c r="C172" s="191"/>
    </row>
    <row r="173" spans="3:3" x14ac:dyDescent="0.3">
      <c r="C173" s="191"/>
    </row>
    <row r="174" spans="3:3" x14ac:dyDescent="0.3">
      <c r="C174" s="191"/>
    </row>
    <row r="175" spans="3:3" x14ac:dyDescent="0.3">
      <c r="C175" s="191"/>
    </row>
    <row r="176" spans="3:3" x14ac:dyDescent="0.3">
      <c r="C176" s="191"/>
    </row>
    <row r="177" spans="3:3" x14ac:dyDescent="0.3">
      <c r="C177" s="191"/>
    </row>
    <row r="178" spans="3:3" x14ac:dyDescent="0.3">
      <c r="C178" s="191"/>
    </row>
    <row r="179" spans="3:3" x14ac:dyDescent="0.3">
      <c r="C179" s="191"/>
    </row>
    <row r="180" spans="3:3" x14ac:dyDescent="0.3">
      <c r="C180" s="191"/>
    </row>
    <row r="181" spans="3:3" x14ac:dyDescent="0.3">
      <c r="C181" s="191"/>
    </row>
    <row r="182" spans="3:3" x14ac:dyDescent="0.3">
      <c r="C182" s="191"/>
    </row>
    <row r="183" spans="3:3" x14ac:dyDescent="0.3">
      <c r="C183" s="191"/>
    </row>
    <row r="184" spans="3:3" x14ac:dyDescent="0.3">
      <c r="C184" s="191"/>
    </row>
    <row r="185" spans="3:3" x14ac:dyDescent="0.3">
      <c r="C185" s="191"/>
    </row>
    <row r="186" spans="3:3" x14ac:dyDescent="0.3">
      <c r="C186" s="191"/>
    </row>
    <row r="187" spans="3:3" x14ac:dyDescent="0.3">
      <c r="C187" s="191"/>
    </row>
    <row r="188" spans="3:3" x14ac:dyDescent="0.3">
      <c r="C188" s="191"/>
    </row>
    <row r="189" spans="3:3" x14ac:dyDescent="0.3">
      <c r="C189" s="191"/>
    </row>
    <row r="190" spans="3:3" x14ac:dyDescent="0.3">
      <c r="C190" s="191"/>
    </row>
    <row r="191" spans="3:3" x14ac:dyDescent="0.3">
      <c r="C191" s="191"/>
    </row>
    <row r="192" spans="3:3" x14ac:dyDescent="0.3">
      <c r="C192" s="191"/>
    </row>
    <row r="193" spans="3:3" x14ac:dyDescent="0.3">
      <c r="C193" s="191"/>
    </row>
    <row r="194" spans="3:3" x14ac:dyDescent="0.3">
      <c r="C194" s="191"/>
    </row>
    <row r="195" spans="3:3" x14ac:dyDescent="0.3">
      <c r="C195" s="191"/>
    </row>
    <row r="196" spans="3:3" x14ac:dyDescent="0.3">
      <c r="C196" s="191"/>
    </row>
    <row r="197" spans="3:3" x14ac:dyDescent="0.3">
      <c r="C197" s="191"/>
    </row>
    <row r="198" spans="3:3" x14ac:dyDescent="0.3">
      <c r="C198" s="191"/>
    </row>
    <row r="199" spans="3:3" x14ac:dyDescent="0.3">
      <c r="C199" s="191"/>
    </row>
    <row r="200" spans="3:3" x14ac:dyDescent="0.3">
      <c r="C200" s="191"/>
    </row>
    <row r="201" spans="3:3" x14ac:dyDescent="0.3">
      <c r="C201" s="191"/>
    </row>
    <row r="202" spans="3:3" x14ac:dyDescent="0.3">
      <c r="C202" s="191"/>
    </row>
    <row r="203" spans="3:3" x14ac:dyDescent="0.3">
      <c r="C203" s="191"/>
    </row>
    <row r="204" spans="3:3" x14ac:dyDescent="0.3">
      <c r="C204" s="191"/>
    </row>
    <row r="205" spans="3:3" x14ac:dyDescent="0.3">
      <c r="C205" s="191"/>
    </row>
    <row r="206" spans="3:3" x14ac:dyDescent="0.3">
      <c r="C206" s="191"/>
    </row>
    <row r="207" spans="3:3" x14ac:dyDescent="0.3">
      <c r="C207" s="191"/>
    </row>
    <row r="208" spans="3:3" x14ac:dyDescent="0.3">
      <c r="C208" s="191"/>
    </row>
    <row r="209" spans="3:3" x14ac:dyDescent="0.3">
      <c r="C209" s="191"/>
    </row>
    <row r="210" spans="3:3" x14ac:dyDescent="0.3">
      <c r="C210" s="191"/>
    </row>
    <row r="211" spans="3:3" x14ac:dyDescent="0.3">
      <c r="C211" s="191"/>
    </row>
    <row r="212" spans="3:3" x14ac:dyDescent="0.3">
      <c r="C212" s="191"/>
    </row>
    <row r="213" spans="3:3" x14ac:dyDescent="0.3">
      <c r="C213" s="191"/>
    </row>
    <row r="214" spans="3:3" x14ac:dyDescent="0.3">
      <c r="C214" s="191"/>
    </row>
    <row r="215" spans="3:3" x14ac:dyDescent="0.3">
      <c r="C215" s="191"/>
    </row>
    <row r="216" spans="3:3" x14ac:dyDescent="0.3">
      <c r="C216" s="191"/>
    </row>
    <row r="217" spans="3:3" x14ac:dyDescent="0.3">
      <c r="C217" s="191"/>
    </row>
    <row r="218" spans="3:3" x14ac:dyDescent="0.3">
      <c r="C218" s="191"/>
    </row>
    <row r="219" spans="3:3" x14ac:dyDescent="0.3">
      <c r="C219" s="191"/>
    </row>
    <row r="220" spans="3:3" x14ac:dyDescent="0.3">
      <c r="C220" s="191"/>
    </row>
    <row r="221" spans="3:3" x14ac:dyDescent="0.3">
      <c r="C221" s="191"/>
    </row>
    <row r="222" spans="3:3" x14ac:dyDescent="0.3">
      <c r="C222" s="191"/>
    </row>
    <row r="223" spans="3:3" x14ac:dyDescent="0.3">
      <c r="C223" s="191"/>
    </row>
    <row r="224" spans="3:3" x14ac:dyDescent="0.3">
      <c r="C224" s="191"/>
    </row>
    <row r="225" spans="3:3" x14ac:dyDescent="0.3">
      <c r="C225" s="191"/>
    </row>
    <row r="226" spans="3:3" x14ac:dyDescent="0.3">
      <c r="C226" s="191"/>
    </row>
    <row r="227" spans="3:3" x14ac:dyDescent="0.3">
      <c r="C227" s="191"/>
    </row>
    <row r="228" spans="3:3" x14ac:dyDescent="0.3">
      <c r="C228" s="191"/>
    </row>
    <row r="229" spans="3:3" x14ac:dyDescent="0.3">
      <c r="C229" s="191"/>
    </row>
    <row r="230" spans="3:3" x14ac:dyDescent="0.3">
      <c r="C230" s="191"/>
    </row>
    <row r="231" spans="3:3" x14ac:dyDescent="0.3">
      <c r="C231" s="191"/>
    </row>
    <row r="232" spans="3:3" x14ac:dyDescent="0.3">
      <c r="C232" s="191"/>
    </row>
    <row r="233" spans="3:3" x14ac:dyDescent="0.3">
      <c r="C233" s="191"/>
    </row>
    <row r="234" spans="3:3" x14ac:dyDescent="0.3">
      <c r="C234" s="191"/>
    </row>
    <row r="235" spans="3:3" x14ac:dyDescent="0.3">
      <c r="C235" s="191"/>
    </row>
    <row r="236" spans="3:3" x14ac:dyDescent="0.3">
      <c r="C236" s="191"/>
    </row>
    <row r="237" spans="3:3" x14ac:dyDescent="0.3">
      <c r="C237" s="191"/>
    </row>
    <row r="238" spans="3:3" x14ac:dyDescent="0.3">
      <c r="C238" s="191"/>
    </row>
    <row r="239" spans="3:3" x14ac:dyDescent="0.3">
      <c r="C239" s="191"/>
    </row>
    <row r="240" spans="3:3" x14ac:dyDescent="0.3">
      <c r="C240" s="191"/>
    </row>
    <row r="241" spans="3:3" x14ac:dyDescent="0.3">
      <c r="C241" s="191"/>
    </row>
    <row r="242" spans="3:3" x14ac:dyDescent="0.3">
      <c r="C242" s="191"/>
    </row>
    <row r="243" spans="3:3" x14ac:dyDescent="0.3">
      <c r="C243" s="191"/>
    </row>
    <row r="244" spans="3:3" x14ac:dyDescent="0.3">
      <c r="C244" s="191"/>
    </row>
    <row r="245" spans="3:3" x14ac:dyDescent="0.3">
      <c r="C245" s="191"/>
    </row>
    <row r="246" spans="3:3" x14ac:dyDescent="0.3">
      <c r="C246" s="191"/>
    </row>
    <row r="247" spans="3:3" x14ac:dyDescent="0.3">
      <c r="C247" s="191"/>
    </row>
    <row r="248" spans="3:3" x14ac:dyDescent="0.3">
      <c r="C248" s="191"/>
    </row>
    <row r="249" spans="3:3" x14ac:dyDescent="0.3">
      <c r="C249" s="191"/>
    </row>
    <row r="250" spans="3:3" x14ac:dyDescent="0.3">
      <c r="C250" s="191"/>
    </row>
    <row r="251" spans="3:3" x14ac:dyDescent="0.3">
      <c r="C251" s="191"/>
    </row>
    <row r="252" spans="3:3" x14ac:dyDescent="0.3">
      <c r="C252" s="191"/>
    </row>
    <row r="253" spans="3:3" x14ac:dyDescent="0.3">
      <c r="C253" s="191"/>
    </row>
    <row r="254" spans="3:3" x14ac:dyDescent="0.3">
      <c r="C254" s="191"/>
    </row>
    <row r="255" spans="3:3" x14ac:dyDescent="0.3">
      <c r="C255" s="191"/>
    </row>
    <row r="256" spans="3:3" x14ac:dyDescent="0.3">
      <c r="C256" s="191"/>
    </row>
    <row r="257" spans="3:3" x14ac:dyDescent="0.3">
      <c r="C257" s="191"/>
    </row>
    <row r="258" spans="3:3" x14ac:dyDescent="0.3">
      <c r="C258" s="191"/>
    </row>
    <row r="259" spans="3:3" x14ac:dyDescent="0.3">
      <c r="C259" s="191"/>
    </row>
    <row r="260" spans="3:3" x14ac:dyDescent="0.3">
      <c r="C260" s="191"/>
    </row>
    <row r="261" spans="3:3" x14ac:dyDescent="0.3">
      <c r="C261" s="191"/>
    </row>
    <row r="262" spans="3:3" x14ac:dyDescent="0.3">
      <c r="C262" s="191"/>
    </row>
    <row r="263" spans="3:3" x14ac:dyDescent="0.3">
      <c r="C263" s="191"/>
    </row>
    <row r="264" spans="3:3" x14ac:dyDescent="0.3">
      <c r="C264" s="191"/>
    </row>
    <row r="265" spans="3:3" x14ac:dyDescent="0.3">
      <c r="C265" s="191"/>
    </row>
    <row r="266" spans="3:3" x14ac:dyDescent="0.3">
      <c r="C266" s="191"/>
    </row>
    <row r="267" spans="3:3" x14ac:dyDescent="0.3">
      <c r="C267" s="191"/>
    </row>
    <row r="268" spans="3:3" x14ac:dyDescent="0.3">
      <c r="C268" s="191"/>
    </row>
    <row r="269" spans="3:3" x14ac:dyDescent="0.3">
      <c r="C269" s="191"/>
    </row>
    <row r="270" spans="3:3" x14ac:dyDescent="0.3">
      <c r="C270" s="191"/>
    </row>
    <row r="271" spans="3:3" x14ac:dyDescent="0.3">
      <c r="C271" s="191"/>
    </row>
    <row r="272" spans="3:3" x14ac:dyDescent="0.3">
      <c r="C272" s="191"/>
    </row>
    <row r="273" spans="3:3" x14ac:dyDescent="0.3">
      <c r="C273" s="191"/>
    </row>
    <row r="274" spans="3:3" x14ac:dyDescent="0.3">
      <c r="C274" s="191"/>
    </row>
    <row r="275" spans="3:3" x14ac:dyDescent="0.3">
      <c r="C275" s="191"/>
    </row>
    <row r="276" spans="3:3" x14ac:dyDescent="0.3">
      <c r="C276" s="191"/>
    </row>
    <row r="277" spans="3:3" x14ac:dyDescent="0.3">
      <c r="C277" s="191"/>
    </row>
    <row r="278" spans="3:3" x14ac:dyDescent="0.3">
      <c r="C278" s="191"/>
    </row>
    <row r="279" spans="3:3" x14ac:dyDescent="0.3">
      <c r="C279" s="191"/>
    </row>
    <row r="280" spans="3:3" x14ac:dyDescent="0.3">
      <c r="C280" s="191"/>
    </row>
    <row r="281" spans="3:3" x14ac:dyDescent="0.3">
      <c r="C281" s="191"/>
    </row>
    <row r="282" spans="3:3" x14ac:dyDescent="0.3">
      <c r="C282" s="191"/>
    </row>
    <row r="283" spans="3:3" x14ac:dyDescent="0.3">
      <c r="C283" s="191"/>
    </row>
    <row r="284" spans="3:3" x14ac:dyDescent="0.3">
      <c r="C284" s="191"/>
    </row>
    <row r="285" spans="3:3" x14ac:dyDescent="0.3">
      <c r="C285" s="191"/>
    </row>
    <row r="286" spans="3:3" x14ac:dyDescent="0.3">
      <c r="C286" s="191"/>
    </row>
    <row r="287" spans="3:3" x14ac:dyDescent="0.3">
      <c r="C287" s="191"/>
    </row>
    <row r="288" spans="3:3" x14ac:dyDescent="0.3">
      <c r="C288" s="191"/>
    </row>
    <row r="289" spans="3:3" x14ac:dyDescent="0.3">
      <c r="C289" s="191"/>
    </row>
    <row r="290" spans="3:3" x14ac:dyDescent="0.3">
      <c r="C290" s="191"/>
    </row>
    <row r="291" spans="3:3" x14ac:dyDescent="0.3">
      <c r="C291" s="191"/>
    </row>
    <row r="292" spans="3:3" x14ac:dyDescent="0.3">
      <c r="C292" s="191"/>
    </row>
    <row r="293" spans="3:3" x14ac:dyDescent="0.3">
      <c r="C293" s="191"/>
    </row>
    <row r="294" spans="3:3" x14ac:dyDescent="0.3">
      <c r="C294" s="191"/>
    </row>
    <row r="295" spans="3:3" x14ac:dyDescent="0.3">
      <c r="C295" s="191"/>
    </row>
    <row r="296" spans="3:3" x14ac:dyDescent="0.3">
      <c r="C296" s="191"/>
    </row>
    <row r="297" spans="3:3" x14ac:dyDescent="0.3">
      <c r="C297" s="191"/>
    </row>
    <row r="298" spans="3:3" x14ac:dyDescent="0.3">
      <c r="C298" s="191"/>
    </row>
    <row r="299" spans="3:3" x14ac:dyDescent="0.3">
      <c r="C299" s="191"/>
    </row>
    <row r="300" spans="3:3" x14ac:dyDescent="0.3">
      <c r="C300" s="191"/>
    </row>
    <row r="301" spans="3:3" x14ac:dyDescent="0.3">
      <c r="C301" s="191"/>
    </row>
    <row r="302" spans="3:3" x14ac:dyDescent="0.3">
      <c r="C302" s="191"/>
    </row>
    <row r="303" spans="3:3" x14ac:dyDescent="0.3">
      <c r="C303" s="191"/>
    </row>
    <row r="304" spans="3:3" x14ac:dyDescent="0.3">
      <c r="C304" s="191"/>
    </row>
    <row r="305" spans="3:3" x14ac:dyDescent="0.3">
      <c r="C305" s="191"/>
    </row>
    <row r="306" spans="3:3" x14ac:dyDescent="0.3">
      <c r="C306" s="191"/>
    </row>
    <row r="307" spans="3:3" x14ac:dyDescent="0.3">
      <c r="C307" s="191"/>
    </row>
    <row r="308" spans="3:3" x14ac:dyDescent="0.3">
      <c r="C308" s="191"/>
    </row>
    <row r="309" spans="3:3" x14ac:dyDescent="0.3">
      <c r="C309" s="191"/>
    </row>
    <row r="310" spans="3:3" x14ac:dyDescent="0.3">
      <c r="C310" s="191"/>
    </row>
    <row r="311" spans="3:3" x14ac:dyDescent="0.3">
      <c r="C311" s="191"/>
    </row>
    <row r="312" spans="3:3" x14ac:dyDescent="0.3">
      <c r="C312" s="191"/>
    </row>
    <row r="313" spans="3:3" x14ac:dyDescent="0.3">
      <c r="C313" s="191"/>
    </row>
    <row r="314" spans="3:3" x14ac:dyDescent="0.3">
      <c r="C314" s="191"/>
    </row>
    <row r="315" spans="3:3" x14ac:dyDescent="0.3">
      <c r="C315" s="191"/>
    </row>
    <row r="316" spans="3:3" x14ac:dyDescent="0.3">
      <c r="C316" s="191"/>
    </row>
    <row r="317" spans="3:3" x14ac:dyDescent="0.3">
      <c r="C317" s="191"/>
    </row>
    <row r="318" spans="3:3" x14ac:dyDescent="0.3">
      <c r="C318" s="191"/>
    </row>
    <row r="319" spans="3:3" x14ac:dyDescent="0.3">
      <c r="C319" s="191"/>
    </row>
    <row r="320" spans="3:3" x14ac:dyDescent="0.3">
      <c r="C320" s="191"/>
    </row>
    <row r="321" spans="3:3" x14ac:dyDescent="0.3">
      <c r="C321" s="191"/>
    </row>
    <row r="322" spans="3:3" x14ac:dyDescent="0.3">
      <c r="C322" s="191"/>
    </row>
    <row r="323" spans="3:3" x14ac:dyDescent="0.3">
      <c r="C323" s="191"/>
    </row>
    <row r="324" spans="3:3" x14ac:dyDescent="0.3">
      <c r="C324" s="191"/>
    </row>
    <row r="325" spans="3:3" x14ac:dyDescent="0.3">
      <c r="C325" s="191"/>
    </row>
    <row r="326" spans="3:3" x14ac:dyDescent="0.3">
      <c r="C326" s="191"/>
    </row>
    <row r="327" spans="3:3" x14ac:dyDescent="0.3">
      <c r="C327" s="191"/>
    </row>
    <row r="328" spans="3:3" x14ac:dyDescent="0.3">
      <c r="C328" s="191"/>
    </row>
    <row r="329" spans="3:3" x14ac:dyDescent="0.3">
      <c r="C329" s="191"/>
    </row>
    <row r="330" spans="3:3" x14ac:dyDescent="0.3">
      <c r="C330" s="191"/>
    </row>
    <row r="331" spans="3:3" x14ac:dyDescent="0.3">
      <c r="C331" s="191"/>
    </row>
    <row r="332" spans="3:3" x14ac:dyDescent="0.3">
      <c r="C332" s="191"/>
    </row>
    <row r="333" spans="3:3" x14ac:dyDescent="0.3">
      <c r="C333" s="191"/>
    </row>
    <row r="334" spans="3:3" x14ac:dyDescent="0.3">
      <c r="C334" s="191"/>
    </row>
    <row r="335" spans="3:3" x14ac:dyDescent="0.3">
      <c r="C335" s="191"/>
    </row>
    <row r="336" spans="3:3" x14ac:dyDescent="0.3">
      <c r="C336" s="191"/>
    </row>
    <row r="337" spans="3:3" x14ac:dyDescent="0.3">
      <c r="C337" s="191"/>
    </row>
    <row r="338" spans="3:3" x14ac:dyDescent="0.3">
      <c r="C338" s="191"/>
    </row>
    <row r="339" spans="3:3" x14ac:dyDescent="0.3">
      <c r="C339" s="191"/>
    </row>
    <row r="340" spans="3:3" x14ac:dyDescent="0.3">
      <c r="C340" s="191"/>
    </row>
    <row r="341" spans="3:3" x14ac:dyDescent="0.3">
      <c r="C341" s="191"/>
    </row>
    <row r="342" spans="3:3" x14ac:dyDescent="0.3">
      <c r="C342" s="191"/>
    </row>
    <row r="343" spans="3:3" x14ac:dyDescent="0.3">
      <c r="C343" s="191"/>
    </row>
    <row r="344" spans="3:3" x14ac:dyDescent="0.3">
      <c r="C344" s="191"/>
    </row>
    <row r="345" spans="3:3" x14ac:dyDescent="0.3">
      <c r="C345" s="191"/>
    </row>
    <row r="346" spans="3:3" x14ac:dyDescent="0.3">
      <c r="C346" s="191"/>
    </row>
    <row r="347" spans="3:3" x14ac:dyDescent="0.3">
      <c r="C347" s="191"/>
    </row>
    <row r="348" spans="3:3" x14ac:dyDescent="0.3">
      <c r="C348" s="191"/>
    </row>
    <row r="349" spans="3:3" x14ac:dyDescent="0.3">
      <c r="C349" s="191"/>
    </row>
    <row r="350" spans="3:3" x14ac:dyDescent="0.3">
      <c r="C350" s="191"/>
    </row>
    <row r="351" spans="3:3" x14ac:dyDescent="0.3">
      <c r="C351" s="191"/>
    </row>
    <row r="352" spans="3:3" x14ac:dyDescent="0.3">
      <c r="C352" s="191"/>
    </row>
    <row r="353" spans="3:3" x14ac:dyDescent="0.3">
      <c r="C353" s="191"/>
    </row>
    <row r="354" spans="3:3" x14ac:dyDescent="0.3">
      <c r="C354" s="191"/>
    </row>
    <row r="355" spans="3:3" x14ac:dyDescent="0.3">
      <c r="C355" s="191"/>
    </row>
    <row r="356" spans="3:3" x14ac:dyDescent="0.3">
      <c r="C356" s="191"/>
    </row>
    <row r="357" spans="3:3" x14ac:dyDescent="0.3">
      <c r="C357" s="191"/>
    </row>
    <row r="358" spans="3:3" x14ac:dyDescent="0.3">
      <c r="C358" s="191"/>
    </row>
    <row r="359" spans="3:3" x14ac:dyDescent="0.3">
      <c r="C359" s="191"/>
    </row>
    <row r="360" spans="3:3" x14ac:dyDescent="0.3">
      <c r="C360" s="191"/>
    </row>
    <row r="361" spans="3:3" x14ac:dyDescent="0.3">
      <c r="C361" s="191"/>
    </row>
    <row r="362" spans="3:3" x14ac:dyDescent="0.3">
      <c r="C362" s="191"/>
    </row>
    <row r="363" spans="3:3" x14ac:dyDescent="0.3">
      <c r="C363" s="191"/>
    </row>
    <row r="364" spans="3:3" x14ac:dyDescent="0.3">
      <c r="C364" s="191"/>
    </row>
    <row r="365" spans="3:3" x14ac:dyDescent="0.3">
      <c r="C365" s="191"/>
    </row>
    <row r="366" spans="3:3" x14ac:dyDescent="0.3">
      <c r="C366" s="191"/>
    </row>
    <row r="367" spans="3:3" x14ac:dyDescent="0.3">
      <c r="C367" s="191"/>
    </row>
    <row r="368" spans="3:3" x14ac:dyDescent="0.3">
      <c r="C368" s="191"/>
    </row>
    <row r="369" spans="3:3" x14ac:dyDescent="0.3">
      <c r="C369" s="191"/>
    </row>
    <row r="370" spans="3:3" x14ac:dyDescent="0.3">
      <c r="C370" s="191"/>
    </row>
    <row r="371" spans="3:3" x14ac:dyDescent="0.3">
      <c r="C371" s="191"/>
    </row>
    <row r="372" spans="3:3" x14ac:dyDescent="0.3">
      <c r="C372" s="191"/>
    </row>
    <row r="373" spans="3:3" x14ac:dyDescent="0.3">
      <c r="C373" s="191"/>
    </row>
    <row r="374" spans="3:3" x14ac:dyDescent="0.3">
      <c r="C374" s="191"/>
    </row>
    <row r="375" spans="3:3" x14ac:dyDescent="0.3">
      <c r="C375" s="191"/>
    </row>
    <row r="376" spans="3:3" x14ac:dyDescent="0.3">
      <c r="C376" s="191"/>
    </row>
    <row r="377" spans="3:3" x14ac:dyDescent="0.3">
      <c r="C377" s="191"/>
    </row>
    <row r="378" spans="3:3" x14ac:dyDescent="0.3">
      <c r="C378" s="191"/>
    </row>
    <row r="379" spans="3:3" x14ac:dyDescent="0.3">
      <c r="C379" s="191"/>
    </row>
    <row r="380" spans="3:3" x14ac:dyDescent="0.3">
      <c r="C380" s="191"/>
    </row>
    <row r="381" spans="3:3" x14ac:dyDescent="0.3">
      <c r="C381" s="191"/>
    </row>
    <row r="382" spans="3:3" x14ac:dyDescent="0.3">
      <c r="C382" s="191"/>
    </row>
    <row r="383" spans="3:3" x14ac:dyDescent="0.3">
      <c r="C383" s="191"/>
    </row>
    <row r="384" spans="3:3" x14ac:dyDescent="0.3">
      <c r="C384" s="191"/>
    </row>
    <row r="385" spans="3:3" x14ac:dyDescent="0.3">
      <c r="C385" s="191"/>
    </row>
    <row r="386" spans="3:3" x14ac:dyDescent="0.3">
      <c r="C386" s="191"/>
    </row>
    <row r="387" spans="3:3" x14ac:dyDescent="0.3">
      <c r="C387" s="191"/>
    </row>
    <row r="388" spans="3:3" x14ac:dyDescent="0.3">
      <c r="C388" s="191"/>
    </row>
    <row r="389" spans="3:3" x14ac:dyDescent="0.3">
      <c r="C389" s="191"/>
    </row>
    <row r="390" spans="3:3" x14ac:dyDescent="0.3">
      <c r="C390" s="191"/>
    </row>
    <row r="391" spans="3:3" x14ac:dyDescent="0.3">
      <c r="C391" s="191"/>
    </row>
    <row r="392" spans="3:3" x14ac:dyDescent="0.3">
      <c r="C392" s="191"/>
    </row>
    <row r="393" spans="3:3" x14ac:dyDescent="0.3">
      <c r="C393" s="191"/>
    </row>
    <row r="394" spans="3:3" x14ac:dyDescent="0.3">
      <c r="C394" s="191"/>
    </row>
    <row r="395" spans="3:3" x14ac:dyDescent="0.3">
      <c r="C395" s="191"/>
    </row>
    <row r="396" spans="3:3" x14ac:dyDescent="0.3">
      <c r="C396" s="191"/>
    </row>
    <row r="397" spans="3:3" x14ac:dyDescent="0.3">
      <c r="C397" s="191"/>
    </row>
    <row r="398" spans="3:3" x14ac:dyDescent="0.3">
      <c r="C398" s="191"/>
    </row>
    <row r="399" spans="3:3" x14ac:dyDescent="0.3">
      <c r="C399" s="191"/>
    </row>
    <row r="400" spans="3:3" x14ac:dyDescent="0.3">
      <c r="C400" s="191"/>
    </row>
    <row r="401" spans="3:3" x14ac:dyDescent="0.3">
      <c r="C401" s="191"/>
    </row>
    <row r="402" spans="3:3" x14ac:dyDescent="0.3">
      <c r="C402" s="191"/>
    </row>
    <row r="403" spans="3:3" x14ac:dyDescent="0.3">
      <c r="C403" s="191"/>
    </row>
    <row r="404" spans="3:3" x14ac:dyDescent="0.3">
      <c r="C404" s="191"/>
    </row>
    <row r="405" spans="3:3" x14ac:dyDescent="0.3">
      <c r="C405" s="191"/>
    </row>
    <row r="406" spans="3:3" x14ac:dyDescent="0.3">
      <c r="C406" s="191"/>
    </row>
    <row r="407" spans="3:3" x14ac:dyDescent="0.3">
      <c r="C407" s="191"/>
    </row>
    <row r="408" spans="3:3" x14ac:dyDescent="0.3">
      <c r="C408" s="191"/>
    </row>
    <row r="409" spans="3:3" x14ac:dyDescent="0.3">
      <c r="C409" s="191"/>
    </row>
    <row r="410" spans="3:3" x14ac:dyDescent="0.3">
      <c r="C410" s="191"/>
    </row>
    <row r="411" spans="3:3" x14ac:dyDescent="0.3">
      <c r="C411" s="191"/>
    </row>
    <row r="412" spans="3:3" x14ac:dyDescent="0.3">
      <c r="C412" s="191"/>
    </row>
    <row r="413" spans="3:3" x14ac:dyDescent="0.3">
      <c r="C413" s="191"/>
    </row>
    <row r="414" spans="3:3" x14ac:dyDescent="0.3">
      <c r="C414" s="191"/>
    </row>
    <row r="415" spans="3:3" x14ac:dyDescent="0.3">
      <c r="C415" s="191"/>
    </row>
    <row r="416" spans="3:3" x14ac:dyDescent="0.3">
      <c r="C416" s="191"/>
    </row>
    <row r="417" spans="3:3" x14ac:dyDescent="0.3">
      <c r="C417" s="191"/>
    </row>
    <row r="418" spans="3:3" x14ac:dyDescent="0.3">
      <c r="C418" s="191"/>
    </row>
    <row r="419" spans="3:3" x14ac:dyDescent="0.3">
      <c r="C419" s="191"/>
    </row>
    <row r="420" spans="3:3" x14ac:dyDescent="0.3">
      <c r="C420" s="191"/>
    </row>
    <row r="421" spans="3:3" x14ac:dyDescent="0.3">
      <c r="C421" s="191"/>
    </row>
    <row r="422" spans="3:3" x14ac:dyDescent="0.3">
      <c r="C422" s="191"/>
    </row>
    <row r="423" spans="3:3" x14ac:dyDescent="0.3">
      <c r="C423" s="191"/>
    </row>
    <row r="424" spans="3:3" x14ac:dyDescent="0.3">
      <c r="C424" s="191"/>
    </row>
    <row r="425" spans="3:3" x14ac:dyDescent="0.3">
      <c r="C425" s="191"/>
    </row>
    <row r="426" spans="3:3" x14ac:dyDescent="0.3">
      <c r="C426" s="191"/>
    </row>
    <row r="427" spans="3:3" x14ac:dyDescent="0.3">
      <c r="C427" s="191"/>
    </row>
    <row r="428" spans="3:3" x14ac:dyDescent="0.3">
      <c r="C428" s="191"/>
    </row>
    <row r="429" spans="3:3" x14ac:dyDescent="0.3">
      <c r="C429" s="191"/>
    </row>
    <row r="430" spans="3:3" x14ac:dyDescent="0.3">
      <c r="C430" s="191"/>
    </row>
    <row r="431" spans="3:3" x14ac:dyDescent="0.3">
      <c r="C431" s="191"/>
    </row>
    <row r="432" spans="3:3" x14ac:dyDescent="0.3">
      <c r="C432" s="191"/>
    </row>
    <row r="433" spans="3:3" x14ac:dyDescent="0.3">
      <c r="C433" s="191"/>
    </row>
    <row r="434" spans="3:3" x14ac:dyDescent="0.3">
      <c r="C434" s="191"/>
    </row>
    <row r="435" spans="3:3" x14ac:dyDescent="0.3">
      <c r="C435" s="191"/>
    </row>
    <row r="436" spans="3:3" x14ac:dyDescent="0.3">
      <c r="C436" s="191"/>
    </row>
    <row r="437" spans="3:3" x14ac:dyDescent="0.3">
      <c r="C437" s="191"/>
    </row>
    <row r="438" spans="3:3" x14ac:dyDescent="0.3">
      <c r="C438" s="191"/>
    </row>
    <row r="439" spans="3:3" x14ac:dyDescent="0.3">
      <c r="C439" s="191"/>
    </row>
    <row r="440" spans="3:3" x14ac:dyDescent="0.3">
      <c r="C440" s="191"/>
    </row>
    <row r="441" spans="3:3" x14ac:dyDescent="0.3">
      <c r="C441" s="191"/>
    </row>
    <row r="442" spans="3:3" x14ac:dyDescent="0.3">
      <c r="C442" s="191"/>
    </row>
    <row r="443" spans="3:3" x14ac:dyDescent="0.3">
      <c r="C443" s="191"/>
    </row>
    <row r="444" spans="3:3" x14ac:dyDescent="0.3">
      <c r="C444" s="191"/>
    </row>
    <row r="445" spans="3:3" x14ac:dyDescent="0.3">
      <c r="C445" s="191"/>
    </row>
    <row r="446" spans="3:3" x14ac:dyDescent="0.3">
      <c r="C446" s="191"/>
    </row>
    <row r="447" spans="3:3" x14ac:dyDescent="0.3">
      <c r="C447" s="191"/>
    </row>
    <row r="448" spans="3:3" x14ac:dyDescent="0.3">
      <c r="C448" s="191"/>
    </row>
    <row r="449" spans="3:3" x14ac:dyDescent="0.3">
      <c r="C449" s="191"/>
    </row>
    <row r="450" spans="3:3" x14ac:dyDescent="0.3">
      <c r="C450" s="191"/>
    </row>
    <row r="451" spans="3:3" x14ac:dyDescent="0.3">
      <c r="C451" s="191"/>
    </row>
    <row r="452" spans="3:3" x14ac:dyDescent="0.3">
      <c r="C452" s="191"/>
    </row>
    <row r="453" spans="3:3" x14ac:dyDescent="0.3">
      <c r="C453" s="191"/>
    </row>
    <row r="454" spans="3:3" x14ac:dyDescent="0.3">
      <c r="C454" s="191"/>
    </row>
    <row r="455" spans="3:3" x14ac:dyDescent="0.3">
      <c r="C455" s="191"/>
    </row>
    <row r="456" spans="3:3" x14ac:dyDescent="0.3">
      <c r="C456" s="191"/>
    </row>
    <row r="457" spans="3:3" x14ac:dyDescent="0.3">
      <c r="C457" s="191"/>
    </row>
    <row r="458" spans="3:3" x14ac:dyDescent="0.3">
      <c r="C458" s="191"/>
    </row>
    <row r="459" spans="3:3" x14ac:dyDescent="0.3">
      <c r="C459" s="191"/>
    </row>
    <row r="460" spans="3:3" x14ac:dyDescent="0.3">
      <c r="C460" s="191"/>
    </row>
    <row r="461" spans="3:3" x14ac:dyDescent="0.3">
      <c r="C461" s="191"/>
    </row>
    <row r="462" spans="3:3" x14ac:dyDescent="0.3">
      <c r="C462" s="191"/>
    </row>
    <row r="463" spans="3:3" x14ac:dyDescent="0.3">
      <c r="C463" s="191"/>
    </row>
    <row r="464" spans="3:3" x14ac:dyDescent="0.3">
      <c r="C464" s="191"/>
    </row>
    <row r="465" spans="3:3" x14ac:dyDescent="0.3">
      <c r="C465" s="191"/>
    </row>
    <row r="466" spans="3:3" x14ac:dyDescent="0.3">
      <c r="C466" s="191"/>
    </row>
    <row r="467" spans="3:3" x14ac:dyDescent="0.3">
      <c r="C467" s="191"/>
    </row>
    <row r="468" spans="3:3" x14ac:dyDescent="0.3">
      <c r="C468" s="191"/>
    </row>
    <row r="469" spans="3:3" x14ac:dyDescent="0.3">
      <c r="C469" s="191"/>
    </row>
    <row r="470" spans="3:3" x14ac:dyDescent="0.3">
      <c r="C470" s="191"/>
    </row>
    <row r="471" spans="3:3" x14ac:dyDescent="0.3">
      <c r="C471" s="191"/>
    </row>
    <row r="472" spans="3:3" x14ac:dyDescent="0.3">
      <c r="C472" s="191"/>
    </row>
    <row r="473" spans="3:3" x14ac:dyDescent="0.3">
      <c r="C473" s="191"/>
    </row>
    <row r="474" spans="3:3" x14ac:dyDescent="0.3">
      <c r="C474" s="191"/>
    </row>
    <row r="475" spans="3:3" x14ac:dyDescent="0.3">
      <c r="C475" s="191"/>
    </row>
    <row r="476" spans="3:3" x14ac:dyDescent="0.3">
      <c r="C476" s="191"/>
    </row>
    <row r="477" spans="3:3" x14ac:dyDescent="0.3">
      <c r="C477" s="191"/>
    </row>
    <row r="478" spans="3:3" x14ac:dyDescent="0.3">
      <c r="C478" s="191"/>
    </row>
    <row r="479" spans="3:3" x14ac:dyDescent="0.3">
      <c r="C479" s="191"/>
    </row>
    <row r="480" spans="3:3" x14ac:dyDescent="0.3">
      <c r="C480" s="191"/>
    </row>
    <row r="481" spans="3:3" x14ac:dyDescent="0.3">
      <c r="C481" s="191"/>
    </row>
    <row r="482" spans="3:3" x14ac:dyDescent="0.3">
      <c r="C482" s="191"/>
    </row>
    <row r="483" spans="3:3" x14ac:dyDescent="0.3">
      <c r="C483" s="191"/>
    </row>
    <row r="484" spans="3:3" x14ac:dyDescent="0.3">
      <c r="C484" s="191"/>
    </row>
    <row r="485" spans="3:3" x14ac:dyDescent="0.3">
      <c r="C485" s="191"/>
    </row>
    <row r="486" spans="3:3" x14ac:dyDescent="0.3">
      <c r="C486" s="191"/>
    </row>
    <row r="487" spans="3:3" x14ac:dyDescent="0.3">
      <c r="C487" s="191"/>
    </row>
    <row r="488" spans="3:3" x14ac:dyDescent="0.3">
      <c r="C488" s="191"/>
    </row>
    <row r="489" spans="3:3" x14ac:dyDescent="0.3">
      <c r="C489" s="191"/>
    </row>
    <row r="490" spans="3:3" x14ac:dyDescent="0.3">
      <c r="C490" s="191"/>
    </row>
    <row r="491" spans="3:3" x14ac:dyDescent="0.3">
      <c r="C491" s="191"/>
    </row>
    <row r="492" spans="3:3" x14ac:dyDescent="0.3">
      <c r="C492" s="191"/>
    </row>
    <row r="493" spans="3:3" x14ac:dyDescent="0.3">
      <c r="C493" s="191"/>
    </row>
    <row r="494" spans="3:3" x14ac:dyDescent="0.3">
      <c r="C494" s="191"/>
    </row>
    <row r="495" spans="3:3" x14ac:dyDescent="0.3">
      <c r="C495" s="191"/>
    </row>
    <row r="496" spans="3:3" x14ac:dyDescent="0.3">
      <c r="C496" s="191"/>
    </row>
    <row r="497" spans="3:3" x14ac:dyDescent="0.3">
      <c r="C497" s="191"/>
    </row>
    <row r="498" spans="3:3" x14ac:dyDescent="0.3">
      <c r="C498" s="191"/>
    </row>
    <row r="499" spans="3:3" x14ac:dyDescent="0.3">
      <c r="C499" s="191"/>
    </row>
    <row r="500" spans="3:3" x14ac:dyDescent="0.3">
      <c r="C500" s="191"/>
    </row>
    <row r="501" spans="3:3" x14ac:dyDescent="0.3">
      <c r="C501" s="191"/>
    </row>
    <row r="502" spans="3:3" x14ac:dyDescent="0.3">
      <c r="C502" s="191"/>
    </row>
    <row r="503" spans="3:3" x14ac:dyDescent="0.3">
      <c r="C503" s="191"/>
    </row>
    <row r="504" spans="3:3" x14ac:dyDescent="0.3">
      <c r="C504" s="191"/>
    </row>
    <row r="505" spans="3:3" x14ac:dyDescent="0.3">
      <c r="C505" s="191"/>
    </row>
    <row r="506" spans="3:3" x14ac:dyDescent="0.3">
      <c r="C506" s="191"/>
    </row>
    <row r="507" spans="3:3" x14ac:dyDescent="0.3">
      <c r="C507" s="191"/>
    </row>
    <row r="508" spans="3:3" x14ac:dyDescent="0.3">
      <c r="C508" s="191"/>
    </row>
    <row r="509" spans="3:3" x14ac:dyDescent="0.3">
      <c r="C509" s="191"/>
    </row>
    <row r="510" spans="3:3" x14ac:dyDescent="0.3">
      <c r="C510" s="191"/>
    </row>
    <row r="511" spans="3:3" x14ac:dyDescent="0.3">
      <c r="C511" s="191"/>
    </row>
    <row r="512" spans="3:3" x14ac:dyDescent="0.3">
      <c r="C512" s="191"/>
    </row>
    <row r="513" spans="3:3" x14ac:dyDescent="0.3">
      <c r="C513" s="191"/>
    </row>
    <row r="514" spans="3:3" x14ac:dyDescent="0.3">
      <c r="C514" s="191"/>
    </row>
    <row r="515" spans="3:3" x14ac:dyDescent="0.3">
      <c r="C515" s="191"/>
    </row>
    <row r="516" spans="3:3" x14ac:dyDescent="0.3">
      <c r="C516" s="191"/>
    </row>
    <row r="517" spans="3:3" x14ac:dyDescent="0.3">
      <c r="C517" s="191"/>
    </row>
    <row r="518" spans="3:3" x14ac:dyDescent="0.3">
      <c r="C518" s="191"/>
    </row>
    <row r="519" spans="3:3" x14ac:dyDescent="0.3">
      <c r="C519" s="191"/>
    </row>
    <row r="520" spans="3:3" x14ac:dyDescent="0.3">
      <c r="C520" s="191"/>
    </row>
    <row r="521" spans="3:3" x14ac:dyDescent="0.3">
      <c r="C521" s="191"/>
    </row>
    <row r="522" spans="3:3" x14ac:dyDescent="0.3">
      <c r="C522" s="191"/>
    </row>
    <row r="523" spans="3:3" x14ac:dyDescent="0.3">
      <c r="C523" s="191"/>
    </row>
    <row r="524" spans="3:3" x14ac:dyDescent="0.3">
      <c r="C524" s="191"/>
    </row>
    <row r="525" spans="3:3" x14ac:dyDescent="0.3">
      <c r="C525" s="191"/>
    </row>
    <row r="526" spans="3:3" x14ac:dyDescent="0.3">
      <c r="C526" s="191"/>
    </row>
    <row r="527" spans="3:3" x14ac:dyDescent="0.3">
      <c r="C527" s="191"/>
    </row>
    <row r="528" spans="3:3" x14ac:dyDescent="0.3">
      <c r="C528" s="191"/>
    </row>
    <row r="529" spans="3:3" x14ac:dyDescent="0.3">
      <c r="C529" s="191"/>
    </row>
    <row r="530" spans="3:3" x14ac:dyDescent="0.3">
      <c r="C530" s="191"/>
    </row>
    <row r="531" spans="3:3" x14ac:dyDescent="0.3">
      <c r="C531" s="191"/>
    </row>
    <row r="532" spans="3:3" x14ac:dyDescent="0.3">
      <c r="C532" s="191"/>
    </row>
    <row r="533" spans="3:3" x14ac:dyDescent="0.3">
      <c r="C533" s="191"/>
    </row>
    <row r="534" spans="3:3" x14ac:dyDescent="0.3">
      <c r="C534" s="191"/>
    </row>
    <row r="535" spans="3:3" x14ac:dyDescent="0.3">
      <c r="C535" s="191"/>
    </row>
    <row r="536" spans="3:3" x14ac:dyDescent="0.3">
      <c r="C536" s="191"/>
    </row>
    <row r="537" spans="3:3" x14ac:dyDescent="0.3">
      <c r="C537" s="191"/>
    </row>
    <row r="538" spans="3:3" x14ac:dyDescent="0.3">
      <c r="C538" s="191"/>
    </row>
    <row r="539" spans="3:3" x14ac:dyDescent="0.3">
      <c r="C539" s="191"/>
    </row>
    <row r="540" spans="3:3" x14ac:dyDescent="0.3">
      <c r="C540" s="191"/>
    </row>
    <row r="541" spans="3:3" x14ac:dyDescent="0.3">
      <c r="C541" s="191"/>
    </row>
    <row r="542" spans="3:3" x14ac:dyDescent="0.3">
      <c r="C542" s="191"/>
    </row>
    <row r="543" spans="3:3" x14ac:dyDescent="0.3">
      <c r="C543" s="191"/>
    </row>
    <row r="544" spans="3:3" x14ac:dyDescent="0.3">
      <c r="C544" s="191"/>
    </row>
    <row r="545" spans="3:3" x14ac:dyDescent="0.3">
      <c r="C545" s="191"/>
    </row>
    <row r="546" spans="3:3" x14ac:dyDescent="0.3">
      <c r="C546" s="191"/>
    </row>
    <row r="547" spans="3:3" x14ac:dyDescent="0.3">
      <c r="C547" s="191"/>
    </row>
    <row r="548" spans="3:3" x14ac:dyDescent="0.3">
      <c r="C548" s="191"/>
    </row>
    <row r="549" spans="3:3" x14ac:dyDescent="0.3">
      <c r="C549" s="191"/>
    </row>
    <row r="550" spans="3:3" x14ac:dyDescent="0.3">
      <c r="C550" s="191"/>
    </row>
    <row r="551" spans="3:3" x14ac:dyDescent="0.3">
      <c r="C551" s="191"/>
    </row>
    <row r="552" spans="3:3" x14ac:dyDescent="0.3">
      <c r="C552" s="191"/>
    </row>
    <row r="553" spans="3:3" x14ac:dyDescent="0.3">
      <c r="C553" s="191"/>
    </row>
    <row r="554" spans="3:3" x14ac:dyDescent="0.3">
      <c r="C554" s="191"/>
    </row>
    <row r="555" spans="3:3" x14ac:dyDescent="0.3">
      <c r="C555" s="191"/>
    </row>
    <row r="556" spans="3:3" x14ac:dyDescent="0.3">
      <c r="C556" s="191"/>
    </row>
    <row r="557" spans="3:3" x14ac:dyDescent="0.3">
      <c r="C557" s="191"/>
    </row>
    <row r="558" spans="3:3" x14ac:dyDescent="0.3">
      <c r="C558" s="191"/>
    </row>
    <row r="559" spans="3:3" x14ac:dyDescent="0.3">
      <c r="C559" s="191"/>
    </row>
    <row r="560" spans="3:3" x14ac:dyDescent="0.3">
      <c r="C560" s="191"/>
    </row>
    <row r="561" spans="3:3" x14ac:dyDescent="0.3">
      <c r="C561" s="191"/>
    </row>
    <row r="562" spans="3:3" x14ac:dyDescent="0.3">
      <c r="C562" s="191"/>
    </row>
    <row r="563" spans="3:3" x14ac:dyDescent="0.3">
      <c r="C563" s="191"/>
    </row>
    <row r="564" spans="3:3" x14ac:dyDescent="0.3">
      <c r="C564" s="191"/>
    </row>
    <row r="565" spans="3:3" x14ac:dyDescent="0.3">
      <c r="C565" s="191"/>
    </row>
    <row r="566" spans="3:3" x14ac:dyDescent="0.3">
      <c r="C566" s="191"/>
    </row>
    <row r="567" spans="3:3" x14ac:dyDescent="0.3">
      <c r="C567" s="191"/>
    </row>
    <row r="568" spans="3:3" x14ac:dyDescent="0.3">
      <c r="C568" s="191"/>
    </row>
    <row r="569" spans="3:3" x14ac:dyDescent="0.3">
      <c r="C569" s="191"/>
    </row>
    <row r="570" spans="3:3" x14ac:dyDescent="0.3">
      <c r="C570" s="191"/>
    </row>
    <row r="571" spans="3:3" x14ac:dyDescent="0.3">
      <c r="C571" s="191"/>
    </row>
    <row r="572" spans="3:3" x14ac:dyDescent="0.3">
      <c r="C572" s="191"/>
    </row>
    <row r="573" spans="3:3" x14ac:dyDescent="0.3">
      <c r="C573" s="191"/>
    </row>
    <row r="574" spans="3:3" x14ac:dyDescent="0.3">
      <c r="C574" s="191"/>
    </row>
    <row r="575" spans="3:3" x14ac:dyDescent="0.3">
      <c r="C575" s="191"/>
    </row>
    <row r="576" spans="3:3" x14ac:dyDescent="0.3">
      <c r="C576" s="191"/>
    </row>
    <row r="577" spans="3:3" x14ac:dyDescent="0.3">
      <c r="C577" s="191"/>
    </row>
    <row r="578" spans="3:3" x14ac:dyDescent="0.3">
      <c r="C578" s="191"/>
    </row>
    <row r="579" spans="3:3" x14ac:dyDescent="0.3">
      <c r="C579" s="191"/>
    </row>
    <row r="580" spans="3:3" x14ac:dyDescent="0.3">
      <c r="C580" s="191"/>
    </row>
    <row r="581" spans="3:3" x14ac:dyDescent="0.3">
      <c r="C581" s="191"/>
    </row>
    <row r="582" spans="3:3" x14ac:dyDescent="0.3">
      <c r="C582" s="191"/>
    </row>
    <row r="583" spans="3:3" x14ac:dyDescent="0.3">
      <c r="C583" s="191"/>
    </row>
    <row r="584" spans="3:3" x14ac:dyDescent="0.3">
      <c r="C584" s="191"/>
    </row>
    <row r="585" spans="3:3" x14ac:dyDescent="0.3">
      <c r="C585" s="191"/>
    </row>
    <row r="586" spans="3:3" x14ac:dyDescent="0.3">
      <c r="C586" s="191"/>
    </row>
    <row r="587" spans="3:3" x14ac:dyDescent="0.3">
      <c r="C587" s="191"/>
    </row>
    <row r="588" spans="3:3" x14ac:dyDescent="0.3">
      <c r="C588" s="191"/>
    </row>
    <row r="589" spans="3:3" x14ac:dyDescent="0.3">
      <c r="C589" s="191"/>
    </row>
    <row r="590" spans="3:3" x14ac:dyDescent="0.3">
      <c r="C590" s="191"/>
    </row>
    <row r="591" spans="3:3" x14ac:dyDescent="0.3">
      <c r="C591" s="191"/>
    </row>
    <row r="592" spans="3:3" x14ac:dyDescent="0.3">
      <c r="C592" s="191"/>
    </row>
    <row r="593" spans="3:3" x14ac:dyDescent="0.3">
      <c r="C593" s="191"/>
    </row>
    <row r="594" spans="3:3" x14ac:dyDescent="0.3">
      <c r="C594" s="191"/>
    </row>
    <row r="595" spans="3:3" x14ac:dyDescent="0.3">
      <c r="C595" s="191"/>
    </row>
    <row r="596" spans="3:3" x14ac:dyDescent="0.3">
      <c r="C596" s="191"/>
    </row>
    <row r="597" spans="3:3" x14ac:dyDescent="0.3">
      <c r="C597" s="191"/>
    </row>
    <row r="598" spans="3:3" x14ac:dyDescent="0.3">
      <c r="C598" s="191"/>
    </row>
    <row r="599" spans="3:3" x14ac:dyDescent="0.3">
      <c r="C599" s="191"/>
    </row>
    <row r="600" spans="3:3" x14ac:dyDescent="0.3">
      <c r="C600" s="191"/>
    </row>
    <row r="601" spans="3:3" x14ac:dyDescent="0.3">
      <c r="C601" s="191"/>
    </row>
    <row r="602" spans="3:3" x14ac:dyDescent="0.3">
      <c r="C602" s="191"/>
    </row>
    <row r="603" spans="3:3" x14ac:dyDescent="0.3">
      <c r="C603" s="191"/>
    </row>
    <row r="604" spans="3:3" x14ac:dyDescent="0.3">
      <c r="C604" s="191"/>
    </row>
    <row r="605" spans="3:3" x14ac:dyDescent="0.3">
      <c r="C605" s="191"/>
    </row>
    <row r="606" spans="3:3" x14ac:dyDescent="0.3">
      <c r="C606" s="191"/>
    </row>
    <row r="607" spans="3:3" x14ac:dyDescent="0.3">
      <c r="C607" s="191"/>
    </row>
    <row r="608" spans="3:3" x14ac:dyDescent="0.3">
      <c r="C608" s="191"/>
    </row>
    <row r="609" spans="3:3" x14ac:dyDescent="0.3">
      <c r="C609" s="191"/>
    </row>
    <row r="610" spans="3:3" x14ac:dyDescent="0.3">
      <c r="C610" s="191"/>
    </row>
    <row r="611" spans="3:3" x14ac:dyDescent="0.3">
      <c r="C611" s="191"/>
    </row>
    <row r="612" spans="3:3" x14ac:dyDescent="0.3">
      <c r="C612" s="191"/>
    </row>
    <row r="613" spans="3:3" x14ac:dyDescent="0.3">
      <c r="C613" s="191"/>
    </row>
    <row r="614" spans="3:3" x14ac:dyDescent="0.3">
      <c r="C614" s="191"/>
    </row>
    <row r="615" spans="3:3" x14ac:dyDescent="0.3">
      <c r="C615" s="191"/>
    </row>
    <row r="616" spans="3:3" x14ac:dyDescent="0.3">
      <c r="C616" s="191"/>
    </row>
    <row r="617" spans="3:3" x14ac:dyDescent="0.3">
      <c r="C617" s="191"/>
    </row>
    <row r="618" spans="3:3" x14ac:dyDescent="0.3">
      <c r="C618" s="191"/>
    </row>
    <row r="619" spans="3:3" x14ac:dyDescent="0.3">
      <c r="C619" s="191"/>
    </row>
    <row r="620" spans="3:3" x14ac:dyDescent="0.3">
      <c r="C620" s="191"/>
    </row>
    <row r="621" spans="3:3" x14ac:dyDescent="0.3">
      <c r="C621" s="191"/>
    </row>
    <row r="622" spans="3:3" x14ac:dyDescent="0.3">
      <c r="C622" s="191"/>
    </row>
    <row r="623" spans="3:3" x14ac:dyDescent="0.3">
      <c r="C623" s="191"/>
    </row>
    <row r="624" spans="3:3" x14ac:dyDescent="0.3">
      <c r="C624" s="191"/>
    </row>
    <row r="625" spans="3:3" x14ac:dyDescent="0.3">
      <c r="C625" s="191"/>
    </row>
    <row r="626" spans="3:3" x14ac:dyDescent="0.3">
      <c r="C626" s="191"/>
    </row>
    <row r="627" spans="3:3" x14ac:dyDescent="0.3">
      <c r="C627" s="191"/>
    </row>
    <row r="628" spans="3:3" x14ac:dyDescent="0.3">
      <c r="C628" s="191"/>
    </row>
    <row r="629" spans="3:3" x14ac:dyDescent="0.3">
      <c r="C629" s="191"/>
    </row>
    <row r="630" spans="3:3" x14ac:dyDescent="0.3">
      <c r="C630" s="191"/>
    </row>
    <row r="631" spans="3:3" x14ac:dyDescent="0.3">
      <c r="C631" s="191"/>
    </row>
    <row r="632" spans="3:3" x14ac:dyDescent="0.3">
      <c r="C632" s="191"/>
    </row>
    <row r="633" spans="3:3" x14ac:dyDescent="0.3">
      <c r="C633" s="191"/>
    </row>
    <row r="634" spans="3:3" x14ac:dyDescent="0.3">
      <c r="C634" s="191"/>
    </row>
    <row r="635" spans="3:3" x14ac:dyDescent="0.3">
      <c r="C635" s="191"/>
    </row>
    <row r="636" spans="3:3" x14ac:dyDescent="0.3">
      <c r="C636" s="191"/>
    </row>
    <row r="637" spans="3:3" x14ac:dyDescent="0.3">
      <c r="C637" s="191"/>
    </row>
    <row r="638" spans="3:3" x14ac:dyDescent="0.3">
      <c r="C638" s="191"/>
    </row>
    <row r="639" spans="3:3" x14ac:dyDescent="0.3">
      <c r="C639" s="191"/>
    </row>
    <row r="640" spans="3:3" x14ac:dyDescent="0.3">
      <c r="C640" s="191"/>
    </row>
    <row r="641" spans="3:3" x14ac:dyDescent="0.3">
      <c r="C641" s="191"/>
    </row>
    <row r="642" spans="3:3" x14ac:dyDescent="0.3">
      <c r="C642" s="191"/>
    </row>
    <row r="643" spans="3:3" x14ac:dyDescent="0.3">
      <c r="C643" s="191"/>
    </row>
    <row r="644" spans="3:3" x14ac:dyDescent="0.3">
      <c r="C644" s="191"/>
    </row>
    <row r="645" spans="3:3" x14ac:dyDescent="0.3">
      <c r="C645" s="191"/>
    </row>
    <row r="646" spans="3:3" x14ac:dyDescent="0.3">
      <c r="C646" s="191"/>
    </row>
    <row r="647" spans="3:3" x14ac:dyDescent="0.3">
      <c r="C647" s="191"/>
    </row>
    <row r="648" spans="3:3" x14ac:dyDescent="0.3">
      <c r="C648" s="191"/>
    </row>
    <row r="649" spans="3:3" x14ac:dyDescent="0.3">
      <c r="C649" s="191"/>
    </row>
    <row r="650" spans="3:3" x14ac:dyDescent="0.3">
      <c r="C650" s="191"/>
    </row>
    <row r="651" spans="3:3" x14ac:dyDescent="0.3">
      <c r="C651" s="191"/>
    </row>
    <row r="652" spans="3:3" x14ac:dyDescent="0.3">
      <c r="C652" s="191"/>
    </row>
    <row r="653" spans="3:3" x14ac:dyDescent="0.3">
      <c r="C653" s="191"/>
    </row>
    <row r="654" spans="3:3" x14ac:dyDescent="0.3">
      <c r="C654" s="191"/>
    </row>
    <row r="655" spans="3:3" x14ac:dyDescent="0.3">
      <c r="C655" s="191"/>
    </row>
    <row r="656" spans="3:3" x14ac:dyDescent="0.3">
      <c r="C656" s="191"/>
    </row>
    <row r="657" spans="3:3" x14ac:dyDescent="0.3">
      <c r="C657" s="191"/>
    </row>
    <row r="658" spans="3:3" x14ac:dyDescent="0.3">
      <c r="C658" s="191"/>
    </row>
    <row r="659" spans="3:3" x14ac:dyDescent="0.3">
      <c r="C659" s="191"/>
    </row>
    <row r="660" spans="3:3" x14ac:dyDescent="0.3">
      <c r="C660" s="191"/>
    </row>
    <row r="661" spans="3:3" x14ac:dyDescent="0.3">
      <c r="C661" s="191"/>
    </row>
    <row r="662" spans="3:3" x14ac:dyDescent="0.3">
      <c r="C662" s="191"/>
    </row>
    <row r="663" spans="3:3" x14ac:dyDescent="0.3">
      <c r="C663" s="191"/>
    </row>
    <row r="664" spans="3:3" x14ac:dyDescent="0.3">
      <c r="C664" s="191"/>
    </row>
    <row r="665" spans="3:3" x14ac:dyDescent="0.3">
      <c r="C665" s="191"/>
    </row>
    <row r="666" spans="3:3" x14ac:dyDescent="0.3">
      <c r="C666" s="191"/>
    </row>
    <row r="667" spans="3:3" x14ac:dyDescent="0.3">
      <c r="C667" s="191"/>
    </row>
    <row r="668" spans="3:3" x14ac:dyDescent="0.3">
      <c r="C668" s="191"/>
    </row>
    <row r="669" spans="3:3" x14ac:dyDescent="0.3">
      <c r="C669" s="191"/>
    </row>
    <row r="670" spans="3:3" x14ac:dyDescent="0.3">
      <c r="C670" s="191"/>
    </row>
    <row r="671" spans="3:3" x14ac:dyDescent="0.3">
      <c r="C671" s="191"/>
    </row>
    <row r="672" spans="3:3" x14ac:dyDescent="0.3">
      <c r="C672" s="191"/>
    </row>
    <row r="673" spans="3:3" x14ac:dyDescent="0.3">
      <c r="C673" s="191"/>
    </row>
    <row r="674" spans="3:3" x14ac:dyDescent="0.3">
      <c r="C674" s="191"/>
    </row>
    <row r="675" spans="3:3" x14ac:dyDescent="0.3">
      <c r="C675" s="191"/>
    </row>
    <row r="676" spans="3:3" x14ac:dyDescent="0.3">
      <c r="C676" s="191"/>
    </row>
    <row r="677" spans="3:3" x14ac:dyDescent="0.3">
      <c r="C677" s="191"/>
    </row>
    <row r="678" spans="3:3" x14ac:dyDescent="0.3">
      <c r="C678" s="191"/>
    </row>
    <row r="679" spans="3:3" x14ac:dyDescent="0.3">
      <c r="C679" s="191"/>
    </row>
    <row r="680" spans="3:3" x14ac:dyDescent="0.3">
      <c r="C680" s="191"/>
    </row>
    <row r="681" spans="3:3" x14ac:dyDescent="0.3">
      <c r="C681" s="191"/>
    </row>
    <row r="682" spans="3:3" x14ac:dyDescent="0.3">
      <c r="C682" s="191"/>
    </row>
    <row r="683" spans="3:3" x14ac:dyDescent="0.3">
      <c r="C683" s="191"/>
    </row>
    <row r="684" spans="3:3" x14ac:dyDescent="0.3">
      <c r="C684" s="191"/>
    </row>
    <row r="685" spans="3:3" x14ac:dyDescent="0.3">
      <c r="C685" s="191"/>
    </row>
    <row r="686" spans="3:3" x14ac:dyDescent="0.3">
      <c r="C686" s="191"/>
    </row>
    <row r="687" spans="3:3" x14ac:dyDescent="0.3">
      <c r="C687" s="191"/>
    </row>
    <row r="688" spans="3:3" x14ac:dyDescent="0.3">
      <c r="C688" s="191"/>
    </row>
    <row r="689" spans="3:3" x14ac:dyDescent="0.3">
      <c r="C689" s="191"/>
    </row>
    <row r="690" spans="3:3" x14ac:dyDescent="0.3">
      <c r="C690" s="191"/>
    </row>
    <row r="691" spans="3:3" x14ac:dyDescent="0.3">
      <c r="C691" s="191"/>
    </row>
    <row r="692" spans="3:3" x14ac:dyDescent="0.3">
      <c r="C692" s="191"/>
    </row>
    <row r="693" spans="3:3" x14ac:dyDescent="0.3">
      <c r="C693" s="191"/>
    </row>
    <row r="694" spans="3:3" x14ac:dyDescent="0.3">
      <c r="C694" s="191"/>
    </row>
    <row r="695" spans="3:3" x14ac:dyDescent="0.3">
      <c r="C695" s="191"/>
    </row>
    <row r="696" spans="3:3" x14ac:dyDescent="0.3">
      <c r="C696" s="191"/>
    </row>
    <row r="697" spans="3:3" x14ac:dyDescent="0.3">
      <c r="C697" s="191"/>
    </row>
    <row r="698" spans="3:3" x14ac:dyDescent="0.3">
      <c r="C698" s="191"/>
    </row>
    <row r="699" spans="3:3" x14ac:dyDescent="0.3">
      <c r="C699" s="191"/>
    </row>
    <row r="700" spans="3:3" x14ac:dyDescent="0.3">
      <c r="C700" s="191"/>
    </row>
    <row r="701" spans="3:3" x14ac:dyDescent="0.3">
      <c r="C701" s="191"/>
    </row>
    <row r="702" spans="3:3" x14ac:dyDescent="0.3">
      <c r="C702" s="191"/>
    </row>
    <row r="703" spans="3:3" x14ac:dyDescent="0.3">
      <c r="C703" s="191"/>
    </row>
    <row r="704" spans="3:3" x14ac:dyDescent="0.3">
      <c r="C704" s="191"/>
    </row>
    <row r="705" spans="3:3" x14ac:dyDescent="0.3">
      <c r="C705" s="191"/>
    </row>
    <row r="706" spans="3:3" x14ac:dyDescent="0.3">
      <c r="C706" s="191"/>
    </row>
    <row r="707" spans="3:3" x14ac:dyDescent="0.3">
      <c r="C707" s="191"/>
    </row>
    <row r="708" spans="3:3" x14ac:dyDescent="0.3">
      <c r="C708" s="191"/>
    </row>
    <row r="709" spans="3:3" x14ac:dyDescent="0.3">
      <c r="C709" s="191"/>
    </row>
    <row r="710" spans="3:3" x14ac:dyDescent="0.3">
      <c r="C710" s="191"/>
    </row>
    <row r="711" spans="3:3" x14ac:dyDescent="0.3">
      <c r="C711" s="191"/>
    </row>
    <row r="712" spans="3:3" x14ac:dyDescent="0.3">
      <c r="C712" s="191"/>
    </row>
    <row r="713" spans="3:3" x14ac:dyDescent="0.3">
      <c r="C713" s="191"/>
    </row>
    <row r="714" spans="3:3" x14ac:dyDescent="0.3">
      <c r="C714" s="191"/>
    </row>
    <row r="715" spans="3:3" x14ac:dyDescent="0.3">
      <c r="C715" s="191"/>
    </row>
    <row r="716" spans="3:3" x14ac:dyDescent="0.3">
      <c r="C716" s="191"/>
    </row>
    <row r="717" spans="3:3" x14ac:dyDescent="0.3">
      <c r="C717" s="191"/>
    </row>
    <row r="718" spans="3:3" x14ac:dyDescent="0.3">
      <c r="C718" s="191"/>
    </row>
    <row r="719" spans="3:3" x14ac:dyDescent="0.3">
      <c r="C719" s="191"/>
    </row>
    <row r="720" spans="3:3" x14ac:dyDescent="0.3">
      <c r="C720" s="191"/>
    </row>
    <row r="721" spans="3:3" x14ac:dyDescent="0.3">
      <c r="C721" s="191"/>
    </row>
    <row r="722" spans="3:3" x14ac:dyDescent="0.3">
      <c r="C722" s="191"/>
    </row>
    <row r="723" spans="3:3" x14ac:dyDescent="0.3">
      <c r="C723" s="191"/>
    </row>
    <row r="724" spans="3:3" x14ac:dyDescent="0.3">
      <c r="C724" s="191"/>
    </row>
    <row r="725" spans="3:3" x14ac:dyDescent="0.3">
      <c r="C725" s="191"/>
    </row>
    <row r="726" spans="3:3" x14ac:dyDescent="0.3">
      <c r="C726" s="191"/>
    </row>
    <row r="727" spans="3:3" x14ac:dyDescent="0.3">
      <c r="C727" s="191"/>
    </row>
    <row r="728" spans="3:3" x14ac:dyDescent="0.3">
      <c r="C728" s="191"/>
    </row>
    <row r="729" spans="3:3" x14ac:dyDescent="0.3">
      <c r="C729" s="191"/>
    </row>
    <row r="730" spans="3:3" x14ac:dyDescent="0.3">
      <c r="C730" s="191"/>
    </row>
    <row r="731" spans="3:3" x14ac:dyDescent="0.3">
      <c r="C731" s="191"/>
    </row>
    <row r="732" spans="3:3" x14ac:dyDescent="0.3">
      <c r="C732" s="191"/>
    </row>
    <row r="733" spans="3:3" x14ac:dyDescent="0.3">
      <c r="C733" s="191"/>
    </row>
    <row r="734" spans="3:3" x14ac:dyDescent="0.3">
      <c r="C734" s="191"/>
    </row>
    <row r="735" spans="3:3" x14ac:dyDescent="0.3">
      <c r="C735" s="191"/>
    </row>
    <row r="736" spans="3:3" x14ac:dyDescent="0.3">
      <c r="C736" s="191"/>
    </row>
    <row r="737" spans="3:3" x14ac:dyDescent="0.3">
      <c r="C737" s="191"/>
    </row>
    <row r="738" spans="3:3" x14ac:dyDescent="0.3">
      <c r="C738" s="191"/>
    </row>
    <row r="739" spans="3:3" x14ac:dyDescent="0.3">
      <c r="C739" s="191"/>
    </row>
    <row r="740" spans="3:3" x14ac:dyDescent="0.3">
      <c r="C740" s="191"/>
    </row>
    <row r="741" spans="3:3" x14ac:dyDescent="0.3">
      <c r="C741" s="191"/>
    </row>
    <row r="742" spans="3:3" x14ac:dyDescent="0.3">
      <c r="C742" s="191"/>
    </row>
    <row r="743" spans="3:3" x14ac:dyDescent="0.3">
      <c r="C743" s="191"/>
    </row>
    <row r="744" spans="3:3" x14ac:dyDescent="0.3">
      <c r="C744" s="191"/>
    </row>
    <row r="745" spans="3:3" x14ac:dyDescent="0.3">
      <c r="C745" s="191"/>
    </row>
    <row r="746" spans="3:3" x14ac:dyDescent="0.3">
      <c r="C746" s="191"/>
    </row>
    <row r="747" spans="3:3" x14ac:dyDescent="0.3">
      <c r="C747" s="191"/>
    </row>
    <row r="748" spans="3:3" x14ac:dyDescent="0.3">
      <c r="C748" s="191"/>
    </row>
    <row r="749" spans="3:3" x14ac:dyDescent="0.3">
      <c r="C749" s="191"/>
    </row>
    <row r="750" spans="3:3" x14ac:dyDescent="0.3">
      <c r="C750" s="191"/>
    </row>
    <row r="751" spans="3:3" x14ac:dyDescent="0.3">
      <c r="C751" s="191"/>
    </row>
    <row r="752" spans="3:3" x14ac:dyDescent="0.3">
      <c r="C752" s="191"/>
    </row>
    <row r="753" spans="3:3" x14ac:dyDescent="0.3">
      <c r="C753" s="191"/>
    </row>
    <row r="754" spans="3:3" x14ac:dyDescent="0.3">
      <c r="C754" s="191"/>
    </row>
    <row r="755" spans="3:3" x14ac:dyDescent="0.3">
      <c r="C755" s="191"/>
    </row>
    <row r="756" spans="3:3" x14ac:dyDescent="0.3">
      <c r="C756" s="191"/>
    </row>
    <row r="757" spans="3:3" x14ac:dyDescent="0.3">
      <c r="C757" s="191"/>
    </row>
    <row r="758" spans="3:3" x14ac:dyDescent="0.3">
      <c r="C758" s="191"/>
    </row>
    <row r="759" spans="3:3" x14ac:dyDescent="0.3">
      <c r="C759" s="191"/>
    </row>
    <row r="760" spans="3:3" x14ac:dyDescent="0.3">
      <c r="C760" s="191"/>
    </row>
    <row r="761" spans="3:3" x14ac:dyDescent="0.3">
      <c r="C761" s="191"/>
    </row>
    <row r="762" spans="3:3" x14ac:dyDescent="0.3">
      <c r="C762" s="191"/>
    </row>
    <row r="763" spans="3:3" x14ac:dyDescent="0.3">
      <c r="C763" s="191"/>
    </row>
    <row r="764" spans="3:3" x14ac:dyDescent="0.3">
      <c r="C764" s="191"/>
    </row>
    <row r="765" spans="3:3" x14ac:dyDescent="0.3">
      <c r="C765" s="191"/>
    </row>
    <row r="766" spans="3:3" x14ac:dyDescent="0.3">
      <c r="C766" s="191"/>
    </row>
    <row r="767" spans="3:3" x14ac:dyDescent="0.3">
      <c r="C767" s="191"/>
    </row>
    <row r="768" spans="3:3" x14ac:dyDescent="0.3">
      <c r="C768" s="191"/>
    </row>
    <row r="769" spans="3:3" x14ac:dyDescent="0.3">
      <c r="C769" s="191"/>
    </row>
    <row r="770" spans="3:3" x14ac:dyDescent="0.3">
      <c r="C770" s="191"/>
    </row>
    <row r="771" spans="3:3" x14ac:dyDescent="0.3">
      <c r="C771" s="191"/>
    </row>
    <row r="772" spans="3:3" x14ac:dyDescent="0.3">
      <c r="C772" s="191"/>
    </row>
    <row r="773" spans="3:3" x14ac:dyDescent="0.3">
      <c r="C773" s="191"/>
    </row>
    <row r="774" spans="3:3" x14ac:dyDescent="0.3">
      <c r="C774" s="191"/>
    </row>
    <row r="775" spans="3:3" x14ac:dyDescent="0.3">
      <c r="C775" s="191"/>
    </row>
    <row r="776" spans="3:3" x14ac:dyDescent="0.3">
      <c r="C776" s="191"/>
    </row>
    <row r="777" spans="3:3" x14ac:dyDescent="0.3">
      <c r="C777" s="191"/>
    </row>
    <row r="778" spans="3:3" x14ac:dyDescent="0.3">
      <c r="C778" s="191"/>
    </row>
    <row r="779" spans="3:3" x14ac:dyDescent="0.3">
      <c r="C779" s="191"/>
    </row>
    <row r="780" spans="3:3" x14ac:dyDescent="0.3">
      <c r="C780" s="191"/>
    </row>
    <row r="781" spans="3:3" x14ac:dyDescent="0.3">
      <c r="C781" s="191"/>
    </row>
    <row r="782" spans="3:3" x14ac:dyDescent="0.3">
      <c r="C782" s="191"/>
    </row>
    <row r="783" spans="3:3" x14ac:dyDescent="0.3">
      <c r="C783" s="191"/>
    </row>
    <row r="784" spans="3:3" x14ac:dyDescent="0.3">
      <c r="C784" s="191"/>
    </row>
    <row r="785" spans="3:3" x14ac:dyDescent="0.3">
      <c r="C785" s="191"/>
    </row>
    <row r="786" spans="3:3" x14ac:dyDescent="0.3">
      <c r="C786" s="191"/>
    </row>
    <row r="787" spans="3:3" x14ac:dyDescent="0.3">
      <c r="C787" s="191"/>
    </row>
    <row r="788" spans="3:3" x14ac:dyDescent="0.3">
      <c r="C788" s="191"/>
    </row>
    <row r="789" spans="3:3" x14ac:dyDescent="0.3">
      <c r="C789" s="191"/>
    </row>
    <row r="790" spans="3:3" x14ac:dyDescent="0.3">
      <c r="C790" s="191"/>
    </row>
    <row r="791" spans="3:3" x14ac:dyDescent="0.3">
      <c r="C791" s="191"/>
    </row>
    <row r="792" spans="3:3" x14ac:dyDescent="0.3">
      <c r="C792" s="191"/>
    </row>
    <row r="793" spans="3:3" x14ac:dyDescent="0.3">
      <c r="C793" s="191"/>
    </row>
    <row r="794" spans="3:3" x14ac:dyDescent="0.3">
      <c r="C794" s="191"/>
    </row>
    <row r="795" spans="3:3" x14ac:dyDescent="0.3">
      <c r="C795" s="191"/>
    </row>
    <row r="796" spans="3:3" x14ac:dyDescent="0.3">
      <c r="C796" s="191"/>
    </row>
    <row r="797" spans="3:3" x14ac:dyDescent="0.3">
      <c r="C797" s="191"/>
    </row>
    <row r="798" spans="3:3" x14ac:dyDescent="0.3">
      <c r="C798" s="191"/>
    </row>
    <row r="799" spans="3:3" x14ac:dyDescent="0.3">
      <c r="C799" s="191"/>
    </row>
    <row r="800" spans="3:3" x14ac:dyDescent="0.3">
      <c r="C800" s="191"/>
    </row>
    <row r="801" spans="3:3" x14ac:dyDescent="0.3">
      <c r="C801" s="191"/>
    </row>
    <row r="802" spans="3:3" x14ac:dyDescent="0.3">
      <c r="C802" s="191"/>
    </row>
    <row r="803" spans="3:3" x14ac:dyDescent="0.3">
      <c r="C803" s="191"/>
    </row>
    <row r="804" spans="3:3" x14ac:dyDescent="0.3">
      <c r="C804" s="191"/>
    </row>
    <row r="805" spans="3:3" x14ac:dyDescent="0.3">
      <c r="C805" s="191"/>
    </row>
    <row r="806" spans="3:3" x14ac:dyDescent="0.3">
      <c r="C806" s="191"/>
    </row>
    <row r="807" spans="3:3" x14ac:dyDescent="0.3">
      <c r="C807" s="191"/>
    </row>
    <row r="808" spans="3:3" x14ac:dyDescent="0.3">
      <c r="C808" s="191"/>
    </row>
    <row r="809" spans="3:3" x14ac:dyDescent="0.3">
      <c r="C809" s="191"/>
    </row>
    <row r="810" spans="3:3" x14ac:dyDescent="0.3">
      <c r="C810" s="191"/>
    </row>
    <row r="811" spans="3:3" x14ac:dyDescent="0.3">
      <c r="C811" s="191"/>
    </row>
    <row r="812" spans="3:3" x14ac:dyDescent="0.3">
      <c r="C812" s="191"/>
    </row>
    <row r="813" spans="3:3" x14ac:dyDescent="0.3">
      <c r="C813" s="191"/>
    </row>
    <row r="814" spans="3:3" x14ac:dyDescent="0.3">
      <c r="C814" s="191"/>
    </row>
    <row r="815" spans="3:3" x14ac:dyDescent="0.3">
      <c r="C815" s="191"/>
    </row>
    <row r="816" spans="3:3" x14ac:dyDescent="0.3">
      <c r="C816" s="191"/>
    </row>
    <row r="817" spans="3:3" x14ac:dyDescent="0.3">
      <c r="C817" s="191"/>
    </row>
    <row r="818" spans="3:3" x14ac:dyDescent="0.3">
      <c r="C818" s="191"/>
    </row>
    <row r="819" spans="3:3" x14ac:dyDescent="0.3">
      <c r="C819" s="191"/>
    </row>
    <row r="820" spans="3:3" x14ac:dyDescent="0.3">
      <c r="C820" s="191"/>
    </row>
    <row r="821" spans="3:3" x14ac:dyDescent="0.3">
      <c r="C821" s="191"/>
    </row>
    <row r="822" spans="3:3" x14ac:dyDescent="0.3">
      <c r="C822" s="191"/>
    </row>
    <row r="823" spans="3:3" x14ac:dyDescent="0.3">
      <c r="C823" s="191"/>
    </row>
    <row r="824" spans="3:3" x14ac:dyDescent="0.3">
      <c r="C824" s="191"/>
    </row>
    <row r="825" spans="3:3" x14ac:dyDescent="0.3">
      <c r="C825" s="191"/>
    </row>
    <row r="826" spans="3:3" x14ac:dyDescent="0.3">
      <c r="C826" s="191"/>
    </row>
    <row r="827" spans="3:3" x14ac:dyDescent="0.3">
      <c r="C827" s="191"/>
    </row>
    <row r="828" spans="3:3" x14ac:dyDescent="0.3">
      <c r="C828" s="191"/>
    </row>
    <row r="829" spans="3:3" x14ac:dyDescent="0.3">
      <c r="C829" s="191"/>
    </row>
    <row r="830" spans="3:3" x14ac:dyDescent="0.3">
      <c r="C830" s="191"/>
    </row>
    <row r="831" spans="3:3" x14ac:dyDescent="0.3">
      <c r="C831" s="191"/>
    </row>
    <row r="832" spans="3:3" x14ac:dyDescent="0.3">
      <c r="C832" s="191"/>
    </row>
    <row r="833" spans="3:3" x14ac:dyDescent="0.3">
      <c r="C833" s="191"/>
    </row>
    <row r="834" spans="3:3" x14ac:dyDescent="0.3">
      <c r="C834" s="191"/>
    </row>
    <row r="835" spans="3:3" x14ac:dyDescent="0.3">
      <c r="C835" s="191"/>
    </row>
    <row r="836" spans="3:3" x14ac:dyDescent="0.3">
      <c r="C836" s="191"/>
    </row>
    <row r="837" spans="3:3" x14ac:dyDescent="0.3">
      <c r="C837" s="191"/>
    </row>
    <row r="838" spans="3:3" x14ac:dyDescent="0.3">
      <c r="C838" s="191"/>
    </row>
    <row r="839" spans="3:3" x14ac:dyDescent="0.3">
      <c r="C839" s="191"/>
    </row>
    <row r="840" spans="3:3" x14ac:dyDescent="0.3">
      <c r="C840" s="191"/>
    </row>
    <row r="841" spans="3:3" x14ac:dyDescent="0.3">
      <c r="C841" s="191"/>
    </row>
    <row r="842" spans="3:3" x14ac:dyDescent="0.3">
      <c r="C842" s="191"/>
    </row>
    <row r="843" spans="3:3" x14ac:dyDescent="0.3">
      <c r="C843" s="191"/>
    </row>
    <row r="844" spans="3:3" x14ac:dyDescent="0.3">
      <c r="C844" s="191"/>
    </row>
    <row r="845" spans="3:3" x14ac:dyDescent="0.3">
      <c r="C845" s="191"/>
    </row>
    <row r="846" spans="3:3" x14ac:dyDescent="0.3">
      <c r="C846" s="191"/>
    </row>
    <row r="847" spans="3:3" x14ac:dyDescent="0.3">
      <c r="C847" s="191"/>
    </row>
    <row r="848" spans="3:3" x14ac:dyDescent="0.3">
      <c r="C848" s="191"/>
    </row>
    <row r="849" spans="3:3" x14ac:dyDescent="0.3">
      <c r="C849" s="191"/>
    </row>
    <row r="850" spans="3:3" x14ac:dyDescent="0.3">
      <c r="C850" s="191"/>
    </row>
    <row r="851" spans="3:3" x14ac:dyDescent="0.3">
      <c r="C851" s="191"/>
    </row>
    <row r="852" spans="3:3" x14ac:dyDescent="0.3">
      <c r="C852" s="191"/>
    </row>
    <row r="853" spans="3:3" x14ac:dyDescent="0.3">
      <c r="C853" s="191"/>
    </row>
    <row r="854" spans="3:3" x14ac:dyDescent="0.3">
      <c r="C854" s="191"/>
    </row>
    <row r="855" spans="3:3" x14ac:dyDescent="0.3">
      <c r="C855" s="191"/>
    </row>
    <row r="856" spans="3:3" x14ac:dyDescent="0.3">
      <c r="C856" s="191"/>
    </row>
    <row r="857" spans="3:3" x14ac:dyDescent="0.3">
      <c r="C857" s="191"/>
    </row>
    <row r="858" spans="3:3" x14ac:dyDescent="0.3">
      <c r="C858" s="191"/>
    </row>
    <row r="859" spans="3:3" x14ac:dyDescent="0.3">
      <c r="C859" s="191"/>
    </row>
    <row r="860" spans="3:3" x14ac:dyDescent="0.3">
      <c r="C860" s="191"/>
    </row>
    <row r="861" spans="3:3" x14ac:dyDescent="0.3">
      <c r="C861" s="191"/>
    </row>
    <row r="862" spans="3:3" x14ac:dyDescent="0.3">
      <c r="C862" s="191"/>
    </row>
    <row r="863" spans="3:3" x14ac:dyDescent="0.3">
      <c r="C863" s="191"/>
    </row>
    <row r="864" spans="3:3" x14ac:dyDescent="0.3">
      <c r="C864" s="191"/>
    </row>
    <row r="865" spans="3:3" x14ac:dyDescent="0.3">
      <c r="C865" s="191"/>
    </row>
    <row r="866" spans="3:3" x14ac:dyDescent="0.3">
      <c r="C866" s="191"/>
    </row>
    <row r="867" spans="3:3" x14ac:dyDescent="0.3">
      <c r="C867" s="191"/>
    </row>
    <row r="868" spans="3:3" x14ac:dyDescent="0.3">
      <c r="C868" s="191"/>
    </row>
    <row r="869" spans="3:3" x14ac:dyDescent="0.3">
      <c r="C869" s="191"/>
    </row>
    <row r="870" spans="3:3" x14ac:dyDescent="0.3">
      <c r="C870" s="191"/>
    </row>
    <row r="871" spans="3:3" x14ac:dyDescent="0.3">
      <c r="C871" s="191"/>
    </row>
    <row r="872" spans="3:3" x14ac:dyDescent="0.3">
      <c r="C872" s="191"/>
    </row>
    <row r="873" spans="3:3" x14ac:dyDescent="0.3">
      <c r="C873" s="191"/>
    </row>
    <row r="874" spans="3:3" x14ac:dyDescent="0.3">
      <c r="C874" s="191"/>
    </row>
    <row r="875" spans="3:3" x14ac:dyDescent="0.3">
      <c r="C875" s="191"/>
    </row>
    <row r="876" spans="3:3" x14ac:dyDescent="0.3">
      <c r="C876" s="191"/>
    </row>
    <row r="877" spans="3:3" x14ac:dyDescent="0.3">
      <c r="C877" s="191"/>
    </row>
    <row r="878" spans="3:3" x14ac:dyDescent="0.3">
      <c r="C878" s="191"/>
    </row>
    <row r="879" spans="3:3" x14ac:dyDescent="0.3">
      <c r="C879" s="191"/>
    </row>
    <row r="880" spans="3:3" x14ac:dyDescent="0.3">
      <c r="C880" s="191"/>
    </row>
    <row r="881" spans="3:3" x14ac:dyDescent="0.3">
      <c r="C881" s="191"/>
    </row>
    <row r="882" spans="3:3" x14ac:dyDescent="0.3">
      <c r="C882" s="191"/>
    </row>
    <row r="883" spans="3:3" x14ac:dyDescent="0.3">
      <c r="C883" s="191"/>
    </row>
    <row r="884" spans="3:3" x14ac:dyDescent="0.3">
      <c r="C884" s="191"/>
    </row>
    <row r="885" spans="3:3" x14ac:dyDescent="0.3">
      <c r="C885" s="191"/>
    </row>
    <row r="886" spans="3:3" x14ac:dyDescent="0.3">
      <c r="C886" s="191"/>
    </row>
    <row r="887" spans="3:3" x14ac:dyDescent="0.3">
      <c r="C887" s="191"/>
    </row>
    <row r="888" spans="3:3" x14ac:dyDescent="0.3">
      <c r="C888" s="191"/>
    </row>
    <row r="889" spans="3:3" x14ac:dyDescent="0.3">
      <c r="C889" s="191"/>
    </row>
    <row r="890" spans="3:3" x14ac:dyDescent="0.3">
      <c r="C890" s="191"/>
    </row>
    <row r="891" spans="3:3" x14ac:dyDescent="0.3">
      <c r="C891" s="191"/>
    </row>
    <row r="892" spans="3:3" x14ac:dyDescent="0.3">
      <c r="C892" s="191"/>
    </row>
    <row r="893" spans="3:3" x14ac:dyDescent="0.3">
      <c r="C893" s="191"/>
    </row>
    <row r="894" spans="3:3" x14ac:dyDescent="0.3">
      <c r="C894" s="191"/>
    </row>
    <row r="895" spans="3:3" x14ac:dyDescent="0.3">
      <c r="C895" s="191"/>
    </row>
    <row r="896" spans="3:3" x14ac:dyDescent="0.3">
      <c r="C896" s="191"/>
    </row>
    <row r="897" spans="3:3" x14ac:dyDescent="0.3">
      <c r="C897" s="191"/>
    </row>
    <row r="898" spans="3:3" x14ac:dyDescent="0.3">
      <c r="C898" s="191"/>
    </row>
    <row r="899" spans="3:3" x14ac:dyDescent="0.3">
      <c r="C899" s="191"/>
    </row>
    <row r="900" spans="3:3" x14ac:dyDescent="0.3">
      <c r="C900" s="191"/>
    </row>
    <row r="901" spans="3:3" x14ac:dyDescent="0.3">
      <c r="C901" s="191"/>
    </row>
    <row r="902" spans="3:3" x14ac:dyDescent="0.3">
      <c r="C902" s="191"/>
    </row>
    <row r="903" spans="3:3" x14ac:dyDescent="0.3">
      <c r="C903" s="191"/>
    </row>
    <row r="904" spans="3:3" x14ac:dyDescent="0.3">
      <c r="C904" s="191"/>
    </row>
    <row r="905" spans="3:3" x14ac:dyDescent="0.3">
      <c r="C905" s="191"/>
    </row>
    <row r="906" spans="3:3" x14ac:dyDescent="0.3">
      <c r="C906" s="191"/>
    </row>
    <row r="907" spans="3:3" x14ac:dyDescent="0.3">
      <c r="C907" s="191"/>
    </row>
    <row r="908" spans="3:3" x14ac:dyDescent="0.3">
      <c r="C908" s="191"/>
    </row>
    <row r="909" spans="3:3" x14ac:dyDescent="0.3">
      <c r="C909" s="191"/>
    </row>
    <row r="910" spans="3:3" x14ac:dyDescent="0.3">
      <c r="C910" s="191"/>
    </row>
    <row r="911" spans="3:3" x14ac:dyDescent="0.3">
      <c r="C911" s="191"/>
    </row>
    <row r="912" spans="3:3" x14ac:dyDescent="0.3">
      <c r="C912" s="191"/>
    </row>
    <row r="913" spans="3:3" x14ac:dyDescent="0.3">
      <c r="C913" s="191"/>
    </row>
    <row r="914" spans="3:3" x14ac:dyDescent="0.3">
      <c r="C914" s="191"/>
    </row>
    <row r="915" spans="3:3" x14ac:dyDescent="0.3">
      <c r="C915" s="191"/>
    </row>
    <row r="916" spans="3:3" x14ac:dyDescent="0.3">
      <c r="C916" s="191"/>
    </row>
    <row r="917" spans="3:3" x14ac:dyDescent="0.3">
      <c r="C917" s="191"/>
    </row>
    <row r="918" spans="3:3" x14ac:dyDescent="0.3">
      <c r="C918" s="191"/>
    </row>
    <row r="919" spans="3:3" x14ac:dyDescent="0.3">
      <c r="C919" s="191"/>
    </row>
    <row r="920" spans="3:3" x14ac:dyDescent="0.3">
      <c r="C920" s="191"/>
    </row>
    <row r="921" spans="3:3" x14ac:dyDescent="0.3">
      <c r="C921" s="191"/>
    </row>
    <row r="922" spans="3:3" x14ac:dyDescent="0.3">
      <c r="C922" s="191"/>
    </row>
    <row r="923" spans="3:3" x14ac:dyDescent="0.3">
      <c r="C923" s="191"/>
    </row>
    <row r="924" spans="3:3" x14ac:dyDescent="0.3">
      <c r="C924" s="191"/>
    </row>
    <row r="925" spans="3:3" x14ac:dyDescent="0.3">
      <c r="C925" s="191"/>
    </row>
    <row r="926" spans="3:3" x14ac:dyDescent="0.3">
      <c r="C926" s="191"/>
    </row>
    <row r="927" spans="3:3" x14ac:dyDescent="0.3">
      <c r="C927" s="191"/>
    </row>
    <row r="928" spans="3:3" x14ac:dyDescent="0.3">
      <c r="C928" s="191"/>
    </row>
    <row r="929" spans="3:3" x14ac:dyDescent="0.3">
      <c r="C929" s="191"/>
    </row>
    <row r="930" spans="3:3" x14ac:dyDescent="0.3">
      <c r="C930" s="191"/>
    </row>
    <row r="931" spans="3:3" x14ac:dyDescent="0.3">
      <c r="C931" s="191"/>
    </row>
    <row r="932" spans="3:3" x14ac:dyDescent="0.3">
      <c r="C932" s="191"/>
    </row>
    <row r="933" spans="3:3" x14ac:dyDescent="0.3">
      <c r="C933" s="191"/>
    </row>
    <row r="934" spans="3:3" x14ac:dyDescent="0.3">
      <c r="C934" s="191"/>
    </row>
    <row r="935" spans="3:3" x14ac:dyDescent="0.3">
      <c r="C935" s="191"/>
    </row>
    <row r="936" spans="3:3" x14ac:dyDescent="0.3">
      <c r="C936" s="191"/>
    </row>
    <row r="937" spans="3:3" x14ac:dyDescent="0.3">
      <c r="C937" s="191"/>
    </row>
    <row r="938" spans="3:3" x14ac:dyDescent="0.3">
      <c r="C938" s="191"/>
    </row>
    <row r="939" spans="3:3" x14ac:dyDescent="0.3">
      <c r="C939" s="191"/>
    </row>
    <row r="940" spans="3:3" x14ac:dyDescent="0.3">
      <c r="C940" s="191"/>
    </row>
    <row r="941" spans="3:3" x14ac:dyDescent="0.3">
      <c r="C941" s="191"/>
    </row>
    <row r="942" spans="3:3" x14ac:dyDescent="0.3">
      <c r="C942" s="191"/>
    </row>
    <row r="943" spans="3:3" x14ac:dyDescent="0.3">
      <c r="C943" s="191"/>
    </row>
    <row r="944" spans="3:3" x14ac:dyDescent="0.3">
      <c r="C944" s="191"/>
    </row>
    <row r="945" spans="3:3" x14ac:dyDescent="0.3">
      <c r="C945" s="191"/>
    </row>
    <row r="946" spans="3:3" x14ac:dyDescent="0.3">
      <c r="C946" s="191"/>
    </row>
    <row r="947" spans="3:3" x14ac:dyDescent="0.3">
      <c r="C947" s="191"/>
    </row>
    <row r="948" spans="3:3" x14ac:dyDescent="0.3">
      <c r="C948" s="191"/>
    </row>
    <row r="949" spans="3:3" x14ac:dyDescent="0.3">
      <c r="C949" s="191"/>
    </row>
    <row r="950" spans="3:3" x14ac:dyDescent="0.3">
      <c r="C950" s="191"/>
    </row>
    <row r="951" spans="3:3" x14ac:dyDescent="0.3">
      <c r="C951" s="191"/>
    </row>
    <row r="952" spans="3:3" x14ac:dyDescent="0.3">
      <c r="C952" s="191"/>
    </row>
    <row r="953" spans="3:3" x14ac:dyDescent="0.3">
      <c r="C953" s="191"/>
    </row>
    <row r="954" spans="3:3" x14ac:dyDescent="0.3">
      <c r="C954" s="191"/>
    </row>
    <row r="955" spans="3:3" x14ac:dyDescent="0.3">
      <c r="C955" s="191"/>
    </row>
    <row r="956" spans="3:3" x14ac:dyDescent="0.3">
      <c r="C956" s="191"/>
    </row>
    <row r="957" spans="3:3" x14ac:dyDescent="0.3">
      <c r="C957" s="191"/>
    </row>
    <row r="958" spans="3:3" x14ac:dyDescent="0.3">
      <c r="C958" s="191"/>
    </row>
    <row r="959" spans="3:3" x14ac:dyDescent="0.3">
      <c r="C959" s="191"/>
    </row>
    <row r="960" spans="3:3" x14ac:dyDescent="0.3">
      <c r="C960" s="191"/>
    </row>
    <row r="961" spans="3:3" x14ac:dyDescent="0.3">
      <c r="C961" s="191"/>
    </row>
    <row r="962" spans="3:3" x14ac:dyDescent="0.3">
      <c r="C962" s="191"/>
    </row>
    <row r="963" spans="3:3" x14ac:dyDescent="0.3">
      <c r="C963" s="191"/>
    </row>
    <row r="964" spans="3:3" x14ac:dyDescent="0.3">
      <c r="C964" s="191"/>
    </row>
    <row r="965" spans="3:3" x14ac:dyDescent="0.3">
      <c r="C965" s="191"/>
    </row>
    <row r="966" spans="3:3" x14ac:dyDescent="0.3">
      <c r="C966" s="191"/>
    </row>
    <row r="967" spans="3:3" x14ac:dyDescent="0.3">
      <c r="C967" s="191"/>
    </row>
    <row r="968" spans="3:3" x14ac:dyDescent="0.3">
      <c r="C968" s="191"/>
    </row>
    <row r="969" spans="3:3" x14ac:dyDescent="0.3">
      <c r="C969" s="191"/>
    </row>
    <row r="970" spans="3:3" x14ac:dyDescent="0.3">
      <c r="C970" s="191"/>
    </row>
    <row r="971" spans="3:3" x14ac:dyDescent="0.3">
      <c r="C971" s="191"/>
    </row>
    <row r="972" spans="3:3" x14ac:dyDescent="0.3">
      <c r="C972" s="191"/>
    </row>
    <row r="973" spans="3:3" x14ac:dyDescent="0.3">
      <c r="C973" s="191"/>
    </row>
    <row r="974" spans="3:3" x14ac:dyDescent="0.3">
      <c r="C974" s="191"/>
    </row>
    <row r="975" spans="3:3" x14ac:dyDescent="0.3">
      <c r="C975" s="191"/>
    </row>
    <row r="976" spans="3:3" x14ac:dyDescent="0.3">
      <c r="C976" s="191"/>
    </row>
    <row r="977" spans="3:3" x14ac:dyDescent="0.3">
      <c r="C977" s="191"/>
    </row>
    <row r="978" spans="3:3" x14ac:dyDescent="0.3">
      <c r="C978" s="191"/>
    </row>
    <row r="979" spans="3:3" x14ac:dyDescent="0.3">
      <c r="C979" s="191"/>
    </row>
    <row r="980" spans="3:3" x14ac:dyDescent="0.3">
      <c r="C980" s="191"/>
    </row>
    <row r="981" spans="3:3" x14ac:dyDescent="0.3">
      <c r="C981" s="191"/>
    </row>
    <row r="982" spans="3:3" x14ac:dyDescent="0.3">
      <c r="C982" s="191"/>
    </row>
    <row r="983" spans="3:3" x14ac:dyDescent="0.3">
      <c r="C983" s="191"/>
    </row>
    <row r="984" spans="3:3" x14ac:dyDescent="0.3">
      <c r="C984" s="191"/>
    </row>
    <row r="985" spans="3:3" x14ac:dyDescent="0.3">
      <c r="C985" s="191"/>
    </row>
    <row r="986" spans="3:3" x14ac:dyDescent="0.3">
      <c r="C986" s="191"/>
    </row>
    <row r="987" spans="3:3" x14ac:dyDescent="0.3">
      <c r="C987" s="191"/>
    </row>
    <row r="988" spans="3:3" x14ac:dyDescent="0.3">
      <c r="C988" s="191"/>
    </row>
    <row r="989" spans="3:3" x14ac:dyDescent="0.3">
      <c r="C989" s="191"/>
    </row>
    <row r="990" spans="3:3" x14ac:dyDescent="0.3">
      <c r="C990" s="191"/>
    </row>
    <row r="991" spans="3:3" x14ac:dyDescent="0.3">
      <c r="C991" s="191"/>
    </row>
    <row r="992" spans="3:3" x14ac:dyDescent="0.3">
      <c r="C992" s="191"/>
    </row>
    <row r="993" spans="3:3" x14ac:dyDescent="0.3">
      <c r="C993" s="191"/>
    </row>
    <row r="994" spans="3:3" x14ac:dyDescent="0.3">
      <c r="C994" s="191"/>
    </row>
    <row r="995" spans="3:3" x14ac:dyDescent="0.3">
      <c r="C995" s="191"/>
    </row>
    <row r="996" spans="3:3" x14ac:dyDescent="0.3">
      <c r="C996" s="191"/>
    </row>
    <row r="997" spans="3:3" x14ac:dyDescent="0.3">
      <c r="C997" s="191"/>
    </row>
    <row r="998" spans="3:3" x14ac:dyDescent="0.3">
      <c r="C998" s="191"/>
    </row>
    <row r="999" spans="3:3" x14ac:dyDescent="0.3">
      <c r="C999" s="191"/>
    </row>
  </sheetData>
  <autoFilter ref="A1:H11" xr:uid="{6E043B89-60E6-4362-A6B7-D2324202873B}">
    <sortState xmlns:xlrd2="http://schemas.microsoft.com/office/spreadsheetml/2017/richdata2" ref="A2:H11">
      <sortCondition ref="A2:A11"/>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1">
    <cfRule type="colorScale" priority="337">
      <colorScale>
        <cfvo type="min"/>
        <cfvo type="percentile" val="50"/>
        <cfvo type="max"/>
        <color rgb="FFF8696B"/>
        <color rgb="FFFFEB84"/>
        <color rgb="FF63BE7B"/>
      </colorScale>
    </cfRule>
  </conditionalFormatting>
  <conditionalFormatting sqref="H2:H11">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1"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1" xr:uid="{BD528661-466B-4C60-B913-0CB6BA14280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42FAEB-3247-41B9-A47F-E6B76BFBD34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activeCell="A2" sqref="A2"/>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7" t="s">
        <v>74</v>
      </c>
      <c r="B1" s="27" t="s">
        <v>66</v>
      </c>
      <c r="C1" s="27" t="s">
        <v>67</v>
      </c>
      <c r="D1" s="27" t="s">
        <v>68</v>
      </c>
      <c r="E1" s="27" t="s">
        <v>46</v>
      </c>
      <c r="F1" s="27" t="s">
        <v>69</v>
      </c>
      <c r="G1" s="27" t="s">
        <v>70</v>
      </c>
    </row>
    <row r="2" spans="1:7" ht="72" x14ac:dyDescent="0.3">
      <c r="A2" s="70" t="s">
        <v>79</v>
      </c>
      <c r="B2" s="71">
        <v>2023</v>
      </c>
      <c r="C2" s="79" t="s">
        <v>80</v>
      </c>
      <c r="D2" s="72" t="s">
        <v>81</v>
      </c>
      <c r="E2" s="72" t="s">
        <v>82</v>
      </c>
      <c r="F2" s="73" t="s">
        <v>83</v>
      </c>
      <c r="G2" s="74" t="s">
        <v>84</v>
      </c>
    </row>
    <row r="3" spans="1:7" ht="86.4" x14ac:dyDescent="0.3">
      <c r="A3" s="70" t="s">
        <v>79</v>
      </c>
      <c r="B3" s="75">
        <v>2024</v>
      </c>
      <c r="C3" s="80" t="s">
        <v>80</v>
      </c>
      <c r="D3" s="76" t="s">
        <v>85</v>
      </c>
      <c r="E3" s="77" t="s">
        <v>84</v>
      </c>
      <c r="F3" s="78" t="s">
        <v>86</v>
      </c>
      <c r="G3" s="74" t="s">
        <v>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62"/>
  <sheetViews>
    <sheetView workbookViewId="0">
      <selection activeCell="A2" sqref="A2"/>
    </sheetView>
  </sheetViews>
  <sheetFormatPr defaultColWidth="0" defaultRowHeight="14.4" x14ac:dyDescent="0.3"/>
  <cols>
    <col min="1" max="1" width="5.109375" customWidth="1"/>
    <col min="2" max="2" width="42" customWidth="1"/>
    <col min="3" max="3" width="81" customWidth="1"/>
    <col min="4" max="4" width="22" customWidth="1"/>
    <col min="5" max="5" width="15.5546875" customWidth="1"/>
    <col min="6" max="6" width="14.5546875" customWidth="1"/>
    <col min="7" max="7" width="14.44140625" customWidth="1"/>
    <col min="8" max="8" width="21.5546875" customWidth="1"/>
    <col min="257" max="257" width="5.109375" customWidth="1"/>
    <col min="258" max="258" width="42" customWidth="1"/>
    <col min="259" max="259" width="81" customWidth="1"/>
    <col min="260" max="260" width="22" customWidth="1"/>
    <col min="261" max="261" width="15.5546875" customWidth="1"/>
    <col min="262" max="262" width="14.5546875" customWidth="1"/>
    <col min="263" max="263" width="14.44140625" customWidth="1"/>
    <col min="264" max="264" width="21.5546875" customWidth="1"/>
    <col min="513" max="513" width="5.109375" customWidth="1"/>
    <col min="514" max="514" width="42" customWidth="1"/>
    <col min="515" max="515" width="81" customWidth="1"/>
    <col min="516" max="516" width="22" customWidth="1"/>
    <col min="517" max="517" width="15.5546875" customWidth="1"/>
    <col min="518" max="518" width="14.5546875" customWidth="1"/>
    <col min="519" max="519" width="14.44140625" customWidth="1"/>
    <col min="520" max="520" width="21.5546875" customWidth="1"/>
    <col min="769" max="769" width="5.109375" customWidth="1"/>
    <col min="770" max="770" width="42" customWidth="1"/>
    <col min="771" max="771" width="81" customWidth="1"/>
    <col min="772" max="772" width="22" customWidth="1"/>
    <col min="773" max="773" width="15.5546875" customWidth="1"/>
    <col min="774" max="774" width="14.5546875" customWidth="1"/>
    <col min="775" max="775" width="14.44140625" customWidth="1"/>
    <col min="776" max="776" width="21.5546875" customWidth="1"/>
    <col min="1025" max="1025" width="5.109375" customWidth="1"/>
    <col min="1026" max="1026" width="42" customWidth="1"/>
    <col min="1027" max="1027" width="81" customWidth="1"/>
    <col min="1028" max="1028" width="22" customWidth="1"/>
    <col min="1029" max="1029" width="15.5546875" customWidth="1"/>
    <col min="1030" max="1030" width="14.5546875" customWidth="1"/>
    <col min="1031" max="1031" width="14.44140625" customWidth="1"/>
    <col min="1032" max="1032" width="21.5546875" customWidth="1"/>
    <col min="1281" max="1281" width="5.109375" customWidth="1"/>
    <col min="1282" max="1282" width="42" customWidth="1"/>
    <col min="1283" max="1283" width="81" customWidth="1"/>
    <col min="1284" max="1284" width="22" customWidth="1"/>
    <col min="1285" max="1285" width="15.5546875" customWidth="1"/>
    <col min="1286" max="1286" width="14.5546875" customWidth="1"/>
    <col min="1287" max="1287" width="14.44140625" customWidth="1"/>
    <col min="1288" max="1288" width="21.5546875" customWidth="1"/>
    <col min="1537" max="1537" width="5.109375" customWidth="1"/>
    <col min="1538" max="1538" width="42" customWidth="1"/>
    <col min="1539" max="1539" width="81" customWidth="1"/>
    <col min="1540" max="1540" width="22" customWidth="1"/>
    <col min="1541" max="1541" width="15.5546875" customWidth="1"/>
    <col min="1542" max="1542" width="14.5546875" customWidth="1"/>
    <col min="1543" max="1543" width="14.44140625" customWidth="1"/>
    <col min="1544" max="1544" width="21.5546875" customWidth="1"/>
    <col min="1793" max="1793" width="5.109375" customWidth="1"/>
    <col min="1794" max="1794" width="42" customWidth="1"/>
    <col min="1795" max="1795" width="81" customWidth="1"/>
    <col min="1796" max="1796" width="22" customWidth="1"/>
    <col min="1797" max="1797" width="15.5546875" customWidth="1"/>
    <col min="1798" max="1798" width="14.5546875" customWidth="1"/>
    <col min="1799" max="1799" width="14.44140625" customWidth="1"/>
    <col min="1800" max="1800" width="21.5546875" customWidth="1"/>
    <col min="2049" max="2049" width="5.109375" customWidth="1"/>
    <col min="2050" max="2050" width="42" customWidth="1"/>
    <col min="2051" max="2051" width="81" customWidth="1"/>
    <col min="2052" max="2052" width="22" customWidth="1"/>
    <col min="2053" max="2053" width="15.5546875" customWidth="1"/>
    <col min="2054" max="2054" width="14.5546875" customWidth="1"/>
    <col min="2055" max="2055" width="14.44140625" customWidth="1"/>
    <col min="2056" max="2056" width="21.5546875" customWidth="1"/>
    <col min="2305" max="2305" width="5.109375" customWidth="1"/>
    <col min="2306" max="2306" width="42" customWidth="1"/>
    <col min="2307" max="2307" width="81" customWidth="1"/>
    <col min="2308" max="2308" width="22" customWidth="1"/>
    <col min="2309" max="2309" width="15.5546875" customWidth="1"/>
    <col min="2310" max="2310" width="14.5546875" customWidth="1"/>
    <col min="2311" max="2311" width="14.44140625" customWidth="1"/>
    <col min="2312" max="2312" width="21.5546875" customWidth="1"/>
    <col min="2561" max="2561" width="5.109375" customWidth="1"/>
    <col min="2562" max="2562" width="42" customWidth="1"/>
    <col min="2563" max="2563" width="81" customWidth="1"/>
    <col min="2564" max="2564" width="22" customWidth="1"/>
    <col min="2565" max="2565" width="15.5546875" customWidth="1"/>
    <col min="2566" max="2566" width="14.5546875" customWidth="1"/>
    <col min="2567" max="2567" width="14.44140625" customWidth="1"/>
    <col min="2568" max="2568" width="21.5546875" customWidth="1"/>
    <col min="2817" max="2817" width="5.109375" customWidth="1"/>
    <col min="2818" max="2818" width="42" customWidth="1"/>
    <col min="2819" max="2819" width="81" customWidth="1"/>
    <col min="2820" max="2820" width="22" customWidth="1"/>
    <col min="2821" max="2821" width="15.5546875" customWidth="1"/>
    <col min="2822" max="2822" width="14.5546875" customWidth="1"/>
    <col min="2823" max="2823" width="14.44140625" customWidth="1"/>
    <col min="2824" max="2824" width="21.5546875" customWidth="1"/>
    <col min="3073" max="3073" width="5.109375" customWidth="1"/>
    <col min="3074" max="3074" width="42" customWidth="1"/>
    <col min="3075" max="3075" width="81" customWidth="1"/>
    <col min="3076" max="3076" width="22" customWidth="1"/>
    <col min="3077" max="3077" width="15.5546875" customWidth="1"/>
    <col min="3078" max="3078" width="14.5546875" customWidth="1"/>
    <col min="3079" max="3079" width="14.44140625" customWidth="1"/>
    <col min="3080" max="3080" width="21.5546875" customWidth="1"/>
    <col min="3329" max="3329" width="5.109375" customWidth="1"/>
    <col min="3330" max="3330" width="42" customWidth="1"/>
    <col min="3331" max="3331" width="81" customWidth="1"/>
    <col min="3332" max="3332" width="22" customWidth="1"/>
    <col min="3333" max="3333" width="15.5546875" customWidth="1"/>
    <col min="3334" max="3334" width="14.5546875" customWidth="1"/>
    <col min="3335" max="3335" width="14.44140625" customWidth="1"/>
    <col min="3336" max="3336" width="21.5546875" customWidth="1"/>
    <col min="3585" max="3585" width="5.109375" customWidth="1"/>
    <col min="3586" max="3586" width="42" customWidth="1"/>
    <col min="3587" max="3587" width="81" customWidth="1"/>
    <col min="3588" max="3588" width="22" customWidth="1"/>
    <col min="3589" max="3589" width="15.5546875" customWidth="1"/>
    <col min="3590" max="3590" width="14.5546875" customWidth="1"/>
    <col min="3591" max="3591" width="14.44140625" customWidth="1"/>
    <col min="3592" max="3592" width="21.5546875" customWidth="1"/>
    <col min="3841" max="3841" width="5.109375" customWidth="1"/>
    <col min="3842" max="3842" width="42" customWidth="1"/>
    <col min="3843" max="3843" width="81" customWidth="1"/>
    <col min="3844" max="3844" width="22" customWidth="1"/>
    <col min="3845" max="3845" width="15.5546875" customWidth="1"/>
    <col min="3846" max="3846" width="14.5546875" customWidth="1"/>
    <col min="3847" max="3847" width="14.44140625" customWidth="1"/>
    <col min="3848" max="3848" width="21.5546875" customWidth="1"/>
    <col min="4097" max="4097" width="5.109375" customWidth="1"/>
    <col min="4098" max="4098" width="42" customWidth="1"/>
    <col min="4099" max="4099" width="81" customWidth="1"/>
    <col min="4100" max="4100" width="22" customWidth="1"/>
    <col min="4101" max="4101" width="15.5546875" customWidth="1"/>
    <col min="4102" max="4102" width="14.5546875" customWidth="1"/>
    <col min="4103" max="4103" width="14.44140625" customWidth="1"/>
    <col min="4104" max="4104" width="21.5546875" customWidth="1"/>
    <col min="4353" max="4353" width="5.109375" customWidth="1"/>
    <col min="4354" max="4354" width="42" customWidth="1"/>
    <col min="4355" max="4355" width="81" customWidth="1"/>
    <col min="4356" max="4356" width="22" customWidth="1"/>
    <col min="4357" max="4357" width="15.5546875" customWidth="1"/>
    <col min="4358" max="4358" width="14.5546875" customWidth="1"/>
    <col min="4359" max="4359" width="14.44140625" customWidth="1"/>
    <col min="4360" max="4360" width="21.5546875" customWidth="1"/>
    <col min="4609" max="4609" width="5.109375" customWidth="1"/>
    <col min="4610" max="4610" width="42" customWidth="1"/>
    <col min="4611" max="4611" width="81" customWidth="1"/>
    <col min="4612" max="4612" width="22" customWidth="1"/>
    <col min="4613" max="4613" width="15.5546875" customWidth="1"/>
    <col min="4614" max="4614" width="14.5546875" customWidth="1"/>
    <col min="4615" max="4615" width="14.44140625" customWidth="1"/>
    <col min="4616" max="4616" width="21.5546875" customWidth="1"/>
    <col min="4865" max="4865" width="5.109375" customWidth="1"/>
    <col min="4866" max="4866" width="42" customWidth="1"/>
    <col min="4867" max="4867" width="81" customWidth="1"/>
    <col min="4868" max="4868" width="22" customWidth="1"/>
    <col min="4869" max="4869" width="15.5546875" customWidth="1"/>
    <col min="4870" max="4870" width="14.5546875" customWidth="1"/>
    <col min="4871" max="4871" width="14.44140625" customWidth="1"/>
    <col min="4872" max="4872" width="21.5546875" customWidth="1"/>
    <col min="5121" max="5121" width="5.109375" customWidth="1"/>
    <col min="5122" max="5122" width="42" customWidth="1"/>
    <col min="5123" max="5123" width="81" customWidth="1"/>
    <col min="5124" max="5124" width="22" customWidth="1"/>
    <col min="5125" max="5125" width="15.5546875" customWidth="1"/>
    <col min="5126" max="5126" width="14.5546875" customWidth="1"/>
    <col min="5127" max="5127" width="14.44140625" customWidth="1"/>
    <col min="5128" max="5128" width="21.5546875" customWidth="1"/>
    <col min="5377" max="5377" width="5.109375" customWidth="1"/>
    <col min="5378" max="5378" width="42" customWidth="1"/>
    <col min="5379" max="5379" width="81" customWidth="1"/>
    <col min="5380" max="5380" width="22" customWidth="1"/>
    <col min="5381" max="5381" width="15.5546875" customWidth="1"/>
    <col min="5382" max="5382" width="14.5546875" customWidth="1"/>
    <col min="5383" max="5383" width="14.44140625" customWidth="1"/>
    <col min="5384" max="5384" width="21.5546875" customWidth="1"/>
    <col min="5633" max="5633" width="5.109375" customWidth="1"/>
    <col min="5634" max="5634" width="42" customWidth="1"/>
    <col min="5635" max="5635" width="81" customWidth="1"/>
    <col min="5636" max="5636" width="22" customWidth="1"/>
    <col min="5637" max="5637" width="15.5546875" customWidth="1"/>
    <col min="5638" max="5638" width="14.5546875" customWidth="1"/>
    <col min="5639" max="5639" width="14.44140625" customWidth="1"/>
    <col min="5640" max="5640" width="21.5546875" customWidth="1"/>
    <col min="5889" max="5889" width="5.109375" customWidth="1"/>
    <col min="5890" max="5890" width="42" customWidth="1"/>
    <col min="5891" max="5891" width="81" customWidth="1"/>
    <col min="5892" max="5892" width="22" customWidth="1"/>
    <col min="5893" max="5893" width="15.5546875" customWidth="1"/>
    <col min="5894" max="5894" width="14.5546875" customWidth="1"/>
    <col min="5895" max="5895" width="14.44140625" customWidth="1"/>
    <col min="5896" max="5896" width="21.5546875" customWidth="1"/>
    <col min="6145" max="6145" width="5.109375" customWidth="1"/>
    <col min="6146" max="6146" width="42" customWidth="1"/>
    <col min="6147" max="6147" width="81" customWidth="1"/>
    <col min="6148" max="6148" width="22" customWidth="1"/>
    <col min="6149" max="6149" width="15.5546875" customWidth="1"/>
    <col min="6150" max="6150" width="14.5546875" customWidth="1"/>
    <col min="6151" max="6151" width="14.44140625" customWidth="1"/>
    <col min="6152" max="6152" width="21.5546875" customWidth="1"/>
    <col min="6401" max="6401" width="5.109375" customWidth="1"/>
    <col min="6402" max="6402" width="42" customWidth="1"/>
    <col min="6403" max="6403" width="81" customWidth="1"/>
    <col min="6404" max="6404" width="22" customWidth="1"/>
    <col min="6405" max="6405" width="15.5546875" customWidth="1"/>
    <col min="6406" max="6406" width="14.5546875" customWidth="1"/>
    <col min="6407" max="6407" width="14.44140625" customWidth="1"/>
    <col min="6408" max="6408" width="21.5546875" customWidth="1"/>
    <col min="6657" max="6657" width="5.109375" customWidth="1"/>
    <col min="6658" max="6658" width="42" customWidth="1"/>
    <col min="6659" max="6659" width="81" customWidth="1"/>
    <col min="6660" max="6660" width="22" customWidth="1"/>
    <col min="6661" max="6661" width="15.5546875" customWidth="1"/>
    <col min="6662" max="6662" width="14.5546875" customWidth="1"/>
    <col min="6663" max="6663" width="14.44140625" customWidth="1"/>
    <col min="6664" max="6664" width="21.5546875" customWidth="1"/>
    <col min="6913" max="6913" width="5.109375" customWidth="1"/>
    <col min="6914" max="6914" width="42" customWidth="1"/>
    <col min="6915" max="6915" width="81" customWidth="1"/>
    <col min="6916" max="6916" width="22" customWidth="1"/>
    <col min="6917" max="6917" width="15.5546875" customWidth="1"/>
    <col min="6918" max="6918" width="14.5546875" customWidth="1"/>
    <col min="6919" max="6919" width="14.44140625" customWidth="1"/>
    <col min="6920" max="6920" width="21.5546875" customWidth="1"/>
    <col min="7169" max="7169" width="5.109375" customWidth="1"/>
    <col min="7170" max="7170" width="42" customWidth="1"/>
    <col min="7171" max="7171" width="81" customWidth="1"/>
    <col min="7172" max="7172" width="22" customWidth="1"/>
    <col min="7173" max="7173" width="15.5546875" customWidth="1"/>
    <col min="7174" max="7174" width="14.5546875" customWidth="1"/>
    <col min="7175" max="7175" width="14.44140625" customWidth="1"/>
    <col min="7176" max="7176" width="21.5546875" customWidth="1"/>
    <col min="7425" max="7425" width="5.109375" customWidth="1"/>
    <col min="7426" max="7426" width="42" customWidth="1"/>
    <col min="7427" max="7427" width="81" customWidth="1"/>
    <col min="7428" max="7428" width="22" customWidth="1"/>
    <col min="7429" max="7429" width="15.5546875" customWidth="1"/>
    <col min="7430" max="7430" width="14.5546875" customWidth="1"/>
    <col min="7431" max="7431" width="14.44140625" customWidth="1"/>
    <col min="7432" max="7432" width="21.5546875" customWidth="1"/>
    <col min="7681" max="7681" width="5.109375" customWidth="1"/>
    <col min="7682" max="7682" width="42" customWidth="1"/>
    <col min="7683" max="7683" width="81" customWidth="1"/>
    <col min="7684" max="7684" width="22" customWidth="1"/>
    <col min="7685" max="7685" width="15.5546875" customWidth="1"/>
    <col min="7686" max="7686" width="14.5546875" customWidth="1"/>
    <col min="7687" max="7687" width="14.44140625" customWidth="1"/>
    <col min="7688" max="7688" width="21.5546875" customWidth="1"/>
    <col min="7937" max="7937" width="5.109375" customWidth="1"/>
    <col min="7938" max="7938" width="42" customWidth="1"/>
    <col min="7939" max="7939" width="81" customWidth="1"/>
    <col min="7940" max="7940" width="22" customWidth="1"/>
    <col min="7941" max="7941" width="15.5546875" customWidth="1"/>
    <col min="7942" max="7942" width="14.5546875" customWidth="1"/>
    <col min="7943" max="7943" width="14.44140625" customWidth="1"/>
    <col min="7944" max="7944" width="21.5546875" customWidth="1"/>
    <col min="8193" max="8193" width="5.109375" customWidth="1"/>
    <col min="8194" max="8194" width="42" customWidth="1"/>
    <col min="8195" max="8195" width="81" customWidth="1"/>
    <col min="8196" max="8196" width="22" customWidth="1"/>
    <col min="8197" max="8197" width="15.5546875" customWidth="1"/>
    <col min="8198" max="8198" width="14.5546875" customWidth="1"/>
    <col min="8199" max="8199" width="14.44140625" customWidth="1"/>
    <col min="8200" max="8200" width="21.5546875" customWidth="1"/>
    <col min="8449" max="8449" width="5.109375" customWidth="1"/>
    <col min="8450" max="8450" width="42" customWidth="1"/>
    <col min="8451" max="8451" width="81" customWidth="1"/>
    <col min="8452" max="8452" width="22" customWidth="1"/>
    <col min="8453" max="8453" width="15.5546875" customWidth="1"/>
    <col min="8454" max="8454" width="14.5546875" customWidth="1"/>
    <col min="8455" max="8455" width="14.44140625" customWidth="1"/>
    <col min="8456" max="8456" width="21.5546875" customWidth="1"/>
    <col min="8705" max="8705" width="5.109375" customWidth="1"/>
    <col min="8706" max="8706" width="42" customWidth="1"/>
    <col min="8707" max="8707" width="81" customWidth="1"/>
    <col min="8708" max="8708" width="22" customWidth="1"/>
    <col min="8709" max="8709" width="15.5546875" customWidth="1"/>
    <col min="8710" max="8710" width="14.5546875" customWidth="1"/>
    <col min="8711" max="8711" width="14.44140625" customWidth="1"/>
    <col min="8712" max="8712" width="21.5546875" customWidth="1"/>
    <col min="8961" max="8961" width="5.109375" customWidth="1"/>
    <col min="8962" max="8962" width="42" customWidth="1"/>
    <col min="8963" max="8963" width="81" customWidth="1"/>
    <col min="8964" max="8964" width="22" customWidth="1"/>
    <col min="8965" max="8965" width="15.5546875" customWidth="1"/>
    <col min="8966" max="8966" width="14.5546875" customWidth="1"/>
    <col min="8967" max="8967" width="14.44140625" customWidth="1"/>
    <col min="8968" max="8968" width="21.5546875" customWidth="1"/>
    <col min="9217" max="9217" width="5.109375" customWidth="1"/>
    <col min="9218" max="9218" width="42" customWidth="1"/>
    <col min="9219" max="9219" width="81" customWidth="1"/>
    <col min="9220" max="9220" width="22" customWidth="1"/>
    <col min="9221" max="9221" width="15.5546875" customWidth="1"/>
    <col min="9222" max="9222" width="14.5546875" customWidth="1"/>
    <col min="9223" max="9223" width="14.44140625" customWidth="1"/>
    <col min="9224" max="9224" width="21.5546875" customWidth="1"/>
    <col min="9473" max="9473" width="5.109375" customWidth="1"/>
    <col min="9474" max="9474" width="42" customWidth="1"/>
    <col min="9475" max="9475" width="81" customWidth="1"/>
    <col min="9476" max="9476" width="22" customWidth="1"/>
    <col min="9477" max="9477" width="15.5546875" customWidth="1"/>
    <col min="9478" max="9478" width="14.5546875" customWidth="1"/>
    <col min="9479" max="9479" width="14.44140625" customWidth="1"/>
    <col min="9480" max="9480" width="21.5546875" customWidth="1"/>
    <col min="9729" max="9729" width="5.109375" customWidth="1"/>
    <col min="9730" max="9730" width="42" customWidth="1"/>
    <col min="9731" max="9731" width="81" customWidth="1"/>
    <col min="9732" max="9732" width="22" customWidth="1"/>
    <col min="9733" max="9733" width="15.5546875" customWidth="1"/>
    <col min="9734" max="9734" width="14.5546875" customWidth="1"/>
    <col min="9735" max="9735" width="14.44140625" customWidth="1"/>
    <col min="9736" max="9736" width="21.5546875" customWidth="1"/>
    <col min="9985" max="9985" width="5.109375" customWidth="1"/>
    <col min="9986" max="9986" width="42" customWidth="1"/>
    <col min="9987" max="9987" width="81" customWidth="1"/>
    <col min="9988" max="9988" width="22" customWidth="1"/>
    <col min="9989" max="9989" width="15.5546875" customWidth="1"/>
    <col min="9990" max="9990" width="14.5546875" customWidth="1"/>
    <col min="9991" max="9991" width="14.44140625" customWidth="1"/>
    <col min="9992" max="9992" width="21.5546875" customWidth="1"/>
    <col min="10241" max="10241" width="5.109375" customWidth="1"/>
    <col min="10242" max="10242" width="42" customWidth="1"/>
    <col min="10243" max="10243" width="81" customWidth="1"/>
    <col min="10244" max="10244" width="22" customWidth="1"/>
    <col min="10245" max="10245" width="15.5546875" customWidth="1"/>
    <col min="10246" max="10246" width="14.5546875" customWidth="1"/>
    <col min="10247" max="10247" width="14.44140625" customWidth="1"/>
    <col min="10248" max="10248" width="21.5546875" customWidth="1"/>
    <col min="10497" max="10497" width="5.109375" customWidth="1"/>
    <col min="10498" max="10498" width="42" customWidth="1"/>
    <col min="10499" max="10499" width="81" customWidth="1"/>
    <col min="10500" max="10500" width="22" customWidth="1"/>
    <col min="10501" max="10501" width="15.5546875" customWidth="1"/>
    <col min="10502" max="10502" width="14.5546875" customWidth="1"/>
    <col min="10503" max="10503" width="14.44140625" customWidth="1"/>
    <col min="10504" max="10504" width="21.5546875" customWidth="1"/>
    <col min="10753" max="10753" width="5.109375" customWidth="1"/>
    <col min="10754" max="10754" width="42" customWidth="1"/>
    <col min="10755" max="10755" width="81" customWidth="1"/>
    <col min="10756" max="10756" width="22" customWidth="1"/>
    <col min="10757" max="10757" width="15.5546875" customWidth="1"/>
    <col min="10758" max="10758" width="14.5546875" customWidth="1"/>
    <col min="10759" max="10759" width="14.44140625" customWidth="1"/>
    <col min="10760" max="10760" width="21.5546875" customWidth="1"/>
    <col min="11009" max="11009" width="5.109375" customWidth="1"/>
    <col min="11010" max="11010" width="42" customWidth="1"/>
    <col min="11011" max="11011" width="81" customWidth="1"/>
    <col min="11012" max="11012" width="22" customWidth="1"/>
    <col min="11013" max="11013" width="15.5546875" customWidth="1"/>
    <col min="11014" max="11014" width="14.5546875" customWidth="1"/>
    <col min="11015" max="11015" width="14.44140625" customWidth="1"/>
    <col min="11016" max="11016" width="21.5546875" customWidth="1"/>
    <col min="11265" max="11265" width="5.109375" customWidth="1"/>
    <col min="11266" max="11266" width="42" customWidth="1"/>
    <col min="11267" max="11267" width="81" customWidth="1"/>
    <col min="11268" max="11268" width="22" customWidth="1"/>
    <col min="11269" max="11269" width="15.5546875" customWidth="1"/>
    <col min="11270" max="11270" width="14.5546875" customWidth="1"/>
    <col min="11271" max="11271" width="14.44140625" customWidth="1"/>
    <col min="11272" max="11272" width="21.5546875" customWidth="1"/>
    <col min="11521" max="11521" width="5.109375" customWidth="1"/>
    <col min="11522" max="11522" width="42" customWidth="1"/>
    <col min="11523" max="11523" width="81" customWidth="1"/>
    <col min="11524" max="11524" width="22" customWidth="1"/>
    <col min="11525" max="11525" width="15.5546875" customWidth="1"/>
    <col min="11526" max="11526" width="14.5546875" customWidth="1"/>
    <col min="11527" max="11527" width="14.44140625" customWidth="1"/>
    <col min="11528" max="11528" width="21.5546875" customWidth="1"/>
    <col min="11777" max="11777" width="5.109375" customWidth="1"/>
    <col min="11778" max="11778" width="42" customWidth="1"/>
    <col min="11779" max="11779" width="81" customWidth="1"/>
    <col min="11780" max="11780" width="22" customWidth="1"/>
    <col min="11781" max="11781" width="15.5546875" customWidth="1"/>
    <col min="11782" max="11782" width="14.5546875" customWidth="1"/>
    <col min="11783" max="11783" width="14.44140625" customWidth="1"/>
    <col min="11784" max="11784" width="21.5546875" customWidth="1"/>
    <col min="12033" max="12033" width="5.109375" customWidth="1"/>
    <col min="12034" max="12034" width="42" customWidth="1"/>
    <col min="12035" max="12035" width="81" customWidth="1"/>
    <col min="12036" max="12036" width="22" customWidth="1"/>
    <col min="12037" max="12037" width="15.5546875" customWidth="1"/>
    <col min="12038" max="12038" width="14.5546875" customWidth="1"/>
    <col min="12039" max="12039" width="14.44140625" customWidth="1"/>
    <col min="12040" max="12040" width="21.5546875" customWidth="1"/>
    <col min="12289" max="12289" width="5.109375" customWidth="1"/>
    <col min="12290" max="12290" width="42" customWidth="1"/>
    <col min="12291" max="12291" width="81" customWidth="1"/>
    <col min="12292" max="12292" width="22" customWidth="1"/>
    <col min="12293" max="12293" width="15.5546875" customWidth="1"/>
    <col min="12294" max="12294" width="14.5546875" customWidth="1"/>
    <col min="12295" max="12295" width="14.44140625" customWidth="1"/>
    <col min="12296" max="12296" width="21.5546875" customWidth="1"/>
    <col min="12545" max="12545" width="5.109375" customWidth="1"/>
    <col min="12546" max="12546" width="42" customWidth="1"/>
    <col min="12547" max="12547" width="81" customWidth="1"/>
    <col min="12548" max="12548" width="22" customWidth="1"/>
    <col min="12549" max="12549" width="15.5546875" customWidth="1"/>
    <col min="12550" max="12550" width="14.5546875" customWidth="1"/>
    <col min="12551" max="12551" width="14.44140625" customWidth="1"/>
    <col min="12552" max="12552" width="21.5546875" customWidth="1"/>
    <col min="12801" max="12801" width="5.109375" customWidth="1"/>
    <col min="12802" max="12802" width="42" customWidth="1"/>
    <col min="12803" max="12803" width="81" customWidth="1"/>
    <col min="12804" max="12804" width="22" customWidth="1"/>
    <col min="12805" max="12805" width="15.5546875" customWidth="1"/>
    <col min="12806" max="12806" width="14.5546875" customWidth="1"/>
    <col min="12807" max="12807" width="14.44140625" customWidth="1"/>
    <col min="12808" max="12808" width="21.5546875" customWidth="1"/>
    <col min="13057" max="13057" width="5.109375" customWidth="1"/>
    <col min="13058" max="13058" width="42" customWidth="1"/>
    <col min="13059" max="13059" width="81" customWidth="1"/>
    <col min="13060" max="13060" width="22" customWidth="1"/>
    <col min="13061" max="13061" width="15.5546875" customWidth="1"/>
    <col min="13062" max="13062" width="14.5546875" customWidth="1"/>
    <col min="13063" max="13063" width="14.44140625" customWidth="1"/>
    <col min="13064" max="13064" width="21.5546875" customWidth="1"/>
    <col min="13313" max="13313" width="5.109375" customWidth="1"/>
    <col min="13314" max="13314" width="42" customWidth="1"/>
    <col min="13315" max="13315" width="81" customWidth="1"/>
    <col min="13316" max="13316" width="22" customWidth="1"/>
    <col min="13317" max="13317" width="15.5546875" customWidth="1"/>
    <col min="13318" max="13318" width="14.5546875" customWidth="1"/>
    <col min="13319" max="13319" width="14.44140625" customWidth="1"/>
    <col min="13320" max="13320" width="21.5546875" customWidth="1"/>
    <col min="13569" max="13569" width="5.109375" customWidth="1"/>
    <col min="13570" max="13570" width="42" customWidth="1"/>
    <col min="13571" max="13571" width="81" customWidth="1"/>
    <col min="13572" max="13572" width="22" customWidth="1"/>
    <col min="13573" max="13573" width="15.5546875" customWidth="1"/>
    <col min="13574" max="13574" width="14.5546875" customWidth="1"/>
    <col min="13575" max="13575" width="14.44140625" customWidth="1"/>
    <col min="13576" max="13576" width="21.5546875" customWidth="1"/>
    <col min="13825" max="13825" width="5.109375" customWidth="1"/>
    <col min="13826" max="13826" width="42" customWidth="1"/>
    <col min="13827" max="13827" width="81" customWidth="1"/>
    <col min="13828" max="13828" width="22" customWidth="1"/>
    <col min="13829" max="13829" width="15.5546875" customWidth="1"/>
    <col min="13830" max="13830" width="14.5546875" customWidth="1"/>
    <col min="13831" max="13831" width="14.44140625" customWidth="1"/>
    <col min="13832" max="13832" width="21.5546875" customWidth="1"/>
    <col min="14081" max="14081" width="5.109375" customWidth="1"/>
    <col min="14082" max="14082" width="42" customWidth="1"/>
    <col min="14083" max="14083" width="81" customWidth="1"/>
    <col min="14084" max="14084" width="22" customWidth="1"/>
    <col min="14085" max="14085" width="15.5546875" customWidth="1"/>
    <col min="14086" max="14086" width="14.5546875" customWidth="1"/>
    <col min="14087" max="14087" width="14.44140625" customWidth="1"/>
    <col min="14088" max="14088" width="21.5546875" customWidth="1"/>
    <col min="14337" max="14337" width="5.109375" customWidth="1"/>
    <col min="14338" max="14338" width="42" customWidth="1"/>
    <col min="14339" max="14339" width="81" customWidth="1"/>
    <col min="14340" max="14340" width="22" customWidth="1"/>
    <col min="14341" max="14341" width="15.5546875" customWidth="1"/>
    <col min="14342" max="14342" width="14.5546875" customWidth="1"/>
    <col min="14343" max="14343" width="14.44140625" customWidth="1"/>
    <col min="14344" max="14344" width="21.5546875" customWidth="1"/>
    <col min="14593" max="14593" width="5.109375" customWidth="1"/>
    <col min="14594" max="14594" width="42" customWidth="1"/>
    <col min="14595" max="14595" width="81" customWidth="1"/>
    <col min="14596" max="14596" width="22" customWidth="1"/>
    <col min="14597" max="14597" width="15.5546875" customWidth="1"/>
    <col min="14598" max="14598" width="14.5546875" customWidth="1"/>
    <col min="14599" max="14599" width="14.44140625" customWidth="1"/>
    <col min="14600" max="14600" width="21.5546875" customWidth="1"/>
    <col min="14849" max="14849" width="5.109375" customWidth="1"/>
    <col min="14850" max="14850" width="42" customWidth="1"/>
    <col min="14851" max="14851" width="81" customWidth="1"/>
    <col min="14852" max="14852" width="22" customWidth="1"/>
    <col min="14853" max="14853" width="15.5546875" customWidth="1"/>
    <col min="14854" max="14854" width="14.5546875" customWidth="1"/>
    <col min="14855" max="14855" width="14.44140625" customWidth="1"/>
    <col min="14856" max="14856" width="21.5546875" customWidth="1"/>
    <col min="15105" max="15105" width="5.109375" customWidth="1"/>
    <col min="15106" max="15106" width="42" customWidth="1"/>
    <col min="15107" max="15107" width="81" customWidth="1"/>
    <col min="15108" max="15108" width="22" customWidth="1"/>
    <col min="15109" max="15109" width="15.5546875" customWidth="1"/>
    <col min="15110" max="15110" width="14.5546875" customWidth="1"/>
    <col min="15111" max="15111" width="14.44140625" customWidth="1"/>
    <col min="15112" max="15112" width="21.5546875" customWidth="1"/>
    <col min="15361" max="15361" width="5.109375" customWidth="1"/>
    <col min="15362" max="15362" width="42" customWidth="1"/>
    <col min="15363" max="15363" width="81" customWidth="1"/>
    <col min="15364" max="15364" width="22" customWidth="1"/>
    <col min="15365" max="15365" width="15.5546875" customWidth="1"/>
    <col min="15366" max="15366" width="14.5546875" customWidth="1"/>
    <col min="15367" max="15367" width="14.44140625" customWidth="1"/>
    <col min="15368" max="15368" width="21.5546875" customWidth="1"/>
    <col min="15617" max="15617" width="5.109375" customWidth="1"/>
    <col min="15618" max="15618" width="42" customWidth="1"/>
    <col min="15619" max="15619" width="81" customWidth="1"/>
    <col min="15620" max="15620" width="22" customWidth="1"/>
    <col min="15621" max="15621" width="15.5546875" customWidth="1"/>
    <col min="15622" max="15622" width="14.5546875" customWidth="1"/>
    <col min="15623" max="15623" width="14.44140625" customWidth="1"/>
    <col min="15624" max="15624" width="21.5546875" customWidth="1"/>
    <col min="15873" max="15873" width="5.109375" customWidth="1"/>
    <col min="15874" max="15874" width="42" customWidth="1"/>
    <col min="15875" max="15875" width="81" customWidth="1"/>
    <col min="15876" max="15876" width="22" customWidth="1"/>
    <col min="15877" max="15877" width="15.5546875" customWidth="1"/>
    <col min="15878" max="15878" width="14.5546875" customWidth="1"/>
    <col min="15879" max="15879" width="14.44140625" customWidth="1"/>
    <col min="15880" max="15880" width="21.5546875" customWidth="1"/>
    <col min="16129" max="16129" width="5.109375" customWidth="1"/>
    <col min="16130" max="16130" width="42" customWidth="1"/>
    <col min="16131" max="16131" width="81" customWidth="1"/>
    <col min="16132" max="16132" width="22" customWidth="1"/>
    <col min="16133" max="16133" width="15.5546875" customWidth="1"/>
    <col min="16134" max="16134" width="14.5546875" customWidth="1"/>
    <col min="16135" max="16135" width="14.44140625" customWidth="1"/>
    <col min="16136" max="16136" width="21.5546875" customWidth="1"/>
  </cols>
  <sheetData>
    <row r="1" spans="1:8" s="81" customFormat="1" ht="18.600000000000001" thickBot="1" x14ac:dyDescent="0.4">
      <c r="A1" s="295" t="s">
        <v>87</v>
      </c>
      <c r="B1" s="295"/>
      <c r="C1" s="295"/>
      <c r="D1" s="295"/>
      <c r="E1" s="295"/>
      <c r="F1" s="295"/>
      <c r="G1" s="295"/>
      <c r="H1" s="295"/>
    </row>
    <row r="2" spans="1:8" s="81" customFormat="1" ht="18" x14ac:dyDescent="0.35">
      <c r="A2" s="296" t="s">
        <v>88</v>
      </c>
      <c r="B2" s="297"/>
      <c r="C2" s="297"/>
      <c r="D2" s="297"/>
      <c r="E2" s="297"/>
      <c r="F2" s="297"/>
      <c r="G2" s="297"/>
      <c r="H2" s="298"/>
    </row>
    <row r="3" spans="1:8" s="81" customFormat="1" ht="18" x14ac:dyDescent="0.35">
      <c r="A3" s="299" t="s">
        <v>89</v>
      </c>
      <c r="B3" s="300"/>
      <c r="C3" s="300"/>
      <c r="D3" s="300"/>
      <c r="E3" s="300"/>
      <c r="F3" s="300"/>
      <c r="G3" s="300"/>
      <c r="H3" s="301"/>
    </row>
    <row r="4" spans="1:8" s="81" customFormat="1" ht="18" x14ac:dyDescent="0.35">
      <c r="A4" s="299" t="s">
        <v>90</v>
      </c>
      <c r="B4" s="300"/>
      <c r="C4" s="300"/>
      <c r="D4" s="300"/>
      <c r="E4" s="300"/>
      <c r="F4" s="300"/>
      <c r="G4" s="300"/>
      <c r="H4" s="301"/>
    </row>
    <row r="5" spans="1:8" s="81" customFormat="1" ht="18.75" customHeight="1" x14ac:dyDescent="0.35">
      <c r="A5" s="299" t="s">
        <v>91</v>
      </c>
      <c r="B5" s="300"/>
      <c r="C5" s="300"/>
      <c r="D5" s="300"/>
      <c r="E5" s="300"/>
      <c r="F5" s="300"/>
      <c r="G5" s="300"/>
      <c r="H5" s="301"/>
    </row>
    <row r="6" spans="1:8" ht="18" x14ac:dyDescent="0.3">
      <c r="A6" s="302" t="s">
        <v>92</v>
      </c>
      <c r="B6" s="303"/>
      <c r="C6" s="303"/>
      <c r="D6" s="303"/>
      <c r="E6" s="303"/>
      <c r="F6" s="303"/>
      <c r="G6" s="303"/>
      <c r="H6" s="304"/>
    </row>
    <row r="7" spans="1:8" ht="18.600000000000001" thickBot="1" x14ac:dyDescent="0.35">
      <c r="A7" s="293" t="s">
        <v>12</v>
      </c>
      <c r="B7" s="294"/>
      <c r="C7" s="294"/>
      <c r="D7" s="294"/>
      <c r="E7" s="294"/>
      <c r="F7" s="294"/>
      <c r="G7" s="294"/>
      <c r="H7" s="294"/>
    </row>
    <row r="8" spans="1:8" ht="18" x14ac:dyDescent="0.3">
      <c r="A8" s="284" t="s">
        <v>13</v>
      </c>
      <c r="B8" s="285"/>
      <c r="C8" s="285"/>
      <c r="D8" s="285"/>
      <c r="E8" s="285"/>
      <c r="F8" s="285"/>
      <c r="G8" s="285"/>
      <c r="H8" s="286"/>
    </row>
    <row r="9" spans="1:8" ht="18" x14ac:dyDescent="0.3">
      <c r="A9" s="276" t="s">
        <v>93</v>
      </c>
      <c r="B9" s="277"/>
      <c r="C9" s="277"/>
      <c r="D9" s="277"/>
      <c r="E9" s="277"/>
      <c r="F9" s="277"/>
      <c r="G9" s="277"/>
      <c r="H9" s="278"/>
    </row>
    <row r="10" spans="1:8" ht="18" x14ac:dyDescent="0.3">
      <c r="A10" s="276" t="s">
        <v>94</v>
      </c>
      <c r="B10" s="277"/>
      <c r="C10" s="277"/>
      <c r="D10" s="277"/>
      <c r="E10" s="277"/>
      <c r="F10" s="277"/>
      <c r="G10" s="277"/>
      <c r="H10" s="278"/>
    </row>
    <row r="11" spans="1:8" ht="18" x14ac:dyDescent="0.3">
      <c r="A11" s="276" t="s">
        <v>95</v>
      </c>
      <c r="B11" s="277"/>
      <c r="C11" s="277"/>
      <c r="D11" s="277"/>
      <c r="E11" s="277"/>
      <c r="F11" s="277"/>
      <c r="G11" s="277"/>
      <c r="H11" s="278"/>
    </row>
    <row r="12" spans="1:8" ht="18" x14ac:dyDescent="0.3">
      <c r="A12" s="276" t="s">
        <v>96</v>
      </c>
      <c r="B12" s="277"/>
      <c r="C12" s="277"/>
      <c r="D12" s="277"/>
      <c r="E12" s="277"/>
      <c r="F12" s="277"/>
      <c r="G12" s="277"/>
      <c r="H12" s="278"/>
    </row>
    <row r="13" spans="1:8" ht="18" x14ac:dyDescent="0.3">
      <c r="A13" s="276" t="s">
        <v>97</v>
      </c>
      <c r="B13" s="277"/>
      <c r="C13" s="277"/>
      <c r="D13" s="277"/>
      <c r="E13" s="277"/>
      <c r="F13" s="277"/>
      <c r="G13" s="277"/>
      <c r="H13" s="278"/>
    </row>
    <row r="14" spans="1:8" ht="18" x14ac:dyDescent="0.3">
      <c r="A14" s="276" t="s">
        <v>98</v>
      </c>
      <c r="B14" s="277"/>
      <c r="C14" s="277"/>
      <c r="D14" s="277"/>
      <c r="E14" s="277"/>
      <c r="F14" s="277"/>
      <c r="G14" s="277"/>
      <c r="H14" s="278"/>
    </row>
    <row r="15" spans="1:8" ht="18" x14ac:dyDescent="0.3">
      <c r="A15" s="276" t="s">
        <v>99</v>
      </c>
      <c r="B15" s="277"/>
      <c r="C15" s="277"/>
      <c r="D15" s="277"/>
      <c r="E15" s="277"/>
      <c r="F15" s="277"/>
      <c r="G15" s="277"/>
      <c r="H15" s="278"/>
    </row>
    <row r="16" spans="1:8" ht="18.600000000000001" thickBot="1" x14ac:dyDescent="0.35">
      <c r="A16" s="279" t="s">
        <v>100</v>
      </c>
      <c r="B16" s="280"/>
      <c r="C16" s="280"/>
      <c r="D16" s="280"/>
      <c r="E16" s="280"/>
      <c r="F16" s="280"/>
      <c r="G16" s="280"/>
      <c r="H16" s="281"/>
    </row>
    <row r="17" spans="1:8" ht="36" x14ac:dyDescent="0.3">
      <c r="A17" s="82" t="s">
        <v>0</v>
      </c>
      <c r="B17" s="83" t="s">
        <v>1</v>
      </c>
      <c r="C17" s="158" t="s">
        <v>10</v>
      </c>
      <c r="D17" s="84" t="s">
        <v>2</v>
      </c>
      <c r="E17" s="84" t="s">
        <v>4</v>
      </c>
      <c r="F17" s="84" t="s">
        <v>3</v>
      </c>
      <c r="G17" s="84" t="s">
        <v>8</v>
      </c>
      <c r="H17" s="84" t="s">
        <v>101</v>
      </c>
    </row>
    <row r="18" spans="1:8" ht="36" x14ac:dyDescent="0.35">
      <c r="A18" s="85">
        <v>1</v>
      </c>
      <c r="B18" s="86" t="s">
        <v>102</v>
      </c>
      <c r="C18" s="106" t="s">
        <v>103</v>
      </c>
      <c r="D18" s="87" t="s">
        <v>11</v>
      </c>
      <c r="E18" s="87">
        <v>1</v>
      </c>
      <c r="F18" s="87" t="s">
        <v>6</v>
      </c>
      <c r="G18" s="87">
        <v>1</v>
      </c>
      <c r="H18" s="88" t="s">
        <v>104</v>
      </c>
    </row>
    <row r="19" spans="1:8" ht="18" x14ac:dyDescent="0.35">
      <c r="A19" s="85">
        <v>2</v>
      </c>
      <c r="B19" s="86" t="s">
        <v>105</v>
      </c>
      <c r="C19" s="159" t="s">
        <v>106</v>
      </c>
      <c r="D19" s="87" t="s">
        <v>11</v>
      </c>
      <c r="E19" s="87">
        <v>1</v>
      </c>
      <c r="F19" s="87" t="s">
        <v>6</v>
      </c>
      <c r="G19" s="87">
        <v>1</v>
      </c>
      <c r="H19" s="89" t="s">
        <v>104</v>
      </c>
    </row>
    <row r="20" spans="1:8" ht="36" x14ac:dyDescent="0.35">
      <c r="A20" s="85">
        <v>3</v>
      </c>
      <c r="B20" s="86" t="s">
        <v>107</v>
      </c>
      <c r="C20" s="106" t="s">
        <v>108</v>
      </c>
      <c r="D20" s="87" t="s">
        <v>11</v>
      </c>
      <c r="E20" s="87">
        <v>1</v>
      </c>
      <c r="F20" s="87" t="s">
        <v>6</v>
      </c>
      <c r="G20" s="87">
        <v>1</v>
      </c>
      <c r="H20" s="90" t="s">
        <v>104</v>
      </c>
    </row>
    <row r="21" spans="1:8" ht="108" x14ac:dyDescent="0.35">
      <c r="A21" s="85">
        <v>4</v>
      </c>
      <c r="B21" s="86" t="s">
        <v>109</v>
      </c>
      <c r="C21" s="160" t="s">
        <v>110</v>
      </c>
      <c r="D21" s="87" t="s">
        <v>11</v>
      </c>
      <c r="E21" s="87">
        <v>1</v>
      </c>
      <c r="F21" s="87" t="s">
        <v>6</v>
      </c>
      <c r="G21" s="87">
        <v>1</v>
      </c>
      <c r="H21" s="90" t="s">
        <v>104</v>
      </c>
    </row>
    <row r="22" spans="1:8" ht="18" x14ac:dyDescent="0.35">
      <c r="A22" s="85">
        <v>5</v>
      </c>
      <c r="B22" s="86" t="s">
        <v>111</v>
      </c>
      <c r="C22" s="160" t="s">
        <v>112</v>
      </c>
      <c r="D22" s="87" t="s">
        <v>11</v>
      </c>
      <c r="E22" s="87">
        <v>1</v>
      </c>
      <c r="F22" s="87" t="s">
        <v>6</v>
      </c>
      <c r="G22" s="87">
        <v>1</v>
      </c>
      <c r="H22" s="90" t="s">
        <v>104</v>
      </c>
    </row>
    <row r="23" spans="1:8" ht="18" x14ac:dyDescent="0.35">
      <c r="A23" s="85">
        <v>6</v>
      </c>
      <c r="B23" s="91" t="s">
        <v>113</v>
      </c>
      <c r="C23" s="160" t="s">
        <v>114</v>
      </c>
      <c r="D23" s="87" t="s">
        <v>11</v>
      </c>
      <c r="E23" s="87">
        <v>1</v>
      </c>
      <c r="F23" s="87" t="s">
        <v>6</v>
      </c>
      <c r="G23" s="87">
        <v>1</v>
      </c>
      <c r="H23" s="90" t="s">
        <v>104</v>
      </c>
    </row>
    <row r="24" spans="1:8" ht="36" x14ac:dyDescent="0.35">
      <c r="A24" s="92">
        <v>7</v>
      </c>
      <c r="B24" s="93" t="s">
        <v>115</v>
      </c>
      <c r="C24" s="161" t="s">
        <v>116</v>
      </c>
      <c r="D24" s="87" t="s">
        <v>11</v>
      </c>
      <c r="E24" s="87">
        <v>1</v>
      </c>
      <c r="F24" s="87" t="s">
        <v>6</v>
      </c>
      <c r="G24" s="87">
        <v>1</v>
      </c>
      <c r="H24" s="90" t="s">
        <v>104</v>
      </c>
    </row>
    <row r="25" spans="1:8" ht="36" x14ac:dyDescent="0.35">
      <c r="A25" s="92">
        <v>8</v>
      </c>
      <c r="B25" s="93" t="s">
        <v>117</v>
      </c>
      <c r="C25" s="161" t="s">
        <v>118</v>
      </c>
      <c r="D25" s="87" t="s">
        <v>11</v>
      </c>
      <c r="E25" s="87">
        <v>1</v>
      </c>
      <c r="F25" s="87" t="s">
        <v>6</v>
      </c>
      <c r="G25" s="87">
        <v>1</v>
      </c>
      <c r="H25" s="90" t="s">
        <v>104</v>
      </c>
    </row>
    <row r="26" spans="1:8" ht="18" x14ac:dyDescent="0.35">
      <c r="A26" s="92">
        <v>9</v>
      </c>
      <c r="B26" s="94" t="s">
        <v>119</v>
      </c>
      <c r="C26" s="161" t="s">
        <v>120</v>
      </c>
      <c r="D26" s="87" t="s">
        <v>11</v>
      </c>
      <c r="E26" s="87">
        <v>1</v>
      </c>
      <c r="F26" s="87" t="s">
        <v>6</v>
      </c>
      <c r="G26" s="87">
        <v>1</v>
      </c>
      <c r="H26" s="90" t="s">
        <v>104</v>
      </c>
    </row>
    <row r="27" spans="1:8" ht="18" x14ac:dyDescent="0.35">
      <c r="A27" s="92">
        <v>10</v>
      </c>
      <c r="B27" s="94" t="s">
        <v>121</v>
      </c>
      <c r="C27" s="161" t="s">
        <v>122</v>
      </c>
      <c r="D27" s="87" t="s">
        <v>11</v>
      </c>
      <c r="E27" s="87">
        <v>1</v>
      </c>
      <c r="F27" s="87" t="s">
        <v>6</v>
      </c>
      <c r="G27" s="87">
        <v>1</v>
      </c>
      <c r="H27" s="90" t="s">
        <v>104</v>
      </c>
    </row>
    <row r="28" spans="1:8" ht="18" x14ac:dyDescent="0.35">
      <c r="A28" s="92">
        <v>11</v>
      </c>
      <c r="B28" s="94" t="s">
        <v>123</v>
      </c>
      <c r="C28" s="161" t="s">
        <v>124</v>
      </c>
      <c r="D28" s="87" t="s">
        <v>11</v>
      </c>
      <c r="E28" s="87">
        <v>1</v>
      </c>
      <c r="F28" s="87" t="s">
        <v>6</v>
      </c>
      <c r="G28" s="87">
        <v>1</v>
      </c>
      <c r="H28" s="90" t="s">
        <v>104</v>
      </c>
    </row>
    <row r="29" spans="1:8" ht="36" x14ac:dyDescent="0.35">
      <c r="A29" s="92">
        <v>12</v>
      </c>
      <c r="B29" s="94" t="s">
        <v>125</v>
      </c>
      <c r="C29" s="161" t="s">
        <v>126</v>
      </c>
      <c r="D29" s="87" t="s">
        <v>11</v>
      </c>
      <c r="E29" s="87">
        <v>1</v>
      </c>
      <c r="F29" s="87" t="s">
        <v>6</v>
      </c>
      <c r="G29" s="87">
        <v>1</v>
      </c>
      <c r="H29" s="90" t="s">
        <v>104</v>
      </c>
    </row>
    <row r="30" spans="1:8" ht="36" x14ac:dyDescent="0.35">
      <c r="A30" s="92">
        <v>13</v>
      </c>
      <c r="B30" s="94" t="s">
        <v>127</v>
      </c>
      <c r="C30" s="161" t="s">
        <v>128</v>
      </c>
      <c r="D30" s="87" t="s">
        <v>11</v>
      </c>
      <c r="E30" s="87">
        <v>1</v>
      </c>
      <c r="F30" s="87" t="s">
        <v>6</v>
      </c>
      <c r="G30" s="87">
        <v>1</v>
      </c>
      <c r="H30" s="90" t="s">
        <v>104</v>
      </c>
    </row>
    <row r="31" spans="1:8" ht="36" x14ac:dyDescent="0.35">
      <c r="A31" s="85">
        <v>14</v>
      </c>
      <c r="B31" s="95" t="s">
        <v>129</v>
      </c>
      <c r="C31" s="160" t="s">
        <v>130</v>
      </c>
      <c r="D31" s="87" t="s">
        <v>11</v>
      </c>
      <c r="E31" s="87">
        <v>1</v>
      </c>
      <c r="F31" s="87" t="s">
        <v>6</v>
      </c>
      <c r="G31" s="87">
        <v>1</v>
      </c>
      <c r="H31" s="90" t="s">
        <v>104</v>
      </c>
    </row>
    <row r="32" spans="1:8" ht="18" x14ac:dyDescent="0.35">
      <c r="A32" s="85">
        <v>15</v>
      </c>
      <c r="B32" s="86" t="s">
        <v>131</v>
      </c>
      <c r="C32" s="160" t="s">
        <v>132</v>
      </c>
      <c r="D32" s="87" t="s">
        <v>11</v>
      </c>
      <c r="E32" s="87">
        <v>1</v>
      </c>
      <c r="F32" s="87" t="s">
        <v>6</v>
      </c>
      <c r="G32" s="87">
        <v>1</v>
      </c>
      <c r="H32" s="90" t="s">
        <v>104</v>
      </c>
    </row>
    <row r="33" spans="1:8" ht="18" x14ac:dyDescent="0.35">
      <c r="A33" s="85">
        <v>16</v>
      </c>
      <c r="B33" s="96" t="s">
        <v>133</v>
      </c>
      <c r="C33" s="162" t="s">
        <v>134</v>
      </c>
      <c r="D33" s="87" t="s">
        <v>11</v>
      </c>
      <c r="E33" s="87">
        <v>1</v>
      </c>
      <c r="F33" s="87" t="s">
        <v>6</v>
      </c>
      <c r="G33" s="87">
        <v>1</v>
      </c>
      <c r="H33" s="90" t="s">
        <v>135</v>
      </c>
    </row>
    <row r="34" spans="1:8" ht="36" x14ac:dyDescent="0.35">
      <c r="A34" s="85">
        <v>17</v>
      </c>
      <c r="B34" s="86" t="s">
        <v>136</v>
      </c>
      <c r="C34" s="162" t="s">
        <v>137</v>
      </c>
      <c r="D34" s="87" t="s">
        <v>11</v>
      </c>
      <c r="E34" s="87">
        <v>1</v>
      </c>
      <c r="F34" s="87" t="s">
        <v>6</v>
      </c>
      <c r="G34" s="87">
        <v>1</v>
      </c>
      <c r="H34" s="90" t="s">
        <v>104</v>
      </c>
    </row>
    <row r="35" spans="1:8" ht="36" x14ac:dyDescent="0.35">
      <c r="A35" s="85">
        <v>18</v>
      </c>
      <c r="B35" s="86" t="s">
        <v>138</v>
      </c>
      <c r="C35" s="160" t="s">
        <v>139</v>
      </c>
      <c r="D35" s="87" t="s">
        <v>11</v>
      </c>
      <c r="E35" s="87">
        <v>1</v>
      </c>
      <c r="F35" s="87" t="s">
        <v>6</v>
      </c>
      <c r="G35" s="87">
        <v>1</v>
      </c>
      <c r="H35" s="90" t="s">
        <v>104</v>
      </c>
    </row>
    <row r="36" spans="1:8" ht="18" x14ac:dyDescent="0.35">
      <c r="A36" s="85">
        <v>19</v>
      </c>
      <c r="B36" s="86" t="s">
        <v>140</v>
      </c>
      <c r="C36" s="160" t="s">
        <v>141</v>
      </c>
      <c r="D36" s="87" t="s">
        <v>11</v>
      </c>
      <c r="E36" s="87">
        <v>1</v>
      </c>
      <c r="F36" s="87" t="s">
        <v>6</v>
      </c>
      <c r="G36" s="87">
        <v>1</v>
      </c>
      <c r="H36" s="90" t="s">
        <v>104</v>
      </c>
    </row>
    <row r="37" spans="1:8" ht="36" x14ac:dyDescent="0.35">
      <c r="A37" s="85">
        <v>20</v>
      </c>
      <c r="B37" s="91" t="s">
        <v>142</v>
      </c>
      <c r="C37" s="160" t="s">
        <v>143</v>
      </c>
      <c r="D37" s="87" t="s">
        <v>11</v>
      </c>
      <c r="E37" s="87">
        <v>1</v>
      </c>
      <c r="F37" s="87" t="s">
        <v>6</v>
      </c>
      <c r="G37" s="87">
        <v>1</v>
      </c>
      <c r="H37" s="90" t="s">
        <v>104</v>
      </c>
    </row>
    <row r="38" spans="1:8" ht="18" x14ac:dyDescent="0.35">
      <c r="A38" s="92">
        <v>21</v>
      </c>
      <c r="B38" s="93" t="s">
        <v>144</v>
      </c>
      <c r="C38" s="161" t="s">
        <v>145</v>
      </c>
      <c r="D38" s="87" t="s">
        <v>11</v>
      </c>
      <c r="E38" s="87">
        <v>1</v>
      </c>
      <c r="F38" s="87" t="s">
        <v>6</v>
      </c>
      <c r="G38" s="87">
        <v>1</v>
      </c>
      <c r="H38" s="90" t="s">
        <v>104</v>
      </c>
    </row>
    <row r="39" spans="1:8" ht="18" x14ac:dyDescent="0.35">
      <c r="A39" s="85">
        <v>22</v>
      </c>
      <c r="B39" s="97" t="s">
        <v>146</v>
      </c>
      <c r="C39" s="160" t="s">
        <v>147</v>
      </c>
      <c r="D39" s="87" t="s">
        <v>11</v>
      </c>
      <c r="E39" s="87">
        <v>1</v>
      </c>
      <c r="F39" s="87" t="s">
        <v>6</v>
      </c>
      <c r="G39" s="87">
        <v>1</v>
      </c>
      <c r="H39" s="90" t="s">
        <v>104</v>
      </c>
    </row>
    <row r="40" spans="1:8" ht="18" x14ac:dyDescent="0.35">
      <c r="A40" s="85">
        <v>23</v>
      </c>
      <c r="B40" s="98" t="s">
        <v>148</v>
      </c>
      <c r="C40" s="160" t="s">
        <v>149</v>
      </c>
      <c r="D40" s="87" t="s">
        <v>11</v>
      </c>
      <c r="E40" s="87">
        <v>1</v>
      </c>
      <c r="F40" s="87" t="s">
        <v>6</v>
      </c>
      <c r="G40" s="87">
        <v>1</v>
      </c>
      <c r="H40" s="90" t="s">
        <v>104</v>
      </c>
    </row>
    <row r="41" spans="1:8" ht="18" x14ac:dyDescent="0.35">
      <c r="A41" s="92">
        <v>24</v>
      </c>
      <c r="B41" s="99" t="s">
        <v>150</v>
      </c>
      <c r="C41" s="161" t="s">
        <v>151</v>
      </c>
      <c r="D41" s="87" t="s">
        <v>11</v>
      </c>
      <c r="E41" s="87">
        <v>1</v>
      </c>
      <c r="F41" s="87" t="s">
        <v>6</v>
      </c>
      <c r="G41" s="87">
        <v>1</v>
      </c>
      <c r="H41" s="89" t="s">
        <v>104</v>
      </c>
    </row>
    <row r="42" spans="1:8" ht="18" x14ac:dyDescent="0.35">
      <c r="A42" s="92">
        <v>25</v>
      </c>
      <c r="B42" s="99" t="s">
        <v>152</v>
      </c>
      <c r="C42" s="161" t="s">
        <v>153</v>
      </c>
      <c r="D42" s="87" t="s">
        <v>11</v>
      </c>
      <c r="E42" s="87">
        <v>1</v>
      </c>
      <c r="F42" s="87" t="s">
        <v>6</v>
      </c>
      <c r="G42" s="87">
        <v>1</v>
      </c>
      <c r="H42" s="89" t="s">
        <v>104</v>
      </c>
    </row>
    <row r="43" spans="1:8" ht="18" x14ac:dyDescent="0.35">
      <c r="A43" s="92">
        <v>26</v>
      </c>
      <c r="B43" s="99" t="s">
        <v>154</v>
      </c>
      <c r="C43" s="161" t="s">
        <v>147</v>
      </c>
      <c r="D43" s="87" t="s">
        <v>11</v>
      </c>
      <c r="E43" s="87">
        <v>1</v>
      </c>
      <c r="F43" s="87" t="s">
        <v>6</v>
      </c>
      <c r="G43" s="87">
        <v>1</v>
      </c>
      <c r="H43" s="89" t="s">
        <v>104</v>
      </c>
    </row>
    <row r="44" spans="1:8" ht="72" x14ac:dyDescent="0.35">
      <c r="A44" s="92">
        <v>27</v>
      </c>
      <c r="B44" s="100" t="s">
        <v>155</v>
      </c>
      <c r="C44" s="163" t="s">
        <v>156</v>
      </c>
      <c r="D44" s="87" t="s">
        <v>11</v>
      </c>
      <c r="E44" s="87">
        <v>1</v>
      </c>
      <c r="F44" s="87" t="s">
        <v>6</v>
      </c>
      <c r="G44" s="87">
        <v>1</v>
      </c>
      <c r="H44" s="89" t="s">
        <v>104</v>
      </c>
    </row>
    <row r="45" spans="1:8" ht="18" x14ac:dyDescent="0.3">
      <c r="A45" s="101">
        <v>28</v>
      </c>
      <c r="B45" s="102" t="s">
        <v>157</v>
      </c>
      <c r="C45" s="161" t="s">
        <v>158</v>
      </c>
      <c r="D45" s="87" t="s">
        <v>11</v>
      </c>
      <c r="E45" s="87">
        <v>1</v>
      </c>
      <c r="F45" s="87" t="s">
        <v>6</v>
      </c>
      <c r="G45" s="87">
        <v>1</v>
      </c>
      <c r="H45" s="89" t="s">
        <v>104</v>
      </c>
    </row>
    <row r="46" spans="1:8" ht="18" x14ac:dyDescent="0.3">
      <c r="A46" s="103">
        <v>29</v>
      </c>
      <c r="B46" s="104" t="s">
        <v>159</v>
      </c>
      <c r="C46" s="161" t="s">
        <v>160</v>
      </c>
      <c r="D46" s="87" t="s">
        <v>11</v>
      </c>
      <c r="E46" s="87">
        <v>1</v>
      </c>
      <c r="F46" s="87" t="s">
        <v>6</v>
      </c>
      <c r="G46" s="87">
        <v>1</v>
      </c>
      <c r="H46" s="89" t="s">
        <v>104</v>
      </c>
    </row>
    <row r="47" spans="1:8" ht="54" x14ac:dyDescent="0.3">
      <c r="A47" s="103">
        <v>30</v>
      </c>
      <c r="B47" s="104" t="s">
        <v>161</v>
      </c>
      <c r="C47" s="161" t="s">
        <v>162</v>
      </c>
      <c r="D47" s="87" t="s">
        <v>11</v>
      </c>
      <c r="E47" s="87">
        <v>1</v>
      </c>
      <c r="F47" s="87" t="s">
        <v>6</v>
      </c>
      <c r="G47" s="87">
        <v>1</v>
      </c>
      <c r="H47" s="89" t="s">
        <v>104</v>
      </c>
    </row>
    <row r="48" spans="1:8" ht="54" x14ac:dyDescent="0.3">
      <c r="A48" s="103">
        <v>31</v>
      </c>
      <c r="B48" s="91" t="s">
        <v>163</v>
      </c>
      <c r="C48" s="161" t="s">
        <v>164</v>
      </c>
      <c r="D48" s="87" t="s">
        <v>11</v>
      </c>
      <c r="E48" s="87">
        <v>1</v>
      </c>
      <c r="F48" s="87" t="s">
        <v>6</v>
      </c>
      <c r="G48" s="87">
        <v>1</v>
      </c>
      <c r="H48" s="89" t="s">
        <v>104</v>
      </c>
    </row>
    <row r="49" spans="1:8" ht="18" x14ac:dyDescent="0.3">
      <c r="A49" s="103">
        <v>32</v>
      </c>
      <c r="B49" s="91" t="s">
        <v>165</v>
      </c>
      <c r="C49" s="161" t="s">
        <v>166</v>
      </c>
      <c r="D49" s="87" t="s">
        <v>11</v>
      </c>
      <c r="E49" s="87">
        <v>1</v>
      </c>
      <c r="F49" s="87" t="s">
        <v>167</v>
      </c>
      <c r="G49" s="87">
        <v>1</v>
      </c>
      <c r="H49" s="89" t="s">
        <v>104</v>
      </c>
    </row>
    <row r="50" spans="1:8" ht="18" x14ac:dyDescent="0.3">
      <c r="A50" s="103">
        <v>33</v>
      </c>
      <c r="B50" s="91" t="s">
        <v>168</v>
      </c>
      <c r="C50" s="161" t="s">
        <v>169</v>
      </c>
      <c r="D50" s="105" t="s">
        <v>11</v>
      </c>
      <c r="E50" s="87">
        <v>1</v>
      </c>
      <c r="F50" s="87" t="s">
        <v>170</v>
      </c>
      <c r="G50" s="87">
        <v>1</v>
      </c>
      <c r="H50" s="89" t="s">
        <v>104</v>
      </c>
    </row>
    <row r="51" spans="1:8" ht="18" x14ac:dyDescent="0.35">
      <c r="A51" s="103">
        <v>34</v>
      </c>
      <c r="B51" s="106" t="s">
        <v>38</v>
      </c>
      <c r="C51" s="164" t="s">
        <v>171</v>
      </c>
      <c r="D51" s="107" t="s">
        <v>7</v>
      </c>
      <c r="E51" s="90">
        <v>3</v>
      </c>
      <c r="F51" s="90" t="s">
        <v>6</v>
      </c>
      <c r="G51" s="90">
        <v>3</v>
      </c>
      <c r="H51" s="89" t="s">
        <v>172</v>
      </c>
    </row>
    <row r="52" spans="1:8" ht="36" x14ac:dyDescent="0.3">
      <c r="A52" s="103">
        <v>35</v>
      </c>
      <c r="B52" s="108" t="s">
        <v>173</v>
      </c>
      <c r="C52" s="161" t="s">
        <v>174</v>
      </c>
      <c r="D52" s="87" t="s">
        <v>11</v>
      </c>
      <c r="E52" s="87">
        <v>1</v>
      </c>
      <c r="F52" s="87" t="s">
        <v>6</v>
      </c>
      <c r="G52" s="87">
        <v>1</v>
      </c>
      <c r="H52" s="89" t="s">
        <v>135</v>
      </c>
    </row>
    <row r="53" spans="1:8" ht="36" x14ac:dyDescent="0.3">
      <c r="A53" s="109">
        <v>36</v>
      </c>
      <c r="B53" s="110" t="s">
        <v>175</v>
      </c>
      <c r="C53" s="165" t="s">
        <v>176</v>
      </c>
      <c r="D53" s="87" t="s">
        <v>11</v>
      </c>
      <c r="E53" s="87">
        <v>1</v>
      </c>
      <c r="F53" s="87" t="s">
        <v>6</v>
      </c>
      <c r="G53" s="87">
        <v>1</v>
      </c>
      <c r="H53" s="89" t="s">
        <v>104</v>
      </c>
    </row>
    <row r="54" spans="1:8" ht="18" x14ac:dyDescent="0.3">
      <c r="A54" s="111">
        <v>37</v>
      </c>
      <c r="B54" s="112" t="s">
        <v>177</v>
      </c>
      <c r="C54" s="160" t="s">
        <v>178</v>
      </c>
      <c r="D54" s="87" t="s">
        <v>11</v>
      </c>
      <c r="E54" s="87">
        <v>1</v>
      </c>
      <c r="F54" s="87" t="s">
        <v>6</v>
      </c>
      <c r="G54" s="87">
        <v>1</v>
      </c>
      <c r="H54" s="89" t="s">
        <v>135</v>
      </c>
    </row>
    <row r="55" spans="1:8" ht="18" x14ac:dyDescent="0.3">
      <c r="A55" s="111">
        <v>38</v>
      </c>
      <c r="B55" s="112" t="s">
        <v>179</v>
      </c>
      <c r="C55" s="166" t="s">
        <v>180</v>
      </c>
      <c r="D55" s="87" t="s">
        <v>11</v>
      </c>
      <c r="E55" s="113">
        <v>1</v>
      </c>
      <c r="F55" s="87" t="s">
        <v>6</v>
      </c>
      <c r="G55" s="113">
        <v>1</v>
      </c>
      <c r="H55" s="89" t="s">
        <v>135</v>
      </c>
    </row>
    <row r="56" spans="1:8" ht="18" x14ac:dyDescent="0.3">
      <c r="A56" s="114">
        <v>39</v>
      </c>
      <c r="B56" s="115" t="s">
        <v>181</v>
      </c>
      <c r="C56" s="167" t="s">
        <v>182</v>
      </c>
      <c r="D56" s="115"/>
      <c r="E56" s="115">
        <v>1</v>
      </c>
      <c r="F56" s="115" t="s">
        <v>6</v>
      </c>
      <c r="G56" s="115">
        <v>11</v>
      </c>
      <c r="H56" s="116" t="s">
        <v>172</v>
      </c>
    </row>
    <row r="57" spans="1:8" ht="18" x14ac:dyDescent="0.3">
      <c r="A57" s="114">
        <v>40</v>
      </c>
      <c r="B57" s="115" t="s">
        <v>183</v>
      </c>
      <c r="C57" s="167" t="s">
        <v>184</v>
      </c>
      <c r="D57" s="117" t="s">
        <v>11</v>
      </c>
      <c r="E57" s="115">
        <v>1</v>
      </c>
      <c r="F57" s="117" t="s">
        <v>6</v>
      </c>
      <c r="G57" s="115">
        <v>4</v>
      </c>
      <c r="H57" s="116" t="s">
        <v>172</v>
      </c>
    </row>
    <row r="58" spans="1:8" ht="18" x14ac:dyDescent="0.3">
      <c r="A58" s="114">
        <v>41</v>
      </c>
      <c r="B58" s="115" t="s">
        <v>185</v>
      </c>
      <c r="C58" s="167" t="s">
        <v>186</v>
      </c>
      <c r="D58" s="117" t="s">
        <v>11</v>
      </c>
      <c r="E58" s="115">
        <v>1</v>
      </c>
      <c r="F58" s="117" t="s">
        <v>6</v>
      </c>
      <c r="G58" s="115">
        <v>1</v>
      </c>
      <c r="H58" s="116" t="s">
        <v>172</v>
      </c>
    </row>
    <row r="59" spans="1:8" ht="18" x14ac:dyDescent="0.3">
      <c r="A59" s="114">
        <v>42</v>
      </c>
      <c r="B59" s="115" t="s">
        <v>187</v>
      </c>
      <c r="C59" s="167" t="s">
        <v>188</v>
      </c>
      <c r="D59" s="117" t="s">
        <v>11</v>
      </c>
      <c r="E59" s="115">
        <v>1</v>
      </c>
      <c r="F59" s="117" t="s">
        <v>6</v>
      </c>
      <c r="G59" s="115">
        <v>2</v>
      </c>
      <c r="H59" s="116" t="s">
        <v>172</v>
      </c>
    </row>
    <row r="60" spans="1:8" ht="18" x14ac:dyDescent="0.3">
      <c r="A60" s="114">
        <v>43</v>
      </c>
      <c r="B60" s="115" t="s">
        <v>189</v>
      </c>
      <c r="C60" s="167" t="s">
        <v>190</v>
      </c>
      <c r="D60" s="117" t="s">
        <v>11</v>
      </c>
      <c r="E60" s="115">
        <v>1</v>
      </c>
      <c r="F60" s="117" t="s">
        <v>6</v>
      </c>
      <c r="G60" s="115">
        <v>1</v>
      </c>
      <c r="H60" s="116" t="s">
        <v>172</v>
      </c>
    </row>
    <row r="61" spans="1:8" ht="18" x14ac:dyDescent="0.3">
      <c r="A61" s="114">
        <v>44</v>
      </c>
      <c r="B61" s="115" t="s">
        <v>191</v>
      </c>
      <c r="C61" s="167" t="s">
        <v>192</v>
      </c>
      <c r="D61" s="117" t="s">
        <v>11</v>
      </c>
      <c r="E61" s="115">
        <v>1</v>
      </c>
      <c r="F61" s="117" t="s">
        <v>6</v>
      </c>
      <c r="G61" s="115">
        <v>1</v>
      </c>
      <c r="H61" s="116" t="s">
        <v>172</v>
      </c>
    </row>
    <row r="62" spans="1:8" ht="18" x14ac:dyDescent="0.3">
      <c r="A62" s="114">
        <v>45</v>
      </c>
      <c r="B62" s="115" t="s">
        <v>193</v>
      </c>
      <c r="C62" s="167" t="s">
        <v>194</v>
      </c>
      <c r="D62" s="117" t="s">
        <v>11</v>
      </c>
      <c r="E62" s="115">
        <v>1</v>
      </c>
      <c r="F62" s="117" t="s">
        <v>6</v>
      </c>
      <c r="G62" s="115">
        <v>1</v>
      </c>
      <c r="H62" s="116" t="s">
        <v>172</v>
      </c>
    </row>
    <row r="63" spans="1:8" ht="18" x14ac:dyDescent="0.3">
      <c r="A63" s="114">
        <v>46</v>
      </c>
      <c r="B63" s="115" t="s">
        <v>195</v>
      </c>
      <c r="C63" s="167" t="s">
        <v>196</v>
      </c>
      <c r="D63" s="117" t="s">
        <v>11</v>
      </c>
      <c r="E63" s="115">
        <v>1</v>
      </c>
      <c r="F63" s="117" t="s">
        <v>6</v>
      </c>
      <c r="G63" s="115">
        <v>1</v>
      </c>
      <c r="H63" s="116" t="s">
        <v>172</v>
      </c>
    </row>
    <row r="64" spans="1:8" ht="18" x14ac:dyDescent="0.3">
      <c r="A64" s="114">
        <v>47</v>
      </c>
      <c r="B64" s="115" t="s">
        <v>197</v>
      </c>
      <c r="C64" s="167" t="s">
        <v>198</v>
      </c>
      <c r="D64" s="117" t="s">
        <v>11</v>
      </c>
      <c r="E64" s="115">
        <v>1</v>
      </c>
      <c r="F64" s="117" t="s">
        <v>6</v>
      </c>
      <c r="G64" s="115">
        <v>1</v>
      </c>
      <c r="H64" s="116" t="s">
        <v>172</v>
      </c>
    </row>
    <row r="65" spans="1:8" ht="18" x14ac:dyDescent="0.3">
      <c r="A65" s="114">
        <v>48</v>
      </c>
      <c r="B65" s="115" t="s">
        <v>199</v>
      </c>
      <c r="C65" s="168" t="s">
        <v>200</v>
      </c>
      <c r="D65" s="117" t="s">
        <v>11</v>
      </c>
      <c r="E65" s="115">
        <v>1</v>
      </c>
      <c r="F65" s="117" t="s">
        <v>6</v>
      </c>
      <c r="G65" s="115">
        <v>1</v>
      </c>
      <c r="H65" s="116" t="s">
        <v>172</v>
      </c>
    </row>
    <row r="66" spans="1:8" ht="18" x14ac:dyDescent="0.3">
      <c r="A66" s="114">
        <v>49</v>
      </c>
      <c r="B66" s="115" t="s">
        <v>201</v>
      </c>
      <c r="C66" s="167" t="s">
        <v>202</v>
      </c>
      <c r="D66" s="117" t="s">
        <v>11</v>
      </c>
      <c r="E66" s="115">
        <v>1</v>
      </c>
      <c r="F66" s="117" t="s">
        <v>6</v>
      </c>
      <c r="G66" s="115">
        <v>1</v>
      </c>
      <c r="H66" s="116" t="s">
        <v>172</v>
      </c>
    </row>
    <row r="67" spans="1:8" ht="18.600000000000001" thickBot="1" x14ac:dyDescent="0.35">
      <c r="A67" s="287" t="s">
        <v>203</v>
      </c>
      <c r="B67" s="288"/>
      <c r="C67" s="288"/>
      <c r="D67" s="288"/>
      <c r="E67" s="288"/>
      <c r="F67" s="288"/>
      <c r="G67" s="288"/>
      <c r="H67" s="289"/>
    </row>
    <row r="68" spans="1:8" ht="17.399999999999999" x14ac:dyDescent="0.3">
      <c r="A68" s="290" t="s">
        <v>13</v>
      </c>
      <c r="B68" s="291"/>
      <c r="C68" s="291"/>
      <c r="D68" s="291"/>
      <c r="E68" s="291"/>
      <c r="F68" s="291"/>
      <c r="G68" s="291"/>
      <c r="H68" s="292"/>
    </row>
    <row r="69" spans="1:8" ht="18" x14ac:dyDescent="0.3">
      <c r="A69" s="276" t="s">
        <v>204</v>
      </c>
      <c r="B69" s="277"/>
      <c r="C69" s="277"/>
      <c r="D69" s="277"/>
      <c r="E69" s="277"/>
      <c r="F69" s="277"/>
      <c r="G69" s="277"/>
      <c r="H69" s="278"/>
    </row>
    <row r="70" spans="1:8" ht="18" x14ac:dyDescent="0.3">
      <c r="A70" s="276" t="s">
        <v>94</v>
      </c>
      <c r="B70" s="277"/>
      <c r="C70" s="277"/>
      <c r="D70" s="277"/>
      <c r="E70" s="277"/>
      <c r="F70" s="277"/>
      <c r="G70" s="277"/>
      <c r="H70" s="278"/>
    </row>
    <row r="71" spans="1:8" ht="18" x14ac:dyDescent="0.3">
      <c r="A71" s="276" t="s">
        <v>205</v>
      </c>
      <c r="B71" s="277"/>
      <c r="C71" s="277"/>
      <c r="D71" s="277"/>
      <c r="E71" s="277"/>
      <c r="F71" s="277"/>
      <c r="G71" s="277"/>
      <c r="H71" s="278"/>
    </row>
    <row r="72" spans="1:8" ht="18" x14ac:dyDescent="0.3">
      <c r="A72" s="276" t="s">
        <v>206</v>
      </c>
      <c r="B72" s="277"/>
      <c r="C72" s="277"/>
      <c r="D72" s="277"/>
      <c r="E72" s="277"/>
      <c r="F72" s="277"/>
      <c r="G72" s="277"/>
      <c r="H72" s="278"/>
    </row>
    <row r="73" spans="1:8" ht="18" x14ac:dyDescent="0.3">
      <c r="A73" s="276" t="s">
        <v>98</v>
      </c>
      <c r="B73" s="277"/>
      <c r="C73" s="277"/>
      <c r="D73" s="277"/>
      <c r="E73" s="277"/>
      <c r="F73" s="277"/>
      <c r="G73" s="277"/>
      <c r="H73" s="278"/>
    </row>
    <row r="74" spans="1:8" ht="18" x14ac:dyDescent="0.3">
      <c r="A74" s="276" t="s">
        <v>99</v>
      </c>
      <c r="B74" s="277"/>
      <c r="C74" s="277"/>
      <c r="D74" s="277"/>
      <c r="E74" s="277"/>
      <c r="F74" s="277"/>
      <c r="G74" s="277"/>
      <c r="H74" s="278"/>
    </row>
    <row r="75" spans="1:8" ht="18.600000000000001" thickBot="1" x14ac:dyDescent="0.35">
      <c r="A75" s="279" t="s">
        <v>100</v>
      </c>
      <c r="B75" s="280"/>
      <c r="C75" s="280"/>
      <c r="D75" s="280"/>
      <c r="E75" s="280"/>
      <c r="F75" s="280"/>
      <c r="G75" s="280"/>
      <c r="H75" s="281"/>
    </row>
    <row r="76" spans="1:8" ht="36" x14ac:dyDescent="0.3">
      <c r="A76" s="118" t="s">
        <v>0</v>
      </c>
      <c r="B76" s="118" t="s">
        <v>1</v>
      </c>
      <c r="C76" s="158" t="s">
        <v>10</v>
      </c>
      <c r="D76" s="118" t="s">
        <v>2</v>
      </c>
      <c r="E76" s="118" t="s">
        <v>4</v>
      </c>
      <c r="F76" s="118" t="s">
        <v>3</v>
      </c>
      <c r="G76" s="118" t="s">
        <v>8</v>
      </c>
      <c r="H76" s="118" t="s">
        <v>101</v>
      </c>
    </row>
    <row r="77" spans="1:8" ht="36" x14ac:dyDescent="0.35">
      <c r="A77" s="84">
        <v>1</v>
      </c>
      <c r="B77" s="119" t="s">
        <v>207</v>
      </c>
      <c r="C77" s="169" t="s">
        <v>208</v>
      </c>
      <c r="D77" s="120" t="s">
        <v>11</v>
      </c>
      <c r="E77" s="120">
        <v>1</v>
      </c>
      <c r="F77" s="120" t="s">
        <v>209</v>
      </c>
      <c r="G77" s="121">
        <v>5</v>
      </c>
      <c r="H77" s="89" t="s">
        <v>172</v>
      </c>
    </row>
    <row r="78" spans="1:8" ht="36" x14ac:dyDescent="0.35">
      <c r="A78" s="84">
        <v>2</v>
      </c>
      <c r="B78" s="119" t="s">
        <v>210</v>
      </c>
      <c r="C78" s="169" t="s">
        <v>211</v>
      </c>
      <c r="D78" s="120" t="s">
        <v>11</v>
      </c>
      <c r="E78" s="120">
        <v>1</v>
      </c>
      <c r="F78" s="120" t="s">
        <v>209</v>
      </c>
      <c r="G78" s="121">
        <v>5</v>
      </c>
      <c r="H78" s="89" t="s">
        <v>172</v>
      </c>
    </row>
    <row r="79" spans="1:8" ht="36" x14ac:dyDescent="0.35">
      <c r="A79" s="84">
        <v>3</v>
      </c>
      <c r="B79" s="119" t="s">
        <v>212</v>
      </c>
      <c r="C79" s="106" t="s">
        <v>213</v>
      </c>
      <c r="D79" s="120" t="s">
        <v>7</v>
      </c>
      <c r="E79" s="120">
        <v>1</v>
      </c>
      <c r="F79" s="120" t="s">
        <v>209</v>
      </c>
      <c r="G79" s="121">
        <v>5</v>
      </c>
      <c r="H79" s="89" t="s">
        <v>172</v>
      </c>
    </row>
    <row r="80" spans="1:8" ht="18.600000000000001" thickBot="1" x14ac:dyDescent="0.35">
      <c r="A80" s="293" t="s">
        <v>15</v>
      </c>
      <c r="B80" s="294"/>
      <c r="C80" s="294"/>
      <c r="D80" s="294"/>
      <c r="E80" s="294"/>
      <c r="F80" s="294"/>
      <c r="G80" s="294"/>
      <c r="H80" s="294"/>
    </row>
    <row r="81" spans="1:8" ht="18" x14ac:dyDescent="0.3">
      <c r="A81" s="284" t="s">
        <v>13</v>
      </c>
      <c r="B81" s="285"/>
      <c r="C81" s="285"/>
      <c r="D81" s="285"/>
      <c r="E81" s="285"/>
      <c r="F81" s="285"/>
      <c r="G81" s="285"/>
      <c r="H81" s="286"/>
    </row>
    <row r="82" spans="1:8" ht="18" x14ac:dyDescent="0.3">
      <c r="A82" s="276" t="s">
        <v>204</v>
      </c>
      <c r="B82" s="277"/>
      <c r="C82" s="277"/>
      <c r="D82" s="277"/>
      <c r="E82" s="277"/>
      <c r="F82" s="277"/>
      <c r="G82" s="277"/>
      <c r="H82" s="278"/>
    </row>
    <row r="83" spans="1:8" ht="18" x14ac:dyDescent="0.3">
      <c r="A83" s="276" t="s">
        <v>94</v>
      </c>
      <c r="B83" s="277"/>
      <c r="C83" s="277"/>
      <c r="D83" s="277"/>
      <c r="E83" s="277"/>
      <c r="F83" s="277"/>
      <c r="G83" s="277"/>
      <c r="H83" s="278"/>
    </row>
    <row r="84" spans="1:8" ht="18" x14ac:dyDescent="0.3">
      <c r="A84" s="276" t="s">
        <v>214</v>
      </c>
      <c r="B84" s="277"/>
      <c r="C84" s="277"/>
      <c r="D84" s="277"/>
      <c r="E84" s="277"/>
      <c r="F84" s="277"/>
      <c r="G84" s="277"/>
      <c r="H84" s="278"/>
    </row>
    <row r="85" spans="1:8" ht="18" x14ac:dyDescent="0.3">
      <c r="A85" s="276" t="s">
        <v>215</v>
      </c>
      <c r="B85" s="277"/>
      <c r="C85" s="277"/>
      <c r="D85" s="277"/>
      <c r="E85" s="277"/>
      <c r="F85" s="277"/>
      <c r="G85" s="277"/>
      <c r="H85" s="278"/>
    </row>
    <row r="86" spans="1:8" ht="18" x14ac:dyDescent="0.3">
      <c r="A86" s="276" t="s">
        <v>216</v>
      </c>
      <c r="B86" s="277"/>
      <c r="C86" s="277"/>
      <c r="D86" s="277"/>
      <c r="E86" s="277"/>
      <c r="F86" s="277"/>
      <c r="G86" s="277"/>
      <c r="H86" s="278"/>
    </row>
    <row r="87" spans="1:8" ht="18" x14ac:dyDescent="0.3">
      <c r="A87" s="276" t="s">
        <v>217</v>
      </c>
      <c r="B87" s="277"/>
      <c r="C87" s="277"/>
      <c r="D87" s="277"/>
      <c r="E87" s="277"/>
      <c r="F87" s="277"/>
      <c r="G87" s="277"/>
      <c r="H87" s="278"/>
    </row>
    <row r="88" spans="1:8" ht="18" x14ac:dyDescent="0.3">
      <c r="A88" s="276" t="s">
        <v>99</v>
      </c>
      <c r="B88" s="277"/>
      <c r="C88" s="277"/>
      <c r="D88" s="277"/>
      <c r="E88" s="277"/>
      <c r="F88" s="277"/>
      <c r="G88" s="277"/>
      <c r="H88" s="278"/>
    </row>
    <row r="89" spans="1:8" ht="18.600000000000001" thickBot="1" x14ac:dyDescent="0.35">
      <c r="A89" s="279" t="s">
        <v>100</v>
      </c>
      <c r="B89" s="280"/>
      <c r="C89" s="280"/>
      <c r="D89" s="280"/>
      <c r="E89" s="280"/>
      <c r="F89" s="280"/>
      <c r="G89" s="280"/>
      <c r="H89" s="281"/>
    </row>
    <row r="90" spans="1:8" ht="36" x14ac:dyDescent="0.3">
      <c r="A90" s="122" t="s">
        <v>0</v>
      </c>
      <c r="B90" s="118" t="s">
        <v>1</v>
      </c>
      <c r="C90" s="158" t="s">
        <v>10</v>
      </c>
      <c r="D90" s="118" t="s">
        <v>2</v>
      </c>
      <c r="E90" s="118" t="s">
        <v>4</v>
      </c>
      <c r="F90" s="118" t="s">
        <v>3</v>
      </c>
      <c r="G90" s="118" t="s">
        <v>8</v>
      </c>
      <c r="H90" s="118" t="s">
        <v>101</v>
      </c>
    </row>
    <row r="91" spans="1:8" ht="18" x14ac:dyDescent="0.35">
      <c r="A91" s="122">
        <v>1</v>
      </c>
      <c r="B91" s="111" t="s">
        <v>41</v>
      </c>
      <c r="C91" s="170" t="s">
        <v>218</v>
      </c>
      <c r="D91" s="89" t="s">
        <v>7</v>
      </c>
      <c r="E91" s="89">
        <v>1</v>
      </c>
      <c r="F91" s="89" t="s">
        <v>6</v>
      </c>
      <c r="G91" s="89">
        <f>E91</f>
        <v>1</v>
      </c>
      <c r="H91" s="89" t="s">
        <v>172</v>
      </c>
    </row>
    <row r="92" spans="1:8" ht="18" x14ac:dyDescent="0.3">
      <c r="A92" s="122">
        <v>2</v>
      </c>
      <c r="B92" s="111" t="s">
        <v>24</v>
      </c>
      <c r="C92" s="161" t="s">
        <v>219</v>
      </c>
      <c r="D92" s="89" t="s">
        <v>7</v>
      </c>
      <c r="E92" s="89">
        <v>1</v>
      </c>
      <c r="F92" s="89" t="s">
        <v>6</v>
      </c>
      <c r="G92" s="89">
        <v>1</v>
      </c>
      <c r="H92" s="89" t="s">
        <v>172</v>
      </c>
    </row>
    <row r="93" spans="1:8" ht="18" x14ac:dyDescent="0.35">
      <c r="A93" s="123">
        <v>3</v>
      </c>
      <c r="B93" s="111" t="s">
        <v>27</v>
      </c>
      <c r="C93" s="161" t="s">
        <v>220</v>
      </c>
      <c r="D93" s="89" t="s">
        <v>5</v>
      </c>
      <c r="E93" s="89">
        <v>1</v>
      </c>
      <c r="F93" s="89" t="s">
        <v>6</v>
      </c>
      <c r="G93" s="89">
        <v>1</v>
      </c>
      <c r="H93" s="89" t="s">
        <v>172</v>
      </c>
    </row>
    <row r="94" spans="1:8" ht="18" x14ac:dyDescent="0.3">
      <c r="A94" s="118">
        <v>4</v>
      </c>
      <c r="B94" s="111" t="s">
        <v>29</v>
      </c>
      <c r="C94" s="159" t="s">
        <v>221</v>
      </c>
      <c r="D94" s="89" t="s">
        <v>5</v>
      </c>
      <c r="E94" s="118">
        <v>1</v>
      </c>
      <c r="F94" s="124" t="s">
        <v>6</v>
      </c>
      <c r="G94" s="89">
        <v>1</v>
      </c>
      <c r="H94" s="89" t="s">
        <v>172</v>
      </c>
    </row>
    <row r="95" spans="1:8" ht="18" x14ac:dyDescent="0.3">
      <c r="A95" s="282" t="s">
        <v>14</v>
      </c>
      <c r="B95" s="283"/>
      <c r="C95" s="283"/>
      <c r="D95" s="283"/>
      <c r="E95" s="283"/>
      <c r="F95" s="283"/>
      <c r="G95" s="283"/>
      <c r="H95" s="283"/>
    </row>
    <row r="96" spans="1:8" ht="36" x14ac:dyDescent="0.3">
      <c r="A96" s="122" t="s">
        <v>0</v>
      </c>
      <c r="B96" s="118" t="s">
        <v>1</v>
      </c>
      <c r="C96" s="89" t="s">
        <v>10</v>
      </c>
      <c r="D96" s="118" t="s">
        <v>2</v>
      </c>
      <c r="E96" s="118" t="s">
        <v>4</v>
      </c>
      <c r="F96" s="118" t="s">
        <v>3</v>
      </c>
      <c r="G96" s="118" t="s">
        <v>8</v>
      </c>
      <c r="H96" s="118" t="s">
        <v>101</v>
      </c>
    </row>
    <row r="97" spans="1:8" ht="18" x14ac:dyDescent="0.35">
      <c r="A97" s="125">
        <v>1</v>
      </c>
      <c r="B97" s="126" t="s">
        <v>20</v>
      </c>
      <c r="C97" s="170" t="s">
        <v>222</v>
      </c>
      <c r="D97" s="89" t="s">
        <v>9</v>
      </c>
      <c r="E97" s="127">
        <v>1</v>
      </c>
      <c r="F97" s="127" t="s">
        <v>6</v>
      </c>
      <c r="G97" s="89">
        <f>E97</f>
        <v>1</v>
      </c>
      <c r="H97" s="89" t="s">
        <v>223</v>
      </c>
    </row>
    <row r="98" spans="1:8" ht="36" x14ac:dyDescent="0.35">
      <c r="A98" s="125">
        <v>2</v>
      </c>
      <c r="B98" s="126" t="s">
        <v>224</v>
      </c>
      <c r="C98" s="169" t="s">
        <v>225</v>
      </c>
      <c r="D98" s="120" t="s">
        <v>32</v>
      </c>
      <c r="E98" s="120">
        <v>5</v>
      </c>
      <c r="F98" s="120" t="s">
        <v>6</v>
      </c>
      <c r="G98" s="121">
        <v>5</v>
      </c>
      <c r="H98" s="89" t="s">
        <v>172</v>
      </c>
    </row>
    <row r="99" spans="1:8" ht="18" x14ac:dyDescent="0.35">
      <c r="A99" s="128">
        <v>3</v>
      </c>
      <c r="B99" s="129" t="s">
        <v>21</v>
      </c>
      <c r="C99" s="129" t="s">
        <v>226</v>
      </c>
      <c r="D99" s="124" t="s">
        <v>9</v>
      </c>
      <c r="E99" s="124">
        <v>1</v>
      </c>
      <c r="F99" s="124" t="s">
        <v>6</v>
      </c>
      <c r="G99" s="124">
        <f>E99</f>
        <v>1</v>
      </c>
      <c r="H99" s="124" t="s">
        <v>223</v>
      </c>
    </row>
    <row r="100" spans="1:8" ht="36" x14ac:dyDescent="0.35">
      <c r="A100" s="123">
        <v>4</v>
      </c>
      <c r="B100" s="112" t="s">
        <v>227</v>
      </c>
      <c r="C100" s="106" t="s">
        <v>228</v>
      </c>
      <c r="D100" s="121" t="s">
        <v>32</v>
      </c>
      <c r="E100" s="121">
        <v>1</v>
      </c>
      <c r="F100" s="121" t="s">
        <v>6</v>
      </c>
      <c r="G100" s="121">
        <v>16</v>
      </c>
      <c r="H100" s="89" t="s">
        <v>135</v>
      </c>
    </row>
    <row r="101" spans="1:8" ht="36" x14ac:dyDescent="0.35">
      <c r="A101" s="123">
        <v>5</v>
      </c>
      <c r="B101" s="112" t="s">
        <v>229</v>
      </c>
      <c r="C101" s="106" t="s">
        <v>230</v>
      </c>
      <c r="D101" s="121" t="s">
        <v>32</v>
      </c>
      <c r="E101" s="121">
        <v>1</v>
      </c>
      <c r="F101" s="121" t="s">
        <v>6</v>
      </c>
      <c r="G101" s="121">
        <v>16</v>
      </c>
      <c r="H101" s="89" t="s">
        <v>135</v>
      </c>
    </row>
    <row r="102" spans="1:8" ht="36" x14ac:dyDescent="0.35">
      <c r="A102" s="123">
        <v>6</v>
      </c>
      <c r="B102" s="112" t="s">
        <v>231</v>
      </c>
      <c r="C102" s="106" t="s">
        <v>232</v>
      </c>
      <c r="D102" s="121" t="s">
        <v>32</v>
      </c>
      <c r="E102" s="121">
        <v>1</v>
      </c>
      <c r="F102" s="121" t="s">
        <v>6</v>
      </c>
      <c r="G102" s="121">
        <v>16</v>
      </c>
      <c r="H102" s="89" t="s">
        <v>135</v>
      </c>
    </row>
    <row r="103" spans="1:8" ht="36" x14ac:dyDescent="0.35">
      <c r="A103" s="123">
        <v>7</v>
      </c>
      <c r="B103" s="112" t="s">
        <v>233</v>
      </c>
      <c r="C103" s="159" t="s">
        <v>234</v>
      </c>
      <c r="D103" s="121" t="s">
        <v>32</v>
      </c>
      <c r="E103" s="121">
        <v>1</v>
      </c>
      <c r="F103" s="121" t="s">
        <v>6</v>
      </c>
      <c r="G103" s="121">
        <v>16</v>
      </c>
      <c r="H103" s="89" t="s">
        <v>135</v>
      </c>
    </row>
    <row r="104" spans="1:8" ht="36" x14ac:dyDescent="0.35">
      <c r="A104" s="123">
        <v>8</v>
      </c>
      <c r="B104" s="112" t="s">
        <v>235</v>
      </c>
      <c r="C104" s="106" t="s">
        <v>236</v>
      </c>
      <c r="D104" s="121" t="s">
        <v>32</v>
      </c>
      <c r="E104" s="121">
        <v>1</v>
      </c>
      <c r="F104" s="121" t="s">
        <v>6</v>
      </c>
      <c r="G104" s="121">
        <v>16</v>
      </c>
      <c r="H104" s="89" t="s">
        <v>135</v>
      </c>
    </row>
    <row r="105" spans="1:8" ht="21.6" thickBot="1" x14ac:dyDescent="0.35">
      <c r="A105" s="259" t="s">
        <v>237</v>
      </c>
      <c r="B105" s="259"/>
      <c r="C105" s="259"/>
      <c r="D105" s="259"/>
      <c r="E105" s="259"/>
      <c r="F105" s="259"/>
      <c r="G105" s="259"/>
      <c r="H105" s="259"/>
    </row>
    <row r="106" spans="1:8" x14ac:dyDescent="0.3">
      <c r="A106" s="260" t="s">
        <v>238</v>
      </c>
      <c r="B106" s="261"/>
      <c r="C106" s="261"/>
      <c r="D106" s="261"/>
      <c r="E106" s="261"/>
      <c r="F106" s="261"/>
      <c r="G106" s="261"/>
      <c r="H106" s="262"/>
    </row>
    <row r="107" spans="1:8" x14ac:dyDescent="0.3">
      <c r="A107" s="263" t="s">
        <v>239</v>
      </c>
      <c r="B107" s="264"/>
      <c r="C107" s="264"/>
      <c r="D107" s="264"/>
      <c r="E107" s="264"/>
      <c r="F107" s="264"/>
      <c r="G107" s="264"/>
      <c r="H107" s="265"/>
    </row>
    <row r="108" spans="1:8" x14ac:dyDescent="0.3">
      <c r="A108" s="266" t="s">
        <v>240</v>
      </c>
      <c r="B108" s="264"/>
      <c r="C108" s="264"/>
      <c r="D108" s="264"/>
      <c r="E108" s="264"/>
      <c r="F108" s="264"/>
      <c r="G108" s="264"/>
      <c r="H108" s="265"/>
    </row>
    <row r="109" spans="1:8" x14ac:dyDescent="0.3">
      <c r="A109" s="266" t="s">
        <v>241</v>
      </c>
      <c r="B109" s="264"/>
      <c r="C109" s="264"/>
      <c r="D109" s="264"/>
      <c r="E109" s="264"/>
      <c r="F109" s="264"/>
      <c r="G109" s="264"/>
      <c r="H109" s="265"/>
    </row>
    <row r="110" spans="1:8" ht="21" x14ac:dyDescent="0.3">
      <c r="A110" s="267" t="s">
        <v>242</v>
      </c>
      <c r="B110" s="267"/>
      <c r="C110" s="267"/>
      <c r="D110" s="267"/>
      <c r="E110" s="267"/>
      <c r="F110" s="267"/>
      <c r="G110" s="267"/>
      <c r="H110" s="267"/>
    </row>
    <row r="111" spans="1:8" ht="18" x14ac:dyDescent="0.3">
      <c r="A111" s="268" t="s">
        <v>243</v>
      </c>
      <c r="B111" s="269"/>
      <c r="C111" s="270" t="s">
        <v>244</v>
      </c>
      <c r="D111" s="270"/>
      <c r="E111" s="270"/>
      <c r="F111" s="270"/>
      <c r="G111" s="270"/>
      <c r="H111" s="270"/>
    </row>
    <row r="112" spans="1:8" ht="21.6" thickBot="1" x14ac:dyDescent="0.35">
      <c r="A112" s="271" t="s">
        <v>12</v>
      </c>
      <c r="B112" s="272"/>
      <c r="C112" s="272"/>
      <c r="D112" s="272"/>
      <c r="E112" s="272"/>
      <c r="F112" s="272"/>
      <c r="G112" s="272"/>
      <c r="H112" s="272"/>
    </row>
    <row r="113" spans="1:8" x14ac:dyDescent="0.3">
      <c r="A113" s="273" t="s">
        <v>245</v>
      </c>
      <c r="B113" s="274"/>
      <c r="C113" s="274"/>
      <c r="D113" s="274"/>
      <c r="E113" s="274"/>
      <c r="F113" s="274"/>
      <c r="G113" s="274"/>
      <c r="H113" s="275"/>
    </row>
    <row r="114" spans="1:8" x14ac:dyDescent="0.3">
      <c r="A114" s="256" t="s">
        <v>246</v>
      </c>
      <c r="B114" s="257"/>
      <c r="C114" s="257"/>
      <c r="D114" s="257"/>
      <c r="E114" s="257"/>
      <c r="F114" s="257"/>
      <c r="G114" s="257"/>
      <c r="H114" s="258"/>
    </row>
    <row r="115" spans="1:8" x14ac:dyDescent="0.3">
      <c r="A115" s="256" t="s">
        <v>247</v>
      </c>
      <c r="B115" s="257"/>
      <c r="C115" s="257"/>
      <c r="D115" s="257"/>
      <c r="E115" s="257"/>
      <c r="F115" s="257"/>
      <c r="G115" s="257"/>
      <c r="H115" s="258"/>
    </row>
    <row r="116" spans="1:8" x14ac:dyDescent="0.3">
      <c r="A116" s="256" t="s">
        <v>248</v>
      </c>
      <c r="B116" s="257"/>
      <c r="C116" s="257"/>
      <c r="D116" s="257"/>
      <c r="E116" s="257"/>
      <c r="F116" s="257"/>
      <c r="G116" s="257"/>
      <c r="H116" s="258"/>
    </row>
    <row r="117" spans="1:8" x14ac:dyDescent="0.3">
      <c r="A117" s="256" t="s">
        <v>249</v>
      </c>
      <c r="B117" s="257"/>
      <c r="C117" s="257"/>
      <c r="D117" s="257"/>
      <c r="E117" s="257"/>
      <c r="F117" s="257"/>
      <c r="G117" s="257"/>
      <c r="H117" s="258"/>
    </row>
    <row r="118" spans="1:8" x14ac:dyDescent="0.3">
      <c r="A118" s="256" t="s">
        <v>250</v>
      </c>
      <c r="B118" s="257"/>
      <c r="C118" s="257"/>
      <c r="D118" s="257"/>
      <c r="E118" s="257"/>
      <c r="F118" s="257"/>
      <c r="G118" s="257"/>
      <c r="H118" s="258"/>
    </row>
    <row r="119" spans="1:8" x14ac:dyDescent="0.3">
      <c r="A119" s="256" t="s">
        <v>251</v>
      </c>
      <c r="B119" s="257"/>
      <c r="C119" s="257"/>
      <c r="D119" s="257"/>
      <c r="E119" s="257"/>
      <c r="F119" s="257"/>
      <c r="G119" s="257"/>
      <c r="H119" s="258"/>
    </row>
    <row r="120" spans="1:8" x14ac:dyDescent="0.3">
      <c r="A120" s="256" t="s">
        <v>252</v>
      </c>
      <c r="B120" s="257"/>
      <c r="C120" s="257"/>
      <c r="D120" s="257"/>
      <c r="E120" s="257"/>
      <c r="F120" s="257"/>
      <c r="G120" s="257"/>
      <c r="H120" s="258"/>
    </row>
    <row r="121" spans="1:8" x14ac:dyDescent="0.3">
      <c r="A121" s="256" t="s">
        <v>253</v>
      </c>
      <c r="B121" s="257"/>
      <c r="C121" s="257"/>
      <c r="D121" s="257"/>
      <c r="E121" s="257"/>
      <c r="F121" s="257"/>
      <c r="G121" s="257"/>
      <c r="H121" s="258"/>
    </row>
    <row r="122" spans="1:8" ht="27.6" x14ac:dyDescent="0.3">
      <c r="A122" s="130" t="s">
        <v>0</v>
      </c>
      <c r="B122" s="131" t="s">
        <v>1</v>
      </c>
      <c r="C122" s="171" t="s">
        <v>10</v>
      </c>
      <c r="D122" s="130" t="s">
        <v>2</v>
      </c>
      <c r="E122" s="130" t="s">
        <v>4</v>
      </c>
      <c r="F122" s="130" t="s">
        <v>3</v>
      </c>
      <c r="G122" s="130" t="s">
        <v>8</v>
      </c>
      <c r="H122" s="130" t="s">
        <v>101</v>
      </c>
    </row>
    <row r="123" spans="1:8" x14ac:dyDescent="0.3">
      <c r="A123" s="9">
        <v>1</v>
      </c>
      <c r="B123" s="132" t="s">
        <v>254</v>
      </c>
      <c r="C123" s="172" t="s">
        <v>255</v>
      </c>
      <c r="D123" s="133" t="s">
        <v>11</v>
      </c>
      <c r="E123" s="134">
        <v>6</v>
      </c>
      <c r="F123" s="9" t="s">
        <v>170</v>
      </c>
      <c r="G123" s="9">
        <v>6</v>
      </c>
      <c r="H123" s="130" t="s">
        <v>256</v>
      </c>
    </row>
    <row r="124" spans="1:8" x14ac:dyDescent="0.3">
      <c r="A124" s="9">
        <v>2</v>
      </c>
      <c r="B124" s="132" t="s">
        <v>257</v>
      </c>
      <c r="C124" s="173" t="s">
        <v>258</v>
      </c>
      <c r="D124" s="133" t="s">
        <v>11</v>
      </c>
      <c r="E124" s="134">
        <v>4</v>
      </c>
      <c r="F124" s="9" t="s">
        <v>170</v>
      </c>
      <c r="G124" s="9">
        <v>4</v>
      </c>
      <c r="H124" s="130" t="s">
        <v>256</v>
      </c>
    </row>
    <row r="125" spans="1:8" ht="27.6" x14ac:dyDescent="0.3">
      <c r="A125" s="9">
        <v>3</v>
      </c>
      <c r="B125" s="132" t="s">
        <v>259</v>
      </c>
      <c r="C125" s="174" t="s">
        <v>260</v>
      </c>
      <c r="D125" s="133" t="s">
        <v>11</v>
      </c>
      <c r="E125" s="9">
        <v>1</v>
      </c>
      <c r="F125" s="9" t="s">
        <v>170</v>
      </c>
      <c r="G125" s="9">
        <v>1</v>
      </c>
      <c r="H125" s="130" t="s">
        <v>256</v>
      </c>
    </row>
    <row r="126" spans="1:8" x14ac:dyDescent="0.3">
      <c r="A126" s="9">
        <v>4</v>
      </c>
      <c r="B126" s="136" t="s">
        <v>261</v>
      </c>
      <c r="C126" s="175" t="s">
        <v>262</v>
      </c>
      <c r="D126" s="133" t="s">
        <v>11</v>
      </c>
      <c r="E126" s="134">
        <v>1</v>
      </c>
      <c r="F126" s="9" t="s">
        <v>170</v>
      </c>
      <c r="G126" s="134">
        <v>1</v>
      </c>
      <c r="H126" s="130" t="s">
        <v>256</v>
      </c>
    </row>
    <row r="127" spans="1:8" ht="27.6" x14ac:dyDescent="0.3">
      <c r="A127" s="9">
        <v>5</v>
      </c>
      <c r="B127" s="136" t="s">
        <v>263</v>
      </c>
      <c r="C127" s="175" t="s">
        <v>264</v>
      </c>
      <c r="D127" s="133" t="s">
        <v>11</v>
      </c>
      <c r="E127" s="134">
        <v>1</v>
      </c>
      <c r="F127" s="9" t="s">
        <v>170</v>
      </c>
      <c r="G127" s="134">
        <v>1</v>
      </c>
      <c r="H127" s="130" t="s">
        <v>256</v>
      </c>
    </row>
    <row r="128" spans="1:8" x14ac:dyDescent="0.3">
      <c r="A128" s="9">
        <v>6</v>
      </c>
      <c r="B128" s="136" t="s">
        <v>265</v>
      </c>
      <c r="C128" s="175" t="s">
        <v>266</v>
      </c>
      <c r="D128" s="133" t="s">
        <v>11</v>
      </c>
      <c r="E128" s="134">
        <v>3</v>
      </c>
      <c r="F128" s="9" t="s">
        <v>170</v>
      </c>
      <c r="G128" s="134">
        <v>3</v>
      </c>
      <c r="H128" s="130" t="s">
        <v>256</v>
      </c>
    </row>
    <row r="129" spans="1:8" x14ac:dyDescent="0.3">
      <c r="A129" s="9">
        <v>7</v>
      </c>
      <c r="B129" s="136" t="s">
        <v>267</v>
      </c>
      <c r="C129" s="175" t="s">
        <v>268</v>
      </c>
      <c r="D129" s="133" t="s">
        <v>11</v>
      </c>
      <c r="E129" s="134">
        <v>2</v>
      </c>
      <c r="F129" s="9" t="s">
        <v>170</v>
      </c>
      <c r="G129" s="134">
        <v>2</v>
      </c>
      <c r="H129" s="130" t="s">
        <v>256</v>
      </c>
    </row>
    <row r="130" spans="1:8" x14ac:dyDescent="0.3">
      <c r="A130" s="9">
        <v>8</v>
      </c>
      <c r="B130" s="136" t="s">
        <v>269</v>
      </c>
      <c r="C130" s="175" t="s">
        <v>270</v>
      </c>
      <c r="D130" s="137" t="s">
        <v>11</v>
      </c>
      <c r="E130" s="134">
        <v>1</v>
      </c>
      <c r="F130" s="9" t="s">
        <v>170</v>
      </c>
      <c r="G130" s="134">
        <v>1</v>
      </c>
      <c r="H130" s="130" t="s">
        <v>256</v>
      </c>
    </row>
    <row r="131" spans="1:8" x14ac:dyDescent="0.3">
      <c r="A131" s="9">
        <v>9</v>
      </c>
      <c r="B131" s="136" t="s">
        <v>271</v>
      </c>
      <c r="C131" s="175" t="s">
        <v>272</v>
      </c>
      <c r="D131" s="133" t="s">
        <v>11</v>
      </c>
      <c r="E131" s="134">
        <v>1</v>
      </c>
      <c r="F131" s="9" t="s">
        <v>170</v>
      </c>
      <c r="G131" s="134">
        <v>1</v>
      </c>
      <c r="H131" s="130" t="s">
        <v>256</v>
      </c>
    </row>
    <row r="132" spans="1:8" x14ac:dyDescent="0.3">
      <c r="A132" s="9">
        <v>10</v>
      </c>
      <c r="B132" s="136" t="s">
        <v>273</v>
      </c>
      <c r="C132" s="175" t="s">
        <v>274</v>
      </c>
      <c r="D132" s="133" t="s">
        <v>11</v>
      </c>
      <c r="E132" s="134">
        <v>2</v>
      </c>
      <c r="F132" s="9" t="s">
        <v>170</v>
      </c>
      <c r="G132" s="134">
        <v>2</v>
      </c>
      <c r="H132" s="130" t="s">
        <v>256</v>
      </c>
    </row>
    <row r="133" spans="1:8" x14ac:dyDescent="0.3">
      <c r="A133" s="9">
        <v>11</v>
      </c>
      <c r="B133" s="136" t="s">
        <v>275</v>
      </c>
      <c r="C133" s="175" t="s">
        <v>276</v>
      </c>
      <c r="D133" s="133" t="s">
        <v>11</v>
      </c>
      <c r="E133" s="134">
        <v>1</v>
      </c>
      <c r="F133" s="9" t="s">
        <v>170</v>
      </c>
      <c r="G133" s="134">
        <v>1</v>
      </c>
      <c r="H133" s="130" t="s">
        <v>256</v>
      </c>
    </row>
    <row r="134" spans="1:8" x14ac:dyDescent="0.3">
      <c r="A134" s="9">
        <v>12</v>
      </c>
      <c r="B134" s="136" t="s">
        <v>277</v>
      </c>
      <c r="C134" s="175" t="s">
        <v>272</v>
      </c>
      <c r="D134" s="133" t="s">
        <v>11</v>
      </c>
      <c r="E134" s="134">
        <v>1</v>
      </c>
      <c r="F134" s="9" t="s">
        <v>170</v>
      </c>
      <c r="G134" s="134">
        <v>1</v>
      </c>
      <c r="H134" s="130" t="s">
        <v>256</v>
      </c>
    </row>
    <row r="135" spans="1:8" x14ac:dyDescent="0.3">
      <c r="A135" s="9">
        <v>13</v>
      </c>
      <c r="B135" s="136" t="s">
        <v>278</v>
      </c>
      <c r="C135" s="175" t="s">
        <v>272</v>
      </c>
      <c r="D135" s="133" t="s">
        <v>11</v>
      </c>
      <c r="E135" s="134">
        <v>1</v>
      </c>
      <c r="F135" s="9" t="s">
        <v>170</v>
      </c>
      <c r="G135" s="134">
        <v>1</v>
      </c>
      <c r="H135" s="130" t="s">
        <v>256</v>
      </c>
    </row>
    <row r="136" spans="1:8" x14ac:dyDescent="0.3">
      <c r="A136" s="9">
        <v>14</v>
      </c>
      <c r="B136" s="136" t="s">
        <v>279</v>
      </c>
      <c r="C136" s="175" t="s">
        <v>280</v>
      </c>
      <c r="D136" s="133" t="s">
        <v>11</v>
      </c>
      <c r="E136" s="134">
        <v>1</v>
      </c>
      <c r="F136" s="9" t="s">
        <v>170</v>
      </c>
      <c r="G136" s="134">
        <v>1</v>
      </c>
      <c r="H136" s="130" t="s">
        <v>256</v>
      </c>
    </row>
    <row r="137" spans="1:8" x14ac:dyDescent="0.3">
      <c r="A137" s="9">
        <v>15</v>
      </c>
      <c r="B137" s="136" t="s">
        <v>281</v>
      </c>
      <c r="C137" s="175" t="s">
        <v>282</v>
      </c>
      <c r="D137" s="133" t="s">
        <v>11</v>
      </c>
      <c r="E137" s="134">
        <v>1</v>
      </c>
      <c r="F137" s="9" t="s">
        <v>170</v>
      </c>
      <c r="G137" s="134">
        <v>1</v>
      </c>
      <c r="H137" s="130" t="s">
        <v>256</v>
      </c>
    </row>
    <row r="138" spans="1:8" x14ac:dyDescent="0.3">
      <c r="A138" s="9">
        <v>16</v>
      </c>
      <c r="B138" s="136" t="s">
        <v>283</v>
      </c>
      <c r="C138" s="175" t="s">
        <v>284</v>
      </c>
      <c r="D138" s="133" t="s">
        <v>11</v>
      </c>
      <c r="E138" s="134">
        <v>1</v>
      </c>
      <c r="F138" s="9" t="s">
        <v>170</v>
      </c>
      <c r="G138" s="134">
        <v>1</v>
      </c>
      <c r="H138" s="130" t="s">
        <v>256</v>
      </c>
    </row>
    <row r="139" spans="1:8" x14ac:dyDescent="0.3">
      <c r="A139" s="9">
        <v>17</v>
      </c>
      <c r="B139" s="138" t="s">
        <v>285</v>
      </c>
      <c r="C139" s="175" t="s">
        <v>286</v>
      </c>
      <c r="D139" s="133" t="s">
        <v>11</v>
      </c>
      <c r="E139" s="134">
        <v>50</v>
      </c>
      <c r="F139" s="9" t="s">
        <v>170</v>
      </c>
      <c r="G139" s="134">
        <v>50</v>
      </c>
      <c r="H139" s="130" t="s">
        <v>256</v>
      </c>
    </row>
    <row r="140" spans="1:8" x14ac:dyDescent="0.3">
      <c r="A140" s="9">
        <v>18</v>
      </c>
      <c r="B140" s="135" t="s">
        <v>287</v>
      </c>
      <c r="C140" s="175" t="s">
        <v>288</v>
      </c>
      <c r="D140" s="133" t="s">
        <v>11</v>
      </c>
      <c r="E140" s="134">
        <v>1</v>
      </c>
      <c r="F140" s="9" t="s">
        <v>170</v>
      </c>
      <c r="G140" s="134">
        <v>1</v>
      </c>
      <c r="H140" s="130" t="s">
        <v>256</v>
      </c>
    </row>
    <row r="141" spans="1:8" ht="27.6" x14ac:dyDescent="0.3">
      <c r="A141" s="9">
        <v>19</v>
      </c>
      <c r="B141" s="139" t="s">
        <v>367</v>
      </c>
      <c r="C141" s="176" t="s">
        <v>289</v>
      </c>
      <c r="D141" s="133" t="s">
        <v>11</v>
      </c>
      <c r="E141" s="140">
        <v>3</v>
      </c>
      <c r="F141" s="9" t="s">
        <v>170</v>
      </c>
      <c r="G141" s="140">
        <v>3</v>
      </c>
      <c r="H141" s="141" t="s">
        <v>104</v>
      </c>
    </row>
    <row r="142" spans="1:8" x14ac:dyDescent="0.3">
      <c r="A142" s="9">
        <v>20</v>
      </c>
      <c r="B142" s="142" t="s">
        <v>290</v>
      </c>
      <c r="C142" s="177" t="s">
        <v>291</v>
      </c>
      <c r="D142" s="133" t="s">
        <v>11</v>
      </c>
      <c r="E142" s="143">
        <v>1</v>
      </c>
      <c r="F142" s="9" t="s">
        <v>170</v>
      </c>
      <c r="G142" s="143">
        <v>1</v>
      </c>
      <c r="H142" s="141" t="s">
        <v>104</v>
      </c>
    </row>
    <row r="143" spans="1:8" x14ac:dyDescent="0.3">
      <c r="A143" s="9">
        <v>21</v>
      </c>
      <c r="B143" s="136" t="s">
        <v>292</v>
      </c>
      <c r="C143" s="177" t="s">
        <v>293</v>
      </c>
      <c r="D143" s="133" t="s">
        <v>11</v>
      </c>
      <c r="E143" s="144">
        <v>2</v>
      </c>
      <c r="F143" s="9" t="s">
        <v>170</v>
      </c>
      <c r="G143" s="144">
        <v>2</v>
      </c>
      <c r="H143" s="141" t="s">
        <v>104</v>
      </c>
    </row>
    <row r="144" spans="1:8" x14ac:dyDescent="0.3">
      <c r="A144" s="9">
        <v>22</v>
      </c>
      <c r="B144" s="136" t="s">
        <v>294</v>
      </c>
      <c r="C144" s="175" t="s">
        <v>295</v>
      </c>
      <c r="D144" s="137" t="s">
        <v>11</v>
      </c>
      <c r="E144" s="145">
        <v>4</v>
      </c>
      <c r="F144" s="134" t="s">
        <v>170</v>
      </c>
      <c r="G144" s="145">
        <v>4</v>
      </c>
      <c r="H144" s="145" t="s">
        <v>104</v>
      </c>
    </row>
    <row r="145" spans="1:8" ht="27.6" x14ac:dyDescent="0.3">
      <c r="A145" s="9">
        <v>23</v>
      </c>
      <c r="B145" s="136" t="s">
        <v>296</v>
      </c>
      <c r="C145" s="177" t="s">
        <v>297</v>
      </c>
      <c r="D145" s="137" t="s">
        <v>11</v>
      </c>
      <c r="E145" s="146">
        <v>1</v>
      </c>
      <c r="F145" s="134" t="s">
        <v>170</v>
      </c>
      <c r="G145" s="146">
        <v>1</v>
      </c>
      <c r="H145" s="147" t="s">
        <v>104</v>
      </c>
    </row>
    <row r="146" spans="1:8" x14ac:dyDescent="0.3">
      <c r="A146" s="9">
        <v>24</v>
      </c>
      <c r="B146" s="136" t="s">
        <v>298</v>
      </c>
      <c r="C146" s="177" t="s">
        <v>299</v>
      </c>
      <c r="D146" s="133" t="s">
        <v>11</v>
      </c>
      <c r="E146" s="140">
        <v>1</v>
      </c>
      <c r="F146" s="9" t="s">
        <v>170</v>
      </c>
      <c r="G146" s="140">
        <v>1</v>
      </c>
      <c r="H146" s="141" t="s">
        <v>104</v>
      </c>
    </row>
    <row r="147" spans="1:8" x14ac:dyDescent="0.3">
      <c r="A147" s="9">
        <v>25</v>
      </c>
      <c r="B147" s="136" t="s">
        <v>300</v>
      </c>
      <c r="C147" s="177" t="s">
        <v>301</v>
      </c>
      <c r="D147" s="133" t="s">
        <v>11</v>
      </c>
      <c r="E147" s="140">
        <v>1</v>
      </c>
      <c r="F147" s="9" t="s">
        <v>170</v>
      </c>
      <c r="G147" s="140">
        <v>1</v>
      </c>
      <c r="H147" s="141" t="s">
        <v>104</v>
      </c>
    </row>
    <row r="148" spans="1:8" x14ac:dyDescent="0.3">
      <c r="A148" s="9">
        <v>26</v>
      </c>
      <c r="B148" s="136" t="s">
        <v>302</v>
      </c>
      <c r="C148" s="177" t="s">
        <v>303</v>
      </c>
      <c r="D148" s="133" t="s">
        <v>11</v>
      </c>
      <c r="E148" s="140">
        <v>1</v>
      </c>
      <c r="F148" s="9" t="s">
        <v>170</v>
      </c>
      <c r="G148" s="140">
        <v>1</v>
      </c>
      <c r="H148" s="141" t="s">
        <v>104</v>
      </c>
    </row>
    <row r="149" spans="1:8" x14ac:dyDescent="0.3">
      <c r="A149" s="9">
        <v>27</v>
      </c>
      <c r="B149" s="136" t="s">
        <v>304</v>
      </c>
      <c r="C149" s="177" t="s">
        <v>305</v>
      </c>
      <c r="D149" s="133" t="s">
        <v>11</v>
      </c>
      <c r="E149" s="140">
        <v>2</v>
      </c>
      <c r="F149" s="9" t="s">
        <v>170</v>
      </c>
      <c r="G149" s="140">
        <v>2</v>
      </c>
      <c r="H149" s="141" t="s">
        <v>104</v>
      </c>
    </row>
    <row r="150" spans="1:8" x14ac:dyDescent="0.3">
      <c r="A150" s="9">
        <v>28</v>
      </c>
      <c r="B150" s="136" t="s">
        <v>306</v>
      </c>
      <c r="C150" s="177" t="s">
        <v>307</v>
      </c>
      <c r="D150" s="133" t="s">
        <v>11</v>
      </c>
      <c r="E150" s="140">
        <v>2</v>
      </c>
      <c r="F150" s="9" t="s">
        <v>170</v>
      </c>
      <c r="G150" s="140">
        <v>2</v>
      </c>
      <c r="H150" s="141" t="s">
        <v>104</v>
      </c>
    </row>
    <row r="151" spans="1:8" x14ac:dyDescent="0.3">
      <c r="A151" s="9">
        <v>29</v>
      </c>
      <c r="B151" s="136" t="s">
        <v>308</v>
      </c>
      <c r="C151" s="177" t="s">
        <v>309</v>
      </c>
      <c r="D151" s="133" t="s">
        <v>11</v>
      </c>
      <c r="E151" s="140">
        <v>1</v>
      </c>
      <c r="F151" s="9" t="s">
        <v>170</v>
      </c>
      <c r="G151" s="140">
        <v>1</v>
      </c>
      <c r="H151" s="141" t="s">
        <v>104</v>
      </c>
    </row>
    <row r="152" spans="1:8" ht="27.6" x14ac:dyDescent="0.3">
      <c r="A152" s="9">
        <v>30</v>
      </c>
      <c r="B152" s="136" t="s">
        <v>310</v>
      </c>
      <c r="C152" s="177" t="s">
        <v>311</v>
      </c>
      <c r="D152" s="133" t="s">
        <v>11</v>
      </c>
      <c r="E152" s="144">
        <v>2</v>
      </c>
      <c r="F152" s="9" t="s">
        <v>170</v>
      </c>
      <c r="G152" s="144">
        <v>2</v>
      </c>
      <c r="H152" s="141" t="s">
        <v>104</v>
      </c>
    </row>
    <row r="153" spans="1:8" x14ac:dyDescent="0.3">
      <c r="A153" s="9">
        <v>31</v>
      </c>
      <c r="B153" s="139" t="s">
        <v>312</v>
      </c>
      <c r="C153" s="177" t="s">
        <v>313</v>
      </c>
      <c r="D153" s="133" t="s">
        <v>11</v>
      </c>
      <c r="E153" s="144">
        <v>2</v>
      </c>
      <c r="F153" s="9" t="s">
        <v>170</v>
      </c>
      <c r="G153" s="144">
        <v>2</v>
      </c>
      <c r="H153" s="141" t="s">
        <v>104</v>
      </c>
    </row>
    <row r="154" spans="1:8" x14ac:dyDescent="0.3">
      <c r="A154" s="9">
        <v>32</v>
      </c>
      <c r="B154" s="148" t="s">
        <v>314</v>
      </c>
      <c r="C154" s="177" t="s">
        <v>315</v>
      </c>
      <c r="D154" s="133" t="s">
        <v>11</v>
      </c>
      <c r="E154" s="140">
        <v>10</v>
      </c>
      <c r="F154" s="9" t="s">
        <v>170</v>
      </c>
      <c r="G154" s="146">
        <v>10</v>
      </c>
      <c r="H154" s="141" t="s">
        <v>104</v>
      </c>
    </row>
    <row r="155" spans="1:8" x14ac:dyDescent="0.3">
      <c r="A155" s="9">
        <v>33</v>
      </c>
      <c r="B155" s="149" t="s">
        <v>316</v>
      </c>
      <c r="C155" s="175" t="s">
        <v>317</v>
      </c>
      <c r="D155" s="133" t="s">
        <v>11</v>
      </c>
      <c r="E155" s="9">
        <v>3</v>
      </c>
      <c r="F155" s="9" t="s">
        <v>170</v>
      </c>
      <c r="G155" s="9">
        <v>3</v>
      </c>
      <c r="H155" s="141" t="s">
        <v>104</v>
      </c>
    </row>
    <row r="156" spans="1:8" ht="15.6" x14ac:dyDescent="0.3">
      <c r="A156" s="9">
        <v>34</v>
      </c>
      <c r="B156" s="150" t="s">
        <v>318</v>
      </c>
      <c r="C156" s="175" t="s">
        <v>319</v>
      </c>
      <c r="D156" s="133" t="s">
        <v>11</v>
      </c>
      <c r="E156" s="134">
        <v>1</v>
      </c>
      <c r="F156" s="134" t="s">
        <v>170</v>
      </c>
      <c r="G156" s="134">
        <v>1</v>
      </c>
      <c r="H156" s="147" t="s">
        <v>104</v>
      </c>
    </row>
    <row r="157" spans="1:8" ht="15.6" x14ac:dyDescent="0.3">
      <c r="A157" s="9">
        <v>35</v>
      </c>
      <c r="B157" s="151" t="s">
        <v>320</v>
      </c>
      <c r="C157" s="175" t="s">
        <v>321</v>
      </c>
      <c r="D157" s="133" t="s">
        <v>11</v>
      </c>
      <c r="E157" s="134">
        <v>1</v>
      </c>
      <c r="F157" s="134" t="s">
        <v>170</v>
      </c>
      <c r="G157" s="134">
        <v>1</v>
      </c>
      <c r="H157" s="147" t="s">
        <v>104</v>
      </c>
    </row>
    <row r="158" spans="1:8" ht="41.4" x14ac:dyDescent="0.3">
      <c r="A158" s="9">
        <v>36</v>
      </c>
      <c r="B158" s="136" t="s">
        <v>322</v>
      </c>
      <c r="C158" s="178" t="s">
        <v>323</v>
      </c>
      <c r="D158" s="133" t="s">
        <v>11</v>
      </c>
      <c r="E158" s="140">
        <v>1</v>
      </c>
      <c r="F158" s="9" t="s">
        <v>170</v>
      </c>
      <c r="G158" s="140">
        <v>1</v>
      </c>
      <c r="H158" s="141" t="s">
        <v>104</v>
      </c>
    </row>
    <row r="159" spans="1:8" ht="21" x14ac:dyDescent="0.3">
      <c r="A159" s="254" t="s">
        <v>14</v>
      </c>
      <c r="B159" s="255"/>
      <c r="C159" s="255"/>
      <c r="D159" s="255"/>
      <c r="E159" s="255"/>
      <c r="F159" s="255"/>
      <c r="G159" s="255"/>
      <c r="H159" s="255"/>
    </row>
    <row r="160" spans="1:8" ht="27.6" x14ac:dyDescent="0.3">
      <c r="A160" s="152" t="s">
        <v>0</v>
      </c>
      <c r="B160" s="131" t="s">
        <v>1</v>
      </c>
      <c r="C160" s="171" t="s">
        <v>10</v>
      </c>
      <c r="D160" s="130" t="s">
        <v>2</v>
      </c>
      <c r="E160" s="130" t="s">
        <v>4</v>
      </c>
      <c r="F160" s="130" t="s">
        <v>3</v>
      </c>
      <c r="G160" s="130" t="s">
        <v>8</v>
      </c>
      <c r="H160" s="130" t="s">
        <v>101</v>
      </c>
    </row>
    <row r="161" spans="1:8" x14ac:dyDescent="0.3">
      <c r="A161" s="153">
        <v>1</v>
      </c>
      <c r="B161" s="154" t="s">
        <v>20</v>
      </c>
      <c r="C161" s="179" t="s">
        <v>324</v>
      </c>
      <c r="D161" s="5" t="s">
        <v>9</v>
      </c>
      <c r="E161" s="6">
        <v>1</v>
      </c>
      <c r="F161" s="153" t="s">
        <v>170</v>
      </c>
      <c r="G161" s="7">
        <f>E161</f>
        <v>1</v>
      </c>
      <c r="H161" s="155" t="s">
        <v>325</v>
      </c>
    </row>
    <row r="162" spans="1:8" x14ac:dyDescent="0.3">
      <c r="A162" s="5">
        <v>2</v>
      </c>
      <c r="B162" s="156" t="s">
        <v>21</v>
      </c>
      <c r="C162" s="179" t="s">
        <v>326</v>
      </c>
      <c r="D162" s="5" t="s">
        <v>9</v>
      </c>
      <c r="E162" s="7">
        <v>1</v>
      </c>
      <c r="F162" s="153" t="s">
        <v>170</v>
      </c>
      <c r="G162" s="7">
        <f>E162</f>
        <v>1</v>
      </c>
      <c r="H162" s="157" t="s">
        <v>325</v>
      </c>
    </row>
  </sheetData>
  <mergeCells count="55">
    <mergeCell ref="A7:H7"/>
    <mergeCell ref="A6:H6"/>
    <mergeCell ref="A1:H1"/>
    <mergeCell ref="A2:H2"/>
    <mergeCell ref="A3:H3"/>
    <mergeCell ref="A4:H4"/>
    <mergeCell ref="A5:H5"/>
    <mergeCell ref="A84:H84"/>
    <mergeCell ref="A85:H85"/>
    <mergeCell ref="A70:H70"/>
    <mergeCell ref="A71:H71"/>
    <mergeCell ref="A72:H72"/>
    <mergeCell ref="A73:H73"/>
    <mergeCell ref="A74:H74"/>
    <mergeCell ref="A75:H75"/>
    <mergeCell ref="A80:H80"/>
    <mergeCell ref="A81:H81"/>
    <mergeCell ref="A82:H82"/>
    <mergeCell ref="A83:H83"/>
    <mergeCell ref="A69:H69"/>
    <mergeCell ref="A8:H8"/>
    <mergeCell ref="A9:H9"/>
    <mergeCell ref="A10:H10"/>
    <mergeCell ref="A11:H11"/>
    <mergeCell ref="A12:H12"/>
    <mergeCell ref="A14:H14"/>
    <mergeCell ref="A15:H15"/>
    <mergeCell ref="A16:H16"/>
    <mergeCell ref="A67:H67"/>
    <mergeCell ref="A68:H68"/>
    <mergeCell ref="A13:H13"/>
    <mergeCell ref="A86:H86"/>
    <mergeCell ref="A87:H87"/>
    <mergeCell ref="A88:H88"/>
    <mergeCell ref="A89:H89"/>
    <mergeCell ref="A95:H95"/>
    <mergeCell ref="A115:H115"/>
    <mergeCell ref="A105:H105"/>
    <mergeCell ref="A106:H106"/>
    <mergeCell ref="A107:H107"/>
    <mergeCell ref="A108:H108"/>
    <mergeCell ref="A109:H109"/>
    <mergeCell ref="A110:H110"/>
    <mergeCell ref="A111:B111"/>
    <mergeCell ref="C111:H111"/>
    <mergeCell ref="A112:H112"/>
    <mergeCell ref="A113:H113"/>
    <mergeCell ref="A114:H114"/>
    <mergeCell ref="A159:H159"/>
    <mergeCell ref="A116:H116"/>
    <mergeCell ref="A117:H117"/>
    <mergeCell ref="A118:H118"/>
    <mergeCell ref="A119:H119"/>
    <mergeCell ref="A120:H120"/>
    <mergeCell ref="A121:H12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1"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75</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2026-03-27T08:26:59Z</dcterms:modified>
</cp:coreProperties>
</file>