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59FBA846-8C7B-4913-BC9F-A3FA7A96B0D3}" xr6:coauthVersionLast="47" xr6:coauthVersionMax="47" xr10:uidLastSave="{00000000-0000-0000-0000-000000000000}"/>
  <bookViews>
    <workbookView xWindow="268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зона'!$A$1:$H$28</definedName>
    <definedName name="_xlnm._FilterDatabase" localSheetId="5" hidden="1">'Охрана труда'!$A$1:$H$8</definedName>
    <definedName name="_xlnm._FilterDatabase" localSheetId="6" hidden="1">'Перечень кластеров'!$A$1:$H$4</definedName>
    <definedName name="_xlnm._FilterDatabase" localSheetId="4" hidden="1">'Рабочее место преподавателя'!$A$1:$H$17</definedName>
    <definedName name="_xlnm._FilterDatabase" localSheetId="3" hidden="1">'Рабочее место учащегося'!$A$1:$H$17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6" l="1"/>
  <c r="G22" i="6"/>
  <c r="C3" i="6"/>
  <c r="G28" i="10"/>
  <c r="G27" i="10"/>
  <c r="G23" i="10"/>
  <c r="G21" i="10"/>
  <c r="G26" i="10"/>
  <c r="G25" i="10"/>
  <c r="G9" i="10"/>
  <c r="G22" i="10"/>
  <c r="G16" i="10"/>
  <c r="G17" i="10"/>
  <c r="G13" i="10"/>
  <c r="G4" i="10"/>
  <c r="G6" i="10"/>
  <c r="G15" i="10"/>
  <c r="G5" i="10"/>
  <c r="G2" i="10"/>
  <c r="G20" i="10"/>
  <c r="G19" i="10"/>
  <c r="G24" i="10"/>
  <c r="G18" i="10"/>
  <c r="G11" i="10"/>
  <c r="G3" i="10"/>
  <c r="G8" i="10"/>
  <c r="G10" i="10"/>
  <c r="G12" i="10"/>
  <c r="G14" i="10"/>
  <c r="G11" i="11"/>
  <c r="G6" i="11"/>
  <c r="G9" i="11"/>
  <c r="G17" i="11"/>
  <c r="G15" i="11"/>
  <c r="G2" i="11"/>
  <c r="G12" i="11"/>
  <c r="G7" i="11"/>
  <c r="G8" i="11"/>
  <c r="G10" i="11"/>
  <c r="G16" i="11"/>
  <c r="G14" i="11"/>
  <c r="G4" i="11"/>
  <c r="G5" i="11"/>
  <c r="G13" i="11"/>
  <c r="G13" i="12"/>
  <c r="G10" i="12"/>
  <c r="G3" i="12"/>
  <c r="G9" i="12"/>
  <c r="G5" i="12"/>
  <c r="G12" i="12"/>
  <c r="G6" i="12"/>
  <c r="G17" i="12"/>
  <c r="G11" i="12"/>
  <c r="G4" i="12"/>
  <c r="G8" i="12"/>
  <c r="G15" i="12"/>
  <c r="G14" i="12"/>
  <c r="G2" i="12"/>
  <c r="G7" i="12"/>
  <c r="G8" i="13"/>
  <c r="G7" i="13"/>
  <c r="G4" i="13"/>
  <c r="G6" i="13"/>
  <c r="G3" i="13"/>
  <c r="G5" i="13"/>
  <c r="C76" i="14"/>
  <c r="C9" i="14"/>
  <c r="J1" i="8"/>
  <c r="G25" i="6"/>
  <c r="G21" i="6"/>
  <c r="G24" i="6"/>
  <c r="G7" i="10" l="1"/>
  <c r="G3" i="11"/>
  <c r="G16" i="12"/>
  <c r="G2" i="13"/>
  <c r="G39" i="6"/>
  <c r="G37" i="6" l="1"/>
</calcChain>
</file>

<file path=xl/sharedStrings.xml><?xml version="1.0" encoding="utf-8"?>
<sst xmlns="http://schemas.openxmlformats.org/spreadsheetml/2006/main" count="986" uniqueCount="258">
  <si>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</si>
  <si>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</si>
  <si>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</si>
  <si>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</si>
  <si>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</si>
  <si>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</si>
  <si>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</si>
  <si>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</si>
  <si>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</si>
  <si>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</si>
  <si>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</si>
  <si>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</si>
  <si>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</si>
  <si>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</si>
  <si>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</si>
  <si>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</si>
  <si>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</si>
  <si>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</si>
  <si>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</si>
  <si>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</si>
  <si>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</si>
  <si>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</si>
  <si>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</si>
  <si>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</si>
  <si>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</si>
  <si>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</si>
  <si>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</si>
  <si>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</si>
  <si>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</si>
  <si>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</si>
  <si>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</si>
  <si>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</si>
  <si>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</si>
  <si>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</si>
  <si>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</si>
  <si>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</si>
  <si>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</si>
  <si>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</si>
  <si>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</si>
  <si>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</si>
  <si>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</si>
  <si>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</si>
  <si>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</si>
  <si>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</si>
  <si>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</si>
  <si>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</si>
  <si>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</si>
  <si>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</si>
  <si>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</si>
  <si>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</si>
  <si>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</si>
  <si>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</si>
  <si>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</si>
  <si>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</si>
  <si>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</si>
  <si>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</si>
  <si>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</si>
  <si>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</si>
  <si>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</si>
  <si>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</si>
  <si>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</si>
  <si>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</si>
  <si>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</si>
  <si>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</si>
  <si>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</si>
  <si>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</si>
  <si>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</si>
  <si>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</si>
  <si>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</si>
  <si>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</si>
  <si>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</si>
  <si>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</si>
  <si>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</si>
  <si>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</si>
  <si>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</si>
  <si>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</si>
  <si>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</si>
  <si>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</si>
  <si>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</si>
  <si>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</si>
  <si>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</si>
  <si>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</si>
  <si>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Строительная отрасль</t>
  </si>
  <si>
    <t>Вологодская область</t>
  </si>
  <si>
    <t>БПОУ Вологодской области «Череповецкий строительный колледж имени А.А. Лепехина»</t>
  </si>
  <si>
    <t>Управление процессами и информационными технологиями в строительстве. Умный дом</t>
  </si>
  <si>
    <t>08.01.27 Мастер общестроительных работ
08.02.01 Строительство и эксплуатация зданий и сооружений
08.02.03 Производство неметаллических строительных изделий и конструкций
08.02.14 Эксплуатация и обслуживание многоквартирного дома
08.02.15 Информационное моделирование в строительстве</t>
  </si>
  <si>
    <t>Настройка и эксплуатация системы "Умный дом" и исследование возобновляемых источников энергии (2024, дополнить и переименовать)</t>
  </si>
  <si>
    <t>Оренбургская область</t>
  </si>
  <si>
    <t>ГАПОУ «Новотроицкий строительный техникум»</t>
  </si>
  <si>
    <t>Автоматизация процессов</t>
  </si>
  <si>
    <t>08.02.01 Строительство и эксплуатация зданий и сооружений
08.02.08 Монтаж и эксплуатация оборудования и систем газоснабжения
08.02.09 Монтаж, наладка и эксплуатация электрооборудования промышленных и гражданских зданий
21.02.20 Прикладная геодезия
23.02.05 Эксплуатация транспортного электрооборудования и автоматики (по видам транспорта, за исключением водного)
08.02.03 Производство неметаллических строительных изделий и конструкций
08.02.14 Эксплуатация и обслуживание многоквартирного дома
23.02.07 Техническое обслуживание и ремонт автотранспортных средств</t>
  </si>
  <si>
    <t>Республика Тыва</t>
  </si>
  <si>
    <t>ГБПОУ Республики Тыва «Тувинский строительный техникум»</t>
  </si>
  <si>
    <t>Функциональный тренажер "Автоматизация инженерных систем зданий и сооружений" (литер В, 2 этаж)</t>
  </si>
  <si>
    <t>08.01.29 Мастер по ремонту и обслуживанию инженерных систем жилищно-коммунального хозяйства
08.01.31 Электромонтажник электрических сетей и электрооборудования
08.02.04 Водоснабжение и водоотведение
08.02.13 Монтаж и эксплуатация внутренних сантехнических устройств, кондиционирования воздуха и вентиляции
08.02.14 Эксплуатация и обслуживание многоквартирного дома
13.01.05 Электромонтер по техническому обслуживанию электростанций и сетей
13.02.13 Эксплуатация и обслуживание электрического и электромеханического оборудования (по отраслям)</t>
  </si>
  <si>
    <t>Настройка и эксплуатация системы "Умный дом" (2023, дополнить и переименовать)</t>
  </si>
  <si>
    <t>Инфраструктурный лист для оснащения образовательно-производственного центра (кластера)</t>
  </si>
  <si>
    <t>в сфере Строительная отрасль, Вологодская область</t>
  </si>
  <si>
    <t>Основная информация об образовательно-производственном центре (кластере):</t>
  </si>
  <si>
    <t>Базовая образовательная организация кластера: БПОУ Вологодской области «Череповецкий строительный колледж имени А.А. Лепехина»</t>
  </si>
  <si>
    <t xml:space="preserve">Адрес базовой образовательной организации: </t>
  </si>
  <si>
    <t>Череповец Мира Дом: 25</t>
  </si>
  <si>
    <t>Адрес размещения зоны по виду работ:</t>
  </si>
  <si>
    <t>Площадь зоны: 91 кв.м.</t>
  </si>
  <si>
    <t>Освещение: светодиодные светильники</t>
  </si>
  <si>
    <t>Интернет: Подключение к Проводной и беспроводной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</si>
  <si>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</si>
  <si>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Не требуется</t>
  </si>
  <si>
    <t>Покрытие пола: коммерческий линолеум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</si>
  <si>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</si>
  <si>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</si>
  <si>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</si>
  <si>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</si>
  <si>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Интерактивная панель</t>
  </si>
  <si>
    <t>с встроенным модулем ЭВМ, на мобильной стойке, размер диагонали активной зоны от 64 дюймов</t>
  </si>
  <si>
    <t>ФБ</t>
  </si>
  <si>
    <t>Робот-консультант</t>
  </si>
  <si>
    <t>Осуществляет сбор данных, информирование, регистрацию в системах электронных очередей, администрирование, помощь в оплате услуг, консультаций, экскурсий, помощь в навигации, печати билетов, фотографий, консультирует посетителей и отвечает на их вопросы, используя возможности искусственного интеллекта, выдает талоны электронной очереди и транслирует на экране промо-материалы. 
Комплектация: робот Promobot; Джойстик беспроводной; Инструкция по эксплуатации; Зарядная станция; Кабель для зарядной станции; Транспортировочный кофр.
 Размеры робота, мм: минимальные: 1485х740х716 (ВхШхД)
Способствует развитию навыков: установка и настройка оборудования умного дома, применение современных информационных технологий в профессиональной деятельности; Регистрации и осуществления предварительной записи собственников и пользователей жилых помещений многоквартирных домов (заявителей) на личный прием, по удаленным каналам коммуникации, а также оказание иной помощи заявителям по вопросам, связанным с управлением многоквартирным домом. Умения: Обеспечивать информационное сопровождение и предоставлять заявителям актуальную информацию общего характера о деятельности и исполнении обязательств по управлению многоквартирным домом</t>
  </si>
  <si>
    <t>БР</t>
  </si>
  <si>
    <t>Напольный голографический стол программно-аппаратный комплекс визуализации</t>
  </si>
  <si>
    <t>Диагональ экрана - от 65 дюймов (1645 мм), Разрешение экрана - Full HD, Технология экрана- ЖК панель, Разрешение в режиме 3D 120Гц не менее 1920 х 1080 пикселей, габаритные размеры не менее 1000 х 400мм, Поддержка технологии вывода стереоизображения (3D) - наличие, Поддержка технологии вывода голографического изображения  - наличие, Встроенная система трекинга (отслеживания положения глаз и головы пользователя в пространстве) - наличие.
Оборудование предназначено для визуализации продукта проектирования, созданного в программном обеспечении рабочего места учащегося текущей зоны: "система архитектурно-строительного проектирования" и "инженерное программное обеспечение".</t>
  </si>
  <si>
    <t>Макет  "Многофункциональный жилой комплекс"</t>
  </si>
  <si>
    <t>макетная модель, аналог многофункционального жилого комплекса. наглядное отображение планировочных решений и прилегающих территорий, с подмакетником, габаритные размеры не менее 0,5*0,5*0,5м</t>
  </si>
  <si>
    <t>Информационный дисплей для презентаций</t>
  </si>
  <si>
    <t>мобильный, с подставкой, диагональ не менее 43 дюймов, изображение FullHD, габаритные размеры, не менее 90*120*5см</t>
  </si>
  <si>
    <t>активная трибуна для выступлений</t>
  </si>
  <si>
    <t>трибуна для выступлений с микрофоном на гибкой шее, регулятором громкости, габариты не менее 400х300х900 мм</t>
  </si>
  <si>
    <t>ВБ</t>
  </si>
  <si>
    <t>МФУ лазерное</t>
  </si>
  <si>
    <t>формата А4 в комплекте с запасным картриджем и USB- кабелем с возможностью дистанционного подключения</t>
  </si>
  <si>
    <t>Стол для МФУ</t>
  </si>
  <si>
    <t>Тип стола - одноместный, Ростовая группа не менее 6, материал каркаса - металл, столешница ЛДСП, размеры не менее 600*500*600мм.</t>
  </si>
  <si>
    <t>Шкаф для оборудования</t>
  </si>
  <si>
    <t>Тип - инструментальный, материал - металл, закрывающиеся дверки - наличие, ключевые замки - наличие, 
число уровней хранения - не менее 5,  габариты не менее 1800х800х400 мм</t>
  </si>
  <si>
    <t>Стол для переговоров (групповых занятий)</t>
  </si>
  <si>
    <t>Тип - модульный, 
число посадочных мест - не менее  30,
материал столешницы - ЛДСП ламинированная,
размеры в сборе- не менее 1,5*4м</t>
  </si>
  <si>
    <t>Тип - офисный, эргономичная спинка - наличие, 
подлокотники - наличие,
колесики - наличие</t>
  </si>
  <si>
    <t>3D принтер</t>
  </si>
  <si>
    <t>Материал печати - Пластик
Поле печати  - не менее  300х300х300 мм
Интерфейс подключения: Ethernet, USB, Wi-Fi,
Габариты - не более 1000х1000×2000,
В минимальном комплекте программное обеспечение, пластик для печати.
Оборудование предназначено для визуализации и анализа результатов навыков проектирования зданий, сооружений и элементов строительных конструкций, а так же для  отработки навыков изготовления строительных конструкций и их элементов современными способами.</t>
  </si>
  <si>
    <t>Рабочее место учащегося</t>
  </si>
  <si>
    <t xml:space="preserve">Количество рабочих мест: </t>
  </si>
  <si>
    <t>Интерактивный учебно-лабораторный комплекс "Энергоэффективный дом»</t>
  </si>
  <si>
    <t>интерактивный настольный обучающий макет дома с возможностью управления с персонального компьютера всеми системами. При помощи дисплея, установленного в корпусе дома, можно наблюдать  показания приборов в доме, а при помощи программного обеспечения (после установки на компьютер и подключения посредством USB) осуществлять управление одним кликом мыши.
Комплект поставки:
Ноутбук,
Модель энергоэффективного дома
Электрифицированный стенд "Инструменты энергоэффективности"
Сенсорный беспроводной пульт дистанционного управления
Ветряная турбина
Настольный вентилятор
Защитные очки
Программное обеспечение
Hasp-ключ защиты программного обеспечения
Светильник
USB-кабель
Крепежные элементы
Габариты, не менее мм:
3D-макет: 400 х 300 х 400
Стенд "Инструменты энергоэффективности": 1300 х 800 х 20</t>
  </si>
  <si>
    <t>шт. (на 1 раб. место)</t>
  </si>
  <si>
    <t>Тип стола - двухместный, Ростовая группа не менее 6, материал каркаса - металл, столешница ЛДСП, размеры не менее 1200*500*600мм</t>
  </si>
  <si>
    <t>шт. (на 2 раб. места)</t>
  </si>
  <si>
    <t>Кресло офисное</t>
  </si>
  <si>
    <t>Тип кресла - на колесиках,
Регулировка по высоте - наличие,
подлокотники - наличие, 
эргономичная спинка - наличие.</t>
  </si>
  <si>
    <t>Комплект учебно-лабораторного оборудования "Умный дом"</t>
  </si>
  <si>
    <t>оборудование для выполнения функций и  управления освещением, видеонаблюдением и домофонией, шторами/жалюзи с электроприводом, охранной и пожарной сигнализацией, микроклиматом и музыкой
Минимальный набор комплекта, минимальное требуемое количество:
датчик вибрации - 1 шт., датчик движения- 1 шт., датчик открытия- 1 шт., датчик разбития стекла- 1 шт., камера видеонаблюдения- 1 шт., датчик температуры- 1 шт., датчик влажности и температуры- 1 шт., датчик влажности- 1 шт., датчик воды и глубины погружения- 1 шт., датчик газа  (пропан, метан, бутан, дым, водород)- 1 шт., датчик газа (угарный газ)- 1 шт., датчик огня- 1 шт., модуль управления - 1шт.</t>
  </si>
  <si>
    <t>тип - офисный, материал каркаса - металл,  эргономичная  спинка - наличие, подлокотники - наличие, ростовая  группа - не менее 6</t>
  </si>
  <si>
    <t>Робот-пылесос</t>
  </si>
  <si>
    <t>Потребляемая мощность: не более 100 Вт
Сила всасывания: не менее 1100 Па
Объем пылесборника: не менее 0.2 л, для воды – не менее 0.2 л
Аккумулятор: не менее 2500 мАч
Уровень шума: не более 75 дБ,
гироскоп - наличие,  навигация - наличие,  подключение к системе умного дома - наличие</t>
  </si>
  <si>
    <t>оперативная память ddr 5 /Тип видеопамяти
GDDR6, видеокарта от 8 гб. матрица ips от 15.6"", Процессор от 6 ядер 12 потоков базовая частота от 3.3 ГГц, Тип SSD диска от 512 гб.
M.2 PCIe технология DLSS, технология Resizable BAR</t>
  </si>
  <si>
    <t>Тип - проводная
Интерфейс подключения - USB</t>
  </si>
  <si>
    <t>система архитектурно-строительного проектирования</t>
  </si>
  <si>
    <t>система  проектирования металлических и железобетонных конструкций и инженерных систем, не менее 1 лицензии на 1 рабочее место, бессрочная.</t>
  </si>
  <si>
    <t>Инженерное программное обеспечение</t>
  </si>
  <si>
    <t>Российская система автоматизированного проектирования, не менее 1 лицензии на 1 рабочее место, бессрочная.</t>
  </si>
  <si>
    <t>В наличии</t>
  </si>
  <si>
    <t>Тип стола - угловой, эргономичный, тумба - наличие, материал - ЛДСП,
габариты не менее: длина, 1200 мм, ширина 900 мм</t>
  </si>
  <si>
    <t>Тип кресла - на колесиках,
регулировка по высоте - наличие,
подлокотники - наличие,
ростовая группа - не менее 6</t>
  </si>
  <si>
    <t>Российская система автоматизированного проектировании, не менее 1 лицензии на 1 рабочее место, бессрочная</t>
  </si>
  <si>
    <t>система проектирования металлических и железобетонных конструкций и инженерных систем, не менее 1 лицензии на 1 рабочее место, бессрочная.</t>
  </si>
  <si>
    <t>Системный блок</t>
  </si>
  <si>
    <t>с видеокартой, объем видеопамяти от 8 гб, тип памяти GDDR6, оперативная память от 16гб, от 5200 мгц,</t>
  </si>
  <si>
    <t>Монитор</t>
  </si>
  <si>
    <t>Диагональ экрана - не менее 27 Дюйм
Разрешение экрана - не менее 1920*1080
Разъемы - HDMI, DP.</t>
  </si>
  <si>
    <t>Клавиатура</t>
  </si>
  <si>
    <t>Тип - проводная
Интерфейс подключения - USB.</t>
  </si>
  <si>
    <t>Мышь</t>
  </si>
  <si>
    <t>В соответствии с требованиями Приказа Министерства здравоохранения Российской Федерации «Об утверждении требований к комплектации аптечки для оказания первой помощи с применением медицинских изделий в организациях, осуществляющих образовательную деятельность» от 24 мая 2024 г. N 261н (действует с 01.09.2024г. до 01.09.2030г.)</t>
  </si>
  <si>
    <t>Стандарт ТУ 4854-001-61192961-2010, ГОСТ 51057-2001, корпус - стальной, запорно-пусковое устройство - наличие,
шланг с раструбом - наличие,
Масса заряда порошка 4±0,2кг
Тип заряда -АВСЕ
Диаметр не более 200 мм
Вес не более 8 кг</t>
  </si>
  <si>
    <t>в сфере Строительная отрасль, Оренбургская область</t>
  </si>
  <si>
    <t>Базовая образовательная организация кластера: ГАПОУ «Новотроицкий строительный техникум»</t>
  </si>
  <si>
    <t>Новотроицк Фрунзе Дом: 1 Корпус: Учебно-производственные помещения 
Новотроицк Фрунзе Дом: 1 Корпус: Учебный корпус</t>
  </si>
  <si>
    <t>Новотроицк Фрунзе Дом: 1 Корпус: Учебный корпус</t>
  </si>
  <si>
    <t>Площадь зоны: 71 кв.м.</t>
  </si>
  <si>
    <t>Освещение: Допустимо верхнее искусственное освещение (не менее 300 люкс)</t>
  </si>
  <si>
    <t>Электричество: Подключения к сети 220В и 380В В</t>
  </si>
  <si>
    <t>Покрытие пола: керамогранит</t>
  </si>
  <si>
    <t>Интеллектуальное реле</t>
  </si>
  <si>
    <t>Модуль с установленным интеллектуальным реле ZEN.
Комплект мнемосхем объектов автоматизации.
Программное обеспечение (компакт-диск).
Комплект силовых кабелей и соединительных проводов.
Техническое описание.
Методические указания к проведению лабораторной работы</t>
  </si>
  <si>
    <t>Система автоматического регулирования электродвигателей.</t>
  </si>
  <si>
    <t>Модули:
питание стенда;
питание;
измеритель мощности;
добавочные сопротивления №1;
ввод/вывод;
регуляторы;
тиристорный преобразователь;
преобразователь частоты;
измерительный;
силовой.
Электромашинный агрегат (машина постоянного тока, асинхронный двигатель с короткозамкнутым ротором, энкодер).
Ноутбук.
Каркас.
Программное обеспечение (компакт-диск).
Комплект силовых кабелей и соединительных проводов.
Техническое описание.
Методические указания к проведению лабораторных работ.</t>
  </si>
  <si>
    <t>Модуль «Интеллектуальное реле Omron ZEN».
Модуль «Методическая печь».
Ноутбук.
Комплект силовых кабелей и соединительных проводов.
Кабель для программирования.
Техническое описание.
Методические указания к проведению лабораторной работы.</t>
  </si>
  <si>
    <t>Датчики технологической информации.</t>
  </si>
  <si>
    <t>Модуль для изучения датчиков технологической информации в сборе.
Комплект бесконтактных конечных выключателей (3 шт).
Индуктивный преобразователь перемещения.
Комплект мишеней для лабораторной работы по изучению бесконтактных конечных выключателей.
Комплект силовых кабелей и соединительных проводов.
Техническое описание.
Методические указания к проведению лабораторной работы.</t>
  </si>
  <si>
    <t>Основы автоматизации.</t>
  </si>
  <si>
    <t>Моноблок «Основы автоматики».
Моноблок «Промышленная автоматика-Siemens».
Комплект мнемосхем объектов автоматизации (8шт.).
Ноутбук.
Лабораторный стол.
Программное обеспечение (флеш-диск).
Комплект силовых кабелей и соединительных проводов.
Техническое описание.
Методические указания к проведению лабораторных работ.</t>
  </si>
  <si>
    <t>Стенд для изучения программирования логического контроллера</t>
  </si>
  <si>
    <t>Модуль программируемого реле . 
Модуль методической печи. 
Ноутбук.
Программное обеспечение (флеш-диск).
Комплект силовых кабелей и соединительных проводов.
Техническое описание.
Методические указания к проведению лабораторных работ.</t>
  </si>
  <si>
    <t>Система автоматического управления технологическими параметрами.</t>
  </si>
  <si>
    <t>Модули:
питания;
ОВЕН ПЛК 160;
преобразователя частоты;
показаний датчиков.
Емкость мерная.
Емкость технологическая.
Центробежный насос.
Регулируемая задвижка.
Ультразвуковой расходомер.
Счетчик жидкости.
Гидростатический датчик уровня.
Поплавковые датчики уровня.
Термопара.
Термосопротивление.
Стрелочный термометр.
Датчик давления с токовым выходом.
Интеллектуальный датчик давления.
Отсечной электрический клапан.
Персональный компьютер.
Лабораторный стол.
Компьютерный стол.
Программное обеспечение (флеш-диск).
Комплект силовых кабелей и соединительных проводов.
Техническое описание.
Методические указания к проведению лабораторных работ.</t>
  </si>
  <si>
    <t>Учебный лабораторный стенд
«Промышленные датчики технологической информации»</t>
  </si>
  <si>
    <t>Моноблок «Промышленные датчики технологической информации».
Комплект минимодулей (16 шт.).
Комплект силовых кабелей и соединительных проводов.
Техническое описание.
Методические указания к проведению лабораторных работ.</t>
  </si>
  <si>
    <t>Лабораторная установка «Автоматизация технологических процессов»</t>
  </si>
  <si>
    <t>Ноутбук.
Стойка для установки модулей.
Комплект модулей
Модуль «Источник питания 24В»
Модуль «Промышленный контроллер»
Модуль «Теплица»
Набор аксессуаров и документов
Комплект соединительных проводов и сетевых шнуров
Паспорт
Мультимедийная методика
Комплект программного обеспечения
Комплект технической документации
Техническое описание оборудования
Краткие теоретические сведения
Руководство по выполнению базовых экспериментов</t>
  </si>
  <si>
    <t>Шкаф методический</t>
  </si>
  <si>
    <t>Шкаф широкий закрытый, Габаритные размеры (ШхГхВ) не менее  854х445х2010 мм. "Серый" ЛДСП, кромка серая</t>
  </si>
  <si>
    <t>Тележка для ноутбуков</t>
  </si>
  <si>
    <t>Габаритные размеры (высота х ширина х глубина), мм - 973×1112×546 мм; Количество ноутбуков, шт (максимум) 16; Напряжение питания 220В\50Гц; Напряжение питания 220В\50Гц; Режим 100% зарядки (максимум 5 часов). Режим быстрой подзарядки (зарядка каждой группы в течении 30 минут). Режим «Авария» (при утечке тока на землю, коротком замыкании, потреблении тока свыше 12А)</t>
  </si>
  <si>
    <t>Стол ученический тип 1</t>
  </si>
  <si>
    <t>Стол 1-местный на металлокаркасе. Габаритные размеры (ШхГхВ) не менее 700х500х760 мм. Столешница ЛДСП цвет серый. Толщина столешницы не менее 22 мм.</t>
  </si>
  <si>
    <t>Стул ученический, металлический каркас, сиденье пластик, спинка пластик</t>
  </si>
  <si>
    <t>Ноутбук тип 2</t>
  </si>
  <si>
    <t>Экран не менее 15.6" с максимальным разрешением не менее Full HD (1920x1080), частота процессора не менее 2 ГГц, количество ядер процессора не менее 8 шт, количество потоков не менее 12, оперативная память не менее 16 ГБ, SSD не менее 512 ГБ, 64 разрядная операционная система или эквивалент,  пакет офисных программ для работы с документами</t>
  </si>
  <si>
    <t>Интерфейс подключения USB, длинна кабеля не менее 1,5 м</t>
  </si>
  <si>
    <t>Система автоматического трехмерного проектирования</t>
  </si>
  <si>
    <t>САПР для конструирования трехмерных ассоциативных моделей, отдельных элементов и сборных конструкций. Отраслевой набор приложений, передаваемый учебным заведениям для архитектурно строительных специальностей: "Проектирование в строительстве и архитектуре". Лицензия на право использования учебного комплекта программного обеспечения.  Максимальная конфигурация не менее  на 50 мест. Комплект бессрочных лицензий.</t>
  </si>
  <si>
    <t>Стол для преподавателя с тумбой</t>
  </si>
  <si>
    <t>Стол на металлокаркасе. Габаритные размеры (ШхГхВ) не менее 1200х500х700. Столешница ЛДСП цвет серый. Толщина столешницы не менее 22 мм. Тумба подкатная с 3-мя ящиками на колесах, габаритные размеры (ШхГхВ) не менее 426х475х525 мм, серый ЛДСП. Металлическая подставка на колесах под системный блок в комплекте.</t>
  </si>
  <si>
    <t>Кресло для преподавателя</t>
  </si>
  <si>
    <t>Кресло на колесах с  подлокотниками, максимальная нагрузка не менее 140 кг, цвет сиденья черный, цвет спинки оранжевый.</t>
  </si>
  <si>
    <t>Рельсовая система</t>
  </si>
  <si>
    <t>Длина рельса - 4,8 м., рельсовые доски 100х120 меловые – 2 шт. Для ЖК-панели и ИД толщиной до 200 мм включая настенное крепление</t>
  </si>
  <si>
    <t>Компьютер тип 1</t>
  </si>
  <si>
    <t>Процессор базовая частота не менее 2.5 ГГц, максимальная частота не менее 4.4 ГГц, кэш 3 уровня не менее 18Мб, ядер не менее 6, потоков не менее 12/ тип оперативной памяти DDR5, объем оперативной памяти не менее 16Гб/ объем SSD не менее 500Гб, объем HDD не менее 1Тб/интегрированная видеокарта/Проводная клавиатура, количество клавиш не менее 108 штук, встроенный USB-хаб, съёмный USB кабель клавиатуры, клавиша для вызова сервисного обращения Help не менее 1 шт/Мышь, интерфейс подключения USB, длинна кабеля не менее 1,5 м/64 разрядная операционная система или эквивалент/пакет офисных программ для работы с документами</t>
  </si>
  <si>
    <t>Монитор тип 1</t>
  </si>
  <si>
    <t>Диагональ экране не менее 27", максимальное разрешение не менее 1920x1080 пикселей, HDMI</t>
  </si>
  <si>
    <t>Источник бесперебойного питания</t>
  </si>
  <si>
    <t>Эффективная мощность не менее 1200 Вт, линейно - интерактивный, входное напряжение не более 161 — не менее 276 В, форма выходного сигнала чистая синусоида, защита от короткого замыкания, защита от перегрузки.</t>
  </si>
  <si>
    <t>МФУ А4</t>
  </si>
  <si>
    <t>Лазерное МФУ, A4, не менее 38стр/мин, память не менее 512Mb, LCD,  USB, LAN, двуст.печать, ADF, шнур для подключения к ПК</t>
  </si>
  <si>
    <t>Сетевой фильтр</t>
  </si>
  <si>
    <t>Длина шнура не менее 1,8 м. Суммарная мощность нагрузки не менее 2200 Вт. Кол-во розеток не менее 4</t>
  </si>
  <si>
    <t>Аптечка универсальная для оказания первой неотложной помощи.</t>
  </si>
  <si>
    <t>Огнетушитель углекислотный ОУ-1</t>
  </si>
  <si>
    <t>в сфере Строительная отрасль, Республика Тыва</t>
  </si>
  <si>
    <t>Базовая образовательная организация кластера: ГБПОУ Республики Тыва «Тувинский строительный техникум»</t>
  </si>
  <si>
    <t>Кызыл Калинина Дом: 1 
Кызыл Калинина Дом: 1 Литера: А 
Кызыл Калинина Дом: 1 Литера: В</t>
  </si>
  <si>
    <t>Кызыл Калинина Дом: 1 Литера: В</t>
  </si>
  <si>
    <t>Площадь зоны: 155 кв.м.</t>
  </si>
  <si>
    <t>Освещение: Светодиодные лампы</t>
  </si>
  <si>
    <t>Интернет: Подключение к Беспроводной интернету</t>
  </si>
  <si>
    <t>Контур заземления для электропитания и сети слаботочных подключений: Требуется</t>
  </si>
  <si>
    <t>Покрытие пола: керамическая плитка</t>
  </si>
  <si>
    <t>Подведение/ отведение ГХВС: Требуется</t>
  </si>
  <si>
    <t>Подведение сжатого воздуха: Требуется</t>
  </si>
  <si>
    <t>Функциональный тренажер «Автоматизация инженерных систем зданий и сооружений».</t>
  </si>
  <si>
    <t>Комплекс оборудований  инженерными системами: Датчик движения и освещения помещения - не менее 3шт, Датчик протечки воды - не менее 3 шт, Выключатель трехклавишный для управления устройствами  - не менее 3 шт, Датчик температуры и влажности помещения -не менее  2 шт, Светодиодный умный светильник  - не менее 3 шт, Умная колонка - не менее 3 шт.Головная станция - не менее 1 шт., Центр управления умным домом - не менее 1 шт., Модуль управления шторами - не менее 5 шт, 
Панель управления умным домом - не менее 1 шт., 
Датчик открытия двери -не менее  2 шт, 
Умная розетка с автоматикой выключения -не менее  3 шт, система видеонаблюдения с камерами- не менее 5 шт., охранный комплекс - не менее 1 шт, комплект видеодомофона - не менее 1 шт.</t>
  </si>
  <si>
    <t>Ацетилсалициловая кислота табл.500мг № 10 1 уп.
Бинт марлевый медицинский нестерильный не менее 5м х 7см 1 шт.
Бинт марлевый медицинский стерильный не менее 5м х 7см 1 шт.
Лейкопластырь бактерицидный не менее 1,9x7,2см 3 шт.
Средство для стимуляции дыхания 1 шт./фл.
Салфетка антисептическая из нетканного материала спиртовая 3 шт.</t>
  </si>
  <si>
    <t>Тип порошковый
Класс товара Полупрофессиональный
Класс пожара А/В/С/Е
Ранг тушения модельных очагов класса А 2
Ранг тушения модельных очагов класса B 55
Конструкция переносной</t>
  </si>
  <si>
    <t>Антисептик пенка для рук 1л, дезинфицирующая пена санитайзер для рук, без спирта</t>
  </si>
  <si>
    <t>Макет "Многофункциональный жилой комплекс"</t>
  </si>
  <si>
    <t>Учебный лабораторный стенд«Промышленные датчики технологической информации»</t>
  </si>
  <si>
    <t>Система архитектурно-строительного проектирования</t>
  </si>
  <si>
    <t>Типовой комплект учебного оборудования «Промышленная автоматика Siemens»</t>
  </si>
  <si>
    <t>Типовой комплект учебного оборудования «Основы автоматики»</t>
  </si>
  <si>
    <t>Система автоматического регулирования электродвигателей</t>
  </si>
  <si>
    <t>Система автоматического управления технологическими параметрами</t>
  </si>
  <si>
    <t>Интерактивный учебно-лабораторный комплекс «Энергоэффективный дом»</t>
  </si>
  <si>
    <t>Макет «Многофункциональный жилой комплекс»</t>
  </si>
  <si>
    <t>Учебный лабораторный стенд «Промышленные датчики технологической информации»</t>
  </si>
  <si>
    <t>Функциональный тренажер «Автоматизация инженерных систем зданий и сооружений»</t>
  </si>
  <si>
    <t>Комплект учебно-лабораторного оборудования «Умный дом»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</si>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</sst>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4" fillId="9" borderId="12" xfId="0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6" fillId="0" borderId="0" xfId="0" applyFont="1"/>
    <xf numFmtId="0" fontId="2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vertical="center"/>
    </xf>
    <xf numFmtId="0" fontId="13" fillId="8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left" vertical="center"/>
    </xf>
    <xf numFmtId="0" fontId="15" fillId="3" borderId="18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29" fillId="0" borderId="8" xfId="5" applyFont="1" applyFill="1" applyBorder="1" applyAlignment="1">
      <alignment horizontal="center" vertical="center" wrapText="1"/>
    </xf>
    <xf numFmtId="0" fontId="28" fillId="0" borderId="10" xfId="5" applyBorder="1" applyAlignment="1">
      <alignment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8" xfId="0" applyFont="1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29" fillId="0" borderId="10" xfId="5" applyFont="1" applyFill="1" applyBorder="1" applyAlignment="1">
      <alignment horizontal="center" vertical="center" wrapText="1"/>
    </xf>
    <xf numFmtId="0" fontId="28" fillId="0" borderId="10" xfId="5" applyBorder="1" applyAlignment="1">
      <alignment horizontal="left" vertical="center" wrapText="1"/>
    </xf>
    <xf numFmtId="0" fontId="12" fillId="0" borderId="8" xfId="0" applyFont="1" applyBorder="1" applyAlignment="1">
      <alignment vertical="center" wrapText="1"/>
    </xf>
    <xf numFmtId="0" fontId="27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32" fillId="12" borderId="21" xfId="0" applyFont="1" applyFill="1" applyBorder="1" applyAlignment="1">
      <alignment horizontal="left" vertical="justify" wrapText="1"/>
    </xf>
    <xf numFmtId="0" fontId="19" fillId="0" borderId="21" xfId="0" applyFont="1" applyBorder="1" applyAlignment="1">
      <alignment horizontal="center" vertical="justify" wrapText="1"/>
    </xf>
    <xf numFmtId="0" fontId="12" fillId="0" borderId="21" xfId="0" applyFont="1" applyBorder="1" applyAlignment="1">
      <alignment horizontal="center" vertical="justify" wrapText="1"/>
    </xf>
    <xf numFmtId="0" fontId="0" fillId="10" borderId="8" xfId="0" applyFill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/>
    </xf>
    <xf numFmtId="0" fontId="22" fillId="0" borderId="2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8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1" fillId="7" borderId="12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right" vertical="center"/>
    </xf>
    <xf numFmtId="0" fontId="15" fillId="7" borderId="11" xfId="0" applyFont="1" applyFill="1" applyBorder="1" applyAlignment="1">
      <alignment horizontal="lef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justify" wrapText="1"/>
    </xf>
    <xf numFmtId="0" fontId="19" fillId="0" borderId="21" xfId="0" applyFont="1" applyBorder="1" applyAlignment="1">
      <alignment horizontal="center" vertical="justify" wrapText="1"/>
    </xf>
    <xf numFmtId="0" fontId="19" fillId="13" borderId="21" xfId="0" applyFont="1" applyFill="1" applyBorder="1" applyAlignment="1">
      <alignment horizontal="center" vertical="justify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32" fillId="12" borderId="21" xfId="0" applyFont="1" applyFill="1" applyBorder="1" applyAlignment="1">
      <alignment horizontal="left" vertical="justify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9" fillId="5" borderId="21" xfId="0" applyFont="1" applyFill="1" applyBorder="1" applyAlignment="1">
      <alignment vertical="center" wrapText="1"/>
    </xf>
    <xf numFmtId="0" fontId="19" fillId="0" borderId="22" xfId="0" applyFont="1" applyBorder="1" applyAlignment="1">
      <alignment horizontal="left"/>
    </xf>
    <xf numFmtId="0" fontId="30" fillId="11" borderId="19" xfId="0" applyFont="1" applyFill="1" applyBorder="1" applyAlignment="1">
      <alignment horizontal="center" vertical="center" wrapText="1"/>
    </xf>
    <xf numFmtId="0" fontId="31" fillId="11" borderId="20" xfId="0" applyFont="1" applyFill="1" applyBorder="1" applyAlignment="1">
      <alignment horizontal="center" vertical="center" wrapText="1"/>
    </xf>
    <xf numFmtId="0" fontId="25" fillId="5" borderId="21" xfId="0" applyFont="1" applyFill="1" applyBorder="1" applyAlignment="1">
      <alignment vertical="center" wrapText="1"/>
    </xf>
    <xf numFmtId="0" fontId="12" fillId="13" borderId="21" xfId="0" applyFont="1" applyFill="1" applyBorder="1" applyAlignment="1">
      <alignment horizontal="center" vertical="justify" wrapText="1"/>
    </xf>
    <xf numFmtId="0" fontId="33" fillId="14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55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mtb-spo.firpo.ru/inspector/infrastructure-sheet/590" TargetMode="External"/><Relationship Id="rId2" Type="http://schemas.openxmlformats.org/officeDocument/2006/relationships/hyperlink" Target="https://mtb-spo.firpo.ru/inspector/infrastructure-sheet/574" TargetMode="External"/><Relationship Id="rId1" Type="http://schemas.openxmlformats.org/officeDocument/2006/relationships/hyperlink" Target="https://mtb-spo.firpo.ru/inspector/infrastructure-sheet/546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9" customWidth="1"/>
    <col min="5" max="5" width="15.5546875" style="29" customWidth="1"/>
    <col min="6" max="6" width="14.88671875" style="29" customWidth="1"/>
    <col min="7" max="7" width="14.44140625" style="29" customWidth="1"/>
    <col min="8" max="16384" width="9.109375" hidden="1"/>
  </cols>
  <sheetData>
    <row r="1" spans="1:7" ht="82.8" customHeight="1" x14ac:dyDescent="0.3">
      <c r="A1" s="148" t="s">
        <v>257</v>
      </c>
      <c r="B1" s="148"/>
      <c r="C1" s="148"/>
      <c r="D1" s="148"/>
      <c r="E1" s="148"/>
      <c r="F1" s="148"/>
      <c r="G1" s="148"/>
    </row>
    <row r="2" spans="1:7" ht="21" x14ac:dyDescent="0.3">
      <c r="A2" s="21" t="s">
        <v>45</v>
      </c>
      <c r="B2" s="20" t="s">
        <v>46</v>
      </c>
      <c r="C2" s="109" t="s">
        <v>87</v>
      </c>
      <c r="D2" s="109"/>
      <c r="E2" s="109"/>
      <c r="F2" s="109"/>
      <c r="G2" s="109"/>
    </row>
    <row r="3" spans="1:7" ht="18" x14ac:dyDescent="0.35">
      <c r="A3" s="110" t="s">
        <v>47</v>
      </c>
      <c r="B3" s="111"/>
      <c r="C3" s="112">
        <f>D19</f>
        <v>12</v>
      </c>
      <c r="D3" s="112"/>
      <c r="E3" s="112"/>
      <c r="F3" s="112"/>
      <c r="G3" s="112"/>
    </row>
    <row r="4" spans="1:7" ht="84.6" customHeight="1" x14ac:dyDescent="0.3">
      <c r="A4" s="113" t="s">
        <v>48</v>
      </c>
      <c r="B4" s="114"/>
      <c r="C4" s="115" t="s">
        <v>86</v>
      </c>
      <c r="D4" s="115"/>
      <c r="E4" s="115"/>
      <c r="F4" s="115"/>
      <c r="G4" s="115"/>
    </row>
    <row r="5" spans="1:7" ht="14.4" x14ac:dyDescent="0.3">
      <c r="A5" s="107" t="s">
        <v>12</v>
      </c>
      <c r="B5" s="108"/>
      <c r="C5" s="108"/>
      <c r="D5" s="108"/>
      <c r="E5" s="108"/>
      <c r="F5" s="108"/>
      <c r="G5" s="108"/>
    </row>
    <row r="6" spans="1:7" ht="14.4" x14ac:dyDescent="0.3">
      <c r="A6" s="105" t="s">
        <v>49</v>
      </c>
      <c r="B6" s="106"/>
      <c r="C6" s="106"/>
      <c r="D6" s="106"/>
      <c r="E6" s="106"/>
      <c r="F6" s="106"/>
      <c r="G6" s="106"/>
    </row>
    <row r="7" spans="1:7" ht="14.4" x14ac:dyDescent="0.3">
      <c r="A7" s="105" t="s">
        <v>50</v>
      </c>
      <c r="B7" s="106"/>
      <c r="C7" s="106"/>
      <c r="D7" s="106"/>
      <c r="E7" s="106"/>
      <c r="F7" s="106"/>
      <c r="G7" s="106"/>
    </row>
    <row r="8" spans="1:7" ht="14.4" x14ac:dyDescent="0.3">
      <c r="A8" s="105" t="s">
        <v>51</v>
      </c>
      <c r="B8" s="106"/>
      <c r="C8" s="106"/>
      <c r="D8" s="106"/>
      <c r="E8" s="106"/>
      <c r="F8" s="106"/>
      <c r="G8" s="106"/>
    </row>
    <row r="9" spans="1:7" ht="14.4" x14ac:dyDescent="0.3">
      <c r="A9" s="105" t="s">
        <v>52</v>
      </c>
      <c r="B9" s="106"/>
      <c r="C9" s="106"/>
      <c r="D9" s="106"/>
      <c r="E9" s="106"/>
      <c r="F9" s="106"/>
      <c r="G9" s="106"/>
    </row>
    <row r="10" spans="1:7" ht="14.4" x14ac:dyDescent="0.3">
      <c r="A10" s="105" t="s">
        <v>53</v>
      </c>
      <c r="B10" s="106"/>
      <c r="C10" s="106"/>
      <c r="D10" s="106"/>
      <c r="E10" s="106"/>
      <c r="F10" s="106"/>
      <c r="G10" s="106"/>
    </row>
    <row r="11" spans="1:7" ht="14.4" x14ac:dyDescent="0.3">
      <c r="A11" s="105" t="s">
        <v>54</v>
      </c>
      <c r="B11" s="106"/>
      <c r="C11" s="106"/>
      <c r="D11" s="106"/>
      <c r="E11" s="106"/>
      <c r="F11" s="106"/>
      <c r="G11" s="106"/>
    </row>
    <row r="12" spans="1:7" ht="14.4" x14ac:dyDescent="0.3">
      <c r="A12" s="105" t="s">
        <v>55</v>
      </c>
      <c r="B12" s="106"/>
      <c r="C12" s="106"/>
      <c r="D12" s="106"/>
      <c r="E12" s="106"/>
      <c r="F12" s="106"/>
      <c r="G12" s="106"/>
    </row>
    <row r="13" spans="1:7" ht="14.4" x14ac:dyDescent="0.3">
      <c r="A13" s="120" t="s">
        <v>18</v>
      </c>
      <c r="B13" s="121"/>
      <c r="C13" s="121"/>
      <c r="D13" s="121"/>
      <c r="E13" s="121"/>
      <c r="F13" s="121"/>
      <c r="G13" s="121"/>
    </row>
    <row r="14" spans="1:7" ht="17.399999999999999" x14ac:dyDescent="0.3">
      <c r="A14" s="122" t="s">
        <v>11</v>
      </c>
      <c r="B14" s="123"/>
      <c r="C14" s="123"/>
      <c r="D14" s="123"/>
      <c r="E14" s="119"/>
      <c r="F14" s="119"/>
      <c r="G14" s="123"/>
    </row>
    <row r="15" spans="1:7" s="29" customFormat="1" ht="46.8" x14ac:dyDescent="0.3">
      <c r="A15" s="27" t="s">
        <v>0</v>
      </c>
      <c r="B15" s="27" t="s">
        <v>1</v>
      </c>
      <c r="C15" s="25" t="s">
        <v>9</v>
      </c>
      <c r="D15" s="25" t="s">
        <v>2</v>
      </c>
      <c r="E15" s="34"/>
      <c r="F15" s="35"/>
      <c r="G15" s="30" t="s">
        <v>56</v>
      </c>
    </row>
    <row r="16" spans="1:7" s="29" customFormat="1" ht="31.2" x14ac:dyDescent="0.3">
      <c r="A16" s="47">
        <v>1</v>
      </c>
      <c r="B16" s="10" t="s">
        <v>40</v>
      </c>
      <c r="C16" s="22" t="s">
        <v>15</v>
      </c>
      <c r="D16" s="9" t="s">
        <v>5</v>
      </c>
      <c r="E16" s="36"/>
      <c r="F16" s="37"/>
      <c r="G16" s="19">
        <v>1</v>
      </c>
    </row>
    <row r="17" spans="1:7" s="29" customFormat="1" ht="31.2" x14ac:dyDescent="0.3">
      <c r="A17" s="48">
        <v>2</v>
      </c>
      <c r="B17" s="49" t="s">
        <v>27</v>
      </c>
      <c r="C17" s="50" t="s">
        <v>15</v>
      </c>
      <c r="D17" s="26" t="s">
        <v>5</v>
      </c>
      <c r="E17" s="36"/>
      <c r="F17" s="37"/>
      <c r="G17" s="31">
        <v>1</v>
      </c>
    </row>
    <row r="18" spans="1:7" ht="17.399999999999999" x14ac:dyDescent="0.3">
      <c r="A18" s="127" t="s">
        <v>75</v>
      </c>
      <c r="B18" s="128"/>
      <c r="C18" s="128"/>
      <c r="D18" s="129">
        <v>1</v>
      </c>
      <c r="E18" s="129"/>
      <c r="F18" s="129"/>
      <c r="G18" s="129"/>
    </row>
    <row r="19" spans="1:7" x14ac:dyDescent="0.3">
      <c r="A19" s="124" t="s">
        <v>16</v>
      </c>
      <c r="B19" s="125"/>
      <c r="C19" s="125"/>
      <c r="D19" s="126">
        <v>12</v>
      </c>
      <c r="E19" s="126"/>
      <c r="F19" s="126"/>
      <c r="G19" s="126"/>
    </row>
    <row r="20" spans="1:7" s="29" customFormat="1" ht="46.8" x14ac:dyDescent="0.3">
      <c r="A20" s="27" t="s">
        <v>0</v>
      </c>
      <c r="B20" s="27" t="s">
        <v>1</v>
      </c>
      <c r="C20" s="27" t="s">
        <v>9</v>
      </c>
      <c r="D20" s="27" t="s">
        <v>2</v>
      </c>
      <c r="E20" s="27" t="s">
        <v>57</v>
      </c>
      <c r="F20" s="27" t="s">
        <v>58</v>
      </c>
      <c r="G20" s="27" t="s">
        <v>56</v>
      </c>
    </row>
    <row r="21" spans="1:7" s="29" customFormat="1" ht="93.6" x14ac:dyDescent="0.3">
      <c r="A21" s="51">
        <v>1</v>
      </c>
      <c r="B21" s="10" t="s">
        <v>42</v>
      </c>
      <c r="C21" s="22" t="s">
        <v>71</v>
      </c>
      <c r="D21" s="14" t="s">
        <v>5</v>
      </c>
      <c r="E21" s="32">
        <v>1</v>
      </c>
      <c r="F21" s="32" t="s">
        <v>59</v>
      </c>
      <c r="G21" s="32">
        <f>$D$19*E21/IF(F21="на 1 р.м.",1,IF(F21="на 2 р.м.",2,#VALUE!))</f>
        <v>12</v>
      </c>
    </row>
    <row r="22" spans="1:7" ht="46.8" x14ac:dyDescent="0.3">
      <c r="A22" s="51">
        <v>2</v>
      </c>
      <c r="B22" s="86" t="s">
        <v>209</v>
      </c>
      <c r="C22" s="8" t="s">
        <v>74</v>
      </c>
      <c r="D22" s="9" t="s">
        <v>17</v>
      </c>
      <c r="E22" s="32">
        <v>1</v>
      </c>
      <c r="F22" s="32" t="s">
        <v>59</v>
      </c>
      <c r="G22" s="32">
        <f>$D$19*E22/IF(F22="на 1 р.м.",1,IF(F22="на 2 р.м.",2,#VALUE!))</f>
        <v>12</v>
      </c>
    </row>
    <row r="23" spans="1:7" ht="46.8" x14ac:dyDescent="0.3">
      <c r="A23" s="51">
        <v>3</v>
      </c>
      <c r="B23" s="86" t="s">
        <v>247</v>
      </c>
      <c r="C23" s="8" t="s">
        <v>74</v>
      </c>
      <c r="D23" s="9" t="s">
        <v>17</v>
      </c>
      <c r="E23" s="32">
        <v>1</v>
      </c>
      <c r="F23" s="32" t="s">
        <v>59</v>
      </c>
      <c r="G23" s="32">
        <f>$D$19*E23/IF(F23="на 1 р.м.",1,IF(F23="на 2 р.м.",2,#VALUE!))</f>
        <v>12</v>
      </c>
    </row>
    <row r="24" spans="1:7" s="29" customFormat="1" ht="31.2" x14ac:dyDescent="0.3">
      <c r="A24" s="51">
        <v>4</v>
      </c>
      <c r="B24" s="61" t="s">
        <v>60</v>
      </c>
      <c r="C24" s="13" t="s">
        <v>15</v>
      </c>
      <c r="D24" s="14" t="s">
        <v>6</v>
      </c>
      <c r="E24" s="32">
        <v>1</v>
      </c>
      <c r="F24" s="32" t="s">
        <v>59</v>
      </c>
      <c r="G24" s="32">
        <f>$D$19*E24/IF(F24="на 1 р.м.",1,IF(F24="на 2 р.м.",2,#VALUE!))</f>
        <v>12</v>
      </c>
    </row>
    <row r="25" spans="1:7" s="29" customFormat="1" ht="31.2" x14ac:dyDescent="0.3">
      <c r="A25" s="51">
        <v>5</v>
      </c>
      <c r="B25" s="64" t="s">
        <v>61</v>
      </c>
      <c r="C25" s="13" t="s">
        <v>15</v>
      </c>
      <c r="D25" s="14" t="s">
        <v>6</v>
      </c>
      <c r="E25" s="32">
        <v>1</v>
      </c>
      <c r="F25" s="32" t="s">
        <v>59</v>
      </c>
      <c r="G25" s="32">
        <f>$D$19*E25/IF(F25="на 1 р.м.",1,IF(F25="на 2 р.м.",2,#VALUE!))</f>
        <v>12</v>
      </c>
    </row>
    <row r="26" spans="1:7" ht="17.399999999999999" x14ac:dyDescent="0.3">
      <c r="A26" s="116" t="s">
        <v>14</v>
      </c>
      <c r="B26" s="117"/>
      <c r="C26" s="117"/>
      <c r="D26" s="117"/>
      <c r="E26" s="118"/>
      <c r="F26" s="118"/>
      <c r="G26" s="117"/>
    </row>
    <row r="27" spans="1:7" s="29" customFormat="1" ht="46.8" x14ac:dyDescent="0.3">
      <c r="A27" s="27" t="s">
        <v>0</v>
      </c>
      <c r="B27" s="27" t="s">
        <v>1</v>
      </c>
      <c r="C27" s="25" t="s">
        <v>9</v>
      </c>
      <c r="D27" s="25" t="s">
        <v>2</v>
      </c>
      <c r="E27" s="34"/>
      <c r="F27" s="35"/>
      <c r="G27" s="30" t="s">
        <v>56</v>
      </c>
    </row>
    <row r="28" spans="1:7" s="29" customFormat="1" ht="31.2" x14ac:dyDescent="0.3">
      <c r="A28" s="54">
        <v>1</v>
      </c>
      <c r="B28" s="10" t="s">
        <v>42</v>
      </c>
      <c r="C28" s="8" t="s">
        <v>15</v>
      </c>
      <c r="D28" s="18" t="s">
        <v>5</v>
      </c>
      <c r="E28" s="38"/>
      <c r="F28" s="39"/>
      <c r="G28" s="19">
        <v>1</v>
      </c>
    </row>
    <row r="29" spans="1:7" s="29" customFormat="1" ht="31.2" x14ac:dyDescent="0.3">
      <c r="A29" s="54">
        <v>2</v>
      </c>
      <c r="B29" s="7" t="s">
        <v>41</v>
      </c>
      <c r="C29" s="8" t="s">
        <v>15</v>
      </c>
      <c r="D29" s="18" t="s">
        <v>6</v>
      </c>
      <c r="E29" s="38"/>
      <c r="F29" s="39"/>
      <c r="G29" s="19">
        <v>1</v>
      </c>
    </row>
    <row r="30" spans="1:7" s="29" customFormat="1" ht="31.2" x14ac:dyDescent="0.3">
      <c r="A30" s="54">
        <v>3</v>
      </c>
      <c r="B30" s="7" t="s">
        <v>23</v>
      </c>
      <c r="C30" s="8" t="s">
        <v>15</v>
      </c>
      <c r="D30" s="18" t="s">
        <v>6</v>
      </c>
      <c r="E30" s="38"/>
      <c r="F30" s="39"/>
      <c r="G30" s="19">
        <v>1</v>
      </c>
    </row>
    <row r="31" spans="1:7" ht="46.8" x14ac:dyDescent="0.3">
      <c r="A31" s="54">
        <v>4</v>
      </c>
      <c r="B31" s="86" t="s">
        <v>209</v>
      </c>
      <c r="C31" s="8" t="s">
        <v>74</v>
      </c>
      <c r="D31" s="18" t="s">
        <v>17</v>
      </c>
      <c r="E31" s="38"/>
      <c r="F31" s="39"/>
      <c r="G31" s="19">
        <v>1</v>
      </c>
    </row>
    <row r="32" spans="1:7" ht="46.8" x14ac:dyDescent="0.3">
      <c r="A32" s="54">
        <v>5</v>
      </c>
      <c r="B32" s="86" t="s">
        <v>247</v>
      </c>
      <c r="C32" s="8" t="s">
        <v>74</v>
      </c>
      <c r="D32" s="18" t="s">
        <v>17</v>
      </c>
      <c r="E32" s="40"/>
      <c r="F32" s="41"/>
      <c r="G32" s="19">
        <v>1</v>
      </c>
    </row>
    <row r="33" spans="1:7" ht="17.399999999999999" x14ac:dyDescent="0.3">
      <c r="A33" s="116" t="s">
        <v>13</v>
      </c>
      <c r="B33" s="117"/>
      <c r="C33" s="117"/>
      <c r="D33" s="117"/>
      <c r="E33" s="119"/>
      <c r="F33" s="119"/>
      <c r="G33" s="117"/>
    </row>
    <row r="34" spans="1:7" s="29" customFormat="1" ht="46.8" x14ac:dyDescent="0.3">
      <c r="A34" s="27" t="s">
        <v>0</v>
      </c>
      <c r="B34" s="27" t="s">
        <v>1</v>
      </c>
      <c r="C34" s="25" t="s">
        <v>9</v>
      </c>
      <c r="D34" s="25" t="s">
        <v>2</v>
      </c>
      <c r="E34" s="34"/>
      <c r="F34" s="35"/>
      <c r="G34" s="30" t="s">
        <v>56</v>
      </c>
    </row>
    <row r="35" spans="1:7" s="29" customFormat="1" ht="31.2" x14ac:dyDescent="0.3">
      <c r="A35" s="54">
        <v>1</v>
      </c>
      <c r="B35" s="10" t="s">
        <v>19</v>
      </c>
      <c r="C35" s="22" t="s">
        <v>15</v>
      </c>
      <c r="D35" s="28" t="s">
        <v>8</v>
      </c>
      <c r="E35" s="36"/>
      <c r="F35" s="37"/>
      <c r="G35" s="33">
        <v>1</v>
      </c>
    </row>
    <row r="36" spans="1:7" s="29" customFormat="1" ht="31.2" x14ac:dyDescent="0.3">
      <c r="A36" s="54">
        <v>2</v>
      </c>
      <c r="B36" s="7" t="s">
        <v>22</v>
      </c>
      <c r="C36" s="22" t="s">
        <v>15</v>
      </c>
      <c r="D36" s="28" t="s">
        <v>8</v>
      </c>
      <c r="E36" s="36"/>
      <c r="F36" s="37"/>
      <c r="G36" s="33">
        <v>1</v>
      </c>
    </row>
    <row r="37" spans="1:7" s="29" customFormat="1" ht="31.2" x14ac:dyDescent="0.3">
      <c r="A37" s="54">
        <v>3</v>
      </c>
      <c r="B37" s="23" t="s">
        <v>35</v>
      </c>
      <c r="C37" s="22" t="s">
        <v>15</v>
      </c>
      <c r="D37" s="18" t="s">
        <v>31</v>
      </c>
      <c r="E37" s="36"/>
      <c r="F37" s="37"/>
      <c r="G37" s="19">
        <f>$C$3</f>
        <v>12</v>
      </c>
    </row>
    <row r="38" spans="1:7" s="29" customFormat="1" ht="31.2" x14ac:dyDescent="0.3">
      <c r="A38" s="54">
        <v>4</v>
      </c>
      <c r="B38" s="10" t="s">
        <v>20</v>
      </c>
      <c r="C38" s="22" t="s">
        <v>15</v>
      </c>
      <c r="D38" s="28" t="s">
        <v>8</v>
      </c>
      <c r="E38" s="42"/>
      <c r="F38" s="43"/>
      <c r="G38" s="33">
        <v>1</v>
      </c>
    </row>
    <row r="39" spans="1:7" s="29" customFormat="1" ht="31.2" x14ac:dyDescent="0.3">
      <c r="A39" s="54">
        <v>5</v>
      </c>
      <c r="B39" s="24" t="s">
        <v>39</v>
      </c>
      <c r="C39" s="22" t="s">
        <v>15</v>
      </c>
      <c r="D39" s="18" t="s">
        <v>31</v>
      </c>
      <c r="E39" s="42"/>
      <c r="F39" s="43"/>
      <c r="G39" s="19">
        <f>$C$3</f>
        <v>12</v>
      </c>
    </row>
    <row r="40" spans="1:7" s="29" customFormat="1" ht="31.2" x14ac:dyDescent="0.3">
      <c r="A40" s="54">
        <v>6</v>
      </c>
      <c r="B40" s="7" t="s">
        <v>21</v>
      </c>
      <c r="C40" s="22" t="s">
        <v>15</v>
      </c>
      <c r="D40" s="28" t="s">
        <v>8</v>
      </c>
      <c r="E40" s="44"/>
      <c r="F40" s="45"/>
      <c r="G40" s="33">
        <v>1</v>
      </c>
    </row>
  </sheetData>
  <sortState xmlns:xlrd2="http://schemas.microsoft.com/office/spreadsheetml/2017/richdata2" ref="B21:G25">
    <sortCondition ref="B21:B25"/>
  </sortState>
  <mergeCells count="22">
    <mergeCell ref="A1:G1"/>
    <mergeCell ref="A26:G26"/>
    <mergeCell ref="A33:G33"/>
    <mergeCell ref="A13:G13"/>
    <mergeCell ref="A14:G14"/>
    <mergeCell ref="A19:C19"/>
    <mergeCell ref="D19:G19"/>
    <mergeCell ref="A18:C18"/>
    <mergeCell ref="D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40">
    <cfRule type="cellIs" dxfId="154" priority="60" operator="equal">
      <formula>"Аппаратный тренажер "</formula>
    </cfRule>
  </conditionalFormatting>
  <conditionalFormatting sqref="D16:D17">
    <cfRule type="cellIs" dxfId="153" priority="36" operator="equal">
      <formula>"Техника безопасности"</formula>
    </cfRule>
    <cfRule type="cellIs" dxfId="152" priority="37" operator="equal">
      <formula>"Охрана труда"</formula>
    </cfRule>
    <cfRule type="endsWith" dxfId="151" priority="38" operator="endsWith" text="Оборудование">
      <formula>RIGHT(D16,LEN("Оборудование"))="Оборудование"</formula>
    </cfRule>
    <cfRule type="containsText" dxfId="150" priority="39" operator="containsText" text="Программное обеспечение">
      <formula>NOT(ISERROR(SEARCH("Программное обеспечение",D16)))</formula>
    </cfRule>
    <cfRule type="endsWith" dxfId="149" priority="40" operator="endsWith" text="Оборудование IT">
      <formula>RIGHT(D16,LEN("Оборудование IT"))="Оборудование IT"</formula>
    </cfRule>
    <cfRule type="containsText" dxfId="148" priority="41" operator="containsText" text="Мебель">
      <formula>NOT(ISERROR(SEARCH("Мебель",D16)))</formula>
    </cfRule>
  </conditionalFormatting>
  <conditionalFormatting sqref="D21 D24:D25">
    <cfRule type="endsWith" dxfId="147" priority="22" operator="endsWith" text="Оборудование">
      <formula>RIGHT(D21,LEN("Оборудование"))="Оборудование"</formula>
    </cfRule>
    <cfRule type="containsText" dxfId="146" priority="23" operator="containsText" text="Программное обеспечение">
      <formula>NOT(ISERROR(SEARCH("Программное обеспечение",D21)))</formula>
    </cfRule>
    <cfRule type="endsWith" dxfId="145" priority="24" operator="endsWith" text="Оборудование IT">
      <formula>RIGHT(D21,LEN("Оборудование IT"))="Оборудование IT"</formula>
    </cfRule>
    <cfRule type="containsText" dxfId="144" priority="25" operator="containsText" text="Мебель">
      <formula>NOT(ISERROR(SEARCH("Мебель",D21)))</formula>
    </cfRule>
  </conditionalFormatting>
  <conditionalFormatting sqref="D22:D23">
    <cfRule type="expression" dxfId="143" priority="8">
      <formula>EXACT("Учебное пособие",D22)</formula>
    </cfRule>
    <cfRule type="expression" dxfId="142" priority="9">
      <formula>EXACT("СИЗ",D22)</formula>
    </cfRule>
    <cfRule type="expression" dxfId="141" priority="10">
      <formula>EXACT("Охрана труда",D22)</formula>
    </cfRule>
    <cfRule type="expression" dxfId="140" priority="11">
      <formula>EXACT("Программное обеспечение",D22)</formula>
    </cfRule>
    <cfRule type="expression" dxfId="139" priority="12">
      <formula>EXACT("Оборудование IT",D22)</formula>
    </cfRule>
    <cfRule type="expression" dxfId="138" priority="13">
      <formula>EXACT("Мебель",D22)</formula>
    </cfRule>
    <cfRule type="expression" dxfId="137" priority="14">
      <formula>EXACT("Оборудование",D22)</formula>
    </cfRule>
  </conditionalFormatting>
  <conditionalFormatting sqref="D28:D30">
    <cfRule type="cellIs" dxfId="136" priority="48" operator="equal">
      <formula>"Техника безопасности"</formula>
    </cfRule>
    <cfRule type="cellIs" dxfId="135" priority="49" operator="equal">
      <formula>"Охрана труда"</formula>
    </cfRule>
    <cfRule type="endsWith" dxfId="134" priority="50" operator="endsWith" text="Оборудование">
      <formula>RIGHT(D28,LEN("Оборудование"))="Оборудование"</formula>
    </cfRule>
    <cfRule type="containsText" dxfId="133" priority="51" operator="containsText" text="Программное обеспечение">
      <formula>NOT(ISERROR(SEARCH("Программное обеспечение",D28)))</formula>
    </cfRule>
    <cfRule type="endsWith" dxfId="132" priority="52" operator="endsWith" text="Оборудование IT">
      <formula>RIGHT(D28,LEN("Оборудование IT"))="Оборудование IT"</formula>
    </cfRule>
    <cfRule type="containsText" dxfId="131" priority="53" operator="containsText" text="Мебель">
      <formula>NOT(ISERROR(SEARCH("Мебель",D28)))</formula>
    </cfRule>
  </conditionalFormatting>
  <conditionalFormatting sqref="D31:D32">
    <cfRule type="expression" dxfId="130" priority="1">
      <formula>EXACT("Учебное пособие",D31)</formula>
    </cfRule>
    <cfRule type="expression" dxfId="129" priority="2">
      <formula>EXACT("СИЗ",D31)</formula>
    </cfRule>
    <cfRule type="expression" dxfId="128" priority="3">
      <formula>EXACT("Охрана труда",D31)</formula>
    </cfRule>
    <cfRule type="expression" dxfId="127" priority="4">
      <formula>EXACT("Программное обеспечение",D31)</formula>
    </cfRule>
    <cfRule type="expression" dxfId="126" priority="5">
      <formula>EXACT("Оборудование IT",D31)</formula>
    </cfRule>
    <cfRule type="expression" dxfId="125" priority="6">
      <formula>EXACT("Мебель",D31)</formula>
    </cfRule>
    <cfRule type="expression" dxfId="124" priority="7">
      <formula>EXACT("Оборудование",D31)</formula>
    </cfRule>
  </conditionalFormatting>
  <conditionalFormatting sqref="D35:D40">
    <cfRule type="cellIs" dxfId="123" priority="54" operator="equal">
      <formula>"Техника безопасности"</formula>
    </cfRule>
    <cfRule type="cellIs" dxfId="122" priority="55" operator="equal">
      <formula>"Охрана труда"</formula>
    </cfRule>
    <cfRule type="endsWith" dxfId="121" priority="56" operator="endsWith" text="Оборудование">
      <formula>RIGHT(D35,LEN("Оборудование"))="Оборудование"</formula>
    </cfRule>
    <cfRule type="containsText" dxfId="120" priority="57" operator="containsText" text="Программное обеспечение">
      <formula>NOT(ISERROR(SEARCH("Программное обеспечение",D35)))</formula>
    </cfRule>
    <cfRule type="endsWith" dxfId="119" priority="58" operator="endsWith" text="Оборудование IT">
      <formula>RIGHT(D35,LEN("Оборудование IT"))="Оборудование IT"</formula>
    </cfRule>
  </conditionalFormatting>
  <conditionalFormatting sqref="D39:D40">
    <cfRule type="containsText" dxfId="118" priority="59" operator="containsText" text="Мебель">
      <formula>NOT(ISERROR(SEARCH("Мебель",D39)))</formula>
    </cfRule>
  </conditionalFormatting>
  <dataValidations count="2">
    <dataValidation allowBlank="1" showErrorMessage="1" sqref="B2:C17 D18 B19:C1048576" xr:uid="{72547727-F094-4B57-A746-D47F1B28F3F4}"/>
    <dataValidation type="list" allowBlank="1" showInputMessage="1" showErrorMessage="1" sqref="F21:F25" xr:uid="{860AB650-7BE1-4DA1-902C-ACE91A8B4EA4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D35:D1048576 D5:D14 D3 D21:D26 D28:D33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40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7" t="s">
        <v>56</v>
      </c>
    </row>
    <row r="2" spans="1:5" ht="21" x14ac:dyDescent="0.3">
      <c r="A2" s="130" t="s">
        <v>6</v>
      </c>
      <c r="B2" s="130"/>
      <c r="C2" s="130"/>
      <c r="D2" s="130"/>
      <c r="E2" s="130"/>
    </row>
    <row r="3" spans="1:5" s="29" customFormat="1" ht="31.2" x14ac:dyDescent="0.3">
      <c r="A3" s="52">
        <v>1</v>
      </c>
      <c r="B3" s="10" t="s">
        <v>30</v>
      </c>
      <c r="C3" s="53" t="s">
        <v>15</v>
      </c>
      <c r="D3" s="9" t="s">
        <v>6</v>
      </c>
      <c r="E3" s="55">
        <v>1</v>
      </c>
    </row>
    <row r="4" spans="1:5" s="29" customFormat="1" ht="31.2" x14ac:dyDescent="0.3">
      <c r="A4" s="52">
        <v>2</v>
      </c>
      <c r="B4" s="10" t="s">
        <v>29</v>
      </c>
      <c r="C4" s="53" t="s">
        <v>15</v>
      </c>
      <c r="D4" s="9" t="s">
        <v>6</v>
      </c>
      <c r="E4" s="55">
        <v>1</v>
      </c>
    </row>
    <row r="5" spans="1:5" s="29" customFormat="1" ht="31.2" x14ac:dyDescent="0.3">
      <c r="A5" s="51">
        <v>3</v>
      </c>
      <c r="B5" s="56" t="s">
        <v>70</v>
      </c>
      <c r="C5" s="22" t="s">
        <v>15</v>
      </c>
      <c r="D5" s="9" t="s">
        <v>6</v>
      </c>
      <c r="E5" s="57">
        <v>1</v>
      </c>
    </row>
    <row r="6" spans="1:5" s="29" customFormat="1" ht="31.2" x14ac:dyDescent="0.3">
      <c r="A6" s="52">
        <v>4</v>
      </c>
      <c r="B6" s="58" t="s">
        <v>38</v>
      </c>
      <c r="C6" s="53" t="s">
        <v>15</v>
      </c>
      <c r="D6" s="9" t="s">
        <v>6</v>
      </c>
      <c r="E6" s="55">
        <v>1</v>
      </c>
    </row>
    <row r="7" spans="1:5" s="29" customFormat="1" ht="31.2" x14ac:dyDescent="0.3">
      <c r="A7" s="52">
        <v>5</v>
      </c>
      <c r="B7" s="7" t="s">
        <v>79</v>
      </c>
      <c r="C7" s="13" t="s">
        <v>15</v>
      </c>
      <c r="D7" s="9" t="s">
        <v>6</v>
      </c>
      <c r="E7" s="60">
        <v>1</v>
      </c>
    </row>
    <row r="8" spans="1:5" s="29" customFormat="1" ht="31.2" x14ac:dyDescent="0.3">
      <c r="A8" s="51">
        <v>6</v>
      </c>
      <c r="B8" s="7" t="s">
        <v>80</v>
      </c>
      <c r="C8" s="13" t="s">
        <v>15</v>
      </c>
      <c r="D8" s="9" t="s">
        <v>6</v>
      </c>
      <c r="E8" s="60">
        <v>1</v>
      </c>
    </row>
    <row r="9" spans="1:5" s="29" customFormat="1" ht="31.2" x14ac:dyDescent="0.3">
      <c r="A9" s="52">
        <v>7</v>
      </c>
      <c r="B9" s="59" t="s">
        <v>34</v>
      </c>
      <c r="C9" s="53" t="s">
        <v>15</v>
      </c>
      <c r="D9" s="9" t="s">
        <v>6</v>
      </c>
      <c r="E9" s="60">
        <v>1</v>
      </c>
    </row>
    <row r="10" spans="1:5" s="29" customFormat="1" ht="31.2" x14ac:dyDescent="0.3">
      <c r="A10" s="51">
        <v>8</v>
      </c>
      <c r="B10" s="10" t="s">
        <v>64</v>
      </c>
      <c r="C10" s="22" t="s">
        <v>15</v>
      </c>
      <c r="D10" s="9" t="s">
        <v>6</v>
      </c>
      <c r="E10" s="60">
        <v>1</v>
      </c>
    </row>
    <row r="11" spans="1:5" s="29" customFormat="1" ht="31.2" x14ac:dyDescent="0.3">
      <c r="A11" s="52">
        <v>9</v>
      </c>
      <c r="B11" s="10" t="s">
        <v>63</v>
      </c>
      <c r="C11" s="22" t="s">
        <v>15</v>
      </c>
      <c r="D11" s="9" t="s">
        <v>6</v>
      </c>
      <c r="E11" s="60">
        <v>1</v>
      </c>
    </row>
    <row r="12" spans="1:5" ht="21" x14ac:dyDescent="0.3">
      <c r="A12" s="130" t="s">
        <v>5</v>
      </c>
      <c r="B12" s="130"/>
      <c r="C12" s="130"/>
      <c r="D12" s="130"/>
      <c r="E12" s="130"/>
    </row>
    <row r="13" spans="1:5" s="29" customFormat="1" ht="31.2" x14ac:dyDescent="0.3">
      <c r="A13" s="52">
        <v>1</v>
      </c>
      <c r="B13" s="97" t="s">
        <v>138</v>
      </c>
      <c r="C13" s="53" t="s">
        <v>15</v>
      </c>
      <c r="D13" s="9" t="s">
        <v>5</v>
      </c>
      <c r="E13" s="62">
        <v>1</v>
      </c>
    </row>
    <row r="14" spans="1:5" s="29" customFormat="1" ht="31.2" x14ac:dyDescent="0.3">
      <c r="A14" s="52">
        <v>2</v>
      </c>
      <c r="B14" s="61" t="s">
        <v>25</v>
      </c>
      <c r="C14" s="53" t="s">
        <v>15</v>
      </c>
      <c r="D14" s="9" t="s">
        <v>5</v>
      </c>
      <c r="E14" s="62">
        <v>1</v>
      </c>
    </row>
    <row r="15" spans="1:5" s="29" customFormat="1" ht="31.2" x14ac:dyDescent="0.3">
      <c r="A15" s="52">
        <v>3</v>
      </c>
      <c r="B15" s="12" t="s">
        <v>24</v>
      </c>
      <c r="C15" s="53" t="s">
        <v>15</v>
      </c>
      <c r="D15" s="9" t="s">
        <v>5</v>
      </c>
      <c r="E15" s="62">
        <v>1</v>
      </c>
    </row>
    <row r="16" spans="1:5" s="29" customFormat="1" ht="31.2" x14ac:dyDescent="0.3">
      <c r="A16" s="52">
        <v>4</v>
      </c>
      <c r="B16" s="12" t="s">
        <v>42</v>
      </c>
      <c r="C16" s="13" t="s">
        <v>15</v>
      </c>
      <c r="D16" s="9" t="s">
        <v>5</v>
      </c>
      <c r="E16" s="62">
        <v>1</v>
      </c>
    </row>
    <row r="17" spans="1:5" s="29" customFormat="1" ht="31.2" x14ac:dyDescent="0.3">
      <c r="A17" s="52">
        <v>5</v>
      </c>
      <c r="B17" s="61" t="s">
        <v>27</v>
      </c>
      <c r="C17" s="53" t="s">
        <v>15</v>
      </c>
      <c r="D17" s="9" t="s">
        <v>5</v>
      </c>
      <c r="E17" s="62">
        <v>1</v>
      </c>
    </row>
    <row r="18" spans="1:5" s="29" customFormat="1" ht="31.2" x14ac:dyDescent="0.3">
      <c r="A18" s="52">
        <v>6</v>
      </c>
      <c r="B18" s="10" t="s">
        <v>28</v>
      </c>
      <c r="C18" s="22" t="s">
        <v>15</v>
      </c>
      <c r="D18" s="9" t="s">
        <v>5</v>
      </c>
      <c r="E18" s="62">
        <v>1</v>
      </c>
    </row>
    <row r="19" spans="1:5" s="29" customFormat="1" ht="31.2" x14ac:dyDescent="0.3">
      <c r="A19" s="52">
        <v>7</v>
      </c>
      <c r="B19" s="58" t="s">
        <v>120</v>
      </c>
      <c r="C19" s="22" t="s">
        <v>15</v>
      </c>
      <c r="D19" s="9" t="s">
        <v>5</v>
      </c>
      <c r="E19" s="62">
        <v>1</v>
      </c>
    </row>
    <row r="20" spans="1:5" s="29" customFormat="1" ht="31.2" x14ac:dyDescent="0.3">
      <c r="A20" s="52">
        <v>8</v>
      </c>
      <c r="B20" s="7" t="s">
        <v>26</v>
      </c>
      <c r="C20" s="53" t="s">
        <v>15</v>
      </c>
      <c r="D20" s="9" t="s">
        <v>5</v>
      </c>
      <c r="E20" s="62">
        <v>1</v>
      </c>
    </row>
    <row r="21" spans="1:5" s="29" customFormat="1" ht="31.2" x14ac:dyDescent="0.3">
      <c r="A21" s="52">
        <v>9</v>
      </c>
      <c r="B21" s="99" t="s">
        <v>44</v>
      </c>
      <c r="C21" s="53" t="s">
        <v>15</v>
      </c>
      <c r="D21" s="9" t="s">
        <v>5</v>
      </c>
      <c r="E21" s="100">
        <v>1</v>
      </c>
    </row>
    <row r="22" spans="1:5" ht="62.4" x14ac:dyDescent="0.3">
      <c r="A22" s="52">
        <v>10</v>
      </c>
      <c r="B22" s="98" t="s">
        <v>62</v>
      </c>
      <c r="C22" s="22" t="s">
        <v>72</v>
      </c>
      <c r="D22" s="9" t="s">
        <v>5</v>
      </c>
      <c r="E22" s="101">
        <v>1</v>
      </c>
    </row>
    <row r="23" spans="1:5" ht="31.2" x14ac:dyDescent="0.3">
      <c r="A23" s="52">
        <v>11</v>
      </c>
      <c r="B23" s="96" t="s">
        <v>43</v>
      </c>
      <c r="C23" s="53" t="s">
        <v>15</v>
      </c>
      <c r="D23" s="9" t="s">
        <v>10</v>
      </c>
      <c r="E23" s="62">
        <v>1</v>
      </c>
    </row>
    <row r="24" spans="1:5" ht="21" x14ac:dyDescent="0.3">
      <c r="A24" s="131" t="s">
        <v>37</v>
      </c>
      <c r="B24" s="132"/>
      <c r="C24" s="132"/>
      <c r="D24" s="132"/>
      <c r="E24" s="133"/>
    </row>
    <row r="25" spans="1:5" ht="31.2" x14ac:dyDescent="0.3">
      <c r="A25" s="51">
        <v>1</v>
      </c>
      <c r="B25" s="86" t="s">
        <v>252</v>
      </c>
      <c r="C25" s="53" t="s">
        <v>15</v>
      </c>
      <c r="D25" s="9" t="s">
        <v>5</v>
      </c>
      <c r="E25" s="62">
        <v>1</v>
      </c>
    </row>
    <row r="26" spans="1:5" ht="31.2" x14ac:dyDescent="0.3">
      <c r="A26" s="51">
        <v>2</v>
      </c>
      <c r="B26" s="86" t="s">
        <v>256</v>
      </c>
      <c r="C26" s="53" t="s">
        <v>15</v>
      </c>
      <c r="D26" s="9" t="s">
        <v>10</v>
      </c>
      <c r="E26" s="62">
        <v>1</v>
      </c>
    </row>
    <row r="27" spans="1:5" ht="31.2" x14ac:dyDescent="0.3">
      <c r="A27" s="51">
        <v>3</v>
      </c>
      <c r="B27" s="86" t="s">
        <v>197</v>
      </c>
      <c r="C27" s="53" t="s">
        <v>15</v>
      </c>
      <c r="D27" s="9" t="s">
        <v>10</v>
      </c>
      <c r="E27" s="62">
        <v>1</v>
      </c>
    </row>
    <row r="28" spans="1:5" ht="31.2" x14ac:dyDescent="0.3">
      <c r="A28" s="51">
        <v>4</v>
      </c>
      <c r="B28" s="86" t="s">
        <v>253</v>
      </c>
      <c r="C28" s="53" t="s">
        <v>15</v>
      </c>
      <c r="D28" s="9" t="s">
        <v>10</v>
      </c>
      <c r="E28" s="62">
        <v>1</v>
      </c>
    </row>
    <row r="29" spans="1:5" ht="31.2" x14ac:dyDescent="0.3">
      <c r="A29" s="51">
        <v>5</v>
      </c>
      <c r="B29" s="86" t="s">
        <v>191</v>
      </c>
      <c r="C29" s="53" t="s">
        <v>15</v>
      </c>
      <c r="D29" s="9" t="s">
        <v>10</v>
      </c>
      <c r="E29" s="62">
        <v>1</v>
      </c>
    </row>
    <row r="30" spans="1:5" ht="31.2" x14ac:dyDescent="0.3">
      <c r="A30" s="51">
        <v>6</v>
      </c>
      <c r="B30" s="10" t="s">
        <v>249</v>
      </c>
      <c r="C30" s="53" t="s">
        <v>15</v>
      </c>
      <c r="D30" s="9" t="s">
        <v>10</v>
      </c>
      <c r="E30" s="62">
        <v>1</v>
      </c>
    </row>
    <row r="31" spans="1:5" ht="31.2" x14ac:dyDescent="0.3">
      <c r="A31" s="51">
        <v>7</v>
      </c>
      <c r="B31" s="10" t="s">
        <v>248</v>
      </c>
      <c r="C31" s="53" t="s">
        <v>15</v>
      </c>
      <c r="D31" s="9" t="s">
        <v>10</v>
      </c>
      <c r="E31" s="62">
        <v>1</v>
      </c>
    </row>
    <row r="32" spans="1:5" ht="31.2" x14ac:dyDescent="0.3">
      <c r="A32" s="51">
        <v>8</v>
      </c>
      <c r="B32" s="86" t="s">
        <v>254</v>
      </c>
      <c r="C32" s="53" t="s">
        <v>15</v>
      </c>
      <c r="D32" s="9" t="s">
        <v>10</v>
      </c>
      <c r="E32" s="62">
        <v>1</v>
      </c>
    </row>
    <row r="33" spans="1:5" ht="31.2" x14ac:dyDescent="0.3">
      <c r="A33" s="51">
        <v>9</v>
      </c>
      <c r="B33" s="86" t="s">
        <v>255</v>
      </c>
      <c r="C33" s="53" t="s">
        <v>15</v>
      </c>
      <c r="D33" s="9" t="s">
        <v>10</v>
      </c>
      <c r="E33" s="62">
        <v>1</v>
      </c>
    </row>
    <row r="34" spans="1:5" ht="21" x14ac:dyDescent="0.3">
      <c r="A34" s="131" t="s">
        <v>10</v>
      </c>
      <c r="B34" s="132"/>
      <c r="C34" s="132"/>
      <c r="D34" s="132"/>
      <c r="E34" s="133"/>
    </row>
    <row r="35" spans="1:5" ht="31.2" x14ac:dyDescent="0.3">
      <c r="A35" s="63">
        <v>1</v>
      </c>
      <c r="B35" s="86" t="s">
        <v>187</v>
      </c>
      <c r="C35" s="53" t="s">
        <v>15</v>
      </c>
      <c r="D35" s="9" t="s">
        <v>10</v>
      </c>
      <c r="E35" s="62">
        <v>1</v>
      </c>
    </row>
    <row r="36" spans="1:5" ht="31.2" x14ac:dyDescent="0.3">
      <c r="A36" s="63">
        <v>2</v>
      </c>
      <c r="B36" s="86" t="s">
        <v>182</v>
      </c>
      <c r="C36" s="53" t="s">
        <v>15</v>
      </c>
      <c r="D36" s="9" t="s">
        <v>10</v>
      </c>
      <c r="E36" s="62">
        <v>1</v>
      </c>
    </row>
    <row r="37" spans="1:5" ht="31.2" x14ac:dyDescent="0.3">
      <c r="A37" s="63">
        <v>3</v>
      </c>
      <c r="B37" s="86" t="s">
        <v>182</v>
      </c>
      <c r="C37" s="53" t="s">
        <v>15</v>
      </c>
      <c r="D37" s="9" t="s">
        <v>10</v>
      </c>
      <c r="E37" s="62">
        <v>1</v>
      </c>
    </row>
    <row r="38" spans="1:5" ht="31.2" x14ac:dyDescent="0.3">
      <c r="A38" s="63">
        <v>4</v>
      </c>
      <c r="B38" s="86" t="s">
        <v>152</v>
      </c>
      <c r="C38" s="53" t="s">
        <v>15</v>
      </c>
      <c r="D38" s="9" t="s">
        <v>10</v>
      </c>
      <c r="E38" s="62">
        <v>1</v>
      </c>
    </row>
    <row r="39" spans="1:5" ht="31.2" x14ac:dyDescent="0.3">
      <c r="A39" s="63">
        <v>5</v>
      </c>
      <c r="B39" s="86" t="s">
        <v>250</v>
      </c>
      <c r="C39" s="53" t="s">
        <v>15</v>
      </c>
      <c r="D39" s="9" t="s">
        <v>10</v>
      </c>
      <c r="E39" s="62">
        <v>1</v>
      </c>
    </row>
    <row r="40" spans="1:5" ht="31.2" x14ac:dyDescent="0.3">
      <c r="A40" s="63">
        <v>6</v>
      </c>
      <c r="B40" s="86" t="s">
        <v>251</v>
      </c>
      <c r="C40" s="53" t="s">
        <v>15</v>
      </c>
      <c r="D40" s="9" t="s">
        <v>10</v>
      </c>
      <c r="E40" s="62">
        <v>1</v>
      </c>
    </row>
  </sheetData>
  <sortState xmlns:xlrd2="http://schemas.microsoft.com/office/spreadsheetml/2017/richdata2" ref="B25:D33">
    <sortCondition ref="B25:B33"/>
  </sortState>
  <mergeCells count="4">
    <mergeCell ref="A2:E2"/>
    <mergeCell ref="A12:E12"/>
    <mergeCell ref="A24:E24"/>
    <mergeCell ref="A34:E34"/>
  </mergeCells>
  <conditionalFormatting sqref="D1:D2">
    <cfRule type="endsWith" dxfId="117" priority="93" operator="endsWith" text="Оборудование">
      <formula>RIGHT(D1,LEN("Оборудование"))="Оборудование"</formula>
    </cfRule>
    <cfRule type="containsText" dxfId="116" priority="94" operator="containsText" text="Программное обеспечение">
      <formula>NOT(ISERROR(SEARCH("Программное обеспечение",D1)))</formula>
    </cfRule>
    <cfRule type="endsWith" dxfId="115" priority="95" operator="endsWith" text="Оборудование IT">
      <formula>RIGHT(D1,LEN("Оборудование IT"))="Оборудование IT"</formula>
    </cfRule>
    <cfRule type="containsText" dxfId="114" priority="96" operator="containsText" text="Мебель">
      <formula>NOT(ISERROR(SEARCH("Мебель",D1)))</formula>
    </cfRule>
  </conditionalFormatting>
  <conditionalFormatting sqref="D3:D9 D25:D31 D35:D40">
    <cfRule type="expression" dxfId="113" priority="49">
      <formula>EXACT("Учебные пособия",D3)</formula>
    </cfRule>
    <cfRule type="expression" dxfId="112" priority="50">
      <formula>EXACT("Техника безопасности",D3)</formula>
    </cfRule>
    <cfRule type="expression" dxfId="111" priority="51">
      <formula>EXACT("Охрана труда",D3)</formula>
    </cfRule>
    <cfRule type="expression" dxfId="110" priority="52">
      <formula>EXACT("Программное обеспечение",D3)</formula>
    </cfRule>
    <cfRule type="expression" dxfId="109" priority="53">
      <formula>EXACT("Оборудование IT",D3)</formula>
    </cfRule>
    <cfRule type="expression" dxfId="108" priority="54">
      <formula>EXACT("Мебель",D3)</formula>
    </cfRule>
    <cfRule type="expression" dxfId="107" priority="55">
      <formula>EXACT("Оборудование",D3)</formula>
    </cfRule>
  </conditionalFormatting>
  <conditionalFormatting sqref="D10:D11">
    <cfRule type="cellIs" dxfId="106" priority="43" operator="equal">
      <formula>"Техника безопасности"</formula>
    </cfRule>
    <cfRule type="cellIs" dxfId="105" priority="44" operator="equal">
      <formula>"Охрана труда"</formula>
    </cfRule>
  </conditionalFormatting>
  <conditionalFormatting sqref="D10:D12">
    <cfRule type="endsWith" dxfId="104" priority="45" operator="endsWith" text="Оборудование">
      <formula>RIGHT(D10,LEN("Оборудование"))="Оборудование"</formula>
    </cfRule>
    <cfRule type="containsText" dxfId="103" priority="46" operator="containsText" text="Программное обеспечение">
      <formula>NOT(ISERROR(SEARCH("Программное обеспечение",D10)))</formula>
    </cfRule>
    <cfRule type="endsWith" dxfId="102" priority="47" operator="endsWith" text="Оборудование IT">
      <formula>RIGHT(D10,LEN("Оборудование IT"))="Оборудование IT"</formula>
    </cfRule>
    <cfRule type="containsText" dxfId="101" priority="48" operator="containsText" text="Мебель">
      <formula>NOT(ISERROR(SEARCH("Мебель",D10)))</formula>
    </cfRule>
  </conditionalFormatting>
  <conditionalFormatting sqref="D13:D23">
    <cfRule type="expression" dxfId="100" priority="63">
      <formula>EXACT("Учебные пособия",D13)</formula>
    </cfRule>
    <cfRule type="expression" dxfId="99" priority="64">
      <formula>EXACT("Техника безопасности",D13)</formula>
    </cfRule>
    <cfRule type="expression" dxfId="98" priority="65">
      <formula>EXACT("Охрана труда",D13)</formula>
    </cfRule>
    <cfRule type="expression" dxfId="97" priority="66">
      <formula>EXACT("Программное обеспечение",D13)</formula>
    </cfRule>
    <cfRule type="expression" dxfId="96" priority="67">
      <formula>EXACT("Оборудование IT",D13)</formula>
    </cfRule>
    <cfRule type="expression" dxfId="95" priority="68">
      <formula>EXACT("Мебель",D13)</formula>
    </cfRule>
    <cfRule type="expression" dxfId="94" priority="69">
      <formula>EXACT("Оборудование",D13)</formula>
    </cfRule>
  </conditionalFormatting>
  <conditionalFormatting sqref="D24 D34">
    <cfRule type="containsText" dxfId="93" priority="169" operator="containsText" text="Программное обеспечение">
      <formula>NOT(ISERROR(SEARCH("Программное обеспечение",D24)))</formula>
    </cfRule>
    <cfRule type="endsWith" dxfId="92" priority="170" operator="endsWith" text="Оборудование IT">
      <formula>RIGHT(D24,LEN("Оборудование IT"))="Оборудование IT"</formula>
    </cfRule>
  </conditionalFormatting>
  <conditionalFormatting sqref="D24">
    <cfRule type="containsText" dxfId="91" priority="171" operator="containsText" text="Мебель">
      <formula>NOT(ISERROR(SEARCH("Мебель",D24)))</formula>
    </cfRule>
  </conditionalFormatting>
  <conditionalFormatting sqref="D32:D33">
    <cfRule type="expression" dxfId="90" priority="15">
      <formula>EXACT("Учебное пособие",D32)</formula>
    </cfRule>
    <cfRule type="expression" dxfId="89" priority="16">
      <formula>EXACT("СИЗ",D32)</formula>
    </cfRule>
    <cfRule type="expression" dxfId="88" priority="17">
      <formula>EXACT("Охрана труда",D32)</formula>
    </cfRule>
    <cfRule type="expression" dxfId="87" priority="18">
      <formula>EXACT("Программное обеспечение",D32)</formula>
    </cfRule>
    <cfRule type="expression" dxfId="86" priority="19">
      <formula>EXACT("Оборудование IT",D32)</formula>
    </cfRule>
    <cfRule type="expression" dxfId="85" priority="20">
      <formula>EXACT("Мебель",D32)</formula>
    </cfRule>
    <cfRule type="expression" dxfId="84" priority="21">
      <formula>EXACT("Оборудование",D32)</formula>
    </cfRule>
  </conditionalFormatting>
  <conditionalFormatting sqref="D34 D24">
    <cfRule type="endsWith" dxfId="83" priority="168" operator="endsWith" text="Оборудование">
      <formula>RIGHT(D24,LEN("Оборудование"))="Оборудование"</formula>
    </cfRule>
  </conditionalFormatting>
  <conditionalFormatting sqref="D34">
    <cfRule type="containsText" dxfId="82" priority="114" operator="containsText" text="Мебель">
      <formula>NOT(ISERROR(SEARCH("Мебель",D34)))</formula>
    </cfRule>
    <cfRule type="cellIs" dxfId="81" priority="115" operator="equal">
      <formula>"Техника безопасности"</formula>
    </cfRule>
    <cfRule type="cellIs" dxfId="80" priority="116" operator="equal">
      <formula>"Охрана труда"</formula>
    </cfRule>
    <cfRule type="endsWith" dxfId="79" priority="155" operator="endsWith" text="Оборудование">
      <formula>RIGHT(D34,LEN("Оборудование"))="Оборудование"</formula>
    </cfRule>
    <cfRule type="containsText" dxfId="78" priority="156" operator="containsText" text="Программное обеспечение">
      <formula>NOT(ISERROR(SEARCH("Программное обеспечение",D34)))</formula>
    </cfRule>
    <cfRule type="endsWith" dxfId="77" priority="157" operator="endsWith" text="Оборудование IT">
      <formula>RIGHT(D34,LEN("Оборудование IT"))="Оборудование IT"</formula>
    </cfRule>
    <cfRule type="containsText" dxfId="76" priority="158" operator="containsText" text="Мебель">
      <formula>NOT(ISERROR(SEARCH("Мебель",D34)))</formula>
    </cfRule>
  </conditionalFormatting>
  <conditionalFormatting sqref="D41:D9953">
    <cfRule type="endsWith" dxfId="75" priority="129" operator="endsWith" text="Оборудование">
      <formula>RIGHT(D41,LEN("Оборудование"))="Оборудование"</formula>
    </cfRule>
    <cfRule type="containsText" dxfId="74" priority="130" operator="containsText" text="Программное обеспечение">
      <formula>NOT(ISERROR(SEARCH("Программное обеспечение",D41)))</formula>
    </cfRule>
    <cfRule type="endsWith" dxfId="73" priority="131" operator="endsWith" text="Оборудование IT">
      <formula>RIGHT(D41,LEN("Оборудование IT"))="Оборудование IT"</formula>
    </cfRule>
    <cfRule type="containsText" dxfId="72" priority="132" operator="containsText" text="Мебель">
      <formula>NOT(ISERROR(SEARCH("Мебель",D41)))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21 B24:B31 B34 B41:B1048576" xr:uid="{B31479A3-79F2-4B88-872D-1D2E816BD980}"/>
    <dataValidation allowBlank="1" showErrorMessage="1" sqref="B10:C11 B22:B23 B35:B40 B25:B33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D12 D1:D2 D34 D41:D1048576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D13:D23 D3:D11 D35:D40 D25:D33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4" activePane="bottomLeft" state="frozen"/>
      <selection activeCell="A4" sqref="A4:C28"/>
      <selection pane="bottomLeft" activeCell="A4" sqref="A4:C28"/>
    </sheetView>
  </sheetViews>
  <sheetFormatPr defaultRowHeight="15.6" x14ac:dyDescent="0.3"/>
  <cols>
    <col min="1" max="1" width="32.6640625" style="76" customWidth="1"/>
    <col min="2" max="2" width="100.6640625" style="46" customWidth="1"/>
    <col min="3" max="3" width="25.6640625" style="77" bestFit="1" customWidth="1"/>
    <col min="4" max="4" width="14.44140625" style="77" customWidth="1"/>
    <col min="5" max="5" width="25.6640625" style="77" customWidth="1"/>
    <col min="6" max="6" width="14.33203125" style="77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82" t="s">
        <v>1</v>
      </c>
      <c r="B1" s="94" t="s">
        <v>9</v>
      </c>
      <c r="C1" s="83" t="s">
        <v>2</v>
      </c>
      <c r="D1" s="84"/>
      <c r="E1" s="85"/>
      <c r="F1" s="82" t="s">
        <v>7</v>
      </c>
      <c r="G1" s="82" t="s">
        <v>32</v>
      </c>
      <c r="H1" s="82" t="s">
        <v>33</v>
      </c>
    </row>
    <row r="2" spans="1:8" hidden="1" x14ac:dyDescent="0.3">
      <c r="A2" s="86" t="s">
        <v>138</v>
      </c>
      <c r="B2" s="87" t="s">
        <v>139</v>
      </c>
      <c r="C2" s="9" t="s">
        <v>5</v>
      </c>
      <c r="D2" s="88"/>
      <c r="E2" s="88"/>
      <c r="F2" s="88">
        <v>1</v>
      </c>
      <c r="G2" s="5">
        <f t="shared" ref="G2:G26" si="0">COUNTIF($A$2:$A$999,A2)</f>
        <v>1</v>
      </c>
      <c r="H2" s="5" t="s">
        <v>36</v>
      </c>
    </row>
    <row r="3" spans="1:8" ht="31.2" hidden="1" x14ac:dyDescent="0.3">
      <c r="A3" s="86" t="s">
        <v>126</v>
      </c>
      <c r="B3" s="87" t="s">
        <v>127</v>
      </c>
      <c r="C3" s="9" t="s">
        <v>10</v>
      </c>
      <c r="D3" s="88"/>
      <c r="E3" s="88"/>
      <c r="F3" s="88">
        <v>1</v>
      </c>
      <c r="G3" s="5">
        <f t="shared" si="0"/>
        <v>1</v>
      </c>
    </row>
    <row r="4" spans="1:8" ht="31.2" x14ac:dyDescent="0.3">
      <c r="A4" s="86" t="s">
        <v>187</v>
      </c>
      <c r="B4" s="87" t="s">
        <v>188</v>
      </c>
      <c r="C4" s="9" t="s">
        <v>10</v>
      </c>
      <c r="D4" s="88"/>
      <c r="E4" s="88"/>
      <c r="F4" s="88">
        <v>2</v>
      </c>
      <c r="G4" s="5">
        <f t="shared" si="0"/>
        <v>1</v>
      </c>
      <c r="H4" s="5" t="s">
        <v>36</v>
      </c>
    </row>
    <row r="5" spans="1:8" x14ac:dyDescent="0.3">
      <c r="A5" s="86" t="s">
        <v>182</v>
      </c>
      <c r="B5" s="87" t="s">
        <v>183</v>
      </c>
      <c r="C5" s="9" t="s">
        <v>10</v>
      </c>
      <c r="D5" s="88"/>
      <c r="E5" s="88"/>
      <c r="F5" s="88">
        <v>1</v>
      </c>
      <c r="G5" s="5">
        <f t="shared" si="0"/>
        <v>2</v>
      </c>
      <c r="H5" s="5" t="s">
        <v>36</v>
      </c>
    </row>
    <row r="6" spans="1:8" x14ac:dyDescent="0.3">
      <c r="A6" s="86" t="s">
        <v>182</v>
      </c>
      <c r="B6" s="87" t="s">
        <v>186</v>
      </c>
      <c r="C6" s="9" t="s">
        <v>10</v>
      </c>
      <c r="D6" s="88"/>
      <c r="E6" s="88"/>
      <c r="F6" s="88">
        <v>1</v>
      </c>
      <c r="G6" s="5">
        <f t="shared" si="0"/>
        <v>2</v>
      </c>
      <c r="H6" s="5" t="s">
        <v>36</v>
      </c>
    </row>
    <row r="7" spans="1:8" hidden="1" x14ac:dyDescent="0.3">
      <c r="A7" s="86" t="s">
        <v>114</v>
      </c>
      <c r="B7" s="87" t="s">
        <v>115</v>
      </c>
      <c r="C7" s="9" t="s">
        <v>5</v>
      </c>
      <c r="D7" s="88"/>
      <c r="E7" s="88"/>
      <c r="F7" s="88">
        <v>1</v>
      </c>
      <c r="G7" s="5">
        <f t="shared" si="0"/>
        <v>1</v>
      </c>
      <c r="H7" s="5" t="s">
        <v>36</v>
      </c>
    </row>
    <row r="8" spans="1:8" ht="31.2" hidden="1" x14ac:dyDescent="0.3">
      <c r="A8" s="86" t="s">
        <v>124</v>
      </c>
      <c r="B8" s="87" t="s">
        <v>125</v>
      </c>
      <c r="C8" s="9" t="s">
        <v>5</v>
      </c>
      <c r="D8" s="88"/>
      <c r="E8" s="88"/>
      <c r="F8" s="88">
        <v>3</v>
      </c>
      <c r="G8" s="5">
        <f t="shared" si="0"/>
        <v>1</v>
      </c>
      <c r="H8" s="5" t="s">
        <v>36</v>
      </c>
    </row>
    <row r="9" spans="1:8" ht="46.8" x14ac:dyDescent="0.3">
      <c r="A9" s="86" t="s">
        <v>197</v>
      </c>
      <c r="B9" s="87" t="s">
        <v>198</v>
      </c>
      <c r="C9" s="9" t="s">
        <v>10</v>
      </c>
      <c r="D9" s="88"/>
      <c r="E9" s="88"/>
      <c r="F9" s="88">
        <v>1</v>
      </c>
      <c r="G9" s="5">
        <f t="shared" si="0"/>
        <v>1</v>
      </c>
      <c r="H9" s="5" t="s">
        <v>36</v>
      </c>
    </row>
    <row r="10" spans="1:8" ht="31.2" x14ac:dyDescent="0.3">
      <c r="A10" s="86" t="s">
        <v>245</v>
      </c>
      <c r="B10" s="87" t="s">
        <v>123</v>
      </c>
      <c r="C10" s="9" t="s">
        <v>10</v>
      </c>
      <c r="D10" s="88"/>
      <c r="E10" s="88"/>
      <c r="F10" s="88">
        <v>1</v>
      </c>
      <c r="G10" s="5">
        <f t="shared" si="0"/>
        <v>1</v>
      </c>
      <c r="H10" s="5" t="s">
        <v>36</v>
      </c>
    </row>
    <row r="11" spans="1:8" hidden="1" x14ac:dyDescent="0.3">
      <c r="A11" s="86" t="s">
        <v>129</v>
      </c>
      <c r="B11" s="87" t="s">
        <v>130</v>
      </c>
      <c r="C11" s="9" t="s">
        <v>5</v>
      </c>
      <c r="D11" s="88"/>
      <c r="E11" s="88"/>
      <c r="F11" s="88">
        <v>1</v>
      </c>
      <c r="G11" s="5">
        <f t="shared" si="0"/>
        <v>1</v>
      </c>
      <c r="H11" s="5" t="s">
        <v>36</v>
      </c>
    </row>
    <row r="12" spans="1:8" ht="46.8" hidden="1" x14ac:dyDescent="0.3">
      <c r="A12" s="86" t="s">
        <v>120</v>
      </c>
      <c r="B12" s="87" t="s">
        <v>121</v>
      </c>
      <c r="C12" s="9" t="s">
        <v>5</v>
      </c>
      <c r="D12" s="88"/>
      <c r="E12" s="88"/>
      <c r="F12" s="88">
        <v>1</v>
      </c>
      <c r="G12" s="5">
        <f t="shared" si="0"/>
        <v>1</v>
      </c>
      <c r="H12" s="5" t="s">
        <v>36</v>
      </c>
    </row>
    <row r="13" spans="1:8" hidden="1" x14ac:dyDescent="0.3">
      <c r="A13" s="86" t="s">
        <v>189</v>
      </c>
      <c r="B13" s="87" t="s">
        <v>190</v>
      </c>
      <c r="C13" s="9" t="s">
        <v>10</v>
      </c>
      <c r="D13" s="88"/>
      <c r="E13" s="88"/>
      <c r="F13" s="88">
        <v>1</v>
      </c>
      <c r="G13" s="5">
        <f t="shared" si="0"/>
        <v>1</v>
      </c>
    </row>
    <row r="14" spans="1:8" hidden="1" x14ac:dyDescent="0.3">
      <c r="A14" s="86" t="s">
        <v>117</v>
      </c>
      <c r="B14" s="87" t="s">
        <v>118</v>
      </c>
      <c r="C14" s="9" t="s">
        <v>5</v>
      </c>
      <c r="D14" s="88"/>
      <c r="E14" s="88"/>
      <c r="F14" s="88">
        <v>1</v>
      </c>
      <c r="G14" s="5">
        <f t="shared" si="0"/>
        <v>1</v>
      </c>
      <c r="H14" s="5" t="s">
        <v>36</v>
      </c>
    </row>
    <row r="15" spans="1:8" ht="46.8" x14ac:dyDescent="0.3">
      <c r="A15" s="86" t="s">
        <v>184</v>
      </c>
      <c r="B15" s="87" t="s">
        <v>185</v>
      </c>
      <c r="C15" s="9" t="s">
        <v>10</v>
      </c>
      <c r="D15" s="88"/>
      <c r="E15" s="88"/>
      <c r="F15" s="88">
        <v>1</v>
      </c>
      <c r="G15" s="5">
        <f t="shared" si="0"/>
        <v>1</v>
      </c>
      <c r="H15" s="5" t="s">
        <v>36</v>
      </c>
    </row>
    <row r="16" spans="1:8" ht="46.8" x14ac:dyDescent="0.3">
      <c r="A16" s="86" t="s">
        <v>193</v>
      </c>
      <c r="B16" s="87" t="s">
        <v>194</v>
      </c>
      <c r="C16" s="9" t="s">
        <v>10</v>
      </c>
      <c r="D16" s="88"/>
      <c r="E16" s="88"/>
      <c r="F16" s="88">
        <v>1</v>
      </c>
      <c r="G16" s="5">
        <f t="shared" si="0"/>
        <v>1</v>
      </c>
      <c r="H16" s="5" t="s">
        <v>36</v>
      </c>
    </row>
    <row r="17" spans="1:8" ht="46.8" x14ac:dyDescent="0.3">
      <c r="A17" s="86" t="s">
        <v>191</v>
      </c>
      <c r="B17" s="87" t="s">
        <v>192</v>
      </c>
      <c r="C17" s="9" t="s">
        <v>10</v>
      </c>
      <c r="D17" s="88"/>
      <c r="E17" s="88"/>
      <c r="F17" s="88">
        <v>2</v>
      </c>
      <c r="G17" s="5">
        <f t="shared" si="0"/>
        <v>1</v>
      </c>
      <c r="H17" s="5" t="s">
        <v>36</v>
      </c>
    </row>
    <row r="18" spans="1:8" hidden="1" x14ac:dyDescent="0.3">
      <c r="A18" s="86" t="s">
        <v>131</v>
      </c>
      <c r="B18" s="87" t="s">
        <v>132</v>
      </c>
      <c r="C18" s="9" t="s">
        <v>6</v>
      </c>
      <c r="D18" s="88"/>
      <c r="E18" s="88"/>
      <c r="F18" s="88">
        <v>1</v>
      </c>
      <c r="G18" s="5">
        <f t="shared" si="0"/>
        <v>1</v>
      </c>
      <c r="H18" s="5" t="s">
        <v>36</v>
      </c>
    </row>
    <row r="19" spans="1:8" ht="31.2" hidden="1" x14ac:dyDescent="0.3">
      <c r="A19" s="86" t="s">
        <v>135</v>
      </c>
      <c r="B19" s="87" t="s">
        <v>136</v>
      </c>
      <c r="C19" s="9" t="s">
        <v>6</v>
      </c>
      <c r="D19" s="88"/>
      <c r="E19" s="88"/>
      <c r="F19" s="88">
        <v>1</v>
      </c>
      <c r="G19" s="5">
        <f t="shared" si="0"/>
        <v>1</v>
      </c>
      <c r="H19" s="5" t="s">
        <v>36</v>
      </c>
    </row>
    <row r="20" spans="1:8" hidden="1" x14ac:dyDescent="0.3">
      <c r="A20" s="86" t="s">
        <v>23</v>
      </c>
      <c r="B20" s="87" t="s">
        <v>137</v>
      </c>
      <c r="C20" s="9" t="s">
        <v>6</v>
      </c>
      <c r="D20" s="88"/>
      <c r="E20" s="88"/>
      <c r="F20" s="88">
        <v>30</v>
      </c>
      <c r="G20" s="5">
        <f t="shared" si="0"/>
        <v>1</v>
      </c>
      <c r="H20" s="5" t="s">
        <v>36</v>
      </c>
    </row>
    <row r="21" spans="1:8" hidden="1" x14ac:dyDescent="0.3">
      <c r="A21" s="86" t="s">
        <v>201</v>
      </c>
      <c r="B21" s="87" t="s">
        <v>202</v>
      </c>
      <c r="C21" s="9" t="s">
        <v>5</v>
      </c>
      <c r="D21" s="88"/>
      <c r="E21" s="88"/>
      <c r="F21" s="88">
        <v>1</v>
      </c>
      <c r="G21" s="5">
        <f t="shared" si="0"/>
        <v>1</v>
      </c>
      <c r="H21" s="5" t="s">
        <v>36</v>
      </c>
    </row>
    <row r="22" spans="1:8" ht="46.8" x14ac:dyDescent="0.3">
      <c r="A22" s="86" t="s">
        <v>246</v>
      </c>
      <c r="B22" s="87" t="s">
        <v>196</v>
      </c>
      <c r="C22" s="9" t="s">
        <v>10</v>
      </c>
      <c r="D22" s="88"/>
      <c r="E22" s="88"/>
      <c r="F22" s="88">
        <v>1</v>
      </c>
      <c r="G22" s="5">
        <f t="shared" si="0"/>
        <v>1</v>
      </c>
      <c r="H22" s="5" t="s">
        <v>36</v>
      </c>
    </row>
    <row r="23" spans="1:8" ht="46.8" x14ac:dyDescent="0.3">
      <c r="A23" s="86" t="s">
        <v>240</v>
      </c>
      <c r="B23" s="87" t="s">
        <v>241</v>
      </c>
      <c r="C23" s="9" t="s">
        <v>10</v>
      </c>
      <c r="D23" s="88"/>
      <c r="E23" s="88"/>
      <c r="F23" s="88">
        <v>1</v>
      </c>
      <c r="G23" s="5">
        <f t="shared" si="0"/>
        <v>1</v>
      </c>
      <c r="H23" s="5" t="s">
        <v>36</v>
      </c>
    </row>
    <row r="24" spans="1:8" hidden="1" x14ac:dyDescent="0.3">
      <c r="A24" s="86" t="s">
        <v>133</v>
      </c>
      <c r="B24" s="87" t="s">
        <v>134</v>
      </c>
      <c r="C24" s="9" t="s">
        <v>6</v>
      </c>
      <c r="D24" s="88"/>
      <c r="E24" s="88"/>
      <c r="F24" s="88">
        <v>2</v>
      </c>
      <c r="G24" s="5">
        <f t="shared" si="0"/>
        <v>1</v>
      </c>
      <c r="H24" s="5" t="s">
        <v>36</v>
      </c>
    </row>
    <row r="25" spans="1:8" hidden="1" x14ac:dyDescent="0.3">
      <c r="A25" s="86" t="s">
        <v>199</v>
      </c>
      <c r="B25" s="87" t="s">
        <v>200</v>
      </c>
      <c r="C25" s="9" t="s">
        <v>6</v>
      </c>
      <c r="D25" s="88"/>
      <c r="E25" s="88"/>
      <c r="F25" s="88">
        <v>1</v>
      </c>
      <c r="G25" s="5">
        <f t="shared" si="0"/>
        <v>2</v>
      </c>
      <c r="H25" s="5" t="s">
        <v>36</v>
      </c>
    </row>
    <row r="26" spans="1:8" hidden="1" x14ac:dyDescent="0.3">
      <c r="A26" s="103" t="s">
        <v>199</v>
      </c>
      <c r="B26" s="104" t="s">
        <v>200</v>
      </c>
      <c r="C26" s="26" t="s">
        <v>6</v>
      </c>
      <c r="D26" s="88"/>
      <c r="E26" s="88"/>
      <c r="F26" s="88">
        <v>1</v>
      </c>
      <c r="G26" s="5">
        <f t="shared" si="0"/>
        <v>2</v>
      </c>
      <c r="H26" s="5" t="s">
        <v>36</v>
      </c>
    </row>
    <row r="27" spans="1:8" ht="46.8" x14ac:dyDescent="0.3">
      <c r="A27" s="10" t="s">
        <v>248</v>
      </c>
      <c r="B27" s="75"/>
      <c r="C27" s="9" t="s">
        <v>10</v>
      </c>
      <c r="D27" s="102"/>
      <c r="E27" s="88"/>
      <c r="F27" s="88">
        <v>1</v>
      </c>
      <c r="G27" s="5">
        <f t="shared" ref="G27:G28" si="1">COUNTIF($A$2:$A$999,A27)</f>
        <v>1</v>
      </c>
      <c r="H27" s="5" t="s">
        <v>36</v>
      </c>
    </row>
    <row r="28" spans="1:8" ht="46.8" x14ac:dyDescent="0.3">
      <c r="A28" s="10" t="s">
        <v>249</v>
      </c>
      <c r="B28" s="75"/>
      <c r="C28" s="9" t="s">
        <v>10</v>
      </c>
      <c r="D28" s="102"/>
      <c r="E28" s="88"/>
      <c r="F28" s="88">
        <v>1</v>
      </c>
      <c r="G28" s="5">
        <f t="shared" si="1"/>
        <v>1</v>
      </c>
      <c r="H28" s="5" t="s">
        <v>36</v>
      </c>
    </row>
    <row r="29" spans="1:8" x14ac:dyDescent="0.3">
      <c r="C29" s="91"/>
    </row>
    <row r="30" spans="1:8" x14ac:dyDescent="0.3">
      <c r="C30" s="91"/>
    </row>
    <row r="31" spans="1:8" x14ac:dyDescent="0.3">
      <c r="C31" s="91"/>
    </row>
    <row r="32" spans="1:8" x14ac:dyDescent="0.3">
      <c r="C32" s="91"/>
    </row>
    <row r="33" spans="3:3" x14ac:dyDescent="0.3">
      <c r="C33" s="91"/>
    </row>
    <row r="34" spans="3:3" x14ac:dyDescent="0.3">
      <c r="C34" s="91"/>
    </row>
    <row r="35" spans="3:3" x14ac:dyDescent="0.3">
      <c r="C35" s="91"/>
    </row>
    <row r="36" spans="3:3" x14ac:dyDescent="0.3">
      <c r="C36" s="91"/>
    </row>
    <row r="37" spans="3:3" x14ac:dyDescent="0.3">
      <c r="C37" s="91"/>
    </row>
    <row r="38" spans="3:3" x14ac:dyDescent="0.3">
      <c r="C38" s="91"/>
    </row>
    <row r="39" spans="3:3" x14ac:dyDescent="0.3">
      <c r="C39" s="91"/>
    </row>
    <row r="40" spans="3:3" x14ac:dyDescent="0.3">
      <c r="C40" s="91"/>
    </row>
    <row r="41" spans="3:3" x14ac:dyDescent="0.3">
      <c r="C41" s="91"/>
    </row>
    <row r="42" spans="3:3" x14ac:dyDescent="0.3">
      <c r="C42" s="91"/>
    </row>
    <row r="43" spans="3:3" x14ac:dyDescent="0.3">
      <c r="C43" s="91"/>
    </row>
    <row r="44" spans="3:3" x14ac:dyDescent="0.3">
      <c r="C44" s="91"/>
    </row>
    <row r="45" spans="3:3" x14ac:dyDescent="0.3">
      <c r="C45" s="91"/>
    </row>
    <row r="46" spans="3:3" x14ac:dyDescent="0.3">
      <c r="C46" s="91"/>
    </row>
    <row r="47" spans="3:3" x14ac:dyDescent="0.3">
      <c r="C47" s="91"/>
    </row>
    <row r="48" spans="3:3" x14ac:dyDescent="0.3">
      <c r="C48" s="91"/>
    </row>
    <row r="49" spans="3:3" x14ac:dyDescent="0.3">
      <c r="C49" s="91"/>
    </row>
    <row r="50" spans="3:3" x14ac:dyDescent="0.3">
      <c r="C50" s="91"/>
    </row>
    <row r="51" spans="3:3" x14ac:dyDescent="0.3">
      <c r="C51" s="91"/>
    </row>
    <row r="52" spans="3:3" x14ac:dyDescent="0.3">
      <c r="C52" s="91"/>
    </row>
    <row r="53" spans="3:3" x14ac:dyDescent="0.3">
      <c r="C53" s="91"/>
    </row>
    <row r="54" spans="3:3" x14ac:dyDescent="0.3">
      <c r="C54" s="91"/>
    </row>
    <row r="55" spans="3:3" x14ac:dyDescent="0.3">
      <c r="C55" s="91"/>
    </row>
    <row r="56" spans="3:3" x14ac:dyDescent="0.3">
      <c r="C56" s="91"/>
    </row>
    <row r="57" spans="3:3" x14ac:dyDescent="0.3">
      <c r="C57" s="91"/>
    </row>
    <row r="58" spans="3:3" x14ac:dyDescent="0.3">
      <c r="C58" s="91"/>
    </row>
    <row r="59" spans="3:3" x14ac:dyDescent="0.3">
      <c r="C59" s="91"/>
    </row>
    <row r="60" spans="3:3" x14ac:dyDescent="0.3">
      <c r="C60" s="91"/>
    </row>
    <row r="61" spans="3:3" x14ac:dyDescent="0.3">
      <c r="C61" s="91"/>
    </row>
    <row r="62" spans="3:3" x14ac:dyDescent="0.3">
      <c r="C62" s="91"/>
    </row>
    <row r="63" spans="3:3" x14ac:dyDescent="0.3">
      <c r="C63" s="91"/>
    </row>
    <row r="64" spans="3:3" x14ac:dyDescent="0.3">
      <c r="C64" s="91"/>
    </row>
    <row r="65" spans="3:3" x14ac:dyDescent="0.3">
      <c r="C65" s="91"/>
    </row>
    <row r="66" spans="3:3" x14ac:dyDescent="0.3">
      <c r="C66" s="91"/>
    </row>
    <row r="67" spans="3:3" x14ac:dyDescent="0.3">
      <c r="C67" s="91"/>
    </row>
    <row r="68" spans="3:3" x14ac:dyDescent="0.3">
      <c r="C68" s="91"/>
    </row>
    <row r="69" spans="3:3" x14ac:dyDescent="0.3">
      <c r="C69" s="91"/>
    </row>
    <row r="70" spans="3:3" x14ac:dyDescent="0.3">
      <c r="C70" s="91"/>
    </row>
    <row r="71" spans="3:3" x14ac:dyDescent="0.3">
      <c r="C71" s="91"/>
    </row>
    <row r="72" spans="3:3" x14ac:dyDescent="0.3">
      <c r="C72" s="91"/>
    </row>
    <row r="73" spans="3:3" x14ac:dyDescent="0.3">
      <c r="C73" s="91"/>
    </row>
    <row r="74" spans="3:3" x14ac:dyDescent="0.3">
      <c r="C74" s="91"/>
    </row>
    <row r="75" spans="3:3" x14ac:dyDescent="0.3">
      <c r="C75" s="91"/>
    </row>
    <row r="76" spans="3:3" x14ac:dyDescent="0.3">
      <c r="C76" s="91"/>
    </row>
    <row r="77" spans="3:3" x14ac:dyDescent="0.3">
      <c r="C77" s="91"/>
    </row>
    <row r="78" spans="3:3" x14ac:dyDescent="0.3">
      <c r="C78" s="91"/>
    </row>
    <row r="79" spans="3:3" x14ac:dyDescent="0.3">
      <c r="C79" s="91"/>
    </row>
    <row r="80" spans="3:3" x14ac:dyDescent="0.3">
      <c r="C80" s="91"/>
    </row>
    <row r="81" spans="3:3" x14ac:dyDescent="0.3">
      <c r="C81" s="91"/>
    </row>
    <row r="82" spans="3:3" x14ac:dyDescent="0.3">
      <c r="C82" s="91"/>
    </row>
    <row r="83" spans="3:3" x14ac:dyDescent="0.3">
      <c r="C83" s="91"/>
    </row>
    <row r="84" spans="3:3" x14ac:dyDescent="0.3">
      <c r="C84" s="91"/>
    </row>
    <row r="85" spans="3:3" x14ac:dyDescent="0.3">
      <c r="C85" s="91"/>
    </row>
    <row r="86" spans="3:3" x14ac:dyDescent="0.3">
      <c r="C86" s="91"/>
    </row>
    <row r="87" spans="3:3" x14ac:dyDescent="0.3">
      <c r="C87" s="91"/>
    </row>
    <row r="88" spans="3:3" x14ac:dyDescent="0.3">
      <c r="C88" s="91"/>
    </row>
    <row r="89" spans="3:3" x14ac:dyDescent="0.3">
      <c r="C89" s="91"/>
    </row>
    <row r="90" spans="3:3" x14ac:dyDescent="0.3">
      <c r="C90" s="91"/>
    </row>
    <row r="91" spans="3:3" x14ac:dyDescent="0.3">
      <c r="C91" s="91"/>
    </row>
    <row r="92" spans="3:3" x14ac:dyDescent="0.3">
      <c r="C92" s="91"/>
    </row>
    <row r="93" spans="3:3" x14ac:dyDescent="0.3">
      <c r="C93" s="91"/>
    </row>
    <row r="94" spans="3:3" x14ac:dyDescent="0.3">
      <c r="C94" s="91"/>
    </row>
    <row r="95" spans="3:3" x14ac:dyDescent="0.3">
      <c r="C95" s="91"/>
    </row>
    <row r="96" spans="3:3" x14ac:dyDescent="0.3">
      <c r="C96" s="91"/>
    </row>
    <row r="97" spans="3:3" x14ac:dyDescent="0.3">
      <c r="C97" s="91"/>
    </row>
    <row r="98" spans="3:3" x14ac:dyDescent="0.3">
      <c r="C98" s="91"/>
    </row>
    <row r="99" spans="3:3" x14ac:dyDescent="0.3">
      <c r="C99" s="91"/>
    </row>
    <row r="100" spans="3:3" x14ac:dyDescent="0.3">
      <c r="C100" s="91"/>
    </row>
    <row r="101" spans="3:3" x14ac:dyDescent="0.3">
      <c r="C101" s="91"/>
    </row>
    <row r="102" spans="3:3" x14ac:dyDescent="0.3">
      <c r="C102" s="91"/>
    </row>
    <row r="103" spans="3:3" x14ac:dyDescent="0.3">
      <c r="C103" s="91"/>
    </row>
    <row r="104" spans="3:3" x14ac:dyDescent="0.3">
      <c r="C104" s="91"/>
    </row>
    <row r="105" spans="3:3" x14ac:dyDescent="0.3">
      <c r="C105" s="91"/>
    </row>
    <row r="106" spans="3:3" x14ac:dyDescent="0.3">
      <c r="C106" s="91"/>
    </row>
    <row r="107" spans="3:3" x14ac:dyDescent="0.3">
      <c r="C107" s="91"/>
    </row>
    <row r="108" spans="3:3" x14ac:dyDescent="0.3">
      <c r="C108" s="91"/>
    </row>
    <row r="109" spans="3:3" x14ac:dyDescent="0.3">
      <c r="C109" s="91"/>
    </row>
    <row r="110" spans="3:3" x14ac:dyDescent="0.3">
      <c r="C110" s="91"/>
    </row>
    <row r="111" spans="3:3" x14ac:dyDescent="0.3">
      <c r="C111" s="91"/>
    </row>
    <row r="112" spans="3:3" x14ac:dyDescent="0.3">
      <c r="C112" s="91"/>
    </row>
    <row r="113" spans="3:3" x14ac:dyDescent="0.3">
      <c r="C113" s="91"/>
    </row>
    <row r="114" spans="3:3" x14ac:dyDescent="0.3">
      <c r="C114" s="91"/>
    </row>
    <row r="115" spans="3:3" x14ac:dyDescent="0.3">
      <c r="C115" s="91"/>
    </row>
    <row r="116" spans="3:3" x14ac:dyDescent="0.3">
      <c r="C116" s="91"/>
    </row>
    <row r="117" spans="3:3" x14ac:dyDescent="0.3">
      <c r="C117" s="91"/>
    </row>
    <row r="118" spans="3:3" x14ac:dyDescent="0.3">
      <c r="C118" s="91"/>
    </row>
    <row r="119" spans="3:3" x14ac:dyDescent="0.3">
      <c r="C119" s="91"/>
    </row>
    <row r="120" spans="3:3" x14ac:dyDescent="0.3">
      <c r="C120" s="91"/>
    </row>
    <row r="121" spans="3:3" x14ac:dyDescent="0.3">
      <c r="C121" s="91"/>
    </row>
    <row r="122" spans="3:3" x14ac:dyDescent="0.3">
      <c r="C122" s="91"/>
    </row>
    <row r="123" spans="3:3" x14ac:dyDescent="0.3">
      <c r="C123" s="91"/>
    </row>
    <row r="124" spans="3:3" x14ac:dyDescent="0.3">
      <c r="C124" s="91"/>
    </row>
    <row r="125" spans="3:3" x14ac:dyDescent="0.3">
      <c r="C125" s="91"/>
    </row>
    <row r="126" spans="3:3" x14ac:dyDescent="0.3">
      <c r="C126" s="91"/>
    </row>
    <row r="127" spans="3:3" x14ac:dyDescent="0.3">
      <c r="C127" s="91"/>
    </row>
    <row r="128" spans="3:3" x14ac:dyDescent="0.3">
      <c r="C128" s="91"/>
    </row>
    <row r="129" spans="3:3" x14ac:dyDescent="0.3">
      <c r="C129" s="91"/>
    </row>
    <row r="130" spans="3:3" x14ac:dyDescent="0.3">
      <c r="C130" s="91"/>
    </row>
    <row r="131" spans="3:3" x14ac:dyDescent="0.3">
      <c r="C131" s="91"/>
    </row>
    <row r="132" spans="3:3" x14ac:dyDescent="0.3">
      <c r="C132" s="91"/>
    </row>
    <row r="133" spans="3:3" x14ac:dyDescent="0.3">
      <c r="C133" s="91"/>
    </row>
    <row r="134" spans="3:3" x14ac:dyDescent="0.3">
      <c r="C134" s="91"/>
    </row>
    <row r="135" spans="3:3" x14ac:dyDescent="0.3">
      <c r="C135" s="91"/>
    </row>
    <row r="136" spans="3:3" x14ac:dyDescent="0.3">
      <c r="C136" s="91"/>
    </row>
    <row r="137" spans="3:3" x14ac:dyDescent="0.3">
      <c r="C137" s="91"/>
    </row>
    <row r="138" spans="3:3" x14ac:dyDescent="0.3">
      <c r="C138" s="91"/>
    </row>
    <row r="139" spans="3:3" x14ac:dyDescent="0.3">
      <c r="C139" s="91"/>
    </row>
    <row r="140" spans="3:3" x14ac:dyDescent="0.3">
      <c r="C140" s="91"/>
    </row>
    <row r="141" spans="3:3" x14ac:dyDescent="0.3">
      <c r="C141" s="91"/>
    </row>
    <row r="142" spans="3:3" x14ac:dyDescent="0.3">
      <c r="C142" s="91"/>
    </row>
    <row r="143" spans="3:3" x14ac:dyDescent="0.3">
      <c r="C143" s="91"/>
    </row>
    <row r="144" spans="3:3" x14ac:dyDescent="0.3">
      <c r="C144" s="91"/>
    </row>
    <row r="145" spans="3:3" x14ac:dyDescent="0.3">
      <c r="C145" s="91"/>
    </row>
    <row r="146" spans="3:3" x14ac:dyDescent="0.3">
      <c r="C146" s="91"/>
    </row>
    <row r="147" spans="3:3" x14ac:dyDescent="0.3">
      <c r="C147" s="91"/>
    </row>
    <row r="148" spans="3:3" x14ac:dyDescent="0.3">
      <c r="C148" s="91"/>
    </row>
    <row r="149" spans="3:3" x14ac:dyDescent="0.3">
      <c r="C149" s="91"/>
    </row>
    <row r="150" spans="3:3" x14ac:dyDescent="0.3">
      <c r="C150" s="91"/>
    </row>
    <row r="151" spans="3:3" x14ac:dyDescent="0.3">
      <c r="C151" s="91"/>
    </row>
    <row r="152" spans="3:3" x14ac:dyDescent="0.3">
      <c r="C152" s="91"/>
    </row>
    <row r="153" spans="3:3" x14ac:dyDescent="0.3">
      <c r="C153" s="91"/>
    </row>
    <row r="154" spans="3:3" x14ac:dyDescent="0.3">
      <c r="C154" s="91"/>
    </row>
    <row r="155" spans="3:3" x14ac:dyDescent="0.3">
      <c r="C155" s="91"/>
    </row>
    <row r="156" spans="3:3" x14ac:dyDescent="0.3">
      <c r="C156" s="91"/>
    </row>
    <row r="157" spans="3:3" x14ac:dyDescent="0.3">
      <c r="C157" s="91"/>
    </row>
    <row r="158" spans="3:3" x14ac:dyDescent="0.3">
      <c r="C158" s="91"/>
    </row>
    <row r="159" spans="3:3" x14ac:dyDescent="0.3">
      <c r="C159" s="91"/>
    </row>
    <row r="160" spans="3:3" x14ac:dyDescent="0.3">
      <c r="C160" s="91"/>
    </row>
    <row r="161" spans="3:3" x14ac:dyDescent="0.3">
      <c r="C161" s="91"/>
    </row>
    <row r="162" spans="3:3" x14ac:dyDescent="0.3">
      <c r="C162" s="91"/>
    </row>
    <row r="163" spans="3:3" x14ac:dyDescent="0.3">
      <c r="C163" s="91"/>
    </row>
    <row r="164" spans="3:3" x14ac:dyDescent="0.3">
      <c r="C164" s="91"/>
    </row>
    <row r="165" spans="3:3" x14ac:dyDescent="0.3">
      <c r="C165" s="91"/>
    </row>
    <row r="166" spans="3:3" x14ac:dyDescent="0.3">
      <c r="C166" s="91"/>
    </row>
    <row r="167" spans="3:3" x14ac:dyDescent="0.3">
      <c r="C167" s="91"/>
    </row>
    <row r="168" spans="3:3" x14ac:dyDescent="0.3">
      <c r="C168" s="91"/>
    </row>
    <row r="169" spans="3:3" x14ac:dyDescent="0.3">
      <c r="C169" s="91"/>
    </row>
    <row r="170" spans="3:3" x14ac:dyDescent="0.3">
      <c r="C170" s="91"/>
    </row>
    <row r="171" spans="3:3" x14ac:dyDescent="0.3">
      <c r="C171" s="91"/>
    </row>
    <row r="172" spans="3:3" x14ac:dyDescent="0.3">
      <c r="C172" s="91"/>
    </row>
    <row r="173" spans="3:3" x14ac:dyDescent="0.3">
      <c r="C173" s="91"/>
    </row>
    <row r="174" spans="3:3" x14ac:dyDescent="0.3">
      <c r="C174" s="91"/>
    </row>
    <row r="175" spans="3:3" x14ac:dyDescent="0.3">
      <c r="C175" s="91"/>
    </row>
    <row r="176" spans="3:3" x14ac:dyDescent="0.3">
      <c r="C176" s="91"/>
    </row>
    <row r="177" spans="3:3" x14ac:dyDescent="0.3">
      <c r="C177" s="91"/>
    </row>
    <row r="178" spans="3:3" x14ac:dyDescent="0.3">
      <c r="C178" s="91"/>
    </row>
    <row r="179" spans="3:3" x14ac:dyDescent="0.3">
      <c r="C179" s="91"/>
    </row>
    <row r="180" spans="3:3" x14ac:dyDescent="0.3">
      <c r="C180" s="91"/>
    </row>
    <row r="181" spans="3:3" x14ac:dyDescent="0.3">
      <c r="C181" s="91"/>
    </row>
    <row r="182" spans="3:3" x14ac:dyDescent="0.3">
      <c r="C182" s="91"/>
    </row>
    <row r="183" spans="3:3" x14ac:dyDescent="0.3">
      <c r="C183" s="91"/>
    </row>
    <row r="184" spans="3:3" x14ac:dyDescent="0.3">
      <c r="C184" s="91"/>
    </row>
    <row r="185" spans="3:3" x14ac:dyDescent="0.3">
      <c r="C185" s="91"/>
    </row>
    <row r="186" spans="3:3" x14ac:dyDescent="0.3">
      <c r="C186" s="91"/>
    </row>
    <row r="187" spans="3:3" x14ac:dyDescent="0.3">
      <c r="C187" s="91"/>
    </row>
    <row r="188" spans="3:3" x14ac:dyDescent="0.3">
      <c r="C188" s="91"/>
    </row>
    <row r="189" spans="3:3" x14ac:dyDescent="0.3">
      <c r="C189" s="91"/>
    </row>
    <row r="190" spans="3:3" x14ac:dyDescent="0.3">
      <c r="C190" s="91"/>
    </row>
    <row r="191" spans="3:3" x14ac:dyDescent="0.3">
      <c r="C191" s="91"/>
    </row>
    <row r="192" spans="3:3" x14ac:dyDescent="0.3">
      <c r="C192" s="91"/>
    </row>
    <row r="193" spans="3:3" x14ac:dyDescent="0.3">
      <c r="C193" s="91"/>
    </row>
    <row r="194" spans="3:3" x14ac:dyDescent="0.3">
      <c r="C194" s="91"/>
    </row>
    <row r="195" spans="3:3" x14ac:dyDescent="0.3">
      <c r="C195" s="91"/>
    </row>
    <row r="196" spans="3:3" x14ac:dyDescent="0.3">
      <c r="C196" s="91"/>
    </row>
    <row r="197" spans="3:3" x14ac:dyDescent="0.3">
      <c r="C197" s="91"/>
    </row>
    <row r="198" spans="3:3" x14ac:dyDescent="0.3">
      <c r="C198" s="91"/>
    </row>
    <row r="199" spans="3:3" x14ac:dyDescent="0.3">
      <c r="C199" s="91"/>
    </row>
    <row r="200" spans="3:3" x14ac:dyDescent="0.3">
      <c r="C200" s="91"/>
    </row>
    <row r="201" spans="3:3" x14ac:dyDescent="0.3">
      <c r="C201" s="91"/>
    </row>
    <row r="202" spans="3:3" x14ac:dyDescent="0.3">
      <c r="C202" s="91"/>
    </row>
    <row r="203" spans="3:3" x14ac:dyDescent="0.3">
      <c r="C203" s="91"/>
    </row>
    <row r="204" spans="3:3" x14ac:dyDescent="0.3">
      <c r="C204" s="91"/>
    </row>
    <row r="205" spans="3:3" x14ac:dyDescent="0.3">
      <c r="C205" s="91"/>
    </row>
    <row r="206" spans="3:3" x14ac:dyDescent="0.3">
      <c r="C206" s="91"/>
    </row>
    <row r="207" spans="3:3" x14ac:dyDescent="0.3">
      <c r="C207" s="91"/>
    </row>
    <row r="208" spans="3:3" x14ac:dyDescent="0.3">
      <c r="C208" s="91"/>
    </row>
    <row r="209" spans="3:3" x14ac:dyDescent="0.3">
      <c r="C209" s="91"/>
    </row>
    <row r="210" spans="3:3" x14ac:dyDescent="0.3">
      <c r="C210" s="91"/>
    </row>
    <row r="211" spans="3:3" x14ac:dyDescent="0.3">
      <c r="C211" s="91"/>
    </row>
    <row r="212" spans="3:3" x14ac:dyDescent="0.3">
      <c r="C212" s="91"/>
    </row>
    <row r="213" spans="3:3" x14ac:dyDescent="0.3">
      <c r="C213" s="91"/>
    </row>
    <row r="214" spans="3:3" x14ac:dyDescent="0.3">
      <c r="C214" s="91"/>
    </row>
    <row r="215" spans="3:3" x14ac:dyDescent="0.3">
      <c r="C215" s="91"/>
    </row>
    <row r="216" spans="3:3" x14ac:dyDescent="0.3">
      <c r="C216" s="91"/>
    </row>
    <row r="217" spans="3:3" x14ac:dyDescent="0.3">
      <c r="C217" s="91"/>
    </row>
    <row r="218" spans="3:3" x14ac:dyDescent="0.3">
      <c r="C218" s="91"/>
    </row>
    <row r="219" spans="3:3" x14ac:dyDescent="0.3">
      <c r="C219" s="91"/>
    </row>
    <row r="220" spans="3:3" x14ac:dyDescent="0.3">
      <c r="C220" s="91"/>
    </row>
    <row r="221" spans="3:3" x14ac:dyDescent="0.3">
      <c r="C221" s="91"/>
    </row>
    <row r="222" spans="3:3" x14ac:dyDescent="0.3">
      <c r="C222" s="91"/>
    </row>
    <row r="223" spans="3:3" x14ac:dyDescent="0.3">
      <c r="C223" s="91"/>
    </row>
    <row r="224" spans="3:3" x14ac:dyDescent="0.3">
      <c r="C224" s="91"/>
    </row>
    <row r="225" spans="3:3" x14ac:dyDescent="0.3">
      <c r="C225" s="91"/>
    </row>
    <row r="226" spans="3:3" x14ac:dyDescent="0.3">
      <c r="C226" s="91"/>
    </row>
    <row r="227" spans="3:3" x14ac:dyDescent="0.3">
      <c r="C227" s="91"/>
    </row>
    <row r="228" spans="3:3" x14ac:dyDescent="0.3">
      <c r="C228" s="91"/>
    </row>
    <row r="229" spans="3:3" x14ac:dyDescent="0.3">
      <c r="C229" s="91"/>
    </row>
    <row r="230" spans="3:3" x14ac:dyDescent="0.3">
      <c r="C230" s="91"/>
    </row>
    <row r="231" spans="3:3" x14ac:dyDescent="0.3">
      <c r="C231" s="91"/>
    </row>
    <row r="232" spans="3:3" x14ac:dyDescent="0.3">
      <c r="C232" s="91"/>
    </row>
    <row r="233" spans="3:3" x14ac:dyDescent="0.3">
      <c r="C233" s="91"/>
    </row>
    <row r="234" spans="3:3" x14ac:dyDescent="0.3">
      <c r="C234" s="91"/>
    </row>
    <row r="235" spans="3:3" x14ac:dyDescent="0.3">
      <c r="C235" s="91"/>
    </row>
    <row r="236" spans="3:3" x14ac:dyDescent="0.3">
      <c r="C236" s="91"/>
    </row>
    <row r="237" spans="3:3" x14ac:dyDescent="0.3">
      <c r="C237" s="91"/>
    </row>
    <row r="238" spans="3:3" x14ac:dyDescent="0.3">
      <c r="C238" s="91"/>
    </row>
    <row r="239" spans="3:3" x14ac:dyDescent="0.3">
      <c r="C239" s="91"/>
    </row>
    <row r="240" spans="3:3" x14ac:dyDescent="0.3">
      <c r="C240" s="91"/>
    </row>
    <row r="241" spans="3:3" x14ac:dyDescent="0.3">
      <c r="C241" s="91"/>
    </row>
    <row r="242" spans="3:3" x14ac:dyDescent="0.3">
      <c r="C242" s="91"/>
    </row>
    <row r="243" spans="3:3" x14ac:dyDescent="0.3">
      <c r="C243" s="91"/>
    </row>
    <row r="244" spans="3:3" x14ac:dyDescent="0.3">
      <c r="C244" s="91"/>
    </row>
    <row r="245" spans="3:3" x14ac:dyDescent="0.3">
      <c r="C245" s="91"/>
    </row>
    <row r="246" spans="3:3" x14ac:dyDescent="0.3">
      <c r="C246" s="91"/>
    </row>
    <row r="247" spans="3:3" x14ac:dyDescent="0.3">
      <c r="C247" s="91"/>
    </row>
    <row r="248" spans="3:3" x14ac:dyDescent="0.3">
      <c r="C248" s="91"/>
    </row>
    <row r="249" spans="3:3" x14ac:dyDescent="0.3">
      <c r="C249" s="91"/>
    </row>
    <row r="250" spans="3:3" x14ac:dyDescent="0.3">
      <c r="C250" s="91"/>
    </row>
    <row r="251" spans="3:3" x14ac:dyDescent="0.3">
      <c r="C251" s="91"/>
    </row>
    <row r="252" spans="3:3" x14ac:dyDescent="0.3">
      <c r="C252" s="91"/>
    </row>
    <row r="253" spans="3:3" x14ac:dyDescent="0.3">
      <c r="C253" s="91"/>
    </row>
    <row r="254" spans="3:3" x14ac:dyDescent="0.3">
      <c r="C254" s="91"/>
    </row>
    <row r="255" spans="3:3" x14ac:dyDescent="0.3">
      <c r="C255" s="91"/>
    </row>
    <row r="256" spans="3:3" x14ac:dyDescent="0.3">
      <c r="C256" s="91"/>
    </row>
    <row r="257" spans="3:3" x14ac:dyDescent="0.3">
      <c r="C257" s="91"/>
    </row>
    <row r="258" spans="3:3" x14ac:dyDescent="0.3">
      <c r="C258" s="91"/>
    </row>
    <row r="259" spans="3:3" x14ac:dyDescent="0.3">
      <c r="C259" s="91"/>
    </row>
    <row r="260" spans="3:3" x14ac:dyDescent="0.3">
      <c r="C260" s="91"/>
    </row>
    <row r="261" spans="3:3" x14ac:dyDescent="0.3">
      <c r="C261" s="91"/>
    </row>
    <row r="262" spans="3:3" x14ac:dyDescent="0.3">
      <c r="C262" s="91"/>
    </row>
    <row r="263" spans="3:3" x14ac:dyDescent="0.3">
      <c r="C263" s="91"/>
    </row>
    <row r="264" spans="3:3" x14ac:dyDescent="0.3">
      <c r="C264" s="91"/>
    </row>
    <row r="265" spans="3:3" x14ac:dyDescent="0.3">
      <c r="C265" s="91"/>
    </row>
    <row r="266" spans="3:3" x14ac:dyDescent="0.3">
      <c r="C266" s="91"/>
    </row>
    <row r="267" spans="3:3" x14ac:dyDescent="0.3">
      <c r="C267" s="91"/>
    </row>
    <row r="268" spans="3:3" x14ac:dyDescent="0.3">
      <c r="C268" s="91"/>
    </row>
    <row r="269" spans="3:3" x14ac:dyDescent="0.3">
      <c r="C269" s="91"/>
    </row>
    <row r="270" spans="3:3" x14ac:dyDescent="0.3">
      <c r="C270" s="91"/>
    </row>
    <row r="271" spans="3:3" x14ac:dyDescent="0.3">
      <c r="C271" s="91"/>
    </row>
    <row r="272" spans="3:3" x14ac:dyDescent="0.3">
      <c r="C272" s="91"/>
    </row>
    <row r="273" spans="3:3" x14ac:dyDescent="0.3">
      <c r="C273" s="91"/>
    </row>
    <row r="274" spans="3:3" x14ac:dyDescent="0.3">
      <c r="C274" s="91"/>
    </row>
    <row r="275" spans="3:3" x14ac:dyDescent="0.3">
      <c r="C275" s="91"/>
    </row>
    <row r="276" spans="3:3" x14ac:dyDescent="0.3">
      <c r="C276" s="91"/>
    </row>
    <row r="277" spans="3:3" x14ac:dyDescent="0.3">
      <c r="C277" s="91"/>
    </row>
    <row r="278" spans="3:3" x14ac:dyDescent="0.3">
      <c r="C278" s="91"/>
    </row>
    <row r="279" spans="3:3" x14ac:dyDescent="0.3">
      <c r="C279" s="91"/>
    </row>
    <row r="280" spans="3:3" x14ac:dyDescent="0.3">
      <c r="C280" s="91"/>
    </row>
    <row r="281" spans="3:3" x14ac:dyDescent="0.3">
      <c r="C281" s="91"/>
    </row>
    <row r="282" spans="3:3" x14ac:dyDescent="0.3">
      <c r="C282" s="91"/>
    </row>
    <row r="283" spans="3:3" x14ac:dyDescent="0.3">
      <c r="C283" s="91"/>
    </row>
    <row r="284" spans="3:3" x14ac:dyDescent="0.3">
      <c r="C284" s="91"/>
    </row>
    <row r="285" spans="3:3" x14ac:dyDescent="0.3">
      <c r="C285" s="91"/>
    </row>
    <row r="286" spans="3:3" x14ac:dyDescent="0.3">
      <c r="C286" s="91"/>
    </row>
    <row r="287" spans="3:3" x14ac:dyDescent="0.3">
      <c r="C287" s="91"/>
    </row>
    <row r="288" spans="3:3" x14ac:dyDescent="0.3">
      <c r="C288" s="91"/>
    </row>
    <row r="289" spans="3:3" x14ac:dyDescent="0.3">
      <c r="C289" s="91"/>
    </row>
    <row r="290" spans="3:3" x14ac:dyDescent="0.3">
      <c r="C290" s="91"/>
    </row>
    <row r="291" spans="3:3" x14ac:dyDescent="0.3">
      <c r="C291" s="91"/>
    </row>
    <row r="292" spans="3:3" x14ac:dyDescent="0.3">
      <c r="C292" s="91"/>
    </row>
    <row r="293" spans="3:3" x14ac:dyDescent="0.3">
      <c r="C293" s="91"/>
    </row>
    <row r="294" spans="3:3" x14ac:dyDescent="0.3">
      <c r="C294" s="91"/>
    </row>
    <row r="295" spans="3:3" x14ac:dyDescent="0.3">
      <c r="C295" s="91"/>
    </row>
    <row r="296" spans="3:3" x14ac:dyDescent="0.3">
      <c r="C296" s="91"/>
    </row>
    <row r="297" spans="3:3" x14ac:dyDescent="0.3">
      <c r="C297" s="91"/>
    </row>
    <row r="298" spans="3:3" x14ac:dyDescent="0.3">
      <c r="C298" s="91"/>
    </row>
    <row r="299" spans="3:3" x14ac:dyDescent="0.3">
      <c r="C299" s="91"/>
    </row>
    <row r="300" spans="3:3" x14ac:dyDescent="0.3">
      <c r="C300" s="91"/>
    </row>
    <row r="301" spans="3:3" x14ac:dyDescent="0.3">
      <c r="C301" s="91"/>
    </row>
    <row r="302" spans="3:3" x14ac:dyDescent="0.3">
      <c r="C302" s="91"/>
    </row>
    <row r="303" spans="3:3" x14ac:dyDescent="0.3">
      <c r="C303" s="91"/>
    </row>
    <row r="304" spans="3:3" x14ac:dyDescent="0.3">
      <c r="C304" s="91"/>
    </row>
    <row r="305" spans="3:3" x14ac:dyDescent="0.3">
      <c r="C305" s="91"/>
    </row>
    <row r="306" spans="3:3" x14ac:dyDescent="0.3">
      <c r="C306" s="91"/>
    </row>
    <row r="307" spans="3:3" x14ac:dyDescent="0.3">
      <c r="C307" s="91"/>
    </row>
    <row r="308" spans="3:3" x14ac:dyDescent="0.3">
      <c r="C308" s="91"/>
    </row>
    <row r="309" spans="3:3" x14ac:dyDescent="0.3">
      <c r="C309" s="91"/>
    </row>
    <row r="310" spans="3:3" x14ac:dyDescent="0.3">
      <c r="C310" s="91"/>
    </row>
    <row r="311" spans="3:3" x14ac:dyDescent="0.3">
      <c r="C311" s="91"/>
    </row>
    <row r="312" spans="3:3" x14ac:dyDescent="0.3">
      <c r="C312" s="91"/>
    </row>
    <row r="313" spans="3:3" x14ac:dyDescent="0.3">
      <c r="C313" s="91"/>
    </row>
    <row r="314" spans="3:3" x14ac:dyDescent="0.3">
      <c r="C314" s="91"/>
    </row>
    <row r="315" spans="3:3" x14ac:dyDescent="0.3">
      <c r="C315" s="91"/>
    </row>
    <row r="316" spans="3:3" x14ac:dyDescent="0.3">
      <c r="C316" s="91"/>
    </row>
    <row r="317" spans="3:3" x14ac:dyDescent="0.3">
      <c r="C317" s="91"/>
    </row>
    <row r="318" spans="3:3" x14ac:dyDescent="0.3">
      <c r="C318" s="91"/>
    </row>
    <row r="319" spans="3:3" x14ac:dyDescent="0.3">
      <c r="C319" s="91"/>
    </row>
    <row r="320" spans="3:3" x14ac:dyDescent="0.3">
      <c r="C320" s="91"/>
    </row>
    <row r="321" spans="3:3" x14ac:dyDescent="0.3">
      <c r="C321" s="91"/>
    </row>
    <row r="322" spans="3:3" x14ac:dyDescent="0.3">
      <c r="C322" s="91"/>
    </row>
    <row r="323" spans="3:3" x14ac:dyDescent="0.3">
      <c r="C323" s="91"/>
    </row>
    <row r="324" spans="3:3" x14ac:dyDescent="0.3">
      <c r="C324" s="91"/>
    </row>
    <row r="325" spans="3:3" x14ac:dyDescent="0.3">
      <c r="C325" s="91"/>
    </row>
    <row r="326" spans="3:3" x14ac:dyDescent="0.3">
      <c r="C326" s="91"/>
    </row>
    <row r="327" spans="3:3" x14ac:dyDescent="0.3">
      <c r="C327" s="91"/>
    </row>
    <row r="328" spans="3:3" x14ac:dyDescent="0.3">
      <c r="C328" s="91"/>
    </row>
    <row r="329" spans="3:3" x14ac:dyDescent="0.3">
      <c r="C329" s="91"/>
    </row>
    <row r="330" spans="3:3" x14ac:dyDescent="0.3">
      <c r="C330" s="91"/>
    </row>
    <row r="331" spans="3:3" x14ac:dyDescent="0.3">
      <c r="C331" s="91"/>
    </row>
    <row r="332" spans="3:3" x14ac:dyDescent="0.3">
      <c r="C332" s="91"/>
    </row>
    <row r="333" spans="3:3" x14ac:dyDescent="0.3">
      <c r="C333" s="91"/>
    </row>
    <row r="334" spans="3:3" x14ac:dyDescent="0.3">
      <c r="C334" s="91"/>
    </row>
    <row r="335" spans="3:3" x14ac:dyDescent="0.3">
      <c r="C335" s="91"/>
    </row>
    <row r="336" spans="3:3" x14ac:dyDescent="0.3">
      <c r="C336" s="91"/>
    </row>
    <row r="337" spans="3:3" x14ac:dyDescent="0.3">
      <c r="C337" s="91"/>
    </row>
    <row r="338" spans="3:3" x14ac:dyDescent="0.3">
      <c r="C338" s="91"/>
    </row>
    <row r="339" spans="3:3" x14ac:dyDescent="0.3">
      <c r="C339" s="91"/>
    </row>
    <row r="340" spans="3:3" x14ac:dyDescent="0.3">
      <c r="C340" s="91"/>
    </row>
    <row r="341" spans="3:3" x14ac:dyDescent="0.3">
      <c r="C341" s="91"/>
    </row>
    <row r="342" spans="3:3" x14ac:dyDescent="0.3">
      <c r="C342" s="91"/>
    </row>
    <row r="343" spans="3:3" x14ac:dyDescent="0.3">
      <c r="C343" s="91"/>
    </row>
    <row r="344" spans="3:3" x14ac:dyDescent="0.3">
      <c r="C344" s="91"/>
    </row>
    <row r="345" spans="3:3" x14ac:dyDescent="0.3">
      <c r="C345" s="91"/>
    </row>
    <row r="346" spans="3:3" x14ac:dyDescent="0.3">
      <c r="C346" s="91"/>
    </row>
    <row r="347" spans="3:3" x14ac:dyDescent="0.3">
      <c r="C347" s="91"/>
    </row>
    <row r="348" spans="3:3" x14ac:dyDescent="0.3">
      <c r="C348" s="91"/>
    </row>
    <row r="349" spans="3:3" x14ac:dyDescent="0.3">
      <c r="C349" s="91"/>
    </row>
    <row r="350" spans="3:3" x14ac:dyDescent="0.3">
      <c r="C350" s="91"/>
    </row>
    <row r="351" spans="3:3" x14ac:dyDescent="0.3">
      <c r="C351" s="91"/>
    </row>
    <row r="352" spans="3:3" x14ac:dyDescent="0.3">
      <c r="C352" s="91"/>
    </row>
    <row r="353" spans="3:3" x14ac:dyDescent="0.3">
      <c r="C353" s="91"/>
    </row>
    <row r="354" spans="3:3" x14ac:dyDescent="0.3">
      <c r="C354" s="91"/>
    </row>
    <row r="355" spans="3:3" x14ac:dyDescent="0.3">
      <c r="C355" s="91"/>
    </row>
    <row r="356" spans="3:3" x14ac:dyDescent="0.3">
      <c r="C356" s="91"/>
    </row>
    <row r="357" spans="3:3" x14ac:dyDescent="0.3">
      <c r="C357" s="91"/>
    </row>
    <row r="358" spans="3:3" x14ac:dyDescent="0.3">
      <c r="C358" s="91"/>
    </row>
    <row r="359" spans="3:3" x14ac:dyDescent="0.3">
      <c r="C359" s="91"/>
    </row>
    <row r="360" spans="3:3" x14ac:dyDescent="0.3">
      <c r="C360" s="91"/>
    </row>
    <row r="361" spans="3:3" x14ac:dyDescent="0.3">
      <c r="C361" s="91"/>
    </row>
    <row r="362" spans="3:3" x14ac:dyDescent="0.3">
      <c r="C362" s="91"/>
    </row>
    <row r="363" spans="3:3" x14ac:dyDescent="0.3">
      <c r="C363" s="91"/>
    </row>
    <row r="364" spans="3:3" x14ac:dyDescent="0.3">
      <c r="C364" s="91"/>
    </row>
    <row r="365" spans="3:3" x14ac:dyDescent="0.3">
      <c r="C365" s="91"/>
    </row>
    <row r="366" spans="3:3" x14ac:dyDescent="0.3">
      <c r="C366" s="91"/>
    </row>
    <row r="367" spans="3:3" x14ac:dyDescent="0.3">
      <c r="C367" s="91"/>
    </row>
    <row r="368" spans="3:3" x14ac:dyDescent="0.3">
      <c r="C368" s="91"/>
    </row>
    <row r="369" spans="3:3" x14ac:dyDescent="0.3">
      <c r="C369" s="91"/>
    </row>
    <row r="370" spans="3:3" x14ac:dyDescent="0.3">
      <c r="C370" s="91"/>
    </row>
    <row r="371" spans="3:3" x14ac:dyDescent="0.3">
      <c r="C371" s="91"/>
    </row>
    <row r="372" spans="3:3" x14ac:dyDescent="0.3">
      <c r="C372" s="91"/>
    </row>
    <row r="373" spans="3:3" x14ac:dyDescent="0.3">
      <c r="C373" s="91"/>
    </row>
    <row r="374" spans="3:3" x14ac:dyDescent="0.3">
      <c r="C374" s="91"/>
    </row>
    <row r="375" spans="3:3" x14ac:dyDescent="0.3">
      <c r="C375" s="91"/>
    </row>
    <row r="376" spans="3:3" x14ac:dyDescent="0.3">
      <c r="C376" s="91"/>
    </row>
    <row r="377" spans="3:3" x14ac:dyDescent="0.3">
      <c r="C377" s="91"/>
    </row>
    <row r="378" spans="3:3" x14ac:dyDescent="0.3">
      <c r="C378" s="91"/>
    </row>
    <row r="379" spans="3:3" x14ac:dyDescent="0.3">
      <c r="C379" s="91"/>
    </row>
    <row r="380" spans="3:3" x14ac:dyDescent="0.3">
      <c r="C380" s="91"/>
    </row>
    <row r="381" spans="3:3" x14ac:dyDescent="0.3">
      <c r="C381" s="91"/>
    </row>
    <row r="382" spans="3:3" x14ac:dyDescent="0.3">
      <c r="C382" s="91"/>
    </row>
    <row r="383" spans="3:3" x14ac:dyDescent="0.3">
      <c r="C383" s="91"/>
    </row>
    <row r="384" spans="3:3" x14ac:dyDescent="0.3">
      <c r="C384" s="91"/>
    </row>
    <row r="385" spans="3:3" x14ac:dyDescent="0.3">
      <c r="C385" s="91"/>
    </row>
    <row r="386" spans="3:3" x14ac:dyDescent="0.3">
      <c r="C386" s="91"/>
    </row>
    <row r="387" spans="3:3" x14ac:dyDescent="0.3">
      <c r="C387" s="91"/>
    </row>
    <row r="388" spans="3:3" x14ac:dyDescent="0.3">
      <c r="C388" s="91"/>
    </row>
    <row r="389" spans="3:3" x14ac:dyDescent="0.3">
      <c r="C389" s="91"/>
    </row>
    <row r="390" spans="3:3" x14ac:dyDescent="0.3">
      <c r="C390" s="91"/>
    </row>
    <row r="391" spans="3:3" x14ac:dyDescent="0.3">
      <c r="C391" s="91"/>
    </row>
    <row r="392" spans="3:3" x14ac:dyDescent="0.3">
      <c r="C392" s="91"/>
    </row>
    <row r="393" spans="3:3" x14ac:dyDescent="0.3">
      <c r="C393" s="91"/>
    </row>
    <row r="394" spans="3:3" x14ac:dyDescent="0.3">
      <c r="C394" s="91"/>
    </row>
    <row r="395" spans="3:3" x14ac:dyDescent="0.3">
      <c r="C395" s="91"/>
    </row>
    <row r="396" spans="3:3" x14ac:dyDescent="0.3">
      <c r="C396" s="91"/>
    </row>
    <row r="397" spans="3:3" x14ac:dyDescent="0.3">
      <c r="C397" s="91"/>
    </row>
    <row r="398" spans="3:3" x14ac:dyDescent="0.3">
      <c r="C398" s="91"/>
    </row>
    <row r="399" spans="3:3" x14ac:dyDescent="0.3">
      <c r="C399" s="91"/>
    </row>
    <row r="400" spans="3:3" x14ac:dyDescent="0.3">
      <c r="C400" s="91"/>
    </row>
    <row r="401" spans="3:3" x14ac:dyDescent="0.3">
      <c r="C401" s="91"/>
    </row>
    <row r="402" spans="3:3" x14ac:dyDescent="0.3">
      <c r="C402" s="91"/>
    </row>
    <row r="403" spans="3:3" x14ac:dyDescent="0.3">
      <c r="C403" s="91"/>
    </row>
    <row r="404" spans="3:3" x14ac:dyDescent="0.3">
      <c r="C404" s="91"/>
    </row>
    <row r="405" spans="3:3" x14ac:dyDescent="0.3">
      <c r="C405" s="91"/>
    </row>
    <row r="406" spans="3:3" x14ac:dyDescent="0.3">
      <c r="C406" s="91"/>
    </row>
    <row r="407" spans="3:3" x14ac:dyDescent="0.3">
      <c r="C407" s="91"/>
    </row>
    <row r="408" spans="3:3" x14ac:dyDescent="0.3">
      <c r="C408" s="91"/>
    </row>
    <row r="409" spans="3:3" x14ac:dyDescent="0.3">
      <c r="C409" s="91"/>
    </row>
    <row r="410" spans="3:3" x14ac:dyDescent="0.3">
      <c r="C410" s="91"/>
    </row>
    <row r="411" spans="3:3" x14ac:dyDescent="0.3">
      <c r="C411" s="91"/>
    </row>
    <row r="412" spans="3:3" x14ac:dyDescent="0.3">
      <c r="C412" s="91"/>
    </row>
    <row r="413" spans="3:3" x14ac:dyDescent="0.3">
      <c r="C413" s="91"/>
    </row>
    <row r="414" spans="3:3" x14ac:dyDescent="0.3">
      <c r="C414" s="91"/>
    </row>
    <row r="415" spans="3:3" x14ac:dyDescent="0.3">
      <c r="C415" s="91"/>
    </row>
    <row r="416" spans="3:3" x14ac:dyDescent="0.3">
      <c r="C416" s="91"/>
    </row>
    <row r="417" spans="3:3" x14ac:dyDescent="0.3">
      <c r="C417" s="91"/>
    </row>
    <row r="418" spans="3:3" x14ac:dyDescent="0.3">
      <c r="C418" s="91"/>
    </row>
    <row r="419" spans="3:3" x14ac:dyDescent="0.3">
      <c r="C419" s="91"/>
    </row>
    <row r="420" spans="3:3" x14ac:dyDescent="0.3">
      <c r="C420" s="91"/>
    </row>
    <row r="421" spans="3:3" x14ac:dyDescent="0.3">
      <c r="C421" s="91"/>
    </row>
    <row r="422" spans="3:3" x14ac:dyDescent="0.3">
      <c r="C422" s="91"/>
    </row>
    <row r="423" spans="3:3" x14ac:dyDescent="0.3">
      <c r="C423" s="91"/>
    </row>
    <row r="424" spans="3:3" x14ac:dyDescent="0.3">
      <c r="C424" s="91"/>
    </row>
    <row r="425" spans="3:3" x14ac:dyDescent="0.3">
      <c r="C425" s="91"/>
    </row>
    <row r="426" spans="3:3" x14ac:dyDescent="0.3">
      <c r="C426" s="91"/>
    </row>
    <row r="427" spans="3:3" x14ac:dyDescent="0.3">
      <c r="C427" s="91"/>
    </row>
    <row r="428" spans="3:3" x14ac:dyDescent="0.3">
      <c r="C428" s="91"/>
    </row>
    <row r="429" spans="3:3" x14ac:dyDescent="0.3">
      <c r="C429" s="91"/>
    </row>
    <row r="430" spans="3:3" x14ac:dyDescent="0.3">
      <c r="C430" s="91"/>
    </row>
    <row r="431" spans="3:3" x14ac:dyDescent="0.3">
      <c r="C431" s="91"/>
    </row>
    <row r="432" spans="3:3" x14ac:dyDescent="0.3">
      <c r="C432" s="91"/>
    </row>
    <row r="433" spans="3:3" x14ac:dyDescent="0.3">
      <c r="C433" s="91"/>
    </row>
    <row r="434" spans="3:3" x14ac:dyDescent="0.3">
      <c r="C434" s="91"/>
    </row>
    <row r="435" spans="3:3" x14ac:dyDescent="0.3">
      <c r="C435" s="91"/>
    </row>
    <row r="436" spans="3:3" x14ac:dyDescent="0.3">
      <c r="C436" s="91"/>
    </row>
    <row r="437" spans="3:3" x14ac:dyDescent="0.3">
      <c r="C437" s="91"/>
    </row>
    <row r="438" spans="3:3" x14ac:dyDescent="0.3">
      <c r="C438" s="91"/>
    </row>
    <row r="439" spans="3:3" x14ac:dyDescent="0.3">
      <c r="C439" s="91"/>
    </row>
    <row r="440" spans="3:3" x14ac:dyDescent="0.3">
      <c r="C440" s="91"/>
    </row>
    <row r="441" spans="3:3" x14ac:dyDescent="0.3">
      <c r="C441" s="91"/>
    </row>
    <row r="442" spans="3:3" x14ac:dyDescent="0.3">
      <c r="C442" s="91"/>
    </row>
    <row r="443" spans="3:3" x14ac:dyDescent="0.3">
      <c r="C443" s="91"/>
    </row>
    <row r="444" spans="3:3" x14ac:dyDescent="0.3">
      <c r="C444" s="91"/>
    </row>
    <row r="445" spans="3:3" x14ac:dyDescent="0.3">
      <c r="C445" s="91"/>
    </row>
    <row r="446" spans="3:3" x14ac:dyDescent="0.3">
      <c r="C446" s="91"/>
    </row>
    <row r="447" spans="3:3" x14ac:dyDescent="0.3">
      <c r="C447" s="91"/>
    </row>
    <row r="448" spans="3:3" x14ac:dyDescent="0.3">
      <c r="C448" s="91"/>
    </row>
    <row r="449" spans="3:3" x14ac:dyDescent="0.3">
      <c r="C449" s="91"/>
    </row>
    <row r="450" spans="3:3" x14ac:dyDescent="0.3">
      <c r="C450" s="91"/>
    </row>
    <row r="451" spans="3:3" x14ac:dyDescent="0.3">
      <c r="C451" s="91"/>
    </row>
    <row r="452" spans="3:3" x14ac:dyDescent="0.3">
      <c r="C452" s="91"/>
    </row>
    <row r="453" spans="3:3" x14ac:dyDescent="0.3">
      <c r="C453" s="91"/>
    </row>
    <row r="454" spans="3:3" x14ac:dyDescent="0.3">
      <c r="C454" s="91"/>
    </row>
    <row r="455" spans="3:3" x14ac:dyDescent="0.3">
      <c r="C455" s="91"/>
    </row>
    <row r="456" spans="3:3" x14ac:dyDescent="0.3">
      <c r="C456" s="91"/>
    </row>
    <row r="457" spans="3:3" x14ac:dyDescent="0.3">
      <c r="C457" s="91"/>
    </row>
    <row r="458" spans="3:3" x14ac:dyDescent="0.3">
      <c r="C458" s="91"/>
    </row>
    <row r="459" spans="3:3" x14ac:dyDescent="0.3">
      <c r="C459" s="91"/>
    </row>
    <row r="460" spans="3:3" x14ac:dyDescent="0.3">
      <c r="C460" s="91"/>
    </row>
    <row r="461" spans="3:3" x14ac:dyDescent="0.3">
      <c r="C461" s="91"/>
    </row>
    <row r="462" spans="3:3" x14ac:dyDescent="0.3">
      <c r="C462" s="91"/>
    </row>
    <row r="463" spans="3:3" x14ac:dyDescent="0.3">
      <c r="C463" s="91"/>
    </row>
    <row r="464" spans="3:3" x14ac:dyDescent="0.3">
      <c r="C464" s="91"/>
    </row>
    <row r="465" spans="3:3" x14ac:dyDescent="0.3">
      <c r="C465" s="91"/>
    </row>
    <row r="466" spans="3:3" x14ac:dyDescent="0.3">
      <c r="C466" s="91"/>
    </row>
    <row r="467" spans="3:3" x14ac:dyDescent="0.3">
      <c r="C467" s="91"/>
    </row>
    <row r="468" spans="3:3" x14ac:dyDescent="0.3">
      <c r="C468" s="91"/>
    </row>
    <row r="469" spans="3:3" x14ac:dyDescent="0.3">
      <c r="C469" s="91"/>
    </row>
    <row r="470" spans="3:3" x14ac:dyDescent="0.3">
      <c r="C470" s="91"/>
    </row>
    <row r="471" spans="3:3" x14ac:dyDescent="0.3">
      <c r="C471" s="91"/>
    </row>
    <row r="472" spans="3:3" x14ac:dyDescent="0.3">
      <c r="C472" s="91"/>
    </row>
    <row r="473" spans="3:3" x14ac:dyDescent="0.3">
      <c r="C473" s="91"/>
    </row>
    <row r="474" spans="3:3" x14ac:dyDescent="0.3">
      <c r="C474" s="91"/>
    </row>
    <row r="475" spans="3:3" x14ac:dyDescent="0.3">
      <c r="C475" s="91"/>
    </row>
    <row r="476" spans="3:3" x14ac:dyDescent="0.3">
      <c r="C476" s="91"/>
    </row>
    <row r="477" spans="3:3" x14ac:dyDescent="0.3">
      <c r="C477" s="91"/>
    </row>
    <row r="478" spans="3:3" x14ac:dyDescent="0.3">
      <c r="C478" s="91"/>
    </row>
    <row r="479" spans="3:3" x14ac:dyDescent="0.3">
      <c r="C479" s="91"/>
    </row>
    <row r="480" spans="3:3" x14ac:dyDescent="0.3">
      <c r="C480" s="91"/>
    </row>
    <row r="481" spans="3:3" x14ac:dyDescent="0.3">
      <c r="C481" s="91"/>
    </row>
    <row r="482" spans="3:3" x14ac:dyDescent="0.3">
      <c r="C482" s="91"/>
    </row>
    <row r="483" spans="3:3" x14ac:dyDescent="0.3">
      <c r="C483" s="91"/>
    </row>
    <row r="484" spans="3:3" x14ac:dyDescent="0.3">
      <c r="C484" s="91"/>
    </row>
    <row r="485" spans="3:3" x14ac:dyDescent="0.3">
      <c r="C485" s="91"/>
    </row>
    <row r="486" spans="3:3" x14ac:dyDescent="0.3">
      <c r="C486" s="91"/>
    </row>
    <row r="487" spans="3:3" x14ac:dyDescent="0.3">
      <c r="C487" s="91"/>
    </row>
    <row r="488" spans="3:3" x14ac:dyDescent="0.3">
      <c r="C488" s="91"/>
    </row>
    <row r="489" spans="3:3" x14ac:dyDescent="0.3">
      <c r="C489" s="91"/>
    </row>
    <row r="490" spans="3:3" x14ac:dyDescent="0.3">
      <c r="C490" s="91"/>
    </row>
    <row r="491" spans="3:3" x14ac:dyDescent="0.3">
      <c r="C491" s="91"/>
    </row>
    <row r="492" spans="3:3" x14ac:dyDescent="0.3">
      <c r="C492" s="91"/>
    </row>
    <row r="493" spans="3:3" x14ac:dyDescent="0.3">
      <c r="C493" s="91"/>
    </row>
    <row r="494" spans="3:3" x14ac:dyDescent="0.3">
      <c r="C494" s="91"/>
    </row>
    <row r="495" spans="3:3" x14ac:dyDescent="0.3">
      <c r="C495" s="91"/>
    </row>
    <row r="496" spans="3:3" x14ac:dyDescent="0.3">
      <c r="C496" s="91"/>
    </row>
    <row r="497" spans="3:3" x14ac:dyDescent="0.3">
      <c r="C497" s="91"/>
    </row>
    <row r="498" spans="3:3" x14ac:dyDescent="0.3">
      <c r="C498" s="91"/>
    </row>
    <row r="499" spans="3:3" x14ac:dyDescent="0.3">
      <c r="C499" s="91"/>
    </row>
    <row r="500" spans="3:3" x14ac:dyDescent="0.3">
      <c r="C500" s="91"/>
    </row>
    <row r="501" spans="3:3" x14ac:dyDescent="0.3">
      <c r="C501" s="91"/>
    </row>
    <row r="502" spans="3:3" x14ac:dyDescent="0.3">
      <c r="C502" s="91"/>
    </row>
    <row r="503" spans="3:3" x14ac:dyDescent="0.3">
      <c r="C503" s="91"/>
    </row>
    <row r="504" spans="3:3" x14ac:dyDescent="0.3">
      <c r="C504" s="91"/>
    </row>
    <row r="505" spans="3:3" x14ac:dyDescent="0.3">
      <c r="C505" s="91"/>
    </row>
    <row r="506" spans="3:3" x14ac:dyDescent="0.3">
      <c r="C506" s="91"/>
    </row>
    <row r="507" spans="3:3" x14ac:dyDescent="0.3">
      <c r="C507" s="91"/>
    </row>
    <row r="508" spans="3:3" x14ac:dyDescent="0.3">
      <c r="C508" s="91"/>
    </row>
    <row r="509" spans="3:3" x14ac:dyDescent="0.3">
      <c r="C509" s="91"/>
    </row>
    <row r="510" spans="3:3" x14ac:dyDescent="0.3">
      <c r="C510" s="91"/>
    </row>
    <row r="511" spans="3:3" x14ac:dyDescent="0.3">
      <c r="C511" s="91"/>
    </row>
    <row r="512" spans="3:3" x14ac:dyDescent="0.3">
      <c r="C512" s="91"/>
    </row>
    <row r="513" spans="3:3" x14ac:dyDescent="0.3">
      <c r="C513" s="91"/>
    </row>
    <row r="514" spans="3:3" x14ac:dyDescent="0.3">
      <c r="C514" s="91"/>
    </row>
    <row r="515" spans="3:3" x14ac:dyDescent="0.3">
      <c r="C515" s="91"/>
    </row>
    <row r="516" spans="3:3" x14ac:dyDescent="0.3">
      <c r="C516" s="91"/>
    </row>
    <row r="517" spans="3:3" x14ac:dyDescent="0.3">
      <c r="C517" s="91"/>
    </row>
    <row r="518" spans="3:3" x14ac:dyDescent="0.3">
      <c r="C518" s="91"/>
    </row>
    <row r="519" spans="3:3" x14ac:dyDescent="0.3">
      <c r="C519" s="91"/>
    </row>
    <row r="520" spans="3:3" x14ac:dyDescent="0.3">
      <c r="C520" s="91"/>
    </row>
    <row r="521" spans="3:3" x14ac:dyDescent="0.3">
      <c r="C521" s="91"/>
    </row>
    <row r="522" spans="3:3" x14ac:dyDescent="0.3">
      <c r="C522" s="91"/>
    </row>
    <row r="523" spans="3:3" x14ac:dyDescent="0.3">
      <c r="C523" s="91"/>
    </row>
    <row r="524" spans="3:3" x14ac:dyDescent="0.3">
      <c r="C524" s="91"/>
    </row>
    <row r="525" spans="3:3" x14ac:dyDescent="0.3">
      <c r="C525" s="91"/>
    </row>
    <row r="526" spans="3:3" x14ac:dyDescent="0.3">
      <c r="C526" s="91"/>
    </row>
    <row r="527" spans="3:3" x14ac:dyDescent="0.3">
      <c r="C527" s="91"/>
    </row>
    <row r="528" spans="3:3" x14ac:dyDescent="0.3">
      <c r="C528" s="91"/>
    </row>
    <row r="529" spans="3:3" x14ac:dyDescent="0.3">
      <c r="C529" s="91"/>
    </row>
    <row r="530" spans="3:3" x14ac:dyDescent="0.3">
      <c r="C530" s="91"/>
    </row>
    <row r="531" spans="3:3" x14ac:dyDescent="0.3">
      <c r="C531" s="91"/>
    </row>
    <row r="532" spans="3:3" x14ac:dyDescent="0.3">
      <c r="C532" s="91"/>
    </row>
    <row r="533" spans="3:3" x14ac:dyDescent="0.3">
      <c r="C533" s="91"/>
    </row>
    <row r="534" spans="3:3" x14ac:dyDescent="0.3">
      <c r="C534" s="91"/>
    </row>
    <row r="535" spans="3:3" x14ac:dyDescent="0.3">
      <c r="C535" s="91"/>
    </row>
    <row r="536" spans="3:3" x14ac:dyDescent="0.3">
      <c r="C536" s="91"/>
    </row>
    <row r="537" spans="3:3" x14ac:dyDescent="0.3">
      <c r="C537" s="91"/>
    </row>
    <row r="538" spans="3:3" x14ac:dyDescent="0.3">
      <c r="C538" s="91"/>
    </row>
    <row r="539" spans="3:3" x14ac:dyDescent="0.3">
      <c r="C539" s="91"/>
    </row>
    <row r="540" spans="3:3" x14ac:dyDescent="0.3">
      <c r="C540" s="91"/>
    </row>
    <row r="541" spans="3:3" x14ac:dyDescent="0.3">
      <c r="C541" s="91"/>
    </row>
    <row r="542" spans="3:3" x14ac:dyDescent="0.3">
      <c r="C542" s="91"/>
    </row>
    <row r="543" spans="3:3" x14ac:dyDescent="0.3">
      <c r="C543" s="91"/>
    </row>
    <row r="544" spans="3:3" x14ac:dyDescent="0.3">
      <c r="C544" s="91"/>
    </row>
    <row r="545" spans="3:3" x14ac:dyDescent="0.3">
      <c r="C545" s="91"/>
    </row>
    <row r="546" spans="3:3" x14ac:dyDescent="0.3">
      <c r="C546" s="91"/>
    </row>
    <row r="547" spans="3:3" x14ac:dyDescent="0.3">
      <c r="C547" s="91"/>
    </row>
    <row r="548" spans="3:3" x14ac:dyDescent="0.3">
      <c r="C548" s="91"/>
    </row>
    <row r="549" spans="3:3" x14ac:dyDescent="0.3">
      <c r="C549" s="91"/>
    </row>
    <row r="550" spans="3:3" x14ac:dyDescent="0.3">
      <c r="C550" s="91"/>
    </row>
    <row r="551" spans="3:3" x14ac:dyDescent="0.3">
      <c r="C551" s="91"/>
    </row>
    <row r="552" spans="3:3" x14ac:dyDescent="0.3">
      <c r="C552" s="91"/>
    </row>
    <row r="553" spans="3:3" x14ac:dyDescent="0.3">
      <c r="C553" s="91"/>
    </row>
    <row r="554" spans="3:3" x14ac:dyDescent="0.3">
      <c r="C554" s="91"/>
    </row>
    <row r="555" spans="3:3" x14ac:dyDescent="0.3">
      <c r="C555" s="91"/>
    </row>
    <row r="556" spans="3:3" x14ac:dyDescent="0.3">
      <c r="C556" s="91"/>
    </row>
    <row r="557" spans="3:3" x14ac:dyDescent="0.3">
      <c r="C557" s="91"/>
    </row>
    <row r="558" spans="3:3" x14ac:dyDescent="0.3">
      <c r="C558" s="91"/>
    </row>
    <row r="559" spans="3:3" x14ac:dyDescent="0.3">
      <c r="C559" s="91"/>
    </row>
    <row r="560" spans="3:3" x14ac:dyDescent="0.3">
      <c r="C560" s="91"/>
    </row>
    <row r="561" spans="3:3" x14ac:dyDescent="0.3">
      <c r="C561" s="91"/>
    </row>
    <row r="562" spans="3:3" x14ac:dyDescent="0.3">
      <c r="C562" s="91"/>
    </row>
    <row r="563" spans="3:3" x14ac:dyDescent="0.3">
      <c r="C563" s="91"/>
    </row>
    <row r="564" spans="3:3" x14ac:dyDescent="0.3">
      <c r="C564" s="91"/>
    </row>
    <row r="565" spans="3:3" x14ac:dyDescent="0.3">
      <c r="C565" s="91"/>
    </row>
    <row r="566" spans="3:3" x14ac:dyDescent="0.3">
      <c r="C566" s="91"/>
    </row>
    <row r="567" spans="3:3" x14ac:dyDescent="0.3">
      <c r="C567" s="91"/>
    </row>
    <row r="568" spans="3:3" x14ac:dyDescent="0.3">
      <c r="C568" s="91"/>
    </row>
    <row r="569" spans="3:3" x14ac:dyDescent="0.3">
      <c r="C569" s="91"/>
    </row>
    <row r="570" spans="3:3" x14ac:dyDescent="0.3">
      <c r="C570" s="91"/>
    </row>
    <row r="571" spans="3:3" x14ac:dyDescent="0.3">
      <c r="C571" s="91"/>
    </row>
    <row r="572" spans="3:3" x14ac:dyDescent="0.3">
      <c r="C572" s="91"/>
    </row>
    <row r="573" spans="3:3" x14ac:dyDescent="0.3">
      <c r="C573" s="91"/>
    </row>
    <row r="574" spans="3:3" x14ac:dyDescent="0.3">
      <c r="C574" s="91"/>
    </row>
    <row r="575" spans="3:3" x14ac:dyDescent="0.3">
      <c r="C575" s="91"/>
    </row>
    <row r="576" spans="3:3" x14ac:dyDescent="0.3">
      <c r="C576" s="91"/>
    </row>
    <row r="577" spans="3:3" x14ac:dyDescent="0.3">
      <c r="C577" s="91"/>
    </row>
    <row r="578" spans="3:3" x14ac:dyDescent="0.3">
      <c r="C578" s="91"/>
    </row>
    <row r="579" spans="3:3" x14ac:dyDescent="0.3">
      <c r="C579" s="91"/>
    </row>
    <row r="580" spans="3:3" x14ac:dyDescent="0.3">
      <c r="C580" s="91"/>
    </row>
    <row r="581" spans="3:3" x14ac:dyDescent="0.3">
      <c r="C581" s="91"/>
    </row>
    <row r="582" spans="3:3" x14ac:dyDescent="0.3">
      <c r="C582" s="91"/>
    </row>
    <row r="583" spans="3:3" x14ac:dyDescent="0.3">
      <c r="C583" s="91"/>
    </row>
    <row r="584" spans="3:3" x14ac:dyDescent="0.3">
      <c r="C584" s="91"/>
    </row>
    <row r="585" spans="3:3" x14ac:dyDescent="0.3">
      <c r="C585" s="91"/>
    </row>
    <row r="586" spans="3:3" x14ac:dyDescent="0.3">
      <c r="C586" s="91"/>
    </row>
    <row r="587" spans="3:3" x14ac:dyDescent="0.3">
      <c r="C587" s="91"/>
    </row>
    <row r="588" spans="3:3" x14ac:dyDescent="0.3">
      <c r="C588" s="91"/>
    </row>
    <row r="589" spans="3:3" x14ac:dyDescent="0.3">
      <c r="C589" s="91"/>
    </row>
    <row r="590" spans="3:3" x14ac:dyDescent="0.3">
      <c r="C590" s="91"/>
    </row>
    <row r="591" spans="3:3" x14ac:dyDescent="0.3">
      <c r="C591" s="91"/>
    </row>
    <row r="592" spans="3:3" x14ac:dyDescent="0.3">
      <c r="C592" s="91"/>
    </row>
    <row r="593" spans="3:3" x14ac:dyDescent="0.3">
      <c r="C593" s="91"/>
    </row>
    <row r="594" spans="3:3" x14ac:dyDescent="0.3">
      <c r="C594" s="91"/>
    </row>
    <row r="595" spans="3:3" x14ac:dyDescent="0.3">
      <c r="C595" s="91"/>
    </row>
    <row r="596" spans="3:3" x14ac:dyDescent="0.3">
      <c r="C596" s="91"/>
    </row>
    <row r="597" spans="3:3" x14ac:dyDescent="0.3">
      <c r="C597" s="91"/>
    </row>
    <row r="598" spans="3:3" x14ac:dyDescent="0.3">
      <c r="C598" s="91"/>
    </row>
    <row r="599" spans="3:3" x14ac:dyDescent="0.3">
      <c r="C599" s="91"/>
    </row>
    <row r="600" spans="3:3" x14ac:dyDescent="0.3">
      <c r="C600" s="91"/>
    </row>
    <row r="601" spans="3:3" x14ac:dyDescent="0.3">
      <c r="C601" s="91"/>
    </row>
    <row r="602" spans="3:3" x14ac:dyDescent="0.3">
      <c r="C602" s="91"/>
    </row>
    <row r="603" spans="3:3" x14ac:dyDescent="0.3">
      <c r="C603" s="91"/>
    </row>
    <row r="604" spans="3:3" x14ac:dyDescent="0.3">
      <c r="C604" s="91"/>
    </row>
    <row r="605" spans="3:3" x14ac:dyDescent="0.3">
      <c r="C605" s="91"/>
    </row>
    <row r="606" spans="3:3" x14ac:dyDescent="0.3">
      <c r="C606" s="91"/>
    </row>
    <row r="607" spans="3:3" x14ac:dyDescent="0.3">
      <c r="C607" s="91"/>
    </row>
    <row r="608" spans="3:3" x14ac:dyDescent="0.3">
      <c r="C608" s="91"/>
    </row>
    <row r="609" spans="3:3" x14ac:dyDescent="0.3">
      <c r="C609" s="91"/>
    </row>
    <row r="610" spans="3:3" x14ac:dyDescent="0.3">
      <c r="C610" s="91"/>
    </row>
    <row r="611" spans="3:3" x14ac:dyDescent="0.3">
      <c r="C611" s="91"/>
    </row>
    <row r="612" spans="3:3" x14ac:dyDescent="0.3">
      <c r="C612" s="91"/>
    </row>
    <row r="613" spans="3:3" x14ac:dyDescent="0.3">
      <c r="C613" s="91"/>
    </row>
    <row r="614" spans="3:3" x14ac:dyDescent="0.3">
      <c r="C614" s="91"/>
    </row>
    <row r="615" spans="3:3" x14ac:dyDescent="0.3">
      <c r="C615" s="91"/>
    </row>
    <row r="616" spans="3:3" x14ac:dyDescent="0.3">
      <c r="C616" s="91"/>
    </row>
    <row r="617" spans="3:3" x14ac:dyDescent="0.3">
      <c r="C617" s="91"/>
    </row>
    <row r="618" spans="3:3" x14ac:dyDescent="0.3">
      <c r="C618" s="91"/>
    </row>
    <row r="619" spans="3:3" x14ac:dyDescent="0.3">
      <c r="C619" s="91"/>
    </row>
    <row r="620" spans="3:3" x14ac:dyDescent="0.3">
      <c r="C620" s="91"/>
    </row>
    <row r="621" spans="3:3" x14ac:dyDescent="0.3">
      <c r="C621" s="91"/>
    </row>
    <row r="622" spans="3:3" x14ac:dyDescent="0.3">
      <c r="C622" s="91"/>
    </row>
    <row r="623" spans="3:3" x14ac:dyDescent="0.3">
      <c r="C623" s="91"/>
    </row>
    <row r="624" spans="3:3" x14ac:dyDescent="0.3">
      <c r="C624" s="91"/>
    </row>
    <row r="625" spans="3:3" x14ac:dyDescent="0.3">
      <c r="C625" s="91"/>
    </row>
    <row r="626" spans="3:3" x14ac:dyDescent="0.3">
      <c r="C626" s="91"/>
    </row>
    <row r="627" spans="3:3" x14ac:dyDescent="0.3">
      <c r="C627" s="91"/>
    </row>
    <row r="628" spans="3:3" x14ac:dyDescent="0.3">
      <c r="C628" s="91"/>
    </row>
    <row r="629" spans="3:3" x14ac:dyDescent="0.3">
      <c r="C629" s="91"/>
    </row>
    <row r="630" spans="3:3" x14ac:dyDescent="0.3">
      <c r="C630" s="91"/>
    </row>
    <row r="631" spans="3:3" x14ac:dyDescent="0.3">
      <c r="C631" s="91"/>
    </row>
    <row r="632" spans="3:3" x14ac:dyDescent="0.3">
      <c r="C632" s="91"/>
    </row>
    <row r="633" spans="3:3" x14ac:dyDescent="0.3">
      <c r="C633" s="91"/>
    </row>
    <row r="634" spans="3:3" x14ac:dyDescent="0.3">
      <c r="C634" s="91"/>
    </row>
    <row r="635" spans="3:3" x14ac:dyDescent="0.3">
      <c r="C635" s="91"/>
    </row>
    <row r="636" spans="3:3" x14ac:dyDescent="0.3">
      <c r="C636" s="91"/>
    </row>
    <row r="637" spans="3:3" x14ac:dyDescent="0.3">
      <c r="C637" s="91"/>
    </row>
    <row r="638" spans="3:3" x14ac:dyDescent="0.3">
      <c r="C638" s="91"/>
    </row>
    <row r="639" spans="3:3" x14ac:dyDescent="0.3">
      <c r="C639" s="91"/>
    </row>
    <row r="640" spans="3:3" x14ac:dyDescent="0.3">
      <c r="C640" s="91"/>
    </row>
    <row r="641" spans="3:3" x14ac:dyDescent="0.3">
      <c r="C641" s="91"/>
    </row>
    <row r="642" spans="3:3" x14ac:dyDescent="0.3">
      <c r="C642" s="91"/>
    </row>
    <row r="643" spans="3:3" x14ac:dyDescent="0.3">
      <c r="C643" s="91"/>
    </row>
    <row r="644" spans="3:3" x14ac:dyDescent="0.3">
      <c r="C644" s="91"/>
    </row>
    <row r="645" spans="3:3" x14ac:dyDescent="0.3">
      <c r="C645" s="91"/>
    </row>
    <row r="646" spans="3:3" x14ac:dyDescent="0.3">
      <c r="C646" s="91"/>
    </row>
    <row r="647" spans="3:3" x14ac:dyDescent="0.3">
      <c r="C647" s="91"/>
    </row>
    <row r="648" spans="3:3" x14ac:dyDescent="0.3">
      <c r="C648" s="91"/>
    </row>
    <row r="649" spans="3:3" x14ac:dyDescent="0.3">
      <c r="C649" s="91"/>
    </row>
    <row r="650" spans="3:3" x14ac:dyDescent="0.3">
      <c r="C650" s="91"/>
    </row>
    <row r="651" spans="3:3" x14ac:dyDescent="0.3">
      <c r="C651" s="91"/>
    </row>
    <row r="652" spans="3:3" x14ac:dyDescent="0.3">
      <c r="C652" s="91"/>
    </row>
    <row r="653" spans="3:3" x14ac:dyDescent="0.3">
      <c r="C653" s="91"/>
    </row>
    <row r="654" spans="3:3" x14ac:dyDescent="0.3">
      <c r="C654" s="91"/>
    </row>
    <row r="655" spans="3:3" x14ac:dyDescent="0.3">
      <c r="C655" s="91"/>
    </row>
    <row r="656" spans="3:3" x14ac:dyDescent="0.3">
      <c r="C656" s="91"/>
    </row>
    <row r="657" spans="3:3" x14ac:dyDescent="0.3">
      <c r="C657" s="91"/>
    </row>
    <row r="658" spans="3:3" x14ac:dyDescent="0.3">
      <c r="C658" s="91"/>
    </row>
    <row r="659" spans="3:3" x14ac:dyDescent="0.3">
      <c r="C659" s="91"/>
    </row>
    <row r="660" spans="3:3" x14ac:dyDescent="0.3">
      <c r="C660" s="91"/>
    </row>
    <row r="661" spans="3:3" x14ac:dyDescent="0.3">
      <c r="C661" s="91"/>
    </row>
    <row r="662" spans="3:3" x14ac:dyDescent="0.3">
      <c r="C662" s="91"/>
    </row>
    <row r="663" spans="3:3" x14ac:dyDescent="0.3">
      <c r="C663" s="91"/>
    </row>
    <row r="664" spans="3:3" x14ac:dyDescent="0.3">
      <c r="C664" s="91"/>
    </row>
    <row r="665" spans="3:3" x14ac:dyDescent="0.3">
      <c r="C665" s="91"/>
    </row>
    <row r="666" spans="3:3" x14ac:dyDescent="0.3">
      <c r="C666" s="91"/>
    </row>
    <row r="667" spans="3:3" x14ac:dyDescent="0.3">
      <c r="C667" s="91"/>
    </row>
    <row r="668" spans="3:3" x14ac:dyDescent="0.3">
      <c r="C668" s="91"/>
    </row>
    <row r="669" spans="3:3" x14ac:dyDescent="0.3">
      <c r="C669" s="91"/>
    </row>
    <row r="670" spans="3:3" x14ac:dyDescent="0.3">
      <c r="C670" s="91"/>
    </row>
    <row r="671" spans="3:3" x14ac:dyDescent="0.3">
      <c r="C671" s="91"/>
    </row>
    <row r="672" spans="3:3" x14ac:dyDescent="0.3">
      <c r="C672" s="91"/>
    </row>
    <row r="673" spans="3:3" x14ac:dyDescent="0.3">
      <c r="C673" s="91"/>
    </row>
    <row r="674" spans="3:3" x14ac:dyDescent="0.3">
      <c r="C674" s="91"/>
    </row>
    <row r="675" spans="3:3" x14ac:dyDescent="0.3">
      <c r="C675" s="91"/>
    </row>
    <row r="676" spans="3:3" x14ac:dyDescent="0.3">
      <c r="C676" s="91"/>
    </row>
    <row r="677" spans="3:3" x14ac:dyDescent="0.3">
      <c r="C677" s="91"/>
    </row>
    <row r="678" spans="3:3" x14ac:dyDescent="0.3">
      <c r="C678" s="91"/>
    </row>
    <row r="679" spans="3:3" x14ac:dyDescent="0.3">
      <c r="C679" s="91"/>
    </row>
    <row r="680" spans="3:3" x14ac:dyDescent="0.3">
      <c r="C680" s="91"/>
    </row>
    <row r="681" spans="3:3" x14ac:dyDescent="0.3">
      <c r="C681" s="91"/>
    </row>
    <row r="682" spans="3:3" x14ac:dyDescent="0.3">
      <c r="C682" s="91"/>
    </row>
    <row r="683" spans="3:3" x14ac:dyDescent="0.3">
      <c r="C683" s="91"/>
    </row>
    <row r="684" spans="3:3" x14ac:dyDescent="0.3">
      <c r="C684" s="91"/>
    </row>
    <row r="685" spans="3:3" x14ac:dyDescent="0.3">
      <c r="C685" s="91"/>
    </row>
    <row r="686" spans="3:3" x14ac:dyDescent="0.3">
      <c r="C686" s="91"/>
    </row>
    <row r="687" spans="3:3" x14ac:dyDescent="0.3">
      <c r="C687" s="91"/>
    </row>
    <row r="688" spans="3:3" x14ac:dyDescent="0.3">
      <c r="C688" s="91"/>
    </row>
    <row r="689" spans="3:3" x14ac:dyDescent="0.3">
      <c r="C689" s="91"/>
    </row>
    <row r="690" spans="3:3" x14ac:dyDescent="0.3">
      <c r="C690" s="91"/>
    </row>
    <row r="691" spans="3:3" x14ac:dyDescent="0.3">
      <c r="C691" s="91"/>
    </row>
    <row r="692" spans="3:3" x14ac:dyDescent="0.3">
      <c r="C692" s="91"/>
    </row>
    <row r="693" spans="3:3" x14ac:dyDescent="0.3">
      <c r="C693" s="91"/>
    </row>
    <row r="694" spans="3:3" x14ac:dyDescent="0.3">
      <c r="C694" s="91"/>
    </row>
    <row r="695" spans="3:3" x14ac:dyDescent="0.3">
      <c r="C695" s="91"/>
    </row>
    <row r="696" spans="3:3" x14ac:dyDescent="0.3">
      <c r="C696" s="91"/>
    </row>
    <row r="697" spans="3:3" x14ac:dyDescent="0.3">
      <c r="C697" s="91"/>
    </row>
    <row r="698" spans="3:3" x14ac:dyDescent="0.3">
      <c r="C698" s="91"/>
    </row>
    <row r="699" spans="3:3" x14ac:dyDescent="0.3">
      <c r="C699" s="91"/>
    </row>
    <row r="700" spans="3:3" x14ac:dyDescent="0.3">
      <c r="C700" s="91"/>
    </row>
    <row r="701" spans="3:3" x14ac:dyDescent="0.3">
      <c r="C701" s="91"/>
    </row>
    <row r="702" spans="3:3" x14ac:dyDescent="0.3">
      <c r="C702" s="91"/>
    </row>
    <row r="703" spans="3:3" x14ac:dyDescent="0.3">
      <c r="C703" s="91"/>
    </row>
    <row r="704" spans="3:3" x14ac:dyDescent="0.3">
      <c r="C704" s="91"/>
    </row>
    <row r="705" spans="3:3" x14ac:dyDescent="0.3">
      <c r="C705" s="91"/>
    </row>
    <row r="706" spans="3:3" x14ac:dyDescent="0.3">
      <c r="C706" s="91"/>
    </row>
    <row r="707" spans="3:3" x14ac:dyDescent="0.3">
      <c r="C707" s="91"/>
    </row>
    <row r="708" spans="3:3" x14ac:dyDescent="0.3">
      <c r="C708" s="91"/>
    </row>
    <row r="709" spans="3:3" x14ac:dyDescent="0.3">
      <c r="C709" s="91"/>
    </row>
    <row r="710" spans="3:3" x14ac:dyDescent="0.3">
      <c r="C710" s="91"/>
    </row>
    <row r="711" spans="3:3" x14ac:dyDescent="0.3">
      <c r="C711" s="91"/>
    </row>
    <row r="712" spans="3:3" x14ac:dyDescent="0.3">
      <c r="C712" s="91"/>
    </row>
    <row r="713" spans="3:3" x14ac:dyDescent="0.3">
      <c r="C713" s="91"/>
    </row>
    <row r="714" spans="3:3" x14ac:dyDescent="0.3">
      <c r="C714" s="91"/>
    </row>
    <row r="715" spans="3:3" x14ac:dyDescent="0.3">
      <c r="C715" s="91"/>
    </row>
    <row r="716" spans="3:3" x14ac:dyDescent="0.3">
      <c r="C716" s="91"/>
    </row>
    <row r="717" spans="3:3" x14ac:dyDescent="0.3">
      <c r="C717" s="91"/>
    </row>
    <row r="718" spans="3:3" x14ac:dyDescent="0.3">
      <c r="C718" s="91"/>
    </row>
    <row r="719" spans="3:3" x14ac:dyDescent="0.3">
      <c r="C719" s="91"/>
    </row>
    <row r="720" spans="3:3" x14ac:dyDescent="0.3">
      <c r="C720" s="91"/>
    </row>
    <row r="721" spans="3:3" x14ac:dyDescent="0.3">
      <c r="C721" s="91"/>
    </row>
    <row r="722" spans="3:3" x14ac:dyDescent="0.3">
      <c r="C722" s="91"/>
    </row>
    <row r="723" spans="3:3" x14ac:dyDescent="0.3">
      <c r="C723" s="91"/>
    </row>
    <row r="724" spans="3:3" x14ac:dyDescent="0.3">
      <c r="C724" s="91"/>
    </row>
    <row r="725" spans="3:3" x14ac:dyDescent="0.3">
      <c r="C725" s="91"/>
    </row>
    <row r="726" spans="3:3" x14ac:dyDescent="0.3">
      <c r="C726" s="91"/>
    </row>
    <row r="727" spans="3:3" x14ac:dyDescent="0.3">
      <c r="C727" s="91"/>
    </row>
    <row r="728" spans="3:3" x14ac:dyDescent="0.3">
      <c r="C728" s="91"/>
    </row>
    <row r="729" spans="3:3" x14ac:dyDescent="0.3">
      <c r="C729" s="91"/>
    </row>
    <row r="730" spans="3:3" x14ac:dyDescent="0.3">
      <c r="C730" s="91"/>
    </row>
    <row r="731" spans="3:3" x14ac:dyDescent="0.3">
      <c r="C731" s="91"/>
    </row>
    <row r="732" spans="3:3" x14ac:dyDescent="0.3">
      <c r="C732" s="91"/>
    </row>
    <row r="733" spans="3:3" x14ac:dyDescent="0.3">
      <c r="C733" s="91"/>
    </row>
    <row r="734" spans="3:3" x14ac:dyDescent="0.3">
      <c r="C734" s="91"/>
    </row>
    <row r="735" spans="3:3" x14ac:dyDescent="0.3">
      <c r="C735" s="91"/>
    </row>
    <row r="736" spans="3:3" x14ac:dyDescent="0.3">
      <c r="C736" s="91"/>
    </row>
    <row r="737" spans="3:3" x14ac:dyDescent="0.3">
      <c r="C737" s="91"/>
    </row>
    <row r="738" spans="3:3" x14ac:dyDescent="0.3">
      <c r="C738" s="91"/>
    </row>
    <row r="739" spans="3:3" x14ac:dyDescent="0.3">
      <c r="C739" s="91"/>
    </row>
    <row r="740" spans="3:3" x14ac:dyDescent="0.3">
      <c r="C740" s="91"/>
    </row>
    <row r="741" spans="3:3" x14ac:dyDescent="0.3">
      <c r="C741" s="91"/>
    </row>
    <row r="742" spans="3:3" x14ac:dyDescent="0.3">
      <c r="C742" s="91"/>
    </row>
    <row r="743" spans="3:3" x14ac:dyDescent="0.3">
      <c r="C743" s="91"/>
    </row>
    <row r="744" spans="3:3" x14ac:dyDescent="0.3">
      <c r="C744" s="91"/>
    </row>
    <row r="745" spans="3:3" x14ac:dyDescent="0.3">
      <c r="C745" s="91"/>
    </row>
    <row r="746" spans="3:3" x14ac:dyDescent="0.3">
      <c r="C746" s="91"/>
    </row>
    <row r="747" spans="3:3" x14ac:dyDescent="0.3">
      <c r="C747" s="91"/>
    </row>
    <row r="748" spans="3:3" x14ac:dyDescent="0.3">
      <c r="C748" s="91"/>
    </row>
    <row r="749" spans="3:3" x14ac:dyDescent="0.3">
      <c r="C749" s="91"/>
    </row>
    <row r="750" spans="3:3" x14ac:dyDescent="0.3">
      <c r="C750" s="91"/>
    </row>
    <row r="751" spans="3:3" x14ac:dyDescent="0.3">
      <c r="C751" s="91"/>
    </row>
    <row r="752" spans="3:3" x14ac:dyDescent="0.3">
      <c r="C752" s="91"/>
    </row>
    <row r="753" spans="3:3" x14ac:dyDescent="0.3">
      <c r="C753" s="91"/>
    </row>
    <row r="754" spans="3:3" x14ac:dyDescent="0.3">
      <c r="C754" s="91"/>
    </row>
    <row r="755" spans="3:3" x14ac:dyDescent="0.3">
      <c r="C755" s="91"/>
    </row>
    <row r="756" spans="3:3" x14ac:dyDescent="0.3">
      <c r="C756" s="91"/>
    </row>
    <row r="757" spans="3:3" x14ac:dyDescent="0.3">
      <c r="C757" s="91"/>
    </row>
    <row r="758" spans="3:3" x14ac:dyDescent="0.3">
      <c r="C758" s="91"/>
    </row>
    <row r="759" spans="3:3" x14ac:dyDescent="0.3">
      <c r="C759" s="91"/>
    </row>
    <row r="760" spans="3:3" x14ac:dyDescent="0.3">
      <c r="C760" s="91"/>
    </row>
    <row r="761" spans="3:3" x14ac:dyDescent="0.3">
      <c r="C761" s="91"/>
    </row>
    <row r="762" spans="3:3" x14ac:dyDescent="0.3">
      <c r="C762" s="91"/>
    </row>
    <row r="763" spans="3:3" x14ac:dyDescent="0.3">
      <c r="C763" s="91"/>
    </row>
    <row r="764" spans="3:3" x14ac:dyDescent="0.3">
      <c r="C764" s="91"/>
    </row>
    <row r="765" spans="3:3" x14ac:dyDescent="0.3">
      <c r="C765" s="91"/>
    </row>
    <row r="766" spans="3:3" x14ac:dyDescent="0.3">
      <c r="C766" s="91"/>
    </row>
    <row r="767" spans="3:3" x14ac:dyDescent="0.3">
      <c r="C767" s="91"/>
    </row>
    <row r="768" spans="3:3" x14ac:dyDescent="0.3">
      <c r="C768" s="91"/>
    </row>
    <row r="769" spans="3:3" x14ac:dyDescent="0.3">
      <c r="C769" s="91"/>
    </row>
    <row r="770" spans="3:3" x14ac:dyDescent="0.3">
      <c r="C770" s="91"/>
    </row>
    <row r="771" spans="3:3" x14ac:dyDescent="0.3">
      <c r="C771" s="91"/>
    </row>
    <row r="772" spans="3:3" x14ac:dyDescent="0.3">
      <c r="C772" s="91"/>
    </row>
    <row r="773" spans="3:3" x14ac:dyDescent="0.3">
      <c r="C773" s="91"/>
    </row>
    <row r="774" spans="3:3" x14ac:dyDescent="0.3">
      <c r="C774" s="91"/>
    </row>
    <row r="775" spans="3:3" x14ac:dyDescent="0.3">
      <c r="C775" s="91"/>
    </row>
    <row r="776" spans="3:3" x14ac:dyDescent="0.3">
      <c r="C776" s="91"/>
    </row>
    <row r="777" spans="3:3" x14ac:dyDescent="0.3">
      <c r="C777" s="91"/>
    </row>
    <row r="778" spans="3:3" x14ac:dyDescent="0.3">
      <c r="C778" s="91"/>
    </row>
    <row r="779" spans="3:3" x14ac:dyDescent="0.3">
      <c r="C779" s="91"/>
    </row>
    <row r="780" spans="3:3" x14ac:dyDescent="0.3">
      <c r="C780" s="91"/>
    </row>
    <row r="781" spans="3:3" x14ac:dyDescent="0.3">
      <c r="C781" s="91"/>
    </row>
    <row r="782" spans="3:3" x14ac:dyDescent="0.3">
      <c r="C782" s="91"/>
    </row>
    <row r="783" spans="3:3" x14ac:dyDescent="0.3">
      <c r="C783" s="91"/>
    </row>
    <row r="784" spans="3:3" x14ac:dyDescent="0.3">
      <c r="C784" s="91"/>
    </row>
    <row r="785" spans="3:3" x14ac:dyDescent="0.3">
      <c r="C785" s="91"/>
    </row>
    <row r="786" spans="3:3" x14ac:dyDescent="0.3">
      <c r="C786" s="91"/>
    </row>
    <row r="787" spans="3:3" x14ac:dyDescent="0.3">
      <c r="C787" s="91"/>
    </row>
    <row r="788" spans="3:3" x14ac:dyDescent="0.3">
      <c r="C788" s="91"/>
    </row>
    <row r="789" spans="3:3" x14ac:dyDescent="0.3">
      <c r="C789" s="91"/>
    </row>
    <row r="790" spans="3:3" x14ac:dyDescent="0.3">
      <c r="C790" s="91"/>
    </row>
    <row r="791" spans="3:3" x14ac:dyDescent="0.3">
      <c r="C791" s="91"/>
    </row>
    <row r="792" spans="3:3" x14ac:dyDescent="0.3">
      <c r="C792" s="91"/>
    </row>
    <row r="793" spans="3:3" x14ac:dyDescent="0.3">
      <c r="C793" s="91"/>
    </row>
    <row r="794" spans="3:3" x14ac:dyDescent="0.3">
      <c r="C794" s="91"/>
    </row>
    <row r="795" spans="3:3" x14ac:dyDescent="0.3">
      <c r="C795" s="91"/>
    </row>
    <row r="796" spans="3:3" x14ac:dyDescent="0.3">
      <c r="C796" s="91"/>
    </row>
    <row r="797" spans="3:3" x14ac:dyDescent="0.3">
      <c r="C797" s="91"/>
    </row>
    <row r="798" spans="3:3" x14ac:dyDescent="0.3">
      <c r="C798" s="91"/>
    </row>
    <row r="799" spans="3:3" x14ac:dyDescent="0.3">
      <c r="C799" s="91"/>
    </row>
    <row r="800" spans="3:3" x14ac:dyDescent="0.3">
      <c r="C800" s="91"/>
    </row>
    <row r="801" spans="3:3" x14ac:dyDescent="0.3">
      <c r="C801" s="91"/>
    </row>
    <row r="802" spans="3:3" x14ac:dyDescent="0.3">
      <c r="C802" s="91"/>
    </row>
    <row r="803" spans="3:3" x14ac:dyDescent="0.3">
      <c r="C803" s="91"/>
    </row>
    <row r="804" spans="3:3" x14ac:dyDescent="0.3">
      <c r="C804" s="91"/>
    </row>
    <row r="805" spans="3:3" x14ac:dyDescent="0.3">
      <c r="C805" s="91"/>
    </row>
    <row r="806" spans="3:3" x14ac:dyDescent="0.3">
      <c r="C806" s="91"/>
    </row>
    <row r="807" spans="3:3" x14ac:dyDescent="0.3">
      <c r="C807" s="91"/>
    </row>
    <row r="808" spans="3:3" x14ac:dyDescent="0.3">
      <c r="C808" s="91"/>
    </row>
    <row r="809" spans="3:3" x14ac:dyDescent="0.3">
      <c r="C809" s="91"/>
    </row>
    <row r="810" spans="3:3" x14ac:dyDescent="0.3">
      <c r="C810" s="91"/>
    </row>
    <row r="811" spans="3:3" x14ac:dyDescent="0.3">
      <c r="C811" s="91"/>
    </row>
    <row r="812" spans="3:3" x14ac:dyDescent="0.3">
      <c r="C812" s="91"/>
    </row>
    <row r="813" spans="3:3" x14ac:dyDescent="0.3">
      <c r="C813" s="91"/>
    </row>
    <row r="814" spans="3:3" x14ac:dyDescent="0.3">
      <c r="C814" s="91"/>
    </row>
    <row r="815" spans="3:3" x14ac:dyDescent="0.3">
      <c r="C815" s="91"/>
    </row>
    <row r="816" spans="3:3" x14ac:dyDescent="0.3">
      <c r="C816" s="91"/>
    </row>
    <row r="817" spans="3:3" x14ac:dyDescent="0.3">
      <c r="C817" s="91"/>
    </row>
    <row r="818" spans="3:3" x14ac:dyDescent="0.3">
      <c r="C818" s="91"/>
    </row>
    <row r="819" spans="3:3" x14ac:dyDescent="0.3">
      <c r="C819" s="91"/>
    </row>
    <row r="820" spans="3:3" x14ac:dyDescent="0.3">
      <c r="C820" s="91"/>
    </row>
    <row r="821" spans="3:3" x14ac:dyDescent="0.3">
      <c r="C821" s="91"/>
    </row>
    <row r="822" spans="3:3" x14ac:dyDescent="0.3">
      <c r="C822" s="91"/>
    </row>
    <row r="823" spans="3:3" x14ac:dyDescent="0.3">
      <c r="C823" s="91"/>
    </row>
    <row r="824" spans="3:3" x14ac:dyDescent="0.3">
      <c r="C824" s="91"/>
    </row>
    <row r="825" spans="3:3" x14ac:dyDescent="0.3">
      <c r="C825" s="91"/>
    </row>
    <row r="826" spans="3:3" x14ac:dyDescent="0.3">
      <c r="C826" s="91"/>
    </row>
    <row r="827" spans="3:3" x14ac:dyDescent="0.3">
      <c r="C827" s="91"/>
    </row>
    <row r="828" spans="3:3" x14ac:dyDescent="0.3">
      <c r="C828" s="91"/>
    </row>
    <row r="829" spans="3:3" x14ac:dyDescent="0.3">
      <c r="C829" s="91"/>
    </row>
    <row r="830" spans="3:3" x14ac:dyDescent="0.3">
      <c r="C830" s="91"/>
    </row>
    <row r="831" spans="3:3" x14ac:dyDescent="0.3">
      <c r="C831" s="91"/>
    </row>
    <row r="832" spans="3:3" x14ac:dyDescent="0.3">
      <c r="C832" s="91"/>
    </row>
    <row r="833" spans="3:3" x14ac:dyDescent="0.3">
      <c r="C833" s="91"/>
    </row>
    <row r="834" spans="3:3" x14ac:dyDescent="0.3">
      <c r="C834" s="91"/>
    </row>
    <row r="835" spans="3:3" x14ac:dyDescent="0.3">
      <c r="C835" s="91"/>
    </row>
    <row r="836" spans="3:3" x14ac:dyDescent="0.3">
      <c r="C836" s="91"/>
    </row>
    <row r="837" spans="3:3" x14ac:dyDescent="0.3">
      <c r="C837" s="91"/>
    </row>
    <row r="838" spans="3:3" x14ac:dyDescent="0.3">
      <c r="C838" s="91"/>
    </row>
    <row r="839" spans="3:3" x14ac:dyDescent="0.3">
      <c r="C839" s="91"/>
    </row>
    <row r="840" spans="3:3" x14ac:dyDescent="0.3">
      <c r="C840" s="91"/>
    </row>
    <row r="841" spans="3:3" x14ac:dyDescent="0.3">
      <c r="C841" s="91"/>
    </row>
    <row r="842" spans="3:3" x14ac:dyDescent="0.3">
      <c r="C842" s="91"/>
    </row>
    <row r="843" spans="3:3" x14ac:dyDescent="0.3">
      <c r="C843" s="91"/>
    </row>
    <row r="844" spans="3:3" x14ac:dyDescent="0.3">
      <c r="C844" s="91"/>
    </row>
    <row r="845" spans="3:3" x14ac:dyDescent="0.3">
      <c r="C845" s="91"/>
    </row>
    <row r="846" spans="3:3" x14ac:dyDescent="0.3">
      <c r="C846" s="91"/>
    </row>
    <row r="847" spans="3:3" x14ac:dyDescent="0.3">
      <c r="C847" s="91"/>
    </row>
    <row r="848" spans="3:3" x14ac:dyDescent="0.3">
      <c r="C848" s="91"/>
    </row>
    <row r="849" spans="3:3" x14ac:dyDescent="0.3">
      <c r="C849" s="91"/>
    </row>
    <row r="850" spans="3:3" x14ac:dyDescent="0.3">
      <c r="C850" s="91"/>
    </row>
    <row r="851" spans="3:3" x14ac:dyDescent="0.3">
      <c r="C851" s="91"/>
    </row>
    <row r="852" spans="3:3" x14ac:dyDescent="0.3">
      <c r="C852" s="91"/>
    </row>
    <row r="853" spans="3:3" x14ac:dyDescent="0.3">
      <c r="C853" s="91"/>
    </row>
    <row r="854" spans="3:3" x14ac:dyDescent="0.3">
      <c r="C854" s="91"/>
    </row>
    <row r="855" spans="3:3" x14ac:dyDescent="0.3">
      <c r="C855" s="91"/>
    </row>
    <row r="856" spans="3:3" x14ac:dyDescent="0.3">
      <c r="C856" s="91"/>
    </row>
    <row r="857" spans="3:3" x14ac:dyDescent="0.3">
      <c r="C857" s="91"/>
    </row>
    <row r="858" spans="3:3" x14ac:dyDescent="0.3">
      <c r="C858" s="91"/>
    </row>
    <row r="859" spans="3:3" x14ac:dyDescent="0.3">
      <c r="C859" s="91"/>
    </row>
    <row r="860" spans="3:3" x14ac:dyDescent="0.3">
      <c r="C860" s="91"/>
    </row>
    <row r="861" spans="3:3" x14ac:dyDescent="0.3">
      <c r="C861" s="91"/>
    </row>
    <row r="862" spans="3:3" x14ac:dyDescent="0.3">
      <c r="C862" s="91"/>
    </row>
    <row r="863" spans="3:3" x14ac:dyDescent="0.3">
      <c r="C863" s="91"/>
    </row>
    <row r="864" spans="3:3" x14ac:dyDescent="0.3">
      <c r="C864" s="91"/>
    </row>
    <row r="865" spans="3:3" x14ac:dyDescent="0.3">
      <c r="C865" s="91"/>
    </row>
    <row r="866" spans="3:3" x14ac:dyDescent="0.3">
      <c r="C866" s="91"/>
    </row>
    <row r="867" spans="3:3" x14ac:dyDescent="0.3">
      <c r="C867" s="91"/>
    </row>
    <row r="868" spans="3:3" x14ac:dyDescent="0.3">
      <c r="C868" s="91"/>
    </row>
    <row r="869" spans="3:3" x14ac:dyDescent="0.3">
      <c r="C869" s="91"/>
    </row>
    <row r="870" spans="3:3" x14ac:dyDescent="0.3">
      <c r="C870" s="91"/>
    </row>
    <row r="871" spans="3:3" x14ac:dyDescent="0.3">
      <c r="C871" s="91"/>
    </row>
    <row r="872" spans="3:3" x14ac:dyDescent="0.3">
      <c r="C872" s="91"/>
    </row>
    <row r="873" spans="3:3" x14ac:dyDescent="0.3">
      <c r="C873" s="91"/>
    </row>
    <row r="874" spans="3:3" x14ac:dyDescent="0.3">
      <c r="C874" s="91"/>
    </row>
    <row r="875" spans="3:3" x14ac:dyDescent="0.3">
      <c r="C875" s="91"/>
    </row>
    <row r="876" spans="3:3" x14ac:dyDescent="0.3">
      <c r="C876" s="91"/>
    </row>
    <row r="877" spans="3:3" x14ac:dyDescent="0.3">
      <c r="C877" s="91"/>
    </row>
    <row r="878" spans="3:3" x14ac:dyDescent="0.3">
      <c r="C878" s="91"/>
    </row>
    <row r="879" spans="3:3" x14ac:dyDescent="0.3">
      <c r="C879" s="91"/>
    </row>
    <row r="880" spans="3:3" x14ac:dyDescent="0.3">
      <c r="C880" s="91"/>
    </row>
    <row r="881" spans="3:3" x14ac:dyDescent="0.3">
      <c r="C881" s="91"/>
    </row>
    <row r="882" spans="3:3" x14ac:dyDescent="0.3">
      <c r="C882" s="91"/>
    </row>
    <row r="883" spans="3:3" x14ac:dyDescent="0.3">
      <c r="C883" s="91"/>
    </row>
    <row r="884" spans="3:3" x14ac:dyDescent="0.3">
      <c r="C884" s="91"/>
    </row>
    <row r="885" spans="3:3" x14ac:dyDescent="0.3">
      <c r="C885" s="91"/>
    </row>
    <row r="886" spans="3:3" x14ac:dyDescent="0.3">
      <c r="C886" s="91"/>
    </row>
    <row r="887" spans="3:3" x14ac:dyDescent="0.3">
      <c r="C887" s="91"/>
    </row>
    <row r="888" spans="3:3" x14ac:dyDescent="0.3">
      <c r="C888" s="91"/>
    </row>
    <row r="889" spans="3:3" x14ac:dyDescent="0.3">
      <c r="C889" s="91"/>
    </row>
    <row r="890" spans="3:3" x14ac:dyDescent="0.3">
      <c r="C890" s="91"/>
    </row>
    <row r="891" spans="3:3" x14ac:dyDescent="0.3">
      <c r="C891" s="91"/>
    </row>
    <row r="892" spans="3:3" x14ac:dyDescent="0.3">
      <c r="C892" s="91"/>
    </row>
    <row r="893" spans="3:3" x14ac:dyDescent="0.3">
      <c r="C893" s="91"/>
    </row>
    <row r="894" spans="3:3" x14ac:dyDescent="0.3">
      <c r="C894" s="91"/>
    </row>
    <row r="895" spans="3:3" x14ac:dyDescent="0.3">
      <c r="C895" s="91"/>
    </row>
    <row r="896" spans="3:3" x14ac:dyDescent="0.3">
      <c r="C896" s="91"/>
    </row>
    <row r="897" spans="3:3" x14ac:dyDescent="0.3">
      <c r="C897" s="91"/>
    </row>
    <row r="898" spans="3:3" x14ac:dyDescent="0.3">
      <c r="C898" s="91"/>
    </row>
    <row r="899" spans="3:3" x14ac:dyDescent="0.3">
      <c r="C899" s="91"/>
    </row>
    <row r="900" spans="3:3" x14ac:dyDescent="0.3">
      <c r="C900" s="91"/>
    </row>
    <row r="901" spans="3:3" x14ac:dyDescent="0.3">
      <c r="C901" s="91"/>
    </row>
    <row r="902" spans="3:3" x14ac:dyDescent="0.3">
      <c r="C902" s="91"/>
    </row>
    <row r="903" spans="3:3" x14ac:dyDescent="0.3">
      <c r="C903" s="91"/>
    </row>
    <row r="904" spans="3:3" x14ac:dyDescent="0.3">
      <c r="C904" s="91"/>
    </row>
    <row r="905" spans="3:3" x14ac:dyDescent="0.3">
      <c r="C905" s="91"/>
    </row>
    <row r="906" spans="3:3" x14ac:dyDescent="0.3">
      <c r="C906" s="91"/>
    </row>
    <row r="907" spans="3:3" x14ac:dyDescent="0.3">
      <c r="C907" s="91"/>
    </row>
    <row r="908" spans="3:3" x14ac:dyDescent="0.3">
      <c r="C908" s="91"/>
    </row>
    <row r="909" spans="3:3" x14ac:dyDescent="0.3">
      <c r="C909" s="91"/>
    </row>
    <row r="910" spans="3:3" x14ac:dyDescent="0.3">
      <c r="C910" s="91"/>
    </row>
    <row r="911" spans="3:3" x14ac:dyDescent="0.3">
      <c r="C911" s="91"/>
    </row>
    <row r="912" spans="3:3" x14ac:dyDescent="0.3">
      <c r="C912" s="91"/>
    </row>
    <row r="913" spans="3:3" x14ac:dyDescent="0.3">
      <c r="C913" s="91"/>
    </row>
    <row r="914" spans="3:3" x14ac:dyDescent="0.3">
      <c r="C914" s="91"/>
    </row>
    <row r="915" spans="3:3" x14ac:dyDescent="0.3">
      <c r="C915" s="91"/>
    </row>
    <row r="916" spans="3:3" x14ac:dyDescent="0.3">
      <c r="C916" s="91"/>
    </row>
    <row r="917" spans="3:3" x14ac:dyDescent="0.3">
      <c r="C917" s="91"/>
    </row>
    <row r="918" spans="3:3" x14ac:dyDescent="0.3">
      <c r="C918" s="91"/>
    </row>
    <row r="919" spans="3:3" x14ac:dyDescent="0.3">
      <c r="C919" s="91"/>
    </row>
    <row r="920" spans="3:3" x14ac:dyDescent="0.3">
      <c r="C920" s="91"/>
    </row>
    <row r="921" spans="3:3" x14ac:dyDescent="0.3">
      <c r="C921" s="91"/>
    </row>
    <row r="922" spans="3:3" x14ac:dyDescent="0.3">
      <c r="C922" s="91"/>
    </row>
    <row r="923" spans="3:3" x14ac:dyDescent="0.3">
      <c r="C923" s="91"/>
    </row>
    <row r="924" spans="3:3" x14ac:dyDescent="0.3">
      <c r="C924" s="91"/>
    </row>
    <row r="925" spans="3:3" x14ac:dyDescent="0.3">
      <c r="C925" s="91"/>
    </row>
    <row r="926" spans="3:3" x14ac:dyDescent="0.3">
      <c r="C926" s="91"/>
    </row>
    <row r="927" spans="3:3" x14ac:dyDescent="0.3">
      <c r="C927" s="91"/>
    </row>
    <row r="928" spans="3:3" x14ac:dyDescent="0.3">
      <c r="C928" s="91"/>
    </row>
    <row r="929" spans="3:3" x14ac:dyDescent="0.3">
      <c r="C929" s="91"/>
    </row>
    <row r="930" spans="3:3" x14ac:dyDescent="0.3">
      <c r="C930" s="91"/>
    </row>
    <row r="931" spans="3:3" x14ac:dyDescent="0.3">
      <c r="C931" s="91"/>
    </row>
    <row r="932" spans="3:3" x14ac:dyDescent="0.3">
      <c r="C932" s="91"/>
    </row>
    <row r="933" spans="3:3" x14ac:dyDescent="0.3">
      <c r="C933" s="91"/>
    </row>
    <row r="934" spans="3:3" x14ac:dyDescent="0.3">
      <c r="C934" s="91"/>
    </row>
    <row r="935" spans="3:3" x14ac:dyDescent="0.3">
      <c r="C935" s="91"/>
    </row>
    <row r="936" spans="3:3" x14ac:dyDescent="0.3">
      <c r="C936" s="91"/>
    </row>
    <row r="937" spans="3:3" x14ac:dyDescent="0.3">
      <c r="C937" s="91"/>
    </row>
    <row r="938" spans="3:3" x14ac:dyDescent="0.3">
      <c r="C938" s="91"/>
    </row>
    <row r="939" spans="3:3" x14ac:dyDescent="0.3">
      <c r="C939" s="91"/>
    </row>
    <row r="940" spans="3:3" x14ac:dyDescent="0.3">
      <c r="C940" s="91"/>
    </row>
    <row r="941" spans="3:3" x14ac:dyDescent="0.3">
      <c r="C941" s="91"/>
    </row>
    <row r="942" spans="3:3" x14ac:dyDescent="0.3">
      <c r="C942" s="91"/>
    </row>
    <row r="943" spans="3:3" x14ac:dyDescent="0.3">
      <c r="C943" s="91"/>
    </row>
    <row r="944" spans="3:3" x14ac:dyDescent="0.3">
      <c r="C944" s="91"/>
    </row>
    <row r="945" spans="3:3" x14ac:dyDescent="0.3">
      <c r="C945" s="91"/>
    </row>
    <row r="946" spans="3:3" x14ac:dyDescent="0.3">
      <c r="C946" s="91"/>
    </row>
    <row r="947" spans="3:3" x14ac:dyDescent="0.3">
      <c r="C947" s="91"/>
    </row>
    <row r="948" spans="3:3" x14ac:dyDescent="0.3">
      <c r="C948" s="91"/>
    </row>
    <row r="949" spans="3:3" x14ac:dyDescent="0.3">
      <c r="C949" s="91"/>
    </row>
    <row r="950" spans="3:3" x14ac:dyDescent="0.3">
      <c r="C950" s="91"/>
    </row>
    <row r="951" spans="3:3" x14ac:dyDescent="0.3">
      <c r="C951" s="91"/>
    </row>
    <row r="952" spans="3:3" x14ac:dyDescent="0.3">
      <c r="C952" s="91"/>
    </row>
    <row r="953" spans="3:3" x14ac:dyDescent="0.3">
      <c r="C953" s="91"/>
    </row>
    <row r="954" spans="3:3" x14ac:dyDescent="0.3">
      <c r="C954" s="91"/>
    </row>
    <row r="955" spans="3:3" x14ac:dyDescent="0.3">
      <c r="C955" s="91"/>
    </row>
    <row r="956" spans="3:3" x14ac:dyDescent="0.3">
      <c r="C956" s="91"/>
    </row>
    <row r="957" spans="3:3" x14ac:dyDescent="0.3">
      <c r="C957" s="91"/>
    </row>
    <row r="958" spans="3:3" x14ac:dyDescent="0.3">
      <c r="C958" s="91"/>
    </row>
    <row r="959" spans="3:3" x14ac:dyDescent="0.3">
      <c r="C959" s="91"/>
    </row>
    <row r="960" spans="3:3" x14ac:dyDescent="0.3">
      <c r="C960" s="91"/>
    </row>
    <row r="961" spans="3:3" x14ac:dyDescent="0.3">
      <c r="C961" s="91"/>
    </row>
    <row r="962" spans="3:3" x14ac:dyDescent="0.3">
      <c r="C962" s="91"/>
    </row>
    <row r="963" spans="3:3" x14ac:dyDescent="0.3">
      <c r="C963" s="91"/>
    </row>
    <row r="964" spans="3:3" x14ac:dyDescent="0.3">
      <c r="C964" s="91"/>
    </row>
    <row r="965" spans="3:3" x14ac:dyDescent="0.3">
      <c r="C965" s="91"/>
    </row>
    <row r="966" spans="3:3" x14ac:dyDescent="0.3">
      <c r="C966" s="91"/>
    </row>
    <row r="967" spans="3:3" x14ac:dyDescent="0.3">
      <c r="C967" s="91"/>
    </row>
    <row r="968" spans="3:3" x14ac:dyDescent="0.3">
      <c r="C968" s="91"/>
    </row>
    <row r="969" spans="3:3" x14ac:dyDescent="0.3">
      <c r="C969" s="91"/>
    </row>
    <row r="970" spans="3:3" x14ac:dyDescent="0.3">
      <c r="C970" s="91"/>
    </row>
    <row r="971" spans="3:3" x14ac:dyDescent="0.3">
      <c r="C971" s="91"/>
    </row>
    <row r="972" spans="3:3" x14ac:dyDescent="0.3">
      <c r="C972" s="91"/>
    </row>
    <row r="973" spans="3:3" x14ac:dyDescent="0.3">
      <c r="C973" s="91"/>
    </row>
    <row r="974" spans="3:3" x14ac:dyDescent="0.3">
      <c r="C974" s="91"/>
    </row>
    <row r="975" spans="3:3" x14ac:dyDescent="0.3">
      <c r="C975" s="91"/>
    </row>
    <row r="976" spans="3:3" x14ac:dyDescent="0.3">
      <c r="C976" s="91"/>
    </row>
    <row r="977" spans="3:3" x14ac:dyDescent="0.3">
      <c r="C977" s="91"/>
    </row>
    <row r="978" spans="3:3" x14ac:dyDescent="0.3">
      <c r="C978" s="91"/>
    </row>
    <row r="979" spans="3:3" x14ac:dyDescent="0.3">
      <c r="C979" s="91"/>
    </row>
    <row r="980" spans="3:3" x14ac:dyDescent="0.3">
      <c r="C980" s="91"/>
    </row>
    <row r="981" spans="3:3" x14ac:dyDescent="0.3">
      <c r="C981" s="91"/>
    </row>
    <row r="982" spans="3:3" x14ac:dyDescent="0.3">
      <c r="C982" s="91"/>
    </row>
    <row r="983" spans="3:3" x14ac:dyDescent="0.3">
      <c r="C983" s="91"/>
    </row>
    <row r="984" spans="3:3" x14ac:dyDescent="0.3">
      <c r="C984" s="91"/>
    </row>
    <row r="985" spans="3:3" x14ac:dyDescent="0.3">
      <c r="C985" s="91"/>
    </row>
    <row r="986" spans="3:3" x14ac:dyDescent="0.3">
      <c r="C986" s="91"/>
    </row>
    <row r="987" spans="3:3" x14ac:dyDescent="0.3">
      <c r="C987" s="91"/>
    </row>
    <row r="988" spans="3:3" x14ac:dyDescent="0.3">
      <c r="C988" s="91"/>
    </row>
    <row r="989" spans="3:3" x14ac:dyDescent="0.3">
      <c r="C989" s="91"/>
    </row>
    <row r="990" spans="3:3" x14ac:dyDescent="0.3">
      <c r="C990" s="91"/>
    </row>
    <row r="991" spans="3:3" x14ac:dyDescent="0.3">
      <c r="C991" s="91"/>
    </row>
    <row r="992" spans="3:3" x14ac:dyDescent="0.3">
      <c r="C992" s="91"/>
    </row>
    <row r="993" spans="3:3" x14ac:dyDescent="0.3">
      <c r="C993" s="91"/>
    </row>
    <row r="994" spans="3:3" x14ac:dyDescent="0.3">
      <c r="C994" s="91"/>
    </row>
    <row r="995" spans="3:3" x14ac:dyDescent="0.3">
      <c r="C995" s="91"/>
    </row>
    <row r="996" spans="3:3" x14ac:dyDescent="0.3">
      <c r="C996" s="91"/>
    </row>
    <row r="997" spans="3:3" x14ac:dyDescent="0.3">
      <c r="C997" s="91"/>
    </row>
    <row r="998" spans="3:3" x14ac:dyDescent="0.3">
      <c r="C998" s="91"/>
    </row>
    <row r="999" spans="3:3" x14ac:dyDescent="0.3">
      <c r="C999" s="91"/>
    </row>
  </sheetData>
  <autoFilter ref="A1:H28" xr:uid="{B23CC546-2D1F-4D77-8557-6B74FEFF857B}">
    <filterColumn colId="2">
      <filters>
        <filter val="Оборудование"/>
      </filters>
    </filterColumn>
    <filterColumn colId="7">
      <customFilters>
        <customFilter operator="notEqual" val=" "/>
      </customFilters>
    </filterColumn>
    <sortState xmlns:xlrd2="http://schemas.microsoft.com/office/spreadsheetml/2017/richdata2" ref="A3:H23">
      <sortCondition ref="A2:A26"/>
    </sortState>
  </autoFilter>
  <conditionalFormatting sqref="C2:C28">
    <cfRule type="expression" dxfId="71" priority="1">
      <formula>EXACT("Учебное пособие",C2)</formula>
    </cfRule>
    <cfRule type="expression" dxfId="70" priority="2">
      <formula>EXACT("СИЗ",C2)</formula>
    </cfRule>
    <cfRule type="expression" dxfId="69" priority="3">
      <formula>EXACT("Охрана труда",C2)</formula>
    </cfRule>
    <cfRule type="expression" dxfId="68" priority="4">
      <formula>EXACT("Программное обеспечение",C2)</formula>
    </cfRule>
    <cfRule type="expression" dxfId="67" priority="5">
      <formula>EXACT("Оборудование IT",C2)</formula>
    </cfRule>
    <cfRule type="expression" dxfId="66" priority="6">
      <formula>EXACT("Мебель",C2)</formula>
    </cfRule>
    <cfRule type="expression" dxfId="65" priority="7">
      <formula>EXACT("Оборудование",C2)</formula>
    </cfRule>
  </conditionalFormatting>
  <conditionalFormatting sqref="C29:C999">
    <cfRule type="expression" dxfId="64" priority="8">
      <formula>EXACT("Учебные пособия",C29)</formula>
    </cfRule>
    <cfRule type="expression" dxfId="63" priority="9">
      <formula>EXACT("Техника безопасности",C29)</formula>
    </cfRule>
    <cfRule type="expression" dxfId="62" priority="10">
      <formula>EXACT("Охрана труда",C29)</formula>
    </cfRule>
    <cfRule type="expression" dxfId="61" priority="11">
      <formula>EXACT("Программное обеспечение",C29)</formula>
    </cfRule>
    <cfRule type="expression" dxfId="60" priority="12">
      <formula>EXACT("Оборудование IT",C29)</formula>
    </cfRule>
    <cfRule type="expression" dxfId="59" priority="13">
      <formula>EXACT("Мебель",C29)</formula>
    </cfRule>
    <cfRule type="expression" dxfId="58" priority="14">
      <formula>EXACT("Оборудование",C29)</formula>
    </cfRule>
  </conditionalFormatting>
  <conditionalFormatting sqref="G2:G2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8">
    <cfRule type="cellIs" dxfId="57" priority="48" operator="equal">
      <formula>"Вариативная часть"</formula>
    </cfRule>
    <cfRule type="cellIs" dxfId="56" priority="49" operator="equal">
      <formula>"Базовая часть"</formula>
    </cfRule>
  </conditionalFormatting>
  <dataValidations count="2">
    <dataValidation type="list" allowBlank="1" showInputMessage="1" showErrorMessage="1" sqref="H2:H28" xr:uid="{D21DAE20-EAB0-4C6B-AEC9-307264B14F56}">
      <formula1>"Базовая часть, Вариативная часть"</formula1>
    </dataValidation>
    <dataValidation allowBlank="1" showErrorMessage="1" sqref="A2:B26" xr:uid="{87A73451-4634-4F6B-8368-A3B23C78BA7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4" activePane="bottomLeft" state="frozen"/>
      <selection activeCell="A4" sqref="A4:C28"/>
      <selection pane="bottomLeft" activeCell="A4" sqref="A4:C28"/>
    </sheetView>
  </sheetViews>
  <sheetFormatPr defaultRowHeight="15.6" x14ac:dyDescent="0.3"/>
  <cols>
    <col min="1" max="1" width="32.6640625" style="76" customWidth="1"/>
    <col min="2" max="2" width="100.6640625" style="46" customWidth="1"/>
    <col min="3" max="3" width="25.6640625" style="77" bestFit="1" customWidth="1"/>
    <col min="4" max="4" width="14.44140625" style="77" customWidth="1"/>
    <col min="5" max="5" width="25.6640625" style="77" customWidth="1"/>
    <col min="6" max="6" width="14.33203125" style="77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82" t="s">
        <v>1</v>
      </c>
      <c r="B1" s="94" t="s">
        <v>9</v>
      </c>
      <c r="C1" s="95" t="s">
        <v>2</v>
      </c>
      <c r="D1" s="82" t="s">
        <v>4</v>
      </c>
      <c r="E1" s="82" t="s">
        <v>3</v>
      </c>
      <c r="F1" s="82" t="s">
        <v>7</v>
      </c>
      <c r="G1" s="82" t="s">
        <v>32</v>
      </c>
      <c r="H1" s="82" t="s">
        <v>33</v>
      </c>
    </row>
    <row r="2" spans="1:8" ht="31.2" x14ac:dyDescent="0.3">
      <c r="A2" s="86" t="s">
        <v>158</v>
      </c>
      <c r="B2" s="87" t="s">
        <v>159</v>
      </c>
      <c r="C2" s="9" t="s">
        <v>17</v>
      </c>
      <c r="D2" s="88">
        <v>1</v>
      </c>
      <c r="E2" s="88" t="s">
        <v>144</v>
      </c>
      <c r="F2" s="88">
        <v>15</v>
      </c>
      <c r="G2" s="11">
        <f t="shared" ref="G2:G17" si="0">COUNTIF($A$2:$A$999,A2)</f>
        <v>1</v>
      </c>
      <c r="H2" s="11" t="s">
        <v>36</v>
      </c>
    </row>
    <row r="3" spans="1:8" ht="46.8" x14ac:dyDescent="0.3">
      <c r="A3" s="86" t="s">
        <v>142</v>
      </c>
      <c r="B3" s="87" t="s">
        <v>143</v>
      </c>
      <c r="C3" s="9" t="s">
        <v>5</v>
      </c>
      <c r="D3" s="88">
        <v>1</v>
      </c>
      <c r="E3" s="88" t="s">
        <v>144</v>
      </c>
      <c r="F3" s="88">
        <v>1</v>
      </c>
      <c r="G3" s="11">
        <f t="shared" si="0"/>
        <v>1</v>
      </c>
      <c r="H3" s="11" t="s">
        <v>36</v>
      </c>
    </row>
    <row r="4" spans="1:8" ht="46.8" x14ac:dyDescent="0.3">
      <c r="A4" s="86" t="s">
        <v>149</v>
      </c>
      <c r="B4" s="87" t="s">
        <v>150</v>
      </c>
      <c r="C4" s="9" t="s">
        <v>10</v>
      </c>
      <c r="D4" s="88">
        <v>1</v>
      </c>
      <c r="E4" s="88" t="s">
        <v>144</v>
      </c>
      <c r="F4" s="88">
        <v>1</v>
      </c>
      <c r="G4" s="11">
        <f t="shared" si="0"/>
        <v>1</v>
      </c>
      <c r="H4" s="11" t="s">
        <v>36</v>
      </c>
    </row>
    <row r="5" spans="1:8" x14ac:dyDescent="0.3">
      <c r="A5" s="86" t="s">
        <v>147</v>
      </c>
      <c r="B5" s="87" t="s">
        <v>148</v>
      </c>
      <c r="C5" s="9" t="s">
        <v>6</v>
      </c>
      <c r="D5" s="88">
        <v>1</v>
      </c>
      <c r="E5" s="88" t="s">
        <v>144</v>
      </c>
      <c r="F5" s="88">
        <v>1</v>
      </c>
      <c r="G5" s="11">
        <f t="shared" si="0"/>
        <v>1</v>
      </c>
      <c r="H5" s="11" t="s">
        <v>36</v>
      </c>
    </row>
    <row r="6" spans="1:8" x14ac:dyDescent="0.3">
      <c r="A6" s="86" t="s">
        <v>171</v>
      </c>
      <c r="B6" s="87" t="s">
        <v>208</v>
      </c>
      <c r="C6" s="9" t="s">
        <v>5</v>
      </c>
      <c r="D6" s="88">
        <v>1</v>
      </c>
      <c r="E6" s="88" t="s">
        <v>144</v>
      </c>
      <c r="F6" s="88">
        <v>12</v>
      </c>
      <c r="G6" s="11">
        <f t="shared" si="0"/>
        <v>1</v>
      </c>
      <c r="H6" s="11" t="s">
        <v>36</v>
      </c>
    </row>
    <row r="7" spans="1:8" x14ac:dyDescent="0.3">
      <c r="A7" s="86" t="s">
        <v>28</v>
      </c>
      <c r="B7" s="87" t="s">
        <v>155</v>
      </c>
      <c r="C7" s="9" t="s">
        <v>6</v>
      </c>
      <c r="D7" s="88">
        <v>1</v>
      </c>
      <c r="E7" s="88" t="s">
        <v>144</v>
      </c>
      <c r="F7" s="88">
        <v>15</v>
      </c>
      <c r="G7" s="11">
        <f t="shared" si="0"/>
        <v>1</v>
      </c>
      <c r="H7" s="11" t="s">
        <v>36</v>
      </c>
    </row>
    <row r="8" spans="1:8" x14ac:dyDescent="0.3">
      <c r="A8" s="86" t="s">
        <v>26</v>
      </c>
      <c r="B8" s="87" t="s">
        <v>154</v>
      </c>
      <c r="C8" s="9" t="s">
        <v>5</v>
      </c>
      <c r="D8" s="88">
        <v>1</v>
      </c>
      <c r="E8" s="88" t="s">
        <v>144</v>
      </c>
      <c r="F8" s="88">
        <v>15</v>
      </c>
      <c r="G8" s="11">
        <f t="shared" si="0"/>
        <v>1</v>
      </c>
      <c r="H8" s="11" t="s">
        <v>36</v>
      </c>
    </row>
    <row r="9" spans="1:8" x14ac:dyDescent="0.3">
      <c r="A9" s="86" t="s">
        <v>206</v>
      </c>
      <c r="B9" s="87" t="s">
        <v>207</v>
      </c>
      <c r="C9" s="9" t="s">
        <v>5</v>
      </c>
      <c r="D9" s="88">
        <v>1</v>
      </c>
      <c r="E9" s="88" t="s">
        <v>144</v>
      </c>
      <c r="F9" s="88">
        <v>12</v>
      </c>
      <c r="G9" s="11">
        <f t="shared" si="0"/>
        <v>1</v>
      </c>
      <c r="H9" s="11" t="s">
        <v>36</v>
      </c>
    </row>
    <row r="10" spans="1:8" x14ac:dyDescent="0.3">
      <c r="A10" s="86" t="s">
        <v>152</v>
      </c>
      <c r="B10" s="87" t="s">
        <v>153</v>
      </c>
      <c r="C10" s="9" t="s">
        <v>10</v>
      </c>
      <c r="D10" s="88">
        <v>1</v>
      </c>
      <c r="E10" s="88" t="s">
        <v>144</v>
      </c>
      <c r="F10" s="88">
        <v>1</v>
      </c>
      <c r="G10" s="11">
        <f t="shared" si="0"/>
        <v>1</v>
      </c>
      <c r="H10" s="11" t="s">
        <v>36</v>
      </c>
    </row>
    <row r="11" spans="1:8" ht="31.2" x14ac:dyDescent="0.3">
      <c r="A11" s="86" t="s">
        <v>209</v>
      </c>
      <c r="B11" s="87" t="s">
        <v>210</v>
      </c>
      <c r="C11" s="9" t="s">
        <v>17</v>
      </c>
      <c r="D11" s="88">
        <v>1</v>
      </c>
      <c r="E11" s="88" t="s">
        <v>144</v>
      </c>
      <c r="F11" s="88">
        <v>12</v>
      </c>
      <c r="G11" s="11">
        <f t="shared" si="0"/>
        <v>1</v>
      </c>
      <c r="H11" s="11" t="s">
        <v>36</v>
      </c>
    </row>
    <row r="12" spans="1:8" ht="31.2" x14ac:dyDescent="0.3">
      <c r="A12" s="86" t="s">
        <v>247</v>
      </c>
      <c r="B12" s="87" t="s">
        <v>157</v>
      </c>
      <c r="C12" s="9" t="s">
        <v>17</v>
      </c>
      <c r="D12" s="88">
        <v>1</v>
      </c>
      <c r="E12" s="88" t="s">
        <v>144</v>
      </c>
      <c r="F12" s="88">
        <v>15</v>
      </c>
      <c r="G12" s="11">
        <f t="shared" si="0"/>
        <v>1</v>
      </c>
      <c r="H12" s="11" t="s">
        <v>36</v>
      </c>
    </row>
    <row r="13" spans="1:8" x14ac:dyDescent="0.3">
      <c r="A13" s="86" t="s">
        <v>41</v>
      </c>
      <c r="B13" s="87" t="s">
        <v>145</v>
      </c>
      <c r="C13" s="9" t="s">
        <v>6</v>
      </c>
      <c r="D13" s="88">
        <v>1</v>
      </c>
      <c r="E13" s="88" t="s">
        <v>146</v>
      </c>
      <c r="F13" s="88">
        <v>1</v>
      </c>
      <c r="G13" s="11">
        <f t="shared" si="0"/>
        <v>2</v>
      </c>
      <c r="H13" s="11" t="s">
        <v>36</v>
      </c>
    </row>
    <row r="14" spans="1:8" x14ac:dyDescent="0.3">
      <c r="A14" s="86" t="s">
        <v>41</v>
      </c>
      <c r="B14" s="87" t="s">
        <v>145</v>
      </c>
      <c r="C14" s="9" t="s">
        <v>6</v>
      </c>
      <c r="D14" s="88">
        <v>1</v>
      </c>
      <c r="E14" s="88" t="s">
        <v>146</v>
      </c>
      <c r="F14" s="88">
        <v>1</v>
      </c>
      <c r="G14" s="11">
        <f t="shared" si="0"/>
        <v>2</v>
      </c>
      <c r="H14" s="11" t="s">
        <v>36</v>
      </c>
    </row>
    <row r="15" spans="1:8" x14ac:dyDescent="0.3">
      <c r="A15" s="86" t="s">
        <v>203</v>
      </c>
      <c r="B15" s="87" t="s">
        <v>204</v>
      </c>
      <c r="C15" s="9" t="s">
        <v>6</v>
      </c>
      <c r="D15" s="88">
        <v>1</v>
      </c>
      <c r="E15" s="88" t="s">
        <v>144</v>
      </c>
      <c r="F15" s="88">
        <v>12</v>
      </c>
      <c r="G15" s="11">
        <f t="shared" si="0"/>
        <v>1</v>
      </c>
      <c r="H15" s="11" t="s">
        <v>36</v>
      </c>
    </row>
    <row r="16" spans="1:8" x14ac:dyDescent="0.3">
      <c r="A16" s="86" t="s">
        <v>23</v>
      </c>
      <c r="B16" s="87" t="s">
        <v>151</v>
      </c>
      <c r="C16" s="9" t="s">
        <v>6</v>
      </c>
      <c r="D16" s="88">
        <v>1</v>
      </c>
      <c r="E16" s="88" t="s">
        <v>144</v>
      </c>
      <c r="F16" s="88">
        <v>1</v>
      </c>
      <c r="G16" s="11">
        <f t="shared" si="0"/>
        <v>1</v>
      </c>
      <c r="H16" s="11" t="s">
        <v>36</v>
      </c>
    </row>
    <row r="17" spans="1:8" x14ac:dyDescent="0.3">
      <c r="A17" s="86" t="s">
        <v>80</v>
      </c>
      <c r="B17" s="87" t="s">
        <v>205</v>
      </c>
      <c r="C17" s="9" t="s">
        <v>6</v>
      </c>
      <c r="D17" s="88">
        <v>1</v>
      </c>
      <c r="E17" s="88" t="s">
        <v>144</v>
      </c>
      <c r="F17" s="88">
        <v>12</v>
      </c>
      <c r="G17" s="11">
        <f t="shared" si="0"/>
        <v>1</v>
      </c>
      <c r="H17" s="11" t="s">
        <v>36</v>
      </c>
    </row>
    <row r="18" spans="1:8" x14ac:dyDescent="0.3">
      <c r="C18" s="91"/>
    </row>
    <row r="19" spans="1:8" x14ac:dyDescent="0.3">
      <c r="C19" s="91"/>
    </row>
    <row r="20" spans="1:8" x14ac:dyDescent="0.3">
      <c r="C20" s="91"/>
    </row>
    <row r="21" spans="1:8" x14ac:dyDescent="0.3">
      <c r="C21" s="91"/>
    </row>
    <row r="22" spans="1:8" x14ac:dyDescent="0.3">
      <c r="C22" s="91"/>
    </row>
    <row r="23" spans="1:8" x14ac:dyDescent="0.3">
      <c r="C23" s="91"/>
    </row>
    <row r="24" spans="1:8" x14ac:dyDescent="0.3">
      <c r="C24" s="91"/>
    </row>
    <row r="25" spans="1:8" x14ac:dyDescent="0.3">
      <c r="C25" s="91"/>
    </row>
    <row r="26" spans="1:8" x14ac:dyDescent="0.3">
      <c r="C26" s="91"/>
    </row>
    <row r="27" spans="1:8" x14ac:dyDescent="0.3">
      <c r="C27" s="91"/>
    </row>
    <row r="28" spans="1:8" x14ac:dyDescent="0.3">
      <c r="C28" s="91"/>
    </row>
    <row r="29" spans="1:8" x14ac:dyDescent="0.3">
      <c r="C29" s="91"/>
    </row>
    <row r="30" spans="1:8" x14ac:dyDescent="0.3">
      <c r="C30" s="91"/>
    </row>
    <row r="31" spans="1:8" x14ac:dyDescent="0.3">
      <c r="C31" s="91"/>
    </row>
    <row r="32" spans="1:8" x14ac:dyDescent="0.3">
      <c r="C32" s="91"/>
    </row>
    <row r="33" spans="3:3" x14ac:dyDescent="0.3">
      <c r="C33" s="91"/>
    </row>
    <row r="34" spans="3:3" x14ac:dyDescent="0.3">
      <c r="C34" s="91"/>
    </row>
    <row r="35" spans="3:3" x14ac:dyDescent="0.3">
      <c r="C35" s="91"/>
    </row>
    <row r="36" spans="3:3" x14ac:dyDescent="0.3">
      <c r="C36" s="91"/>
    </row>
    <row r="37" spans="3:3" x14ac:dyDescent="0.3">
      <c r="C37" s="91"/>
    </row>
    <row r="38" spans="3:3" x14ac:dyDescent="0.3">
      <c r="C38" s="91"/>
    </row>
    <row r="39" spans="3:3" x14ac:dyDescent="0.3">
      <c r="C39" s="91"/>
    </row>
    <row r="40" spans="3:3" x14ac:dyDescent="0.3">
      <c r="C40" s="91"/>
    </row>
    <row r="41" spans="3:3" x14ac:dyDescent="0.3">
      <c r="C41" s="91"/>
    </row>
    <row r="42" spans="3:3" x14ac:dyDescent="0.3">
      <c r="C42" s="91"/>
    </row>
    <row r="43" spans="3:3" x14ac:dyDescent="0.3">
      <c r="C43" s="91"/>
    </row>
    <row r="44" spans="3:3" x14ac:dyDescent="0.3">
      <c r="C44" s="91"/>
    </row>
    <row r="45" spans="3:3" x14ac:dyDescent="0.3">
      <c r="C45" s="91"/>
    </row>
    <row r="46" spans="3:3" x14ac:dyDescent="0.3">
      <c r="C46" s="91"/>
    </row>
    <row r="47" spans="3:3" x14ac:dyDescent="0.3">
      <c r="C47" s="91"/>
    </row>
    <row r="48" spans="3:3" x14ac:dyDescent="0.3">
      <c r="C48" s="91"/>
    </row>
    <row r="49" spans="3:3" x14ac:dyDescent="0.3">
      <c r="C49" s="91"/>
    </row>
    <row r="50" spans="3:3" x14ac:dyDescent="0.3">
      <c r="C50" s="91"/>
    </row>
    <row r="51" spans="3:3" x14ac:dyDescent="0.3">
      <c r="C51" s="91"/>
    </row>
    <row r="52" spans="3:3" x14ac:dyDescent="0.3">
      <c r="C52" s="91"/>
    </row>
    <row r="53" spans="3:3" x14ac:dyDescent="0.3">
      <c r="C53" s="91"/>
    </row>
    <row r="54" spans="3:3" x14ac:dyDescent="0.3">
      <c r="C54" s="91"/>
    </row>
    <row r="55" spans="3:3" x14ac:dyDescent="0.3">
      <c r="C55" s="91"/>
    </row>
    <row r="56" spans="3:3" x14ac:dyDescent="0.3">
      <c r="C56" s="91"/>
    </row>
    <row r="57" spans="3:3" x14ac:dyDescent="0.3">
      <c r="C57" s="91"/>
    </row>
    <row r="58" spans="3:3" x14ac:dyDescent="0.3">
      <c r="C58" s="91"/>
    </row>
    <row r="59" spans="3:3" x14ac:dyDescent="0.3">
      <c r="C59" s="91"/>
    </row>
    <row r="60" spans="3:3" x14ac:dyDescent="0.3">
      <c r="C60" s="91"/>
    </row>
    <row r="61" spans="3:3" x14ac:dyDescent="0.3">
      <c r="C61" s="91"/>
    </row>
    <row r="62" spans="3:3" x14ac:dyDescent="0.3">
      <c r="C62" s="91"/>
    </row>
    <row r="63" spans="3:3" x14ac:dyDescent="0.3">
      <c r="C63" s="91"/>
    </row>
    <row r="64" spans="3:3" x14ac:dyDescent="0.3">
      <c r="C64" s="91"/>
    </row>
    <row r="65" spans="3:3" x14ac:dyDescent="0.3">
      <c r="C65" s="91"/>
    </row>
    <row r="66" spans="3:3" x14ac:dyDescent="0.3">
      <c r="C66" s="91"/>
    </row>
    <row r="67" spans="3:3" x14ac:dyDescent="0.3">
      <c r="C67" s="91"/>
    </row>
    <row r="68" spans="3:3" x14ac:dyDescent="0.3">
      <c r="C68" s="91"/>
    </row>
    <row r="69" spans="3:3" x14ac:dyDescent="0.3">
      <c r="C69" s="91"/>
    </row>
    <row r="70" spans="3:3" x14ac:dyDescent="0.3">
      <c r="C70" s="91"/>
    </row>
    <row r="71" spans="3:3" x14ac:dyDescent="0.3">
      <c r="C71" s="91"/>
    </row>
    <row r="72" spans="3:3" x14ac:dyDescent="0.3">
      <c r="C72" s="91"/>
    </row>
    <row r="73" spans="3:3" x14ac:dyDescent="0.3">
      <c r="C73" s="91"/>
    </row>
    <row r="74" spans="3:3" x14ac:dyDescent="0.3">
      <c r="C74" s="91"/>
    </row>
    <row r="75" spans="3:3" x14ac:dyDescent="0.3">
      <c r="C75" s="91"/>
    </row>
    <row r="76" spans="3:3" x14ac:dyDescent="0.3">
      <c r="C76" s="91"/>
    </row>
    <row r="77" spans="3:3" x14ac:dyDescent="0.3">
      <c r="C77" s="91"/>
    </row>
    <row r="78" spans="3:3" x14ac:dyDescent="0.3">
      <c r="C78" s="91"/>
    </row>
    <row r="79" spans="3:3" x14ac:dyDescent="0.3">
      <c r="C79" s="91"/>
    </row>
    <row r="80" spans="3:3" x14ac:dyDescent="0.3">
      <c r="C80" s="91"/>
    </row>
    <row r="81" spans="3:3" x14ac:dyDescent="0.3">
      <c r="C81" s="91"/>
    </row>
    <row r="82" spans="3:3" x14ac:dyDescent="0.3">
      <c r="C82" s="91"/>
    </row>
    <row r="83" spans="3:3" x14ac:dyDescent="0.3">
      <c r="C83" s="91"/>
    </row>
    <row r="84" spans="3:3" x14ac:dyDescent="0.3">
      <c r="C84" s="91"/>
    </row>
    <row r="85" spans="3:3" x14ac:dyDescent="0.3">
      <c r="C85" s="91"/>
    </row>
    <row r="86" spans="3:3" x14ac:dyDescent="0.3">
      <c r="C86" s="91"/>
    </row>
    <row r="87" spans="3:3" x14ac:dyDescent="0.3">
      <c r="C87" s="91"/>
    </row>
    <row r="88" spans="3:3" x14ac:dyDescent="0.3">
      <c r="C88" s="91"/>
    </row>
    <row r="89" spans="3:3" x14ac:dyDescent="0.3">
      <c r="C89" s="91"/>
    </row>
    <row r="90" spans="3:3" x14ac:dyDescent="0.3">
      <c r="C90" s="91"/>
    </row>
    <row r="91" spans="3:3" x14ac:dyDescent="0.3">
      <c r="C91" s="91"/>
    </row>
    <row r="92" spans="3:3" x14ac:dyDescent="0.3">
      <c r="C92" s="91"/>
    </row>
    <row r="93" spans="3:3" x14ac:dyDescent="0.3">
      <c r="C93" s="91"/>
    </row>
    <row r="94" spans="3:3" x14ac:dyDescent="0.3">
      <c r="C94" s="91"/>
    </row>
    <row r="95" spans="3:3" x14ac:dyDescent="0.3">
      <c r="C95" s="91"/>
    </row>
    <row r="96" spans="3:3" x14ac:dyDescent="0.3">
      <c r="C96" s="91"/>
    </row>
    <row r="97" spans="3:3" x14ac:dyDescent="0.3">
      <c r="C97" s="91"/>
    </row>
    <row r="98" spans="3:3" x14ac:dyDescent="0.3">
      <c r="C98" s="91"/>
    </row>
    <row r="99" spans="3:3" x14ac:dyDescent="0.3">
      <c r="C99" s="91"/>
    </row>
    <row r="100" spans="3:3" x14ac:dyDescent="0.3">
      <c r="C100" s="91"/>
    </row>
    <row r="101" spans="3:3" x14ac:dyDescent="0.3">
      <c r="C101" s="91"/>
    </row>
    <row r="102" spans="3:3" x14ac:dyDescent="0.3">
      <c r="C102" s="91"/>
    </row>
    <row r="103" spans="3:3" x14ac:dyDescent="0.3">
      <c r="C103" s="91"/>
    </row>
    <row r="104" spans="3:3" x14ac:dyDescent="0.3">
      <c r="C104" s="91"/>
    </row>
    <row r="105" spans="3:3" x14ac:dyDescent="0.3">
      <c r="C105" s="91"/>
    </row>
    <row r="106" spans="3:3" x14ac:dyDescent="0.3">
      <c r="C106" s="91"/>
    </row>
    <row r="107" spans="3:3" x14ac:dyDescent="0.3">
      <c r="C107" s="91"/>
    </row>
    <row r="108" spans="3:3" x14ac:dyDescent="0.3">
      <c r="C108" s="91"/>
    </row>
    <row r="109" spans="3:3" x14ac:dyDescent="0.3">
      <c r="C109" s="91"/>
    </row>
    <row r="110" spans="3:3" x14ac:dyDescent="0.3">
      <c r="C110" s="91"/>
    </row>
    <row r="111" spans="3:3" x14ac:dyDescent="0.3">
      <c r="C111" s="91"/>
    </row>
    <row r="112" spans="3:3" x14ac:dyDescent="0.3">
      <c r="C112" s="91"/>
    </row>
    <row r="113" spans="3:3" x14ac:dyDescent="0.3">
      <c r="C113" s="91"/>
    </row>
    <row r="114" spans="3:3" x14ac:dyDescent="0.3">
      <c r="C114" s="91"/>
    </row>
    <row r="115" spans="3:3" x14ac:dyDescent="0.3">
      <c r="C115" s="91"/>
    </row>
    <row r="116" spans="3:3" x14ac:dyDescent="0.3">
      <c r="C116" s="91"/>
    </row>
    <row r="117" spans="3:3" x14ac:dyDescent="0.3">
      <c r="C117" s="91"/>
    </row>
    <row r="118" spans="3:3" x14ac:dyDescent="0.3">
      <c r="C118" s="91"/>
    </row>
    <row r="119" spans="3:3" x14ac:dyDescent="0.3">
      <c r="C119" s="91"/>
    </row>
    <row r="120" spans="3:3" x14ac:dyDescent="0.3">
      <c r="C120" s="91"/>
    </row>
    <row r="121" spans="3:3" x14ac:dyDescent="0.3">
      <c r="C121" s="91"/>
    </row>
    <row r="122" spans="3:3" x14ac:dyDescent="0.3">
      <c r="C122" s="91"/>
    </row>
    <row r="123" spans="3:3" x14ac:dyDescent="0.3">
      <c r="C123" s="91"/>
    </row>
    <row r="124" spans="3:3" x14ac:dyDescent="0.3">
      <c r="C124" s="91"/>
    </row>
    <row r="125" spans="3:3" x14ac:dyDescent="0.3">
      <c r="C125" s="91"/>
    </row>
    <row r="126" spans="3:3" x14ac:dyDescent="0.3">
      <c r="C126" s="91"/>
    </row>
    <row r="127" spans="3:3" x14ac:dyDescent="0.3">
      <c r="C127" s="91"/>
    </row>
    <row r="128" spans="3:3" x14ac:dyDescent="0.3">
      <c r="C128" s="91"/>
    </row>
    <row r="129" spans="3:3" x14ac:dyDescent="0.3">
      <c r="C129" s="91"/>
    </row>
    <row r="130" spans="3:3" x14ac:dyDescent="0.3">
      <c r="C130" s="91"/>
    </row>
    <row r="131" spans="3:3" x14ac:dyDescent="0.3">
      <c r="C131" s="91"/>
    </row>
    <row r="132" spans="3:3" x14ac:dyDescent="0.3">
      <c r="C132" s="91"/>
    </row>
    <row r="133" spans="3:3" x14ac:dyDescent="0.3">
      <c r="C133" s="91"/>
    </row>
    <row r="134" spans="3:3" x14ac:dyDescent="0.3">
      <c r="C134" s="91"/>
    </row>
    <row r="135" spans="3:3" x14ac:dyDescent="0.3">
      <c r="C135" s="91"/>
    </row>
    <row r="136" spans="3:3" x14ac:dyDescent="0.3">
      <c r="C136" s="91"/>
    </row>
    <row r="137" spans="3:3" x14ac:dyDescent="0.3">
      <c r="C137" s="91"/>
    </row>
    <row r="138" spans="3:3" x14ac:dyDescent="0.3">
      <c r="C138" s="91"/>
    </row>
    <row r="139" spans="3:3" x14ac:dyDescent="0.3">
      <c r="C139" s="91"/>
    </row>
    <row r="140" spans="3:3" x14ac:dyDescent="0.3">
      <c r="C140" s="91"/>
    </row>
    <row r="141" spans="3:3" x14ac:dyDescent="0.3">
      <c r="C141" s="91"/>
    </row>
    <row r="142" spans="3:3" x14ac:dyDescent="0.3">
      <c r="C142" s="91"/>
    </row>
    <row r="143" spans="3:3" x14ac:dyDescent="0.3">
      <c r="C143" s="91"/>
    </row>
    <row r="144" spans="3:3" x14ac:dyDescent="0.3">
      <c r="C144" s="91"/>
    </row>
    <row r="145" spans="3:3" x14ac:dyDescent="0.3">
      <c r="C145" s="91"/>
    </row>
    <row r="146" spans="3:3" x14ac:dyDescent="0.3">
      <c r="C146" s="91"/>
    </row>
    <row r="147" spans="3:3" x14ac:dyDescent="0.3">
      <c r="C147" s="91"/>
    </row>
    <row r="148" spans="3:3" x14ac:dyDescent="0.3">
      <c r="C148" s="91"/>
    </row>
    <row r="149" spans="3:3" x14ac:dyDescent="0.3">
      <c r="C149" s="91"/>
    </row>
    <row r="150" spans="3:3" x14ac:dyDescent="0.3">
      <c r="C150" s="91"/>
    </row>
    <row r="151" spans="3:3" x14ac:dyDescent="0.3">
      <c r="C151" s="91"/>
    </row>
    <row r="152" spans="3:3" x14ac:dyDescent="0.3">
      <c r="C152" s="91"/>
    </row>
    <row r="153" spans="3:3" x14ac:dyDescent="0.3">
      <c r="C153" s="91"/>
    </row>
    <row r="154" spans="3:3" x14ac:dyDescent="0.3">
      <c r="C154" s="91"/>
    </row>
    <row r="155" spans="3:3" x14ac:dyDescent="0.3">
      <c r="C155" s="91"/>
    </row>
    <row r="156" spans="3:3" x14ac:dyDescent="0.3">
      <c r="C156" s="91"/>
    </row>
    <row r="157" spans="3:3" x14ac:dyDescent="0.3">
      <c r="C157" s="91"/>
    </row>
    <row r="158" spans="3:3" x14ac:dyDescent="0.3">
      <c r="C158" s="91"/>
    </row>
    <row r="159" spans="3:3" x14ac:dyDescent="0.3">
      <c r="C159" s="91"/>
    </row>
    <row r="160" spans="3:3" x14ac:dyDescent="0.3">
      <c r="C160" s="91"/>
    </row>
    <row r="161" spans="3:3" x14ac:dyDescent="0.3">
      <c r="C161" s="91"/>
    </row>
    <row r="162" spans="3:3" x14ac:dyDescent="0.3">
      <c r="C162" s="91"/>
    </row>
    <row r="163" spans="3:3" x14ac:dyDescent="0.3">
      <c r="C163" s="91"/>
    </row>
    <row r="164" spans="3:3" x14ac:dyDescent="0.3">
      <c r="C164" s="91"/>
    </row>
    <row r="165" spans="3:3" x14ac:dyDescent="0.3">
      <c r="C165" s="91"/>
    </row>
    <row r="166" spans="3:3" x14ac:dyDescent="0.3">
      <c r="C166" s="91"/>
    </row>
    <row r="167" spans="3:3" x14ac:dyDescent="0.3">
      <c r="C167" s="91"/>
    </row>
    <row r="168" spans="3:3" x14ac:dyDescent="0.3">
      <c r="C168" s="91"/>
    </row>
    <row r="169" spans="3:3" x14ac:dyDescent="0.3">
      <c r="C169" s="91"/>
    </row>
    <row r="170" spans="3:3" x14ac:dyDescent="0.3">
      <c r="C170" s="91"/>
    </row>
    <row r="171" spans="3:3" x14ac:dyDescent="0.3">
      <c r="C171" s="91"/>
    </row>
    <row r="172" spans="3:3" x14ac:dyDescent="0.3">
      <c r="C172" s="91"/>
    </row>
    <row r="173" spans="3:3" x14ac:dyDescent="0.3">
      <c r="C173" s="91"/>
    </row>
    <row r="174" spans="3:3" x14ac:dyDescent="0.3">
      <c r="C174" s="91"/>
    </row>
    <row r="175" spans="3:3" x14ac:dyDescent="0.3">
      <c r="C175" s="91"/>
    </row>
    <row r="176" spans="3:3" x14ac:dyDescent="0.3">
      <c r="C176" s="91"/>
    </row>
    <row r="177" spans="3:3" x14ac:dyDescent="0.3">
      <c r="C177" s="91"/>
    </row>
    <row r="178" spans="3:3" x14ac:dyDescent="0.3">
      <c r="C178" s="91"/>
    </row>
    <row r="179" spans="3:3" x14ac:dyDescent="0.3">
      <c r="C179" s="91"/>
    </row>
    <row r="180" spans="3:3" x14ac:dyDescent="0.3">
      <c r="C180" s="91"/>
    </row>
    <row r="181" spans="3:3" x14ac:dyDescent="0.3">
      <c r="C181" s="91"/>
    </row>
    <row r="182" spans="3:3" x14ac:dyDescent="0.3">
      <c r="C182" s="91"/>
    </row>
    <row r="183" spans="3:3" x14ac:dyDescent="0.3">
      <c r="C183" s="91"/>
    </row>
    <row r="184" spans="3:3" x14ac:dyDescent="0.3">
      <c r="C184" s="91"/>
    </row>
    <row r="185" spans="3:3" x14ac:dyDescent="0.3">
      <c r="C185" s="91"/>
    </row>
    <row r="186" spans="3:3" x14ac:dyDescent="0.3">
      <c r="C186" s="91"/>
    </row>
    <row r="187" spans="3:3" x14ac:dyDescent="0.3">
      <c r="C187" s="91"/>
    </row>
    <row r="188" spans="3:3" x14ac:dyDescent="0.3">
      <c r="C188" s="91"/>
    </row>
    <row r="189" spans="3:3" x14ac:dyDescent="0.3">
      <c r="C189" s="91"/>
    </row>
    <row r="190" spans="3:3" x14ac:dyDescent="0.3">
      <c r="C190" s="91"/>
    </row>
    <row r="191" spans="3:3" x14ac:dyDescent="0.3">
      <c r="C191" s="91"/>
    </row>
    <row r="192" spans="3:3" x14ac:dyDescent="0.3">
      <c r="C192" s="91"/>
    </row>
    <row r="193" spans="3:3" x14ac:dyDescent="0.3">
      <c r="C193" s="91"/>
    </row>
    <row r="194" spans="3:3" x14ac:dyDescent="0.3">
      <c r="C194" s="91"/>
    </row>
    <row r="195" spans="3:3" x14ac:dyDescent="0.3">
      <c r="C195" s="91"/>
    </row>
    <row r="196" spans="3:3" x14ac:dyDescent="0.3">
      <c r="C196" s="91"/>
    </row>
    <row r="197" spans="3:3" x14ac:dyDescent="0.3">
      <c r="C197" s="91"/>
    </row>
    <row r="198" spans="3:3" x14ac:dyDescent="0.3">
      <c r="C198" s="91"/>
    </row>
    <row r="199" spans="3:3" x14ac:dyDescent="0.3">
      <c r="C199" s="91"/>
    </row>
    <row r="200" spans="3:3" x14ac:dyDescent="0.3">
      <c r="C200" s="91"/>
    </row>
    <row r="201" spans="3:3" x14ac:dyDescent="0.3">
      <c r="C201" s="91"/>
    </row>
    <row r="202" spans="3:3" x14ac:dyDescent="0.3">
      <c r="C202" s="91"/>
    </row>
    <row r="203" spans="3:3" x14ac:dyDescent="0.3">
      <c r="C203" s="91"/>
    </row>
    <row r="204" spans="3:3" x14ac:dyDescent="0.3">
      <c r="C204" s="91"/>
    </row>
    <row r="205" spans="3:3" x14ac:dyDescent="0.3">
      <c r="C205" s="91"/>
    </row>
    <row r="206" spans="3:3" x14ac:dyDescent="0.3">
      <c r="C206" s="91"/>
    </row>
    <row r="207" spans="3:3" x14ac:dyDescent="0.3">
      <c r="C207" s="91"/>
    </row>
    <row r="208" spans="3:3" x14ac:dyDescent="0.3">
      <c r="C208" s="91"/>
    </row>
    <row r="209" spans="3:3" x14ac:dyDescent="0.3">
      <c r="C209" s="91"/>
    </row>
    <row r="210" spans="3:3" x14ac:dyDescent="0.3">
      <c r="C210" s="91"/>
    </row>
    <row r="211" spans="3:3" x14ac:dyDescent="0.3">
      <c r="C211" s="91"/>
    </row>
    <row r="212" spans="3:3" x14ac:dyDescent="0.3">
      <c r="C212" s="91"/>
    </row>
    <row r="213" spans="3:3" x14ac:dyDescent="0.3">
      <c r="C213" s="91"/>
    </row>
    <row r="214" spans="3:3" x14ac:dyDescent="0.3">
      <c r="C214" s="91"/>
    </row>
    <row r="215" spans="3:3" x14ac:dyDescent="0.3">
      <c r="C215" s="91"/>
    </row>
    <row r="216" spans="3:3" x14ac:dyDescent="0.3">
      <c r="C216" s="91"/>
    </row>
    <row r="217" spans="3:3" x14ac:dyDescent="0.3">
      <c r="C217" s="91"/>
    </row>
    <row r="218" spans="3:3" x14ac:dyDescent="0.3">
      <c r="C218" s="91"/>
    </row>
    <row r="219" spans="3:3" x14ac:dyDescent="0.3">
      <c r="C219" s="91"/>
    </row>
    <row r="220" spans="3:3" x14ac:dyDescent="0.3">
      <c r="C220" s="91"/>
    </row>
    <row r="221" spans="3:3" x14ac:dyDescent="0.3">
      <c r="C221" s="91"/>
    </row>
    <row r="222" spans="3:3" x14ac:dyDescent="0.3">
      <c r="C222" s="91"/>
    </row>
    <row r="223" spans="3:3" x14ac:dyDescent="0.3">
      <c r="C223" s="91"/>
    </row>
    <row r="224" spans="3:3" x14ac:dyDescent="0.3">
      <c r="C224" s="91"/>
    </row>
    <row r="225" spans="3:3" x14ac:dyDescent="0.3">
      <c r="C225" s="91"/>
    </row>
    <row r="226" spans="3:3" x14ac:dyDescent="0.3">
      <c r="C226" s="91"/>
    </row>
    <row r="227" spans="3:3" x14ac:dyDescent="0.3">
      <c r="C227" s="91"/>
    </row>
    <row r="228" spans="3:3" x14ac:dyDescent="0.3">
      <c r="C228" s="91"/>
    </row>
    <row r="229" spans="3:3" x14ac:dyDescent="0.3">
      <c r="C229" s="91"/>
    </row>
    <row r="230" spans="3:3" x14ac:dyDescent="0.3">
      <c r="C230" s="91"/>
    </row>
    <row r="231" spans="3:3" x14ac:dyDescent="0.3">
      <c r="C231" s="91"/>
    </row>
    <row r="232" spans="3:3" x14ac:dyDescent="0.3">
      <c r="C232" s="91"/>
    </row>
    <row r="233" spans="3:3" x14ac:dyDescent="0.3">
      <c r="C233" s="91"/>
    </row>
    <row r="234" spans="3:3" x14ac:dyDescent="0.3">
      <c r="C234" s="91"/>
    </row>
    <row r="235" spans="3:3" x14ac:dyDescent="0.3">
      <c r="C235" s="91"/>
    </row>
    <row r="236" spans="3:3" x14ac:dyDescent="0.3">
      <c r="C236" s="91"/>
    </row>
    <row r="237" spans="3:3" x14ac:dyDescent="0.3">
      <c r="C237" s="91"/>
    </row>
    <row r="238" spans="3:3" x14ac:dyDescent="0.3">
      <c r="C238" s="91"/>
    </row>
    <row r="239" spans="3:3" x14ac:dyDescent="0.3">
      <c r="C239" s="91"/>
    </row>
    <row r="240" spans="3:3" x14ac:dyDescent="0.3">
      <c r="C240" s="91"/>
    </row>
    <row r="241" spans="3:3" x14ac:dyDescent="0.3">
      <c r="C241" s="91"/>
    </row>
    <row r="242" spans="3:3" x14ac:dyDescent="0.3">
      <c r="C242" s="91"/>
    </row>
    <row r="243" spans="3:3" x14ac:dyDescent="0.3">
      <c r="C243" s="91"/>
    </row>
    <row r="244" spans="3:3" x14ac:dyDescent="0.3">
      <c r="C244" s="91"/>
    </row>
    <row r="245" spans="3:3" x14ac:dyDescent="0.3">
      <c r="C245" s="91"/>
    </row>
    <row r="246" spans="3:3" x14ac:dyDescent="0.3">
      <c r="C246" s="91"/>
    </row>
    <row r="247" spans="3:3" x14ac:dyDescent="0.3">
      <c r="C247" s="91"/>
    </row>
    <row r="248" spans="3:3" x14ac:dyDescent="0.3">
      <c r="C248" s="91"/>
    </row>
    <row r="249" spans="3:3" x14ac:dyDescent="0.3">
      <c r="C249" s="91"/>
    </row>
    <row r="250" spans="3:3" x14ac:dyDescent="0.3">
      <c r="C250" s="91"/>
    </row>
    <row r="251" spans="3:3" x14ac:dyDescent="0.3">
      <c r="C251" s="91"/>
    </row>
    <row r="252" spans="3:3" x14ac:dyDescent="0.3">
      <c r="C252" s="91"/>
    </row>
    <row r="253" spans="3:3" x14ac:dyDescent="0.3">
      <c r="C253" s="91"/>
    </row>
    <row r="254" spans="3:3" x14ac:dyDescent="0.3">
      <c r="C254" s="91"/>
    </row>
    <row r="255" spans="3:3" x14ac:dyDescent="0.3">
      <c r="C255" s="91"/>
    </row>
    <row r="256" spans="3:3" x14ac:dyDescent="0.3">
      <c r="C256" s="91"/>
    </row>
    <row r="257" spans="3:3" x14ac:dyDescent="0.3">
      <c r="C257" s="91"/>
    </row>
    <row r="258" spans="3:3" x14ac:dyDescent="0.3">
      <c r="C258" s="91"/>
    </row>
    <row r="259" spans="3:3" x14ac:dyDescent="0.3">
      <c r="C259" s="91"/>
    </row>
    <row r="260" spans="3:3" x14ac:dyDescent="0.3">
      <c r="C260" s="91"/>
    </row>
    <row r="261" spans="3:3" x14ac:dyDescent="0.3">
      <c r="C261" s="91"/>
    </row>
    <row r="262" spans="3:3" x14ac:dyDescent="0.3">
      <c r="C262" s="91"/>
    </row>
    <row r="263" spans="3:3" x14ac:dyDescent="0.3">
      <c r="C263" s="91"/>
    </row>
    <row r="264" spans="3:3" x14ac:dyDescent="0.3">
      <c r="C264" s="91"/>
    </row>
    <row r="265" spans="3:3" x14ac:dyDescent="0.3">
      <c r="C265" s="91"/>
    </row>
    <row r="266" spans="3:3" x14ac:dyDescent="0.3">
      <c r="C266" s="91"/>
    </row>
    <row r="267" spans="3:3" x14ac:dyDescent="0.3">
      <c r="C267" s="91"/>
    </row>
    <row r="268" spans="3:3" x14ac:dyDescent="0.3">
      <c r="C268" s="91"/>
    </row>
    <row r="269" spans="3:3" x14ac:dyDescent="0.3">
      <c r="C269" s="91"/>
    </row>
    <row r="270" spans="3:3" x14ac:dyDescent="0.3">
      <c r="C270" s="91"/>
    </row>
    <row r="271" spans="3:3" x14ac:dyDescent="0.3">
      <c r="C271" s="91"/>
    </row>
    <row r="272" spans="3:3" x14ac:dyDescent="0.3">
      <c r="C272" s="91"/>
    </row>
    <row r="273" spans="3:3" x14ac:dyDescent="0.3">
      <c r="C273" s="91"/>
    </row>
    <row r="274" spans="3:3" x14ac:dyDescent="0.3">
      <c r="C274" s="91"/>
    </row>
    <row r="275" spans="3:3" x14ac:dyDescent="0.3">
      <c r="C275" s="91"/>
    </row>
    <row r="276" spans="3:3" x14ac:dyDescent="0.3">
      <c r="C276" s="91"/>
    </row>
    <row r="277" spans="3:3" x14ac:dyDescent="0.3">
      <c r="C277" s="91"/>
    </row>
    <row r="278" spans="3:3" x14ac:dyDescent="0.3">
      <c r="C278" s="91"/>
    </row>
    <row r="279" spans="3:3" x14ac:dyDescent="0.3">
      <c r="C279" s="91"/>
    </row>
    <row r="280" spans="3:3" x14ac:dyDescent="0.3">
      <c r="C280" s="91"/>
    </row>
    <row r="281" spans="3:3" x14ac:dyDescent="0.3">
      <c r="C281" s="91"/>
    </row>
    <row r="282" spans="3:3" x14ac:dyDescent="0.3">
      <c r="C282" s="91"/>
    </row>
    <row r="283" spans="3:3" x14ac:dyDescent="0.3">
      <c r="C283" s="91"/>
    </row>
    <row r="284" spans="3:3" x14ac:dyDescent="0.3">
      <c r="C284" s="91"/>
    </row>
    <row r="285" spans="3:3" x14ac:dyDescent="0.3">
      <c r="C285" s="91"/>
    </row>
    <row r="286" spans="3:3" x14ac:dyDescent="0.3">
      <c r="C286" s="91"/>
    </row>
    <row r="287" spans="3:3" x14ac:dyDescent="0.3">
      <c r="C287" s="91"/>
    </row>
    <row r="288" spans="3:3" x14ac:dyDescent="0.3">
      <c r="C288" s="91"/>
    </row>
    <row r="289" spans="3:3" x14ac:dyDescent="0.3">
      <c r="C289" s="91"/>
    </row>
    <row r="290" spans="3:3" x14ac:dyDescent="0.3">
      <c r="C290" s="91"/>
    </row>
    <row r="291" spans="3:3" x14ac:dyDescent="0.3">
      <c r="C291" s="91"/>
    </row>
    <row r="292" spans="3:3" x14ac:dyDescent="0.3">
      <c r="C292" s="91"/>
    </row>
    <row r="293" spans="3:3" x14ac:dyDescent="0.3">
      <c r="C293" s="91"/>
    </row>
    <row r="294" spans="3:3" x14ac:dyDescent="0.3">
      <c r="C294" s="91"/>
    </row>
    <row r="295" spans="3:3" x14ac:dyDescent="0.3">
      <c r="C295" s="91"/>
    </row>
    <row r="296" spans="3:3" x14ac:dyDescent="0.3">
      <c r="C296" s="91"/>
    </row>
    <row r="297" spans="3:3" x14ac:dyDescent="0.3">
      <c r="C297" s="91"/>
    </row>
    <row r="298" spans="3:3" x14ac:dyDescent="0.3">
      <c r="C298" s="91"/>
    </row>
    <row r="299" spans="3:3" x14ac:dyDescent="0.3">
      <c r="C299" s="91"/>
    </row>
    <row r="300" spans="3:3" x14ac:dyDescent="0.3">
      <c r="C300" s="91"/>
    </row>
    <row r="301" spans="3:3" x14ac:dyDescent="0.3">
      <c r="C301" s="91"/>
    </row>
    <row r="302" spans="3:3" x14ac:dyDescent="0.3">
      <c r="C302" s="91"/>
    </row>
    <row r="303" spans="3:3" x14ac:dyDescent="0.3">
      <c r="C303" s="91"/>
    </row>
    <row r="304" spans="3:3" x14ac:dyDescent="0.3">
      <c r="C304" s="91"/>
    </row>
    <row r="305" spans="3:3" x14ac:dyDescent="0.3">
      <c r="C305" s="91"/>
    </row>
    <row r="306" spans="3:3" x14ac:dyDescent="0.3">
      <c r="C306" s="91"/>
    </row>
    <row r="307" spans="3:3" x14ac:dyDescent="0.3">
      <c r="C307" s="91"/>
    </row>
    <row r="308" spans="3:3" x14ac:dyDescent="0.3">
      <c r="C308" s="91"/>
    </row>
    <row r="309" spans="3:3" x14ac:dyDescent="0.3">
      <c r="C309" s="91"/>
    </row>
    <row r="310" spans="3:3" x14ac:dyDescent="0.3">
      <c r="C310" s="91"/>
    </row>
    <row r="311" spans="3:3" x14ac:dyDescent="0.3">
      <c r="C311" s="91"/>
    </row>
    <row r="312" spans="3:3" x14ac:dyDescent="0.3">
      <c r="C312" s="91"/>
    </row>
    <row r="313" spans="3:3" x14ac:dyDescent="0.3">
      <c r="C313" s="91"/>
    </row>
    <row r="314" spans="3:3" x14ac:dyDescent="0.3">
      <c r="C314" s="91"/>
    </row>
    <row r="315" spans="3:3" x14ac:dyDescent="0.3">
      <c r="C315" s="91"/>
    </row>
    <row r="316" spans="3:3" x14ac:dyDescent="0.3">
      <c r="C316" s="91"/>
    </row>
    <row r="317" spans="3:3" x14ac:dyDescent="0.3">
      <c r="C317" s="91"/>
    </row>
    <row r="318" spans="3:3" x14ac:dyDescent="0.3">
      <c r="C318" s="91"/>
    </row>
    <row r="319" spans="3:3" x14ac:dyDescent="0.3">
      <c r="C319" s="91"/>
    </row>
    <row r="320" spans="3:3" x14ac:dyDescent="0.3">
      <c r="C320" s="91"/>
    </row>
    <row r="321" spans="3:3" x14ac:dyDescent="0.3">
      <c r="C321" s="91"/>
    </row>
    <row r="322" spans="3:3" x14ac:dyDescent="0.3">
      <c r="C322" s="91"/>
    </row>
    <row r="323" spans="3:3" x14ac:dyDescent="0.3">
      <c r="C323" s="91"/>
    </row>
    <row r="324" spans="3:3" x14ac:dyDescent="0.3">
      <c r="C324" s="91"/>
    </row>
    <row r="325" spans="3:3" x14ac:dyDescent="0.3">
      <c r="C325" s="91"/>
    </row>
    <row r="326" spans="3:3" x14ac:dyDescent="0.3">
      <c r="C326" s="91"/>
    </row>
    <row r="327" spans="3:3" x14ac:dyDescent="0.3">
      <c r="C327" s="91"/>
    </row>
    <row r="328" spans="3:3" x14ac:dyDescent="0.3">
      <c r="C328" s="91"/>
    </row>
    <row r="329" spans="3:3" x14ac:dyDescent="0.3">
      <c r="C329" s="91"/>
    </row>
    <row r="330" spans="3:3" x14ac:dyDescent="0.3">
      <c r="C330" s="91"/>
    </row>
    <row r="331" spans="3:3" x14ac:dyDescent="0.3">
      <c r="C331" s="91"/>
    </row>
    <row r="332" spans="3:3" x14ac:dyDescent="0.3">
      <c r="C332" s="91"/>
    </row>
    <row r="333" spans="3:3" x14ac:dyDescent="0.3">
      <c r="C333" s="91"/>
    </row>
    <row r="334" spans="3:3" x14ac:dyDescent="0.3">
      <c r="C334" s="91"/>
    </row>
    <row r="335" spans="3:3" x14ac:dyDescent="0.3">
      <c r="C335" s="91"/>
    </row>
    <row r="336" spans="3:3" x14ac:dyDescent="0.3">
      <c r="C336" s="91"/>
    </row>
    <row r="337" spans="3:3" x14ac:dyDescent="0.3">
      <c r="C337" s="91"/>
    </row>
    <row r="338" spans="3:3" x14ac:dyDescent="0.3">
      <c r="C338" s="91"/>
    </row>
    <row r="339" spans="3:3" x14ac:dyDescent="0.3">
      <c r="C339" s="91"/>
    </row>
    <row r="340" spans="3:3" x14ac:dyDescent="0.3">
      <c r="C340" s="91"/>
    </row>
    <row r="341" spans="3:3" x14ac:dyDescent="0.3">
      <c r="C341" s="91"/>
    </row>
    <row r="342" spans="3:3" x14ac:dyDescent="0.3">
      <c r="C342" s="91"/>
    </row>
    <row r="343" spans="3:3" x14ac:dyDescent="0.3">
      <c r="C343" s="91"/>
    </row>
    <row r="344" spans="3:3" x14ac:dyDescent="0.3">
      <c r="C344" s="91"/>
    </row>
    <row r="345" spans="3:3" x14ac:dyDescent="0.3">
      <c r="C345" s="91"/>
    </row>
    <row r="346" spans="3:3" x14ac:dyDescent="0.3">
      <c r="C346" s="91"/>
    </row>
    <row r="347" spans="3:3" x14ac:dyDescent="0.3">
      <c r="C347" s="91"/>
    </row>
    <row r="348" spans="3:3" x14ac:dyDescent="0.3">
      <c r="C348" s="91"/>
    </row>
    <row r="349" spans="3:3" x14ac:dyDescent="0.3">
      <c r="C349" s="91"/>
    </row>
    <row r="350" spans="3:3" x14ac:dyDescent="0.3">
      <c r="C350" s="91"/>
    </row>
    <row r="351" spans="3:3" x14ac:dyDescent="0.3">
      <c r="C351" s="91"/>
    </row>
    <row r="352" spans="3:3" x14ac:dyDescent="0.3">
      <c r="C352" s="91"/>
    </row>
    <row r="353" spans="3:3" x14ac:dyDescent="0.3">
      <c r="C353" s="91"/>
    </row>
    <row r="354" spans="3:3" x14ac:dyDescent="0.3">
      <c r="C354" s="91"/>
    </row>
    <row r="355" spans="3:3" x14ac:dyDescent="0.3">
      <c r="C355" s="91"/>
    </row>
    <row r="356" spans="3:3" x14ac:dyDescent="0.3">
      <c r="C356" s="91"/>
    </row>
    <row r="357" spans="3:3" x14ac:dyDescent="0.3">
      <c r="C357" s="91"/>
    </row>
    <row r="358" spans="3:3" x14ac:dyDescent="0.3">
      <c r="C358" s="91"/>
    </row>
    <row r="359" spans="3:3" x14ac:dyDescent="0.3">
      <c r="C359" s="91"/>
    </row>
    <row r="360" spans="3:3" x14ac:dyDescent="0.3">
      <c r="C360" s="91"/>
    </row>
    <row r="361" spans="3:3" x14ac:dyDescent="0.3">
      <c r="C361" s="91"/>
    </row>
    <row r="362" spans="3:3" x14ac:dyDescent="0.3">
      <c r="C362" s="91"/>
    </row>
    <row r="363" spans="3:3" x14ac:dyDescent="0.3">
      <c r="C363" s="91"/>
    </row>
    <row r="364" spans="3:3" x14ac:dyDescent="0.3">
      <c r="C364" s="91"/>
    </row>
    <row r="365" spans="3:3" x14ac:dyDescent="0.3">
      <c r="C365" s="91"/>
    </row>
    <row r="366" spans="3:3" x14ac:dyDescent="0.3">
      <c r="C366" s="91"/>
    </row>
    <row r="367" spans="3:3" x14ac:dyDescent="0.3">
      <c r="C367" s="91"/>
    </row>
    <row r="368" spans="3:3" x14ac:dyDescent="0.3">
      <c r="C368" s="91"/>
    </row>
    <row r="369" spans="3:3" x14ac:dyDescent="0.3">
      <c r="C369" s="91"/>
    </row>
    <row r="370" spans="3:3" x14ac:dyDescent="0.3">
      <c r="C370" s="91"/>
    </row>
    <row r="371" spans="3:3" x14ac:dyDescent="0.3">
      <c r="C371" s="91"/>
    </row>
    <row r="372" spans="3:3" x14ac:dyDescent="0.3">
      <c r="C372" s="91"/>
    </row>
    <row r="373" spans="3:3" x14ac:dyDescent="0.3">
      <c r="C373" s="91"/>
    </row>
    <row r="374" spans="3:3" x14ac:dyDescent="0.3">
      <c r="C374" s="91"/>
    </row>
    <row r="375" spans="3:3" x14ac:dyDescent="0.3">
      <c r="C375" s="91"/>
    </row>
    <row r="376" spans="3:3" x14ac:dyDescent="0.3">
      <c r="C376" s="91"/>
    </row>
    <row r="377" spans="3:3" x14ac:dyDescent="0.3">
      <c r="C377" s="91"/>
    </row>
    <row r="378" spans="3:3" x14ac:dyDescent="0.3">
      <c r="C378" s="91"/>
    </row>
    <row r="379" spans="3:3" x14ac:dyDescent="0.3">
      <c r="C379" s="91"/>
    </row>
    <row r="380" spans="3:3" x14ac:dyDescent="0.3">
      <c r="C380" s="91"/>
    </row>
    <row r="381" spans="3:3" x14ac:dyDescent="0.3">
      <c r="C381" s="91"/>
    </row>
    <row r="382" spans="3:3" x14ac:dyDescent="0.3">
      <c r="C382" s="91"/>
    </row>
    <row r="383" spans="3:3" x14ac:dyDescent="0.3">
      <c r="C383" s="91"/>
    </row>
    <row r="384" spans="3:3" x14ac:dyDescent="0.3">
      <c r="C384" s="91"/>
    </row>
    <row r="385" spans="3:3" x14ac:dyDescent="0.3">
      <c r="C385" s="91"/>
    </row>
    <row r="386" spans="3:3" x14ac:dyDescent="0.3">
      <c r="C386" s="91"/>
    </row>
    <row r="387" spans="3:3" x14ac:dyDescent="0.3">
      <c r="C387" s="91"/>
    </row>
    <row r="388" spans="3:3" x14ac:dyDescent="0.3">
      <c r="C388" s="91"/>
    </row>
    <row r="389" spans="3:3" x14ac:dyDescent="0.3">
      <c r="C389" s="91"/>
    </row>
    <row r="390" spans="3:3" x14ac:dyDescent="0.3">
      <c r="C390" s="91"/>
    </row>
    <row r="391" spans="3:3" x14ac:dyDescent="0.3">
      <c r="C391" s="91"/>
    </row>
    <row r="392" spans="3:3" x14ac:dyDescent="0.3">
      <c r="C392" s="91"/>
    </row>
    <row r="393" spans="3:3" x14ac:dyDescent="0.3">
      <c r="C393" s="91"/>
    </row>
    <row r="394" spans="3:3" x14ac:dyDescent="0.3">
      <c r="C394" s="91"/>
    </row>
    <row r="395" spans="3:3" x14ac:dyDescent="0.3">
      <c r="C395" s="91"/>
    </row>
    <row r="396" spans="3:3" x14ac:dyDescent="0.3">
      <c r="C396" s="91"/>
    </row>
    <row r="397" spans="3:3" x14ac:dyDescent="0.3">
      <c r="C397" s="91"/>
    </row>
    <row r="398" spans="3:3" x14ac:dyDescent="0.3">
      <c r="C398" s="91"/>
    </row>
    <row r="399" spans="3:3" x14ac:dyDescent="0.3">
      <c r="C399" s="91"/>
    </row>
    <row r="400" spans="3:3" x14ac:dyDescent="0.3">
      <c r="C400" s="91"/>
    </row>
    <row r="401" spans="3:3" x14ac:dyDescent="0.3">
      <c r="C401" s="91"/>
    </row>
    <row r="402" spans="3:3" x14ac:dyDescent="0.3">
      <c r="C402" s="91"/>
    </row>
    <row r="403" spans="3:3" x14ac:dyDescent="0.3">
      <c r="C403" s="91"/>
    </row>
    <row r="404" spans="3:3" x14ac:dyDescent="0.3">
      <c r="C404" s="91"/>
    </row>
    <row r="405" spans="3:3" x14ac:dyDescent="0.3">
      <c r="C405" s="91"/>
    </row>
    <row r="406" spans="3:3" x14ac:dyDescent="0.3">
      <c r="C406" s="91"/>
    </row>
    <row r="407" spans="3:3" x14ac:dyDescent="0.3">
      <c r="C407" s="91"/>
    </row>
    <row r="408" spans="3:3" x14ac:dyDescent="0.3">
      <c r="C408" s="91"/>
    </row>
    <row r="409" spans="3:3" x14ac:dyDescent="0.3">
      <c r="C409" s="91"/>
    </row>
    <row r="410" spans="3:3" x14ac:dyDescent="0.3">
      <c r="C410" s="91"/>
    </row>
    <row r="411" spans="3:3" x14ac:dyDescent="0.3">
      <c r="C411" s="91"/>
    </row>
    <row r="412" spans="3:3" x14ac:dyDescent="0.3">
      <c r="C412" s="91"/>
    </row>
    <row r="413" spans="3:3" x14ac:dyDescent="0.3">
      <c r="C413" s="91"/>
    </row>
    <row r="414" spans="3:3" x14ac:dyDescent="0.3">
      <c r="C414" s="91"/>
    </row>
    <row r="415" spans="3:3" x14ac:dyDescent="0.3">
      <c r="C415" s="91"/>
    </row>
    <row r="416" spans="3:3" x14ac:dyDescent="0.3">
      <c r="C416" s="91"/>
    </row>
    <row r="417" spans="3:3" x14ac:dyDescent="0.3">
      <c r="C417" s="91"/>
    </row>
    <row r="418" spans="3:3" x14ac:dyDescent="0.3">
      <c r="C418" s="91"/>
    </row>
    <row r="419" spans="3:3" x14ac:dyDescent="0.3">
      <c r="C419" s="91"/>
    </row>
    <row r="420" spans="3:3" x14ac:dyDescent="0.3">
      <c r="C420" s="91"/>
    </row>
    <row r="421" spans="3:3" x14ac:dyDescent="0.3">
      <c r="C421" s="91"/>
    </row>
    <row r="422" spans="3:3" x14ac:dyDescent="0.3">
      <c r="C422" s="91"/>
    </row>
    <row r="423" spans="3:3" x14ac:dyDescent="0.3">
      <c r="C423" s="91"/>
    </row>
    <row r="424" spans="3:3" x14ac:dyDescent="0.3">
      <c r="C424" s="91"/>
    </row>
    <row r="425" spans="3:3" x14ac:dyDescent="0.3">
      <c r="C425" s="91"/>
    </row>
    <row r="426" spans="3:3" x14ac:dyDescent="0.3">
      <c r="C426" s="91"/>
    </row>
    <row r="427" spans="3:3" x14ac:dyDescent="0.3">
      <c r="C427" s="91"/>
    </row>
    <row r="428" spans="3:3" x14ac:dyDescent="0.3">
      <c r="C428" s="91"/>
    </row>
    <row r="429" spans="3:3" x14ac:dyDescent="0.3">
      <c r="C429" s="91"/>
    </row>
    <row r="430" spans="3:3" x14ac:dyDescent="0.3">
      <c r="C430" s="91"/>
    </row>
    <row r="431" spans="3:3" x14ac:dyDescent="0.3">
      <c r="C431" s="91"/>
    </row>
    <row r="432" spans="3:3" x14ac:dyDescent="0.3">
      <c r="C432" s="91"/>
    </row>
    <row r="433" spans="3:3" x14ac:dyDescent="0.3">
      <c r="C433" s="91"/>
    </row>
    <row r="434" spans="3:3" x14ac:dyDescent="0.3">
      <c r="C434" s="91"/>
    </row>
    <row r="435" spans="3:3" x14ac:dyDescent="0.3">
      <c r="C435" s="91"/>
    </row>
    <row r="436" spans="3:3" x14ac:dyDescent="0.3">
      <c r="C436" s="91"/>
    </row>
    <row r="437" spans="3:3" x14ac:dyDescent="0.3">
      <c r="C437" s="91"/>
    </row>
    <row r="438" spans="3:3" x14ac:dyDescent="0.3">
      <c r="C438" s="91"/>
    </row>
    <row r="439" spans="3:3" x14ac:dyDescent="0.3">
      <c r="C439" s="91"/>
    </row>
    <row r="440" spans="3:3" x14ac:dyDescent="0.3">
      <c r="C440" s="91"/>
    </row>
    <row r="441" spans="3:3" x14ac:dyDescent="0.3">
      <c r="C441" s="91"/>
    </row>
    <row r="442" spans="3:3" x14ac:dyDescent="0.3">
      <c r="C442" s="91"/>
    </row>
    <row r="443" spans="3:3" x14ac:dyDescent="0.3">
      <c r="C443" s="91"/>
    </row>
    <row r="444" spans="3:3" x14ac:dyDescent="0.3">
      <c r="C444" s="91"/>
    </row>
    <row r="445" spans="3:3" x14ac:dyDescent="0.3">
      <c r="C445" s="91"/>
    </row>
    <row r="446" spans="3:3" x14ac:dyDescent="0.3">
      <c r="C446" s="91"/>
    </row>
    <row r="447" spans="3:3" x14ac:dyDescent="0.3">
      <c r="C447" s="91"/>
    </row>
    <row r="448" spans="3:3" x14ac:dyDescent="0.3">
      <c r="C448" s="91"/>
    </row>
    <row r="449" spans="3:3" x14ac:dyDescent="0.3">
      <c r="C449" s="91"/>
    </row>
    <row r="450" spans="3:3" x14ac:dyDescent="0.3">
      <c r="C450" s="91"/>
    </row>
    <row r="451" spans="3:3" x14ac:dyDescent="0.3">
      <c r="C451" s="91"/>
    </row>
    <row r="452" spans="3:3" x14ac:dyDescent="0.3">
      <c r="C452" s="91"/>
    </row>
    <row r="453" spans="3:3" x14ac:dyDescent="0.3">
      <c r="C453" s="91"/>
    </row>
    <row r="454" spans="3:3" x14ac:dyDescent="0.3">
      <c r="C454" s="91"/>
    </row>
    <row r="455" spans="3:3" x14ac:dyDescent="0.3">
      <c r="C455" s="91"/>
    </row>
    <row r="456" spans="3:3" x14ac:dyDescent="0.3">
      <c r="C456" s="91"/>
    </row>
    <row r="457" spans="3:3" x14ac:dyDescent="0.3">
      <c r="C457" s="91"/>
    </row>
    <row r="458" spans="3:3" x14ac:dyDescent="0.3">
      <c r="C458" s="91"/>
    </row>
    <row r="459" spans="3:3" x14ac:dyDescent="0.3">
      <c r="C459" s="91"/>
    </row>
    <row r="460" spans="3:3" x14ac:dyDescent="0.3">
      <c r="C460" s="91"/>
    </row>
    <row r="461" spans="3:3" x14ac:dyDescent="0.3">
      <c r="C461" s="91"/>
    </row>
    <row r="462" spans="3:3" x14ac:dyDescent="0.3">
      <c r="C462" s="91"/>
    </row>
    <row r="463" spans="3:3" x14ac:dyDescent="0.3">
      <c r="C463" s="91"/>
    </row>
    <row r="464" spans="3:3" x14ac:dyDescent="0.3">
      <c r="C464" s="91"/>
    </row>
    <row r="465" spans="3:3" x14ac:dyDescent="0.3">
      <c r="C465" s="91"/>
    </row>
    <row r="466" spans="3:3" x14ac:dyDescent="0.3">
      <c r="C466" s="91"/>
    </row>
    <row r="467" spans="3:3" x14ac:dyDescent="0.3">
      <c r="C467" s="91"/>
    </row>
    <row r="468" spans="3:3" x14ac:dyDescent="0.3">
      <c r="C468" s="91"/>
    </row>
    <row r="469" spans="3:3" x14ac:dyDescent="0.3">
      <c r="C469" s="91"/>
    </row>
    <row r="470" spans="3:3" x14ac:dyDescent="0.3">
      <c r="C470" s="91"/>
    </row>
    <row r="471" spans="3:3" x14ac:dyDescent="0.3">
      <c r="C471" s="91"/>
    </row>
    <row r="472" spans="3:3" x14ac:dyDescent="0.3">
      <c r="C472" s="91"/>
    </row>
    <row r="473" spans="3:3" x14ac:dyDescent="0.3">
      <c r="C473" s="91"/>
    </row>
    <row r="474" spans="3:3" x14ac:dyDescent="0.3">
      <c r="C474" s="91"/>
    </row>
    <row r="475" spans="3:3" x14ac:dyDescent="0.3">
      <c r="C475" s="91"/>
    </row>
    <row r="476" spans="3:3" x14ac:dyDescent="0.3">
      <c r="C476" s="91"/>
    </row>
    <row r="477" spans="3:3" x14ac:dyDescent="0.3">
      <c r="C477" s="91"/>
    </row>
    <row r="478" spans="3:3" x14ac:dyDescent="0.3">
      <c r="C478" s="91"/>
    </row>
    <row r="479" spans="3:3" x14ac:dyDescent="0.3">
      <c r="C479" s="91"/>
    </row>
    <row r="480" spans="3:3" x14ac:dyDescent="0.3">
      <c r="C480" s="91"/>
    </row>
    <row r="481" spans="3:3" x14ac:dyDescent="0.3">
      <c r="C481" s="91"/>
    </row>
    <row r="482" spans="3:3" x14ac:dyDescent="0.3">
      <c r="C482" s="91"/>
    </row>
    <row r="483" spans="3:3" x14ac:dyDescent="0.3">
      <c r="C483" s="91"/>
    </row>
    <row r="484" spans="3:3" x14ac:dyDescent="0.3">
      <c r="C484" s="91"/>
    </row>
    <row r="485" spans="3:3" x14ac:dyDescent="0.3">
      <c r="C485" s="91"/>
    </row>
    <row r="486" spans="3:3" x14ac:dyDescent="0.3">
      <c r="C486" s="91"/>
    </row>
    <row r="487" spans="3:3" x14ac:dyDescent="0.3">
      <c r="C487" s="91"/>
    </row>
    <row r="488" spans="3:3" x14ac:dyDescent="0.3">
      <c r="C488" s="91"/>
    </row>
    <row r="489" spans="3:3" x14ac:dyDescent="0.3">
      <c r="C489" s="91"/>
    </row>
    <row r="490" spans="3:3" x14ac:dyDescent="0.3">
      <c r="C490" s="91"/>
    </row>
    <row r="491" spans="3:3" x14ac:dyDescent="0.3">
      <c r="C491" s="91"/>
    </row>
    <row r="492" spans="3:3" x14ac:dyDescent="0.3">
      <c r="C492" s="91"/>
    </row>
    <row r="493" spans="3:3" x14ac:dyDescent="0.3">
      <c r="C493" s="91"/>
    </row>
    <row r="494" spans="3:3" x14ac:dyDescent="0.3">
      <c r="C494" s="91"/>
    </row>
    <row r="495" spans="3:3" x14ac:dyDescent="0.3">
      <c r="C495" s="91"/>
    </row>
    <row r="496" spans="3:3" x14ac:dyDescent="0.3">
      <c r="C496" s="91"/>
    </row>
    <row r="497" spans="3:3" x14ac:dyDescent="0.3">
      <c r="C497" s="91"/>
    </row>
    <row r="498" spans="3:3" x14ac:dyDescent="0.3">
      <c r="C498" s="91"/>
    </row>
    <row r="499" spans="3:3" x14ac:dyDescent="0.3">
      <c r="C499" s="91"/>
    </row>
    <row r="500" spans="3:3" x14ac:dyDescent="0.3">
      <c r="C500" s="91"/>
    </row>
    <row r="501" spans="3:3" x14ac:dyDescent="0.3">
      <c r="C501" s="91"/>
    </row>
    <row r="502" spans="3:3" x14ac:dyDescent="0.3">
      <c r="C502" s="91"/>
    </row>
    <row r="503" spans="3:3" x14ac:dyDescent="0.3">
      <c r="C503" s="91"/>
    </row>
    <row r="504" spans="3:3" x14ac:dyDescent="0.3">
      <c r="C504" s="91"/>
    </row>
    <row r="505" spans="3:3" x14ac:dyDescent="0.3">
      <c r="C505" s="91"/>
    </row>
    <row r="506" spans="3:3" x14ac:dyDescent="0.3">
      <c r="C506" s="91"/>
    </row>
    <row r="507" spans="3:3" x14ac:dyDescent="0.3">
      <c r="C507" s="91"/>
    </row>
    <row r="508" spans="3:3" x14ac:dyDescent="0.3">
      <c r="C508" s="91"/>
    </row>
    <row r="509" spans="3:3" x14ac:dyDescent="0.3">
      <c r="C509" s="91"/>
    </row>
    <row r="510" spans="3:3" x14ac:dyDescent="0.3">
      <c r="C510" s="91"/>
    </row>
    <row r="511" spans="3:3" x14ac:dyDescent="0.3">
      <c r="C511" s="91"/>
    </row>
    <row r="512" spans="3:3" x14ac:dyDescent="0.3">
      <c r="C512" s="91"/>
    </row>
    <row r="513" spans="3:3" x14ac:dyDescent="0.3">
      <c r="C513" s="91"/>
    </row>
    <row r="514" spans="3:3" x14ac:dyDescent="0.3">
      <c r="C514" s="91"/>
    </row>
    <row r="515" spans="3:3" x14ac:dyDescent="0.3">
      <c r="C515" s="91"/>
    </row>
    <row r="516" spans="3:3" x14ac:dyDescent="0.3">
      <c r="C516" s="91"/>
    </row>
    <row r="517" spans="3:3" x14ac:dyDescent="0.3">
      <c r="C517" s="91"/>
    </row>
    <row r="518" spans="3:3" x14ac:dyDescent="0.3">
      <c r="C518" s="91"/>
    </row>
    <row r="519" spans="3:3" x14ac:dyDescent="0.3">
      <c r="C519" s="91"/>
    </row>
    <row r="520" spans="3:3" x14ac:dyDescent="0.3">
      <c r="C520" s="91"/>
    </row>
    <row r="521" spans="3:3" x14ac:dyDescent="0.3">
      <c r="C521" s="91"/>
    </row>
    <row r="522" spans="3:3" x14ac:dyDescent="0.3">
      <c r="C522" s="91"/>
    </row>
    <row r="523" spans="3:3" x14ac:dyDescent="0.3">
      <c r="C523" s="91"/>
    </row>
    <row r="524" spans="3:3" x14ac:dyDescent="0.3">
      <c r="C524" s="91"/>
    </row>
    <row r="525" spans="3:3" x14ac:dyDescent="0.3">
      <c r="C525" s="91"/>
    </row>
    <row r="526" spans="3:3" x14ac:dyDescent="0.3">
      <c r="C526" s="91"/>
    </row>
    <row r="527" spans="3:3" x14ac:dyDescent="0.3">
      <c r="C527" s="91"/>
    </row>
    <row r="528" spans="3:3" x14ac:dyDescent="0.3">
      <c r="C528" s="91"/>
    </row>
    <row r="529" spans="3:3" x14ac:dyDescent="0.3">
      <c r="C529" s="91"/>
    </row>
    <row r="530" spans="3:3" x14ac:dyDescent="0.3">
      <c r="C530" s="91"/>
    </row>
    <row r="531" spans="3:3" x14ac:dyDescent="0.3">
      <c r="C531" s="91"/>
    </row>
    <row r="532" spans="3:3" x14ac:dyDescent="0.3">
      <c r="C532" s="91"/>
    </row>
    <row r="533" spans="3:3" x14ac:dyDescent="0.3">
      <c r="C533" s="91"/>
    </row>
    <row r="534" spans="3:3" x14ac:dyDescent="0.3">
      <c r="C534" s="91"/>
    </row>
    <row r="535" spans="3:3" x14ac:dyDescent="0.3">
      <c r="C535" s="91"/>
    </row>
    <row r="536" spans="3:3" x14ac:dyDescent="0.3">
      <c r="C536" s="91"/>
    </row>
    <row r="537" spans="3:3" x14ac:dyDescent="0.3">
      <c r="C537" s="91"/>
    </row>
    <row r="538" spans="3:3" x14ac:dyDescent="0.3">
      <c r="C538" s="91"/>
    </row>
    <row r="539" spans="3:3" x14ac:dyDescent="0.3">
      <c r="C539" s="91"/>
    </row>
    <row r="540" spans="3:3" x14ac:dyDescent="0.3">
      <c r="C540" s="91"/>
    </row>
    <row r="541" spans="3:3" x14ac:dyDescent="0.3">
      <c r="C541" s="91"/>
    </row>
    <row r="542" spans="3:3" x14ac:dyDescent="0.3">
      <c r="C542" s="91"/>
    </row>
    <row r="543" spans="3:3" x14ac:dyDescent="0.3">
      <c r="C543" s="91"/>
    </row>
    <row r="544" spans="3:3" x14ac:dyDescent="0.3">
      <c r="C544" s="91"/>
    </row>
    <row r="545" spans="3:3" x14ac:dyDescent="0.3">
      <c r="C545" s="91"/>
    </row>
    <row r="546" spans="3:3" x14ac:dyDescent="0.3">
      <c r="C546" s="91"/>
    </row>
    <row r="547" spans="3:3" x14ac:dyDescent="0.3">
      <c r="C547" s="91"/>
    </row>
    <row r="548" spans="3:3" x14ac:dyDescent="0.3">
      <c r="C548" s="91"/>
    </row>
    <row r="549" spans="3:3" x14ac:dyDescent="0.3">
      <c r="C549" s="91"/>
    </row>
    <row r="550" spans="3:3" x14ac:dyDescent="0.3">
      <c r="C550" s="91"/>
    </row>
    <row r="551" spans="3:3" x14ac:dyDescent="0.3">
      <c r="C551" s="91"/>
    </row>
    <row r="552" spans="3:3" x14ac:dyDescent="0.3">
      <c r="C552" s="91"/>
    </row>
    <row r="553" spans="3:3" x14ac:dyDescent="0.3">
      <c r="C553" s="91"/>
    </row>
    <row r="554" spans="3:3" x14ac:dyDescent="0.3">
      <c r="C554" s="91"/>
    </row>
    <row r="555" spans="3:3" x14ac:dyDescent="0.3">
      <c r="C555" s="91"/>
    </row>
    <row r="556" spans="3:3" x14ac:dyDescent="0.3">
      <c r="C556" s="91"/>
    </row>
    <row r="557" spans="3:3" x14ac:dyDescent="0.3">
      <c r="C557" s="91"/>
    </row>
    <row r="558" spans="3:3" x14ac:dyDescent="0.3">
      <c r="C558" s="91"/>
    </row>
    <row r="559" spans="3:3" x14ac:dyDescent="0.3">
      <c r="C559" s="91"/>
    </row>
    <row r="560" spans="3:3" x14ac:dyDescent="0.3">
      <c r="C560" s="91"/>
    </row>
    <row r="561" spans="3:3" x14ac:dyDescent="0.3">
      <c r="C561" s="91"/>
    </row>
    <row r="562" spans="3:3" x14ac:dyDescent="0.3">
      <c r="C562" s="91"/>
    </row>
    <row r="563" spans="3:3" x14ac:dyDescent="0.3">
      <c r="C563" s="91"/>
    </row>
    <row r="564" spans="3:3" x14ac:dyDescent="0.3">
      <c r="C564" s="91"/>
    </row>
    <row r="565" spans="3:3" x14ac:dyDescent="0.3">
      <c r="C565" s="91"/>
    </row>
    <row r="566" spans="3:3" x14ac:dyDescent="0.3">
      <c r="C566" s="91"/>
    </row>
    <row r="567" spans="3:3" x14ac:dyDescent="0.3">
      <c r="C567" s="91"/>
    </row>
    <row r="568" spans="3:3" x14ac:dyDescent="0.3">
      <c r="C568" s="91"/>
    </row>
    <row r="569" spans="3:3" x14ac:dyDescent="0.3">
      <c r="C569" s="91"/>
    </row>
    <row r="570" spans="3:3" x14ac:dyDescent="0.3">
      <c r="C570" s="91"/>
    </row>
    <row r="571" spans="3:3" x14ac:dyDescent="0.3">
      <c r="C571" s="91"/>
    </row>
    <row r="572" spans="3:3" x14ac:dyDescent="0.3">
      <c r="C572" s="91"/>
    </row>
    <row r="573" spans="3:3" x14ac:dyDescent="0.3">
      <c r="C573" s="91"/>
    </row>
    <row r="574" spans="3:3" x14ac:dyDescent="0.3">
      <c r="C574" s="91"/>
    </row>
    <row r="575" spans="3:3" x14ac:dyDescent="0.3">
      <c r="C575" s="91"/>
    </row>
    <row r="576" spans="3:3" x14ac:dyDescent="0.3">
      <c r="C576" s="91"/>
    </row>
    <row r="577" spans="3:3" x14ac:dyDescent="0.3">
      <c r="C577" s="91"/>
    </row>
    <row r="578" spans="3:3" x14ac:dyDescent="0.3">
      <c r="C578" s="91"/>
    </row>
    <row r="579" spans="3:3" x14ac:dyDescent="0.3">
      <c r="C579" s="91"/>
    </row>
    <row r="580" spans="3:3" x14ac:dyDescent="0.3">
      <c r="C580" s="91"/>
    </row>
    <row r="581" spans="3:3" x14ac:dyDescent="0.3">
      <c r="C581" s="91"/>
    </row>
    <row r="582" spans="3:3" x14ac:dyDescent="0.3">
      <c r="C582" s="91"/>
    </row>
    <row r="583" spans="3:3" x14ac:dyDescent="0.3">
      <c r="C583" s="91"/>
    </row>
    <row r="584" spans="3:3" x14ac:dyDescent="0.3">
      <c r="C584" s="91"/>
    </row>
    <row r="585" spans="3:3" x14ac:dyDescent="0.3">
      <c r="C585" s="91"/>
    </row>
    <row r="586" spans="3:3" x14ac:dyDescent="0.3">
      <c r="C586" s="91"/>
    </row>
    <row r="587" spans="3:3" x14ac:dyDescent="0.3">
      <c r="C587" s="91"/>
    </row>
    <row r="588" spans="3:3" x14ac:dyDescent="0.3">
      <c r="C588" s="91"/>
    </row>
    <row r="589" spans="3:3" x14ac:dyDescent="0.3">
      <c r="C589" s="91"/>
    </row>
    <row r="590" spans="3:3" x14ac:dyDescent="0.3">
      <c r="C590" s="91"/>
    </row>
    <row r="591" spans="3:3" x14ac:dyDescent="0.3">
      <c r="C591" s="91"/>
    </row>
    <row r="592" spans="3:3" x14ac:dyDescent="0.3">
      <c r="C592" s="91"/>
    </row>
    <row r="593" spans="3:3" x14ac:dyDescent="0.3">
      <c r="C593" s="91"/>
    </row>
    <row r="594" spans="3:3" x14ac:dyDescent="0.3">
      <c r="C594" s="91"/>
    </row>
    <row r="595" spans="3:3" x14ac:dyDescent="0.3">
      <c r="C595" s="91"/>
    </row>
    <row r="596" spans="3:3" x14ac:dyDescent="0.3">
      <c r="C596" s="91"/>
    </row>
    <row r="597" spans="3:3" x14ac:dyDescent="0.3">
      <c r="C597" s="91"/>
    </row>
    <row r="598" spans="3:3" x14ac:dyDescent="0.3">
      <c r="C598" s="91"/>
    </row>
    <row r="599" spans="3:3" x14ac:dyDescent="0.3">
      <c r="C599" s="91"/>
    </row>
    <row r="600" spans="3:3" x14ac:dyDescent="0.3">
      <c r="C600" s="91"/>
    </row>
    <row r="601" spans="3:3" x14ac:dyDescent="0.3">
      <c r="C601" s="91"/>
    </row>
    <row r="602" spans="3:3" x14ac:dyDescent="0.3">
      <c r="C602" s="91"/>
    </row>
    <row r="603" spans="3:3" x14ac:dyDescent="0.3">
      <c r="C603" s="91"/>
    </row>
    <row r="604" spans="3:3" x14ac:dyDescent="0.3">
      <c r="C604" s="91"/>
    </row>
    <row r="605" spans="3:3" x14ac:dyDescent="0.3">
      <c r="C605" s="91"/>
    </row>
    <row r="606" spans="3:3" x14ac:dyDescent="0.3">
      <c r="C606" s="91"/>
    </row>
    <row r="607" spans="3:3" x14ac:dyDescent="0.3">
      <c r="C607" s="91"/>
    </row>
    <row r="608" spans="3:3" x14ac:dyDescent="0.3">
      <c r="C608" s="91"/>
    </row>
    <row r="609" spans="3:3" x14ac:dyDescent="0.3">
      <c r="C609" s="91"/>
    </row>
    <row r="610" spans="3:3" x14ac:dyDescent="0.3">
      <c r="C610" s="91"/>
    </row>
    <row r="611" spans="3:3" x14ac:dyDescent="0.3">
      <c r="C611" s="91"/>
    </row>
    <row r="612" spans="3:3" x14ac:dyDescent="0.3">
      <c r="C612" s="91"/>
    </row>
    <row r="613" spans="3:3" x14ac:dyDescent="0.3">
      <c r="C613" s="91"/>
    </row>
    <row r="614" spans="3:3" x14ac:dyDescent="0.3">
      <c r="C614" s="91"/>
    </row>
    <row r="615" spans="3:3" x14ac:dyDescent="0.3">
      <c r="C615" s="91"/>
    </row>
    <row r="616" spans="3:3" x14ac:dyDescent="0.3">
      <c r="C616" s="91"/>
    </row>
    <row r="617" spans="3:3" x14ac:dyDescent="0.3">
      <c r="C617" s="91"/>
    </row>
    <row r="618" spans="3:3" x14ac:dyDescent="0.3">
      <c r="C618" s="91"/>
    </row>
    <row r="619" spans="3:3" x14ac:dyDescent="0.3">
      <c r="C619" s="91"/>
    </row>
    <row r="620" spans="3:3" x14ac:dyDescent="0.3">
      <c r="C620" s="91"/>
    </row>
    <row r="621" spans="3:3" x14ac:dyDescent="0.3">
      <c r="C621" s="91"/>
    </row>
    <row r="622" spans="3:3" x14ac:dyDescent="0.3">
      <c r="C622" s="91"/>
    </row>
    <row r="623" spans="3:3" x14ac:dyDescent="0.3">
      <c r="C623" s="91"/>
    </row>
    <row r="624" spans="3:3" x14ac:dyDescent="0.3">
      <c r="C624" s="91"/>
    </row>
    <row r="625" spans="3:3" x14ac:dyDescent="0.3">
      <c r="C625" s="91"/>
    </row>
    <row r="626" spans="3:3" x14ac:dyDescent="0.3">
      <c r="C626" s="91"/>
    </row>
    <row r="627" spans="3:3" x14ac:dyDescent="0.3">
      <c r="C627" s="91"/>
    </row>
    <row r="628" spans="3:3" x14ac:dyDescent="0.3">
      <c r="C628" s="91"/>
    </row>
    <row r="629" spans="3:3" x14ac:dyDescent="0.3">
      <c r="C629" s="91"/>
    </row>
    <row r="630" spans="3:3" x14ac:dyDescent="0.3">
      <c r="C630" s="91"/>
    </row>
    <row r="631" spans="3:3" x14ac:dyDescent="0.3">
      <c r="C631" s="91"/>
    </row>
    <row r="632" spans="3:3" x14ac:dyDescent="0.3">
      <c r="C632" s="91"/>
    </row>
    <row r="633" spans="3:3" x14ac:dyDescent="0.3">
      <c r="C633" s="91"/>
    </row>
    <row r="634" spans="3:3" x14ac:dyDescent="0.3">
      <c r="C634" s="91"/>
    </row>
    <row r="635" spans="3:3" x14ac:dyDescent="0.3">
      <c r="C635" s="91"/>
    </row>
    <row r="636" spans="3:3" x14ac:dyDescent="0.3">
      <c r="C636" s="91"/>
    </row>
    <row r="637" spans="3:3" x14ac:dyDescent="0.3">
      <c r="C637" s="91"/>
    </row>
    <row r="638" spans="3:3" x14ac:dyDescent="0.3">
      <c r="C638" s="91"/>
    </row>
    <row r="639" spans="3:3" x14ac:dyDescent="0.3">
      <c r="C639" s="91"/>
    </row>
    <row r="640" spans="3:3" x14ac:dyDescent="0.3">
      <c r="C640" s="91"/>
    </row>
    <row r="641" spans="3:3" x14ac:dyDescent="0.3">
      <c r="C641" s="91"/>
    </row>
    <row r="642" spans="3:3" x14ac:dyDescent="0.3">
      <c r="C642" s="91"/>
    </row>
    <row r="643" spans="3:3" x14ac:dyDescent="0.3">
      <c r="C643" s="91"/>
    </row>
    <row r="644" spans="3:3" x14ac:dyDescent="0.3">
      <c r="C644" s="91"/>
    </row>
    <row r="645" spans="3:3" x14ac:dyDescent="0.3">
      <c r="C645" s="91"/>
    </row>
    <row r="646" spans="3:3" x14ac:dyDescent="0.3">
      <c r="C646" s="91"/>
    </row>
    <row r="647" spans="3:3" x14ac:dyDescent="0.3">
      <c r="C647" s="91"/>
    </row>
    <row r="648" spans="3:3" x14ac:dyDescent="0.3">
      <c r="C648" s="91"/>
    </row>
    <row r="649" spans="3:3" x14ac:dyDescent="0.3">
      <c r="C649" s="91"/>
    </row>
    <row r="650" spans="3:3" x14ac:dyDescent="0.3">
      <c r="C650" s="91"/>
    </row>
    <row r="651" spans="3:3" x14ac:dyDescent="0.3">
      <c r="C651" s="91"/>
    </row>
    <row r="652" spans="3:3" x14ac:dyDescent="0.3">
      <c r="C652" s="91"/>
    </row>
    <row r="653" spans="3:3" x14ac:dyDescent="0.3">
      <c r="C653" s="91"/>
    </row>
    <row r="654" spans="3:3" x14ac:dyDescent="0.3">
      <c r="C654" s="91"/>
    </row>
    <row r="655" spans="3:3" x14ac:dyDescent="0.3">
      <c r="C655" s="91"/>
    </row>
    <row r="656" spans="3:3" x14ac:dyDescent="0.3">
      <c r="C656" s="91"/>
    </row>
    <row r="657" spans="3:3" x14ac:dyDescent="0.3">
      <c r="C657" s="91"/>
    </row>
    <row r="658" spans="3:3" x14ac:dyDescent="0.3">
      <c r="C658" s="91"/>
    </row>
    <row r="659" spans="3:3" x14ac:dyDescent="0.3">
      <c r="C659" s="91"/>
    </row>
    <row r="660" spans="3:3" x14ac:dyDescent="0.3">
      <c r="C660" s="91"/>
    </row>
    <row r="661" spans="3:3" x14ac:dyDescent="0.3">
      <c r="C661" s="91"/>
    </row>
    <row r="662" spans="3:3" x14ac:dyDescent="0.3">
      <c r="C662" s="91"/>
    </row>
    <row r="663" spans="3:3" x14ac:dyDescent="0.3">
      <c r="C663" s="91"/>
    </row>
    <row r="664" spans="3:3" x14ac:dyDescent="0.3">
      <c r="C664" s="91"/>
    </row>
    <row r="665" spans="3:3" x14ac:dyDescent="0.3">
      <c r="C665" s="91"/>
    </row>
    <row r="666" spans="3:3" x14ac:dyDescent="0.3">
      <c r="C666" s="91"/>
    </row>
    <row r="667" spans="3:3" x14ac:dyDescent="0.3">
      <c r="C667" s="91"/>
    </row>
    <row r="668" spans="3:3" x14ac:dyDescent="0.3">
      <c r="C668" s="91"/>
    </row>
    <row r="669" spans="3:3" x14ac:dyDescent="0.3">
      <c r="C669" s="91"/>
    </row>
    <row r="670" spans="3:3" x14ac:dyDescent="0.3">
      <c r="C670" s="91"/>
    </row>
    <row r="671" spans="3:3" x14ac:dyDescent="0.3">
      <c r="C671" s="91"/>
    </row>
    <row r="672" spans="3:3" x14ac:dyDescent="0.3">
      <c r="C672" s="91"/>
    </row>
    <row r="673" spans="3:3" x14ac:dyDescent="0.3">
      <c r="C673" s="91"/>
    </row>
    <row r="674" spans="3:3" x14ac:dyDescent="0.3">
      <c r="C674" s="91"/>
    </row>
    <row r="675" spans="3:3" x14ac:dyDescent="0.3">
      <c r="C675" s="91"/>
    </row>
    <row r="676" spans="3:3" x14ac:dyDescent="0.3">
      <c r="C676" s="91"/>
    </row>
    <row r="677" spans="3:3" x14ac:dyDescent="0.3">
      <c r="C677" s="91"/>
    </row>
    <row r="678" spans="3:3" x14ac:dyDescent="0.3">
      <c r="C678" s="91"/>
    </row>
    <row r="679" spans="3:3" x14ac:dyDescent="0.3">
      <c r="C679" s="91"/>
    </row>
    <row r="680" spans="3:3" x14ac:dyDescent="0.3">
      <c r="C680" s="91"/>
    </row>
    <row r="681" spans="3:3" x14ac:dyDescent="0.3">
      <c r="C681" s="91"/>
    </row>
    <row r="682" spans="3:3" x14ac:dyDescent="0.3">
      <c r="C682" s="91"/>
    </row>
    <row r="683" spans="3:3" x14ac:dyDescent="0.3">
      <c r="C683" s="91"/>
    </row>
    <row r="684" spans="3:3" x14ac:dyDescent="0.3">
      <c r="C684" s="91"/>
    </row>
    <row r="685" spans="3:3" x14ac:dyDescent="0.3">
      <c r="C685" s="91"/>
    </row>
    <row r="686" spans="3:3" x14ac:dyDescent="0.3">
      <c r="C686" s="91"/>
    </row>
    <row r="687" spans="3:3" x14ac:dyDescent="0.3">
      <c r="C687" s="91"/>
    </row>
    <row r="688" spans="3:3" x14ac:dyDescent="0.3">
      <c r="C688" s="91"/>
    </row>
    <row r="689" spans="3:3" x14ac:dyDescent="0.3">
      <c r="C689" s="91"/>
    </row>
    <row r="690" spans="3:3" x14ac:dyDescent="0.3">
      <c r="C690" s="91"/>
    </row>
    <row r="691" spans="3:3" x14ac:dyDescent="0.3">
      <c r="C691" s="91"/>
    </row>
    <row r="692" spans="3:3" x14ac:dyDescent="0.3">
      <c r="C692" s="91"/>
    </row>
    <row r="693" spans="3:3" x14ac:dyDescent="0.3">
      <c r="C693" s="91"/>
    </row>
    <row r="694" spans="3:3" x14ac:dyDescent="0.3">
      <c r="C694" s="91"/>
    </row>
    <row r="695" spans="3:3" x14ac:dyDescent="0.3">
      <c r="C695" s="91"/>
    </row>
    <row r="696" spans="3:3" x14ac:dyDescent="0.3">
      <c r="C696" s="91"/>
    </row>
    <row r="697" spans="3:3" x14ac:dyDescent="0.3">
      <c r="C697" s="91"/>
    </row>
    <row r="698" spans="3:3" x14ac:dyDescent="0.3">
      <c r="C698" s="91"/>
    </row>
    <row r="699" spans="3:3" x14ac:dyDescent="0.3">
      <c r="C699" s="91"/>
    </row>
    <row r="700" spans="3:3" x14ac:dyDescent="0.3">
      <c r="C700" s="91"/>
    </row>
    <row r="701" spans="3:3" x14ac:dyDescent="0.3">
      <c r="C701" s="91"/>
    </row>
    <row r="702" spans="3:3" x14ac:dyDescent="0.3">
      <c r="C702" s="91"/>
    </row>
    <row r="703" spans="3:3" x14ac:dyDescent="0.3">
      <c r="C703" s="91"/>
    </row>
    <row r="704" spans="3:3" x14ac:dyDescent="0.3">
      <c r="C704" s="91"/>
    </row>
    <row r="705" spans="3:3" x14ac:dyDescent="0.3">
      <c r="C705" s="91"/>
    </row>
    <row r="706" spans="3:3" x14ac:dyDescent="0.3">
      <c r="C706" s="91"/>
    </row>
    <row r="707" spans="3:3" x14ac:dyDescent="0.3">
      <c r="C707" s="91"/>
    </row>
    <row r="708" spans="3:3" x14ac:dyDescent="0.3">
      <c r="C708" s="91"/>
    </row>
    <row r="709" spans="3:3" x14ac:dyDescent="0.3">
      <c r="C709" s="91"/>
    </row>
    <row r="710" spans="3:3" x14ac:dyDescent="0.3">
      <c r="C710" s="91"/>
    </row>
    <row r="711" spans="3:3" x14ac:dyDescent="0.3">
      <c r="C711" s="91"/>
    </row>
    <row r="712" spans="3:3" x14ac:dyDescent="0.3">
      <c r="C712" s="91"/>
    </row>
    <row r="713" spans="3:3" x14ac:dyDescent="0.3">
      <c r="C713" s="91"/>
    </row>
    <row r="714" spans="3:3" x14ac:dyDescent="0.3">
      <c r="C714" s="91"/>
    </row>
    <row r="715" spans="3:3" x14ac:dyDescent="0.3">
      <c r="C715" s="91"/>
    </row>
    <row r="716" spans="3:3" x14ac:dyDescent="0.3">
      <c r="C716" s="91"/>
    </row>
    <row r="717" spans="3:3" x14ac:dyDescent="0.3">
      <c r="C717" s="91"/>
    </row>
    <row r="718" spans="3:3" x14ac:dyDescent="0.3">
      <c r="C718" s="91"/>
    </row>
    <row r="719" spans="3:3" x14ac:dyDescent="0.3">
      <c r="C719" s="91"/>
    </row>
    <row r="720" spans="3:3" x14ac:dyDescent="0.3">
      <c r="C720" s="91"/>
    </row>
    <row r="721" spans="3:3" x14ac:dyDescent="0.3">
      <c r="C721" s="91"/>
    </row>
    <row r="722" spans="3:3" x14ac:dyDescent="0.3">
      <c r="C722" s="91"/>
    </row>
    <row r="723" spans="3:3" x14ac:dyDescent="0.3">
      <c r="C723" s="91"/>
    </row>
    <row r="724" spans="3:3" x14ac:dyDescent="0.3">
      <c r="C724" s="91"/>
    </row>
    <row r="725" spans="3:3" x14ac:dyDescent="0.3">
      <c r="C725" s="91"/>
    </row>
    <row r="726" spans="3:3" x14ac:dyDescent="0.3">
      <c r="C726" s="91"/>
    </row>
    <row r="727" spans="3:3" x14ac:dyDescent="0.3">
      <c r="C727" s="91"/>
    </row>
    <row r="728" spans="3:3" x14ac:dyDescent="0.3">
      <c r="C728" s="91"/>
    </row>
    <row r="729" spans="3:3" x14ac:dyDescent="0.3">
      <c r="C729" s="91"/>
    </row>
    <row r="730" spans="3:3" x14ac:dyDescent="0.3">
      <c r="C730" s="91"/>
    </row>
    <row r="731" spans="3:3" x14ac:dyDescent="0.3">
      <c r="C731" s="91"/>
    </row>
    <row r="732" spans="3:3" x14ac:dyDescent="0.3">
      <c r="C732" s="91"/>
    </row>
    <row r="733" spans="3:3" x14ac:dyDescent="0.3">
      <c r="C733" s="91"/>
    </row>
    <row r="734" spans="3:3" x14ac:dyDescent="0.3">
      <c r="C734" s="91"/>
    </row>
    <row r="735" spans="3:3" x14ac:dyDescent="0.3">
      <c r="C735" s="91"/>
    </row>
    <row r="736" spans="3:3" x14ac:dyDescent="0.3">
      <c r="C736" s="91"/>
    </row>
    <row r="737" spans="3:3" x14ac:dyDescent="0.3">
      <c r="C737" s="91"/>
    </row>
    <row r="738" spans="3:3" x14ac:dyDescent="0.3">
      <c r="C738" s="91"/>
    </row>
    <row r="739" spans="3:3" x14ac:dyDescent="0.3">
      <c r="C739" s="91"/>
    </row>
    <row r="740" spans="3:3" x14ac:dyDescent="0.3">
      <c r="C740" s="91"/>
    </row>
    <row r="741" spans="3:3" x14ac:dyDescent="0.3">
      <c r="C741" s="91"/>
    </row>
    <row r="742" spans="3:3" x14ac:dyDescent="0.3">
      <c r="C742" s="91"/>
    </row>
    <row r="743" spans="3:3" x14ac:dyDescent="0.3">
      <c r="C743" s="91"/>
    </row>
    <row r="744" spans="3:3" x14ac:dyDescent="0.3">
      <c r="C744" s="91"/>
    </row>
    <row r="745" spans="3:3" x14ac:dyDescent="0.3">
      <c r="C745" s="91"/>
    </row>
    <row r="746" spans="3:3" x14ac:dyDescent="0.3">
      <c r="C746" s="91"/>
    </row>
    <row r="747" spans="3:3" x14ac:dyDescent="0.3">
      <c r="C747" s="91"/>
    </row>
    <row r="748" spans="3:3" x14ac:dyDescent="0.3">
      <c r="C748" s="91"/>
    </row>
    <row r="749" spans="3:3" x14ac:dyDescent="0.3">
      <c r="C749" s="91"/>
    </row>
    <row r="750" spans="3:3" x14ac:dyDescent="0.3">
      <c r="C750" s="91"/>
    </row>
    <row r="751" spans="3:3" x14ac:dyDescent="0.3">
      <c r="C751" s="91"/>
    </row>
    <row r="752" spans="3:3" x14ac:dyDescent="0.3">
      <c r="C752" s="91"/>
    </row>
    <row r="753" spans="3:3" x14ac:dyDescent="0.3">
      <c r="C753" s="91"/>
    </row>
    <row r="754" spans="3:3" x14ac:dyDescent="0.3">
      <c r="C754" s="91"/>
    </row>
    <row r="755" spans="3:3" x14ac:dyDescent="0.3">
      <c r="C755" s="91"/>
    </row>
    <row r="756" spans="3:3" x14ac:dyDescent="0.3">
      <c r="C756" s="91"/>
    </row>
    <row r="757" spans="3:3" x14ac:dyDescent="0.3">
      <c r="C757" s="91"/>
    </row>
    <row r="758" spans="3:3" x14ac:dyDescent="0.3">
      <c r="C758" s="91"/>
    </row>
    <row r="759" spans="3:3" x14ac:dyDescent="0.3">
      <c r="C759" s="91"/>
    </row>
    <row r="760" spans="3:3" x14ac:dyDescent="0.3">
      <c r="C760" s="91"/>
    </row>
    <row r="761" spans="3:3" x14ac:dyDescent="0.3">
      <c r="C761" s="91"/>
    </row>
    <row r="762" spans="3:3" x14ac:dyDescent="0.3">
      <c r="C762" s="91"/>
    </row>
    <row r="763" spans="3:3" x14ac:dyDescent="0.3">
      <c r="C763" s="91"/>
    </row>
    <row r="764" spans="3:3" x14ac:dyDescent="0.3">
      <c r="C764" s="91"/>
    </row>
    <row r="765" spans="3:3" x14ac:dyDescent="0.3">
      <c r="C765" s="91"/>
    </row>
    <row r="766" spans="3:3" x14ac:dyDescent="0.3">
      <c r="C766" s="91"/>
    </row>
    <row r="767" spans="3:3" x14ac:dyDescent="0.3">
      <c r="C767" s="91"/>
    </row>
    <row r="768" spans="3:3" x14ac:dyDescent="0.3">
      <c r="C768" s="91"/>
    </row>
    <row r="769" spans="3:3" x14ac:dyDescent="0.3">
      <c r="C769" s="91"/>
    </row>
    <row r="770" spans="3:3" x14ac:dyDescent="0.3">
      <c r="C770" s="91"/>
    </row>
    <row r="771" spans="3:3" x14ac:dyDescent="0.3">
      <c r="C771" s="91"/>
    </row>
    <row r="772" spans="3:3" x14ac:dyDescent="0.3">
      <c r="C772" s="91"/>
    </row>
    <row r="773" spans="3:3" x14ac:dyDescent="0.3">
      <c r="C773" s="91"/>
    </row>
    <row r="774" spans="3:3" x14ac:dyDescent="0.3">
      <c r="C774" s="91"/>
    </row>
    <row r="775" spans="3:3" x14ac:dyDescent="0.3">
      <c r="C775" s="91"/>
    </row>
    <row r="776" spans="3:3" x14ac:dyDescent="0.3">
      <c r="C776" s="91"/>
    </row>
    <row r="777" spans="3:3" x14ac:dyDescent="0.3">
      <c r="C777" s="91"/>
    </row>
    <row r="778" spans="3:3" x14ac:dyDescent="0.3">
      <c r="C778" s="91"/>
    </row>
    <row r="779" spans="3:3" x14ac:dyDescent="0.3">
      <c r="C779" s="91"/>
    </row>
    <row r="780" spans="3:3" x14ac:dyDescent="0.3">
      <c r="C780" s="91"/>
    </row>
    <row r="781" spans="3:3" x14ac:dyDescent="0.3">
      <c r="C781" s="91"/>
    </row>
    <row r="782" spans="3:3" x14ac:dyDescent="0.3">
      <c r="C782" s="91"/>
    </row>
    <row r="783" spans="3:3" x14ac:dyDescent="0.3">
      <c r="C783" s="91"/>
    </row>
    <row r="784" spans="3:3" x14ac:dyDescent="0.3">
      <c r="C784" s="91"/>
    </row>
    <row r="785" spans="3:3" x14ac:dyDescent="0.3">
      <c r="C785" s="91"/>
    </row>
    <row r="786" spans="3:3" x14ac:dyDescent="0.3">
      <c r="C786" s="91"/>
    </row>
    <row r="787" spans="3:3" x14ac:dyDescent="0.3">
      <c r="C787" s="91"/>
    </row>
    <row r="788" spans="3:3" x14ac:dyDescent="0.3">
      <c r="C788" s="91"/>
    </row>
    <row r="789" spans="3:3" x14ac:dyDescent="0.3">
      <c r="C789" s="91"/>
    </row>
    <row r="790" spans="3:3" x14ac:dyDescent="0.3">
      <c r="C790" s="91"/>
    </row>
    <row r="791" spans="3:3" x14ac:dyDescent="0.3">
      <c r="C791" s="91"/>
    </row>
    <row r="792" spans="3:3" x14ac:dyDescent="0.3">
      <c r="C792" s="91"/>
    </row>
    <row r="793" spans="3:3" x14ac:dyDescent="0.3">
      <c r="C793" s="91"/>
    </row>
    <row r="794" spans="3:3" x14ac:dyDescent="0.3">
      <c r="C794" s="91"/>
    </row>
    <row r="795" spans="3:3" x14ac:dyDescent="0.3">
      <c r="C795" s="91"/>
    </row>
    <row r="796" spans="3:3" x14ac:dyDescent="0.3">
      <c r="C796" s="91"/>
    </row>
    <row r="797" spans="3:3" x14ac:dyDescent="0.3">
      <c r="C797" s="91"/>
    </row>
    <row r="798" spans="3:3" x14ac:dyDescent="0.3">
      <c r="C798" s="91"/>
    </row>
    <row r="799" spans="3:3" x14ac:dyDescent="0.3">
      <c r="C799" s="91"/>
    </row>
    <row r="800" spans="3:3" x14ac:dyDescent="0.3">
      <c r="C800" s="91"/>
    </row>
    <row r="801" spans="3:3" x14ac:dyDescent="0.3">
      <c r="C801" s="91"/>
    </row>
    <row r="802" spans="3:3" x14ac:dyDescent="0.3">
      <c r="C802" s="91"/>
    </row>
    <row r="803" spans="3:3" x14ac:dyDescent="0.3">
      <c r="C803" s="91"/>
    </row>
    <row r="804" spans="3:3" x14ac:dyDescent="0.3">
      <c r="C804" s="91"/>
    </row>
    <row r="805" spans="3:3" x14ac:dyDescent="0.3">
      <c r="C805" s="91"/>
    </row>
    <row r="806" spans="3:3" x14ac:dyDescent="0.3">
      <c r="C806" s="91"/>
    </row>
    <row r="807" spans="3:3" x14ac:dyDescent="0.3">
      <c r="C807" s="91"/>
    </row>
    <row r="808" spans="3:3" x14ac:dyDescent="0.3">
      <c r="C808" s="91"/>
    </row>
    <row r="809" spans="3:3" x14ac:dyDescent="0.3">
      <c r="C809" s="91"/>
    </row>
    <row r="810" spans="3:3" x14ac:dyDescent="0.3">
      <c r="C810" s="91"/>
    </row>
    <row r="811" spans="3:3" x14ac:dyDescent="0.3">
      <c r="C811" s="91"/>
    </row>
    <row r="812" spans="3:3" x14ac:dyDescent="0.3">
      <c r="C812" s="91"/>
    </row>
    <row r="813" spans="3:3" x14ac:dyDescent="0.3">
      <c r="C813" s="91"/>
    </row>
    <row r="814" spans="3:3" x14ac:dyDescent="0.3">
      <c r="C814" s="91"/>
    </row>
    <row r="815" spans="3:3" x14ac:dyDescent="0.3">
      <c r="C815" s="91"/>
    </row>
    <row r="816" spans="3:3" x14ac:dyDescent="0.3">
      <c r="C816" s="91"/>
    </row>
    <row r="817" spans="3:3" x14ac:dyDescent="0.3">
      <c r="C817" s="91"/>
    </row>
    <row r="818" spans="3:3" x14ac:dyDescent="0.3">
      <c r="C818" s="91"/>
    </row>
    <row r="819" spans="3:3" x14ac:dyDescent="0.3">
      <c r="C819" s="91"/>
    </row>
    <row r="820" spans="3:3" x14ac:dyDescent="0.3">
      <c r="C820" s="91"/>
    </row>
    <row r="821" spans="3:3" x14ac:dyDescent="0.3">
      <c r="C821" s="91"/>
    </row>
    <row r="822" spans="3:3" x14ac:dyDescent="0.3">
      <c r="C822" s="91"/>
    </row>
    <row r="823" spans="3:3" x14ac:dyDescent="0.3">
      <c r="C823" s="91"/>
    </row>
    <row r="824" spans="3:3" x14ac:dyDescent="0.3">
      <c r="C824" s="91"/>
    </row>
    <row r="825" spans="3:3" x14ac:dyDescent="0.3">
      <c r="C825" s="91"/>
    </row>
    <row r="826" spans="3:3" x14ac:dyDescent="0.3">
      <c r="C826" s="91"/>
    </row>
    <row r="827" spans="3:3" x14ac:dyDescent="0.3">
      <c r="C827" s="91"/>
    </row>
    <row r="828" spans="3:3" x14ac:dyDescent="0.3">
      <c r="C828" s="91"/>
    </row>
    <row r="829" spans="3:3" x14ac:dyDescent="0.3">
      <c r="C829" s="91"/>
    </row>
    <row r="830" spans="3:3" x14ac:dyDescent="0.3">
      <c r="C830" s="91"/>
    </row>
    <row r="831" spans="3:3" x14ac:dyDescent="0.3">
      <c r="C831" s="91"/>
    </row>
    <row r="832" spans="3:3" x14ac:dyDescent="0.3">
      <c r="C832" s="91"/>
    </row>
    <row r="833" spans="3:3" x14ac:dyDescent="0.3">
      <c r="C833" s="91"/>
    </row>
    <row r="834" spans="3:3" x14ac:dyDescent="0.3">
      <c r="C834" s="91"/>
    </row>
    <row r="835" spans="3:3" x14ac:dyDescent="0.3">
      <c r="C835" s="91"/>
    </row>
    <row r="836" spans="3:3" x14ac:dyDescent="0.3">
      <c r="C836" s="91"/>
    </row>
    <row r="837" spans="3:3" x14ac:dyDescent="0.3">
      <c r="C837" s="91"/>
    </row>
    <row r="838" spans="3:3" x14ac:dyDescent="0.3">
      <c r="C838" s="91"/>
    </row>
    <row r="839" spans="3:3" x14ac:dyDescent="0.3">
      <c r="C839" s="91"/>
    </row>
    <row r="840" spans="3:3" x14ac:dyDescent="0.3">
      <c r="C840" s="91"/>
    </row>
    <row r="841" spans="3:3" x14ac:dyDescent="0.3">
      <c r="C841" s="91"/>
    </row>
    <row r="842" spans="3:3" x14ac:dyDescent="0.3">
      <c r="C842" s="91"/>
    </row>
    <row r="843" spans="3:3" x14ac:dyDescent="0.3">
      <c r="C843" s="91"/>
    </row>
    <row r="844" spans="3:3" x14ac:dyDescent="0.3">
      <c r="C844" s="91"/>
    </row>
    <row r="845" spans="3:3" x14ac:dyDescent="0.3">
      <c r="C845" s="91"/>
    </row>
    <row r="846" spans="3:3" x14ac:dyDescent="0.3">
      <c r="C846" s="91"/>
    </row>
    <row r="847" spans="3:3" x14ac:dyDescent="0.3">
      <c r="C847" s="91"/>
    </row>
    <row r="848" spans="3:3" x14ac:dyDescent="0.3">
      <c r="C848" s="91"/>
    </row>
    <row r="849" spans="3:3" x14ac:dyDescent="0.3">
      <c r="C849" s="91"/>
    </row>
    <row r="850" spans="3:3" x14ac:dyDescent="0.3">
      <c r="C850" s="91"/>
    </row>
    <row r="851" spans="3:3" x14ac:dyDescent="0.3">
      <c r="C851" s="91"/>
    </row>
    <row r="852" spans="3:3" x14ac:dyDescent="0.3">
      <c r="C852" s="91"/>
    </row>
    <row r="853" spans="3:3" x14ac:dyDescent="0.3">
      <c r="C853" s="91"/>
    </row>
    <row r="854" spans="3:3" x14ac:dyDescent="0.3">
      <c r="C854" s="91"/>
    </row>
    <row r="855" spans="3:3" x14ac:dyDescent="0.3">
      <c r="C855" s="91"/>
    </row>
    <row r="856" spans="3:3" x14ac:dyDescent="0.3">
      <c r="C856" s="91"/>
    </row>
    <row r="857" spans="3:3" x14ac:dyDescent="0.3">
      <c r="C857" s="91"/>
    </row>
    <row r="858" spans="3:3" x14ac:dyDescent="0.3">
      <c r="C858" s="91"/>
    </row>
    <row r="859" spans="3:3" x14ac:dyDescent="0.3">
      <c r="C859" s="91"/>
    </row>
    <row r="860" spans="3:3" x14ac:dyDescent="0.3">
      <c r="C860" s="91"/>
    </row>
    <row r="861" spans="3:3" x14ac:dyDescent="0.3">
      <c r="C861" s="91"/>
    </row>
    <row r="862" spans="3:3" x14ac:dyDescent="0.3">
      <c r="C862" s="91"/>
    </row>
    <row r="863" spans="3:3" x14ac:dyDescent="0.3">
      <c r="C863" s="91"/>
    </row>
    <row r="864" spans="3:3" x14ac:dyDescent="0.3">
      <c r="C864" s="91"/>
    </row>
    <row r="865" spans="3:3" x14ac:dyDescent="0.3">
      <c r="C865" s="91"/>
    </row>
    <row r="866" spans="3:3" x14ac:dyDescent="0.3">
      <c r="C866" s="91"/>
    </row>
    <row r="867" spans="3:3" x14ac:dyDescent="0.3">
      <c r="C867" s="91"/>
    </row>
    <row r="868" spans="3:3" x14ac:dyDescent="0.3">
      <c r="C868" s="91"/>
    </row>
    <row r="869" spans="3:3" x14ac:dyDescent="0.3">
      <c r="C869" s="91"/>
    </row>
    <row r="870" spans="3:3" x14ac:dyDescent="0.3">
      <c r="C870" s="91"/>
    </row>
    <row r="871" spans="3:3" x14ac:dyDescent="0.3">
      <c r="C871" s="91"/>
    </row>
    <row r="872" spans="3:3" x14ac:dyDescent="0.3">
      <c r="C872" s="91"/>
    </row>
    <row r="873" spans="3:3" x14ac:dyDescent="0.3">
      <c r="C873" s="91"/>
    </row>
    <row r="874" spans="3:3" x14ac:dyDescent="0.3">
      <c r="C874" s="91"/>
    </row>
    <row r="875" spans="3:3" x14ac:dyDescent="0.3">
      <c r="C875" s="91"/>
    </row>
    <row r="876" spans="3:3" x14ac:dyDescent="0.3">
      <c r="C876" s="91"/>
    </row>
    <row r="877" spans="3:3" x14ac:dyDescent="0.3">
      <c r="C877" s="91"/>
    </row>
    <row r="878" spans="3:3" x14ac:dyDescent="0.3">
      <c r="C878" s="91"/>
    </row>
    <row r="879" spans="3:3" x14ac:dyDescent="0.3">
      <c r="C879" s="91"/>
    </row>
    <row r="880" spans="3:3" x14ac:dyDescent="0.3">
      <c r="C880" s="91"/>
    </row>
    <row r="881" spans="3:3" x14ac:dyDescent="0.3">
      <c r="C881" s="91"/>
    </row>
    <row r="882" spans="3:3" x14ac:dyDescent="0.3">
      <c r="C882" s="91"/>
    </row>
    <row r="883" spans="3:3" x14ac:dyDescent="0.3">
      <c r="C883" s="91"/>
    </row>
    <row r="884" spans="3:3" x14ac:dyDescent="0.3">
      <c r="C884" s="91"/>
    </row>
    <row r="885" spans="3:3" x14ac:dyDescent="0.3">
      <c r="C885" s="91"/>
    </row>
    <row r="886" spans="3:3" x14ac:dyDescent="0.3">
      <c r="C886" s="91"/>
    </row>
    <row r="887" spans="3:3" x14ac:dyDescent="0.3">
      <c r="C887" s="91"/>
    </row>
    <row r="888" spans="3:3" x14ac:dyDescent="0.3">
      <c r="C888" s="91"/>
    </row>
    <row r="889" spans="3:3" x14ac:dyDescent="0.3">
      <c r="C889" s="91"/>
    </row>
    <row r="890" spans="3:3" x14ac:dyDescent="0.3">
      <c r="C890" s="91"/>
    </row>
    <row r="891" spans="3:3" x14ac:dyDescent="0.3">
      <c r="C891" s="91"/>
    </row>
    <row r="892" spans="3:3" x14ac:dyDescent="0.3">
      <c r="C892" s="91"/>
    </row>
    <row r="893" spans="3:3" x14ac:dyDescent="0.3">
      <c r="C893" s="91"/>
    </row>
    <row r="894" spans="3:3" x14ac:dyDescent="0.3">
      <c r="C894" s="91"/>
    </row>
    <row r="895" spans="3:3" x14ac:dyDescent="0.3">
      <c r="C895" s="91"/>
    </row>
    <row r="896" spans="3:3" x14ac:dyDescent="0.3">
      <c r="C896" s="91"/>
    </row>
    <row r="897" spans="3:3" x14ac:dyDescent="0.3">
      <c r="C897" s="91"/>
    </row>
    <row r="898" spans="3:3" x14ac:dyDescent="0.3">
      <c r="C898" s="91"/>
    </row>
    <row r="899" spans="3:3" x14ac:dyDescent="0.3">
      <c r="C899" s="91"/>
    </row>
    <row r="900" spans="3:3" x14ac:dyDescent="0.3">
      <c r="C900" s="91"/>
    </row>
    <row r="901" spans="3:3" x14ac:dyDescent="0.3">
      <c r="C901" s="91"/>
    </row>
    <row r="902" spans="3:3" x14ac:dyDescent="0.3">
      <c r="C902" s="91"/>
    </row>
    <row r="903" spans="3:3" x14ac:dyDescent="0.3">
      <c r="C903" s="91"/>
    </row>
    <row r="904" spans="3:3" x14ac:dyDescent="0.3">
      <c r="C904" s="91"/>
    </row>
    <row r="905" spans="3:3" x14ac:dyDescent="0.3">
      <c r="C905" s="91"/>
    </row>
    <row r="906" spans="3:3" x14ac:dyDescent="0.3">
      <c r="C906" s="91"/>
    </row>
    <row r="907" spans="3:3" x14ac:dyDescent="0.3">
      <c r="C907" s="91"/>
    </row>
    <row r="908" spans="3:3" x14ac:dyDescent="0.3">
      <c r="C908" s="91"/>
    </row>
    <row r="909" spans="3:3" x14ac:dyDescent="0.3">
      <c r="C909" s="91"/>
    </row>
    <row r="910" spans="3:3" x14ac:dyDescent="0.3">
      <c r="C910" s="91"/>
    </row>
    <row r="911" spans="3:3" x14ac:dyDescent="0.3">
      <c r="C911" s="91"/>
    </row>
    <row r="912" spans="3:3" x14ac:dyDescent="0.3">
      <c r="C912" s="91"/>
    </row>
    <row r="913" spans="3:3" x14ac:dyDescent="0.3">
      <c r="C913" s="91"/>
    </row>
    <row r="914" spans="3:3" x14ac:dyDescent="0.3">
      <c r="C914" s="91"/>
    </row>
    <row r="915" spans="3:3" x14ac:dyDescent="0.3">
      <c r="C915" s="91"/>
    </row>
    <row r="916" spans="3:3" x14ac:dyDescent="0.3">
      <c r="C916" s="91"/>
    </row>
    <row r="917" spans="3:3" x14ac:dyDescent="0.3">
      <c r="C917" s="91"/>
    </row>
    <row r="918" spans="3:3" x14ac:dyDescent="0.3">
      <c r="C918" s="91"/>
    </row>
    <row r="919" spans="3:3" x14ac:dyDescent="0.3">
      <c r="C919" s="91"/>
    </row>
    <row r="920" spans="3:3" x14ac:dyDescent="0.3">
      <c r="C920" s="91"/>
    </row>
    <row r="921" spans="3:3" x14ac:dyDescent="0.3">
      <c r="C921" s="91"/>
    </row>
    <row r="922" spans="3:3" x14ac:dyDescent="0.3">
      <c r="C922" s="91"/>
    </row>
    <row r="923" spans="3:3" x14ac:dyDescent="0.3">
      <c r="C923" s="91"/>
    </row>
    <row r="924" spans="3:3" x14ac:dyDescent="0.3">
      <c r="C924" s="91"/>
    </row>
    <row r="925" spans="3:3" x14ac:dyDescent="0.3">
      <c r="C925" s="91"/>
    </row>
    <row r="926" spans="3:3" x14ac:dyDescent="0.3">
      <c r="C926" s="91"/>
    </row>
    <row r="927" spans="3:3" x14ac:dyDescent="0.3">
      <c r="C927" s="91"/>
    </row>
    <row r="928" spans="3:3" x14ac:dyDescent="0.3">
      <c r="C928" s="91"/>
    </row>
    <row r="929" spans="3:3" x14ac:dyDescent="0.3">
      <c r="C929" s="91"/>
    </row>
    <row r="930" spans="3:3" x14ac:dyDescent="0.3">
      <c r="C930" s="91"/>
    </row>
    <row r="931" spans="3:3" x14ac:dyDescent="0.3">
      <c r="C931" s="91"/>
    </row>
    <row r="932" spans="3:3" x14ac:dyDescent="0.3">
      <c r="C932" s="91"/>
    </row>
    <row r="933" spans="3:3" x14ac:dyDescent="0.3">
      <c r="C933" s="91"/>
    </row>
    <row r="934" spans="3:3" x14ac:dyDescent="0.3">
      <c r="C934" s="91"/>
    </row>
    <row r="935" spans="3:3" x14ac:dyDescent="0.3">
      <c r="C935" s="91"/>
    </row>
    <row r="936" spans="3:3" x14ac:dyDescent="0.3">
      <c r="C936" s="91"/>
    </row>
    <row r="937" spans="3:3" x14ac:dyDescent="0.3">
      <c r="C937" s="91"/>
    </row>
    <row r="938" spans="3:3" x14ac:dyDescent="0.3">
      <c r="C938" s="91"/>
    </row>
    <row r="939" spans="3:3" x14ac:dyDescent="0.3">
      <c r="C939" s="91"/>
    </row>
    <row r="940" spans="3:3" x14ac:dyDescent="0.3">
      <c r="C940" s="91"/>
    </row>
    <row r="941" spans="3:3" x14ac:dyDescent="0.3">
      <c r="C941" s="91"/>
    </row>
    <row r="942" spans="3:3" x14ac:dyDescent="0.3">
      <c r="C942" s="91"/>
    </row>
    <row r="943" spans="3:3" x14ac:dyDescent="0.3">
      <c r="C943" s="91"/>
    </row>
    <row r="944" spans="3:3" x14ac:dyDescent="0.3">
      <c r="C944" s="91"/>
    </row>
    <row r="945" spans="3:3" x14ac:dyDescent="0.3">
      <c r="C945" s="91"/>
    </row>
    <row r="946" spans="3:3" x14ac:dyDescent="0.3">
      <c r="C946" s="91"/>
    </row>
    <row r="947" spans="3:3" x14ac:dyDescent="0.3">
      <c r="C947" s="91"/>
    </row>
    <row r="948" spans="3:3" x14ac:dyDescent="0.3">
      <c r="C948" s="91"/>
    </row>
    <row r="949" spans="3:3" x14ac:dyDescent="0.3">
      <c r="C949" s="91"/>
    </row>
    <row r="950" spans="3:3" x14ac:dyDescent="0.3">
      <c r="C950" s="91"/>
    </row>
    <row r="951" spans="3:3" x14ac:dyDescent="0.3">
      <c r="C951" s="91"/>
    </row>
    <row r="952" spans="3:3" x14ac:dyDescent="0.3">
      <c r="C952" s="91"/>
    </row>
    <row r="953" spans="3:3" x14ac:dyDescent="0.3">
      <c r="C953" s="91"/>
    </row>
    <row r="954" spans="3:3" x14ac:dyDescent="0.3">
      <c r="C954" s="91"/>
    </row>
    <row r="955" spans="3:3" x14ac:dyDescent="0.3">
      <c r="C955" s="91"/>
    </row>
    <row r="956" spans="3:3" x14ac:dyDescent="0.3">
      <c r="C956" s="91"/>
    </row>
    <row r="957" spans="3:3" x14ac:dyDescent="0.3">
      <c r="C957" s="91"/>
    </row>
    <row r="958" spans="3:3" x14ac:dyDescent="0.3">
      <c r="C958" s="91"/>
    </row>
    <row r="959" spans="3:3" x14ac:dyDescent="0.3">
      <c r="C959" s="91"/>
    </row>
    <row r="960" spans="3:3" x14ac:dyDescent="0.3">
      <c r="C960" s="91"/>
    </row>
    <row r="961" spans="3:3" x14ac:dyDescent="0.3">
      <c r="C961" s="91"/>
    </row>
    <row r="962" spans="3:3" x14ac:dyDescent="0.3">
      <c r="C962" s="91"/>
    </row>
    <row r="963" spans="3:3" x14ac:dyDescent="0.3">
      <c r="C963" s="91"/>
    </row>
    <row r="964" spans="3:3" x14ac:dyDescent="0.3">
      <c r="C964" s="91"/>
    </row>
    <row r="965" spans="3:3" x14ac:dyDescent="0.3">
      <c r="C965" s="91"/>
    </row>
    <row r="966" spans="3:3" x14ac:dyDescent="0.3">
      <c r="C966" s="91"/>
    </row>
    <row r="967" spans="3:3" x14ac:dyDescent="0.3">
      <c r="C967" s="91"/>
    </row>
    <row r="968" spans="3:3" x14ac:dyDescent="0.3">
      <c r="C968" s="91"/>
    </row>
    <row r="969" spans="3:3" x14ac:dyDescent="0.3">
      <c r="C969" s="91"/>
    </row>
    <row r="970" spans="3:3" x14ac:dyDescent="0.3">
      <c r="C970" s="91"/>
    </row>
    <row r="971" spans="3:3" x14ac:dyDescent="0.3">
      <c r="C971" s="91"/>
    </row>
    <row r="972" spans="3:3" x14ac:dyDescent="0.3">
      <c r="C972" s="91"/>
    </row>
    <row r="973" spans="3:3" x14ac:dyDescent="0.3">
      <c r="C973" s="91"/>
    </row>
    <row r="974" spans="3:3" x14ac:dyDescent="0.3">
      <c r="C974" s="91"/>
    </row>
    <row r="975" spans="3:3" x14ac:dyDescent="0.3">
      <c r="C975" s="91"/>
    </row>
    <row r="976" spans="3:3" x14ac:dyDescent="0.3">
      <c r="C976" s="91"/>
    </row>
    <row r="977" spans="3:3" x14ac:dyDescent="0.3">
      <c r="C977" s="91"/>
    </row>
    <row r="978" spans="3:3" x14ac:dyDescent="0.3">
      <c r="C978" s="91"/>
    </row>
    <row r="979" spans="3:3" x14ac:dyDescent="0.3">
      <c r="C979" s="91"/>
    </row>
    <row r="980" spans="3:3" x14ac:dyDescent="0.3">
      <c r="C980" s="91"/>
    </row>
    <row r="981" spans="3:3" x14ac:dyDescent="0.3">
      <c r="C981" s="91"/>
    </row>
    <row r="982" spans="3:3" x14ac:dyDescent="0.3">
      <c r="C982" s="91"/>
    </row>
    <row r="983" spans="3:3" x14ac:dyDescent="0.3">
      <c r="C983" s="91"/>
    </row>
    <row r="984" spans="3:3" x14ac:dyDescent="0.3">
      <c r="C984" s="91"/>
    </row>
    <row r="985" spans="3:3" x14ac:dyDescent="0.3">
      <c r="C985" s="91"/>
    </row>
    <row r="986" spans="3:3" x14ac:dyDescent="0.3">
      <c r="C986" s="91"/>
    </row>
    <row r="987" spans="3:3" x14ac:dyDescent="0.3">
      <c r="C987" s="91"/>
    </row>
    <row r="988" spans="3:3" x14ac:dyDescent="0.3">
      <c r="C988" s="91"/>
    </row>
    <row r="989" spans="3:3" x14ac:dyDescent="0.3">
      <c r="C989" s="91"/>
    </row>
    <row r="990" spans="3:3" x14ac:dyDescent="0.3">
      <c r="C990" s="91"/>
    </row>
    <row r="991" spans="3:3" x14ac:dyDescent="0.3">
      <c r="C991" s="91"/>
    </row>
    <row r="992" spans="3:3" x14ac:dyDescent="0.3">
      <c r="C992" s="91"/>
    </row>
    <row r="993" spans="3:3" x14ac:dyDescent="0.3">
      <c r="C993" s="91"/>
    </row>
    <row r="994" spans="3:3" x14ac:dyDescent="0.3">
      <c r="C994" s="91"/>
    </row>
    <row r="995" spans="3:3" x14ac:dyDescent="0.3">
      <c r="C995" s="91"/>
    </row>
    <row r="996" spans="3:3" x14ac:dyDescent="0.3">
      <c r="C996" s="91"/>
    </row>
    <row r="997" spans="3:3" x14ac:dyDescent="0.3">
      <c r="C997" s="91"/>
    </row>
    <row r="998" spans="3:3" x14ac:dyDescent="0.3">
      <c r="C998" s="91"/>
    </row>
    <row r="999" spans="3:3" x14ac:dyDescent="0.3">
      <c r="C999" s="91"/>
    </row>
  </sheetData>
  <autoFilter ref="A1:H17" xr:uid="{862AB6E4-929E-4CA8-A82A-84513D3AB1A7}">
    <sortState xmlns:xlrd2="http://schemas.microsoft.com/office/spreadsheetml/2017/richdata2" ref="A2:H17">
      <sortCondition ref="A2:A17"/>
    </sortState>
  </autoFilter>
  <conditionalFormatting sqref="C2:C17">
    <cfRule type="expression" dxfId="55" priority="1">
      <formula>EXACT("Учебное пособие",C2)</formula>
    </cfRule>
    <cfRule type="expression" dxfId="54" priority="2">
      <formula>EXACT("СИЗ",C2)</formula>
    </cfRule>
    <cfRule type="expression" dxfId="53" priority="3">
      <formula>EXACT("Охрана труда",C2)</formula>
    </cfRule>
    <cfRule type="expression" dxfId="52" priority="4">
      <formula>EXACT("Программное обеспечение",C2)</formula>
    </cfRule>
    <cfRule type="expression" dxfId="51" priority="5">
      <formula>EXACT("Оборудование IT",C2)</formula>
    </cfRule>
    <cfRule type="expression" dxfId="50" priority="6">
      <formula>EXACT("Мебель",C2)</formula>
    </cfRule>
    <cfRule type="expression" dxfId="49" priority="7">
      <formula>EXACT("Оборудование",C2)</formula>
    </cfRule>
  </conditionalFormatting>
  <conditionalFormatting sqref="C18:C999">
    <cfRule type="expression" dxfId="48" priority="8">
      <formula>EXACT("Учебные пособия",C18)</formula>
    </cfRule>
    <cfRule type="expression" dxfId="47" priority="9">
      <formula>EXACT("Техника безопасности",C18)</formula>
    </cfRule>
    <cfRule type="expression" dxfId="46" priority="10">
      <formula>EXACT("Охрана труда",C18)</formula>
    </cfRule>
    <cfRule type="expression" dxfId="45" priority="11">
      <formula>EXACT("Программное обеспечение",C18)</formula>
    </cfRule>
    <cfRule type="expression" dxfId="44" priority="12">
      <formula>EXACT("Оборудование IT",C18)</formula>
    </cfRule>
    <cfRule type="expression" dxfId="43" priority="13">
      <formula>EXACT("Мебель",C18)</formula>
    </cfRule>
    <cfRule type="expression" dxfId="42" priority="14">
      <formula>EXACT("Оборудование",C18)</formula>
    </cfRule>
  </conditionalFormatting>
  <conditionalFormatting sqref="G2:G1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7">
    <cfRule type="cellIs" dxfId="41" priority="42" operator="equal">
      <formula>"Вариативная часть"</formula>
    </cfRule>
    <cfRule type="cellIs" dxfId="40" priority="43" operator="equal">
      <formula>"Базовая часть"</formula>
    </cfRule>
  </conditionalFormatting>
  <dataValidations count="2">
    <dataValidation type="list" allowBlank="1" showInputMessage="1" showErrorMessage="1" sqref="H2:H17" xr:uid="{3116E6BD-2D16-4A6F-A5C8-481532240C5E}">
      <formula1>"Базовая часть, Вариативная часть"</formula1>
    </dataValidation>
    <dataValidation allowBlank="1" showErrorMessage="1" sqref="A2:B17" xr:uid="{BC9ED566-32F1-43D7-A6AE-121AAF273FA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E3F28F5-FD62-4B32-8698-211475EA924B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4" sqref="A4:C28"/>
      <selection pane="bottomLeft" activeCell="A4" sqref="A4:C28"/>
    </sheetView>
  </sheetViews>
  <sheetFormatPr defaultRowHeight="15.6" x14ac:dyDescent="0.3"/>
  <cols>
    <col min="1" max="1" width="32.6640625" style="76" customWidth="1"/>
    <col min="2" max="2" width="100.6640625" style="46" customWidth="1"/>
    <col min="3" max="3" width="20.44140625" style="77" customWidth="1"/>
    <col min="4" max="4" width="14.44140625" style="77" customWidth="1"/>
    <col min="5" max="5" width="25.6640625" style="77" customWidth="1"/>
    <col min="6" max="6" width="14.33203125" style="77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82" t="s">
        <v>1</v>
      </c>
      <c r="B1" s="94" t="s">
        <v>9</v>
      </c>
      <c r="C1" s="83" t="s">
        <v>2</v>
      </c>
      <c r="D1" s="84"/>
      <c r="E1" s="85"/>
      <c r="F1" s="82" t="s">
        <v>7</v>
      </c>
      <c r="G1" s="94" t="s">
        <v>32</v>
      </c>
      <c r="H1" s="82" t="s">
        <v>33</v>
      </c>
    </row>
    <row r="2" spans="1:8" ht="31.2" x14ac:dyDescent="0.3">
      <c r="A2" s="86" t="s">
        <v>158</v>
      </c>
      <c r="B2" s="87" t="s">
        <v>163</v>
      </c>
      <c r="C2" s="9" t="s">
        <v>17</v>
      </c>
      <c r="D2" s="88"/>
      <c r="E2" s="88"/>
      <c r="F2" s="88">
        <v>1</v>
      </c>
      <c r="G2" s="5">
        <f t="shared" ref="G2:G17" si="0">COUNTIF($A$2:$A$999,A2)</f>
        <v>1</v>
      </c>
      <c r="H2" s="5" t="s">
        <v>36</v>
      </c>
    </row>
    <row r="3" spans="1:8" ht="31.2" x14ac:dyDescent="0.3">
      <c r="A3" s="86" t="s">
        <v>221</v>
      </c>
      <c r="B3" s="87" t="s">
        <v>222</v>
      </c>
      <c r="C3" s="9" t="s">
        <v>5</v>
      </c>
      <c r="D3" s="88"/>
      <c r="E3" s="88"/>
      <c r="F3" s="88">
        <v>1</v>
      </c>
      <c r="G3" s="5">
        <f t="shared" si="0"/>
        <v>1</v>
      </c>
      <c r="H3" s="5" t="s">
        <v>36</v>
      </c>
    </row>
    <row r="4" spans="1:8" x14ac:dyDescent="0.3">
      <c r="A4" s="86" t="s">
        <v>169</v>
      </c>
      <c r="B4" s="87" t="s">
        <v>170</v>
      </c>
      <c r="C4" s="9" t="s">
        <v>5</v>
      </c>
      <c r="D4" s="88"/>
      <c r="E4" s="88"/>
      <c r="F4" s="88">
        <v>1</v>
      </c>
      <c r="G4" s="5">
        <f t="shared" si="0"/>
        <v>1</v>
      </c>
      <c r="H4" s="5" t="s">
        <v>36</v>
      </c>
    </row>
    <row r="5" spans="1:8" x14ac:dyDescent="0.3">
      <c r="A5" s="86" t="s">
        <v>217</v>
      </c>
      <c r="B5" s="87" t="s">
        <v>218</v>
      </c>
      <c r="C5" s="9" t="s">
        <v>5</v>
      </c>
      <c r="D5" s="88"/>
      <c r="E5" s="88"/>
      <c r="F5" s="88">
        <v>1</v>
      </c>
      <c r="G5" s="5">
        <f t="shared" si="0"/>
        <v>1</v>
      </c>
      <c r="H5" s="5" t="s">
        <v>36</v>
      </c>
    </row>
    <row r="6" spans="1:8" x14ac:dyDescent="0.3">
      <c r="A6" s="86" t="s">
        <v>213</v>
      </c>
      <c r="B6" s="87" t="s">
        <v>214</v>
      </c>
      <c r="C6" s="9" t="s">
        <v>6</v>
      </c>
      <c r="D6" s="88"/>
      <c r="E6" s="88"/>
      <c r="F6" s="88">
        <v>1</v>
      </c>
      <c r="G6" s="5">
        <f t="shared" si="0"/>
        <v>1</v>
      </c>
      <c r="H6" s="5" t="s">
        <v>36</v>
      </c>
    </row>
    <row r="7" spans="1:8" x14ac:dyDescent="0.3">
      <c r="A7" s="86" t="s">
        <v>147</v>
      </c>
      <c r="B7" s="87" t="s">
        <v>162</v>
      </c>
      <c r="C7" s="9" t="s">
        <v>6</v>
      </c>
      <c r="D7" s="88"/>
      <c r="E7" s="88"/>
      <c r="F7" s="88">
        <v>1</v>
      </c>
      <c r="G7" s="5">
        <f t="shared" si="0"/>
        <v>1</v>
      </c>
      <c r="H7" s="5" t="s">
        <v>36</v>
      </c>
    </row>
    <row r="8" spans="1:8" x14ac:dyDescent="0.3">
      <c r="A8" s="86" t="s">
        <v>167</v>
      </c>
      <c r="B8" s="87" t="s">
        <v>168</v>
      </c>
      <c r="C8" s="9" t="s">
        <v>5</v>
      </c>
      <c r="D8" s="88"/>
      <c r="E8" s="88"/>
      <c r="F8" s="88">
        <v>1</v>
      </c>
      <c r="G8" s="5">
        <f t="shared" si="0"/>
        <v>1</v>
      </c>
      <c r="H8" s="5" t="s">
        <v>36</v>
      </c>
    </row>
    <row r="9" spans="1:8" x14ac:dyDescent="0.3">
      <c r="A9" s="86" t="s">
        <v>219</v>
      </c>
      <c r="B9" s="87" t="s">
        <v>220</v>
      </c>
      <c r="C9" s="9" t="s">
        <v>5</v>
      </c>
      <c r="D9" s="88"/>
      <c r="E9" s="88"/>
      <c r="F9" s="88">
        <v>1</v>
      </c>
      <c r="G9" s="5">
        <f t="shared" si="0"/>
        <v>1</v>
      </c>
      <c r="H9" s="5" t="s">
        <v>36</v>
      </c>
    </row>
    <row r="10" spans="1:8" x14ac:dyDescent="0.3">
      <c r="A10" s="86" t="s">
        <v>223</v>
      </c>
      <c r="B10" s="87" t="s">
        <v>224</v>
      </c>
      <c r="C10" s="9" t="s">
        <v>5</v>
      </c>
      <c r="D10" s="88"/>
      <c r="E10" s="88"/>
      <c r="F10" s="88">
        <v>1</v>
      </c>
      <c r="G10" s="5">
        <f t="shared" si="0"/>
        <v>1</v>
      </c>
      <c r="H10" s="5" t="s">
        <v>36</v>
      </c>
    </row>
    <row r="11" spans="1:8" x14ac:dyDescent="0.3">
      <c r="A11" s="86" t="s">
        <v>171</v>
      </c>
      <c r="B11" s="87" t="s">
        <v>170</v>
      </c>
      <c r="C11" s="9" t="s">
        <v>5</v>
      </c>
      <c r="D11" s="88"/>
      <c r="E11" s="88"/>
      <c r="F11" s="88">
        <v>1</v>
      </c>
      <c r="G11" s="5">
        <f t="shared" si="0"/>
        <v>1</v>
      </c>
      <c r="H11" s="5" t="s">
        <v>36</v>
      </c>
    </row>
    <row r="12" spans="1:8" x14ac:dyDescent="0.3">
      <c r="A12" s="86" t="s">
        <v>215</v>
      </c>
      <c r="B12" s="87" t="s">
        <v>216</v>
      </c>
      <c r="C12" s="9" t="s">
        <v>10</v>
      </c>
      <c r="D12" s="88"/>
      <c r="E12" s="88"/>
      <c r="F12" s="88">
        <v>1</v>
      </c>
      <c r="G12" s="5">
        <f t="shared" si="0"/>
        <v>1</v>
      </c>
      <c r="H12" s="5" t="s">
        <v>36</v>
      </c>
    </row>
    <row r="13" spans="1:8" x14ac:dyDescent="0.3">
      <c r="A13" s="86" t="s">
        <v>225</v>
      </c>
      <c r="B13" s="87" t="s">
        <v>226</v>
      </c>
      <c r="C13" s="9" t="s">
        <v>5</v>
      </c>
      <c r="D13" s="88"/>
      <c r="E13" s="88"/>
      <c r="F13" s="88">
        <v>1</v>
      </c>
      <c r="G13" s="5">
        <f t="shared" si="0"/>
        <v>1</v>
      </c>
      <c r="H13" s="5" t="s">
        <v>36</v>
      </c>
    </row>
    <row r="14" spans="1:8" ht="31.2" x14ac:dyDescent="0.3">
      <c r="A14" s="86" t="s">
        <v>156</v>
      </c>
      <c r="B14" s="87" t="s">
        <v>164</v>
      </c>
      <c r="C14" s="9" t="s">
        <v>17</v>
      </c>
      <c r="D14" s="88"/>
      <c r="E14" s="88"/>
      <c r="F14" s="88">
        <v>1</v>
      </c>
      <c r="G14" s="5">
        <f t="shared" si="0"/>
        <v>1</v>
      </c>
      <c r="H14" s="5" t="s">
        <v>36</v>
      </c>
    </row>
    <row r="15" spans="1:8" x14ac:dyDescent="0.3">
      <c r="A15" s="86" t="s">
        <v>165</v>
      </c>
      <c r="B15" s="87" t="s">
        <v>166</v>
      </c>
      <c r="C15" s="9" t="s">
        <v>5</v>
      </c>
      <c r="D15" s="88"/>
      <c r="E15" s="88"/>
      <c r="F15" s="88">
        <v>1</v>
      </c>
      <c r="G15" s="5">
        <f t="shared" si="0"/>
        <v>1</v>
      </c>
      <c r="H15" s="5" t="s">
        <v>36</v>
      </c>
    </row>
    <row r="16" spans="1:8" x14ac:dyDescent="0.3">
      <c r="A16" s="86" t="s">
        <v>41</v>
      </c>
      <c r="B16" s="87" t="s">
        <v>161</v>
      </c>
      <c r="C16" s="9" t="s">
        <v>6</v>
      </c>
      <c r="D16" s="88"/>
      <c r="E16" s="88"/>
      <c r="F16" s="88">
        <v>1</v>
      </c>
      <c r="G16" s="5">
        <f t="shared" si="0"/>
        <v>1</v>
      </c>
      <c r="H16" s="5" t="s">
        <v>36</v>
      </c>
    </row>
    <row r="17" spans="1:8" ht="31.2" x14ac:dyDescent="0.3">
      <c r="A17" s="86" t="s">
        <v>211</v>
      </c>
      <c r="B17" s="87" t="s">
        <v>212</v>
      </c>
      <c r="C17" s="9" t="s">
        <v>6</v>
      </c>
      <c r="D17" s="88"/>
      <c r="E17" s="88"/>
      <c r="F17" s="88">
        <v>1</v>
      </c>
      <c r="G17" s="5">
        <f t="shared" si="0"/>
        <v>1</v>
      </c>
      <c r="H17" s="5" t="s">
        <v>36</v>
      </c>
    </row>
    <row r="18" spans="1:8" x14ac:dyDescent="0.3">
      <c r="C18" s="91"/>
    </row>
    <row r="19" spans="1:8" x14ac:dyDescent="0.3">
      <c r="C19" s="91"/>
    </row>
    <row r="20" spans="1:8" x14ac:dyDescent="0.3">
      <c r="C20" s="91"/>
    </row>
    <row r="21" spans="1:8" x14ac:dyDescent="0.3">
      <c r="C21" s="91"/>
    </row>
    <row r="22" spans="1:8" x14ac:dyDescent="0.3">
      <c r="C22" s="91"/>
    </row>
    <row r="23" spans="1:8" x14ac:dyDescent="0.3">
      <c r="C23" s="91"/>
    </row>
    <row r="24" spans="1:8" x14ac:dyDescent="0.3">
      <c r="C24" s="91"/>
    </row>
    <row r="25" spans="1:8" x14ac:dyDescent="0.3">
      <c r="C25" s="91"/>
    </row>
    <row r="26" spans="1:8" x14ac:dyDescent="0.3">
      <c r="C26" s="91"/>
    </row>
    <row r="27" spans="1:8" x14ac:dyDescent="0.3">
      <c r="C27" s="91"/>
    </row>
    <row r="28" spans="1:8" x14ac:dyDescent="0.3">
      <c r="C28" s="91"/>
    </row>
    <row r="29" spans="1:8" x14ac:dyDescent="0.3">
      <c r="C29" s="91"/>
    </row>
    <row r="30" spans="1:8" x14ac:dyDescent="0.3">
      <c r="C30" s="91"/>
    </row>
    <row r="31" spans="1:8" x14ac:dyDescent="0.3">
      <c r="C31" s="91"/>
    </row>
    <row r="32" spans="1:8" x14ac:dyDescent="0.3">
      <c r="C32" s="91"/>
    </row>
    <row r="33" spans="3:3" x14ac:dyDescent="0.3">
      <c r="C33" s="91"/>
    </row>
    <row r="34" spans="3:3" x14ac:dyDescent="0.3">
      <c r="C34" s="91"/>
    </row>
    <row r="35" spans="3:3" x14ac:dyDescent="0.3">
      <c r="C35" s="91"/>
    </row>
    <row r="36" spans="3:3" x14ac:dyDescent="0.3">
      <c r="C36" s="91"/>
    </row>
    <row r="37" spans="3:3" x14ac:dyDescent="0.3">
      <c r="C37" s="91"/>
    </row>
    <row r="38" spans="3:3" x14ac:dyDescent="0.3">
      <c r="C38" s="91"/>
    </row>
    <row r="39" spans="3:3" x14ac:dyDescent="0.3">
      <c r="C39" s="91"/>
    </row>
    <row r="40" spans="3:3" x14ac:dyDescent="0.3">
      <c r="C40" s="91"/>
    </row>
    <row r="41" spans="3:3" x14ac:dyDescent="0.3">
      <c r="C41" s="91"/>
    </row>
    <row r="42" spans="3:3" x14ac:dyDescent="0.3">
      <c r="C42" s="91"/>
    </row>
    <row r="43" spans="3:3" x14ac:dyDescent="0.3">
      <c r="C43" s="91"/>
    </row>
    <row r="44" spans="3:3" x14ac:dyDescent="0.3">
      <c r="C44" s="91"/>
    </row>
    <row r="45" spans="3:3" x14ac:dyDescent="0.3">
      <c r="C45" s="91"/>
    </row>
    <row r="46" spans="3:3" x14ac:dyDescent="0.3">
      <c r="C46" s="91"/>
    </row>
    <row r="47" spans="3:3" x14ac:dyDescent="0.3">
      <c r="C47" s="91"/>
    </row>
    <row r="48" spans="3:3" x14ac:dyDescent="0.3">
      <c r="C48" s="91"/>
    </row>
    <row r="49" spans="3:3" x14ac:dyDescent="0.3">
      <c r="C49" s="91"/>
    </row>
    <row r="50" spans="3:3" x14ac:dyDescent="0.3">
      <c r="C50" s="91"/>
    </row>
    <row r="51" spans="3:3" x14ac:dyDescent="0.3">
      <c r="C51" s="91"/>
    </row>
    <row r="52" spans="3:3" x14ac:dyDescent="0.3">
      <c r="C52" s="91"/>
    </row>
    <row r="53" spans="3:3" x14ac:dyDescent="0.3">
      <c r="C53" s="91"/>
    </row>
    <row r="54" spans="3:3" x14ac:dyDescent="0.3">
      <c r="C54" s="91"/>
    </row>
    <row r="55" spans="3:3" x14ac:dyDescent="0.3">
      <c r="C55" s="91"/>
    </row>
    <row r="56" spans="3:3" x14ac:dyDescent="0.3">
      <c r="C56" s="91"/>
    </row>
    <row r="57" spans="3:3" x14ac:dyDescent="0.3">
      <c r="C57" s="91"/>
    </row>
    <row r="58" spans="3:3" x14ac:dyDescent="0.3">
      <c r="C58" s="91"/>
    </row>
    <row r="59" spans="3:3" x14ac:dyDescent="0.3">
      <c r="C59" s="91"/>
    </row>
    <row r="60" spans="3:3" x14ac:dyDescent="0.3">
      <c r="C60" s="91"/>
    </row>
    <row r="61" spans="3:3" x14ac:dyDescent="0.3">
      <c r="C61" s="91"/>
    </row>
    <row r="62" spans="3:3" x14ac:dyDescent="0.3">
      <c r="C62" s="91"/>
    </row>
    <row r="63" spans="3:3" x14ac:dyDescent="0.3">
      <c r="C63" s="91"/>
    </row>
    <row r="64" spans="3:3" x14ac:dyDescent="0.3">
      <c r="C64" s="91"/>
    </row>
    <row r="65" spans="3:3" x14ac:dyDescent="0.3">
      <c r="C65" s="91"/>
    </row>
    <row r="66" spans="3:3" x14ac:dyDescent="0.3">
      <c r="C66" s="91"/>
    </row>
    <row r="67" spans="3:3" x14ac:dyDescent="0.3">
      <c r="C67" s="91"/>
    </row>
    <row r="68" spans="3:3" x14ac:dyDescent="0.3">
      <c r="C68" s="91"/>
    </row>
    <row r="69" spans="3:3" x14ac:dyDescent="0.3">
      <c r="C69" s="91"/>
    </row>
    <row r="70" spans="3:3" x14ac:dyDescent="0.3">
      <c r="C70" s="91"/>
    </row>
    <row r="71" spans="3:3" x14ac:dyDescent="0.3">
      <c r="C71" s="91"/>
    </row>
    <row r="72" spans="3:3" x14ac:dyDescent="0.3">
      <c r="C72" s="91"/>
    </row>
    <row r="73" spans="3:3" x14ac:dyDescent="0.3">
      <c r="C73" s="91"/>
    </row>
    <row r="74" spans="3:3" x14ac:dyDescent="0.3">
      <c r="C74" s="91"/>
    </row>
    <row r="75" spans="3:3" x14ac:dyDescent="0.3">
      <c r="C75" s="91"/>
    </row>
    <row r="76" spans="3:3" x14ac:dyDescent="0.3">
      <c r="C76" s="91"/>
    </row>
    <row r="77" spans="3:3" x14ac:dyDescent="0.3">
      <c r="C77" s="91"/>
    </row>
    <row r="78" spans="3:3" x14ac:dyDescent="0.3">
      <c r="C78" s="91"/>
    </row>
    <row r="79" spans="3:3" x14ac:dyDescent="0.3">
      <c r="C79" s="91"/>
    </row>
    <row r="80" spans="3:3" x14ac:dyDescent="0.3">
      <c r="C80" s="91"/>
    </row>
    <row r="81" spans="3:3" x14ac:dyDescent="0.3">
      <c r="C81" s="91"/>
    </row>
    <row r="82" spans="3:3" x14ac:dyDescent="0.3">
      <c r="C82" s="91"/>
    </row>
    <row r="83" spans="3:3" x14ac:dyDescent="0.3">
      <c r="C83" s="91"/>
    </row>
    <row r="84" spans="3:3" x14ac:dyDescent="0.3">
      <c r="C84" s="91"/>
    </row>
    <row r="85" spans="3:3" x14ac:dyDescent="0.3">
      <c r="C85" s="91"/>
    </row>
    <row r="86" spans="3:3" x14ac:dyDescent="0.3">
      <c r="C86" s="91"/>
    </row>
    <row r="87" spans="3:3" x14ac:dyDescent="0.3">
      <c r="C87" s="91"/>
    </row>
    <row r="88" spans="3:3" x14ac:dyDescent="0.3">
      <c r="C88" s="91"/>
    </row>
    <row r="89" spans="3:3" x14ac:dyDescent="0.3">
      <c r="C89" s="91"/>
    </row>
    <row r="90" spans="3:3" x14ac:dyDescent="0.3">
      <c r="C90" s="91"/>
    </row>
    <row r="91" spans="3:3" x14ac:dyDescent="0.3">
      <c r="C91" s="91"/>
    </row>
    <row r="92" spans="3:3" x14ac:dyDescent="0.3">
      <c r="C92" s="91"/>
    </row>
    <row r="93" spans="3:3" x14ac:dyDescent="0.3">
      <c r="C93" s="91"/>
    </row>
    <row r="94" spans="3:3" x14ac:dyDescent="0.3">
      <c r="C94" s="91"/>
    </row>
    <row r="95" spans="3:3" x14ac:dyDescent="0.3">
      <c r="C95" s="91"/>
    </row>
    <row r="96" spans="3:3" x14ac:dyDescent="0.3">
      <c r="C96" s="91"/>
    </row>
    <row r="97" spans="3:3" x14ac:dyDescent="0.3">
      <c r="C97" s="91"/>
    </row>
    <row r="98" spans="3:3" x14ac:dyDescent="0.3">
      <c r="C98" s="91"/>
    </row>
    <row r="99" spans="3:3" x14ac:dyDescent="0.3">
      <c r="C99" s="91"/>
    </row>
    <row r="100" spans="3:3" x14ac:dyDescent="0.3">
      <c r="C100" s="91"/>
    </row>
    <row r="101" spans="3:3" x14ac:dyDescent="0.3">
      <c r="C101" s="91"/>
    </row>
    <row r="102" spans="3:3" x14ac:dyDescent="0.3">
      <c r="C102" s="91"/>
    </row>
    <row r="103" spans="3:3" x14ac:dyDescent="0.3">
      <c r="C103" s="91"/>
    </row>
    <row r="104" spans="3:3" x14ac:dyDescent="0.3">
      <c r="C104" s="91"/>
    </row>
    <row r="105" spans="3:3" x14ac:dyDescent="0.3">
      <c r="C105" s="91"/>
    </row>
    <row r="106" spans="3:3" x14ac:dyDescent="0.3">
      <c r="C106" s="91"/>
    </row>
    <row r="107" spans="3:3" x14ac:dyDescent="0.3">
      <c r="C107" s="91"/>
    </row>
    <row r="108" spans="3:3" x14ac:dyDescent="0.3">
      <c r="C108" s="91"/>
    </row>
    <row r="109" spans="3:3" x14ac:dyDescent="0.3">
      <c r="C109" s="91"/>
    </row>
    <row r="110" spans="3:3" x14ac:dyDescent="0.3">
      <c r="C110" s="91"/>
    </row>
    <row r="111" spans="3:3" x14ac:dyDescent="0.3">
      <c r="C111" s="91"/>
    </row>
    <row r="112" spans="3:3" x14ac:dyDescent="0.3">
      <c r="C112" s="91"/>
    </row>
    <row r="113" spans="3:3" x14ac:dyDescent="0.3">
      <c r="C113" s="91"/>
    </row>
    <row r="114" spans="3:3" x14ac:dyDescent="0.3">
      <c r="C114" s="91"/>
    </row>
    <row r="115" spans="3:3" x14ac:dyDescent="0.3">
      <c r="C115" s="91"/>
    </row>
    <row r="116" spans="3:3" x14ac:dyDescent="0.3">
      <c r="C116" s="91"/>
    </row>
    <row r="117" spans="3:3" x14ac:dyDescent="0.3">
      <c r="C117" s="91"/>
    </row>
    <row r="118" spans="3:3" x14ac:dyDescent="0.3">
      <c r="C118" s="91"/>
    </row>
    <row r="119" spans="3:3" x14ac:dyDescent="0.3">
      <c r="C119" s="91"/>
    </row>
    <row r="120" spans="3:3" x14ac:dyDescent="0.3">
      <c r="C120" s="91"/>
    </row>
    <row r="121" spans="3:3" x14ac:dyDescent="0.3">
      <c r="C121" s="91"/>
    </row>
    <row r="122" spans="3:3" x14ac:dyDescent="0.3">
      <c r="C122" s="91"/>
    </row>
    <row r="123" spans="3:3" x14ac:dyDescent="0.3">
      <c r="C123" s="91"/>
    </row>
    <row r="124" spans="3:3" x14ac:dyDescent="0.3">
      <c r="C124" s="91"/>
    </row>
    <row r="125" spans="3:3" x14ac:dyDescent="0.3">
      <c r="C125" s="91"/>
    </row>
    <row r="126" spans="3:3" x14ac:dyDescent="0.3">
      <c r="C126" s="91"/>
    </row>
    <row r="127" spans="3:3" x14ac:dyDescent="0.3">
      <c r="C127" s="91"/>
    </row>
    <row r="128" spans="3:3" x14ac:dyDescent="0.3">
      <c r="C128" s="91"/>
    </row>
    <row r="129" spans="3:3" x14ac:dyDescent="0.3">
      <c r="C129" s="91"/>
    </row>
    <row r="130" spans="3:3" x14ac:dyDescent="0.3">
      <c r="C130" s="91"/>
    </row>
    <row r="131" spans="3:3" x14ac:dyDescent="0.3">
      <c r="C131" s="91"/>
    </row>
    <row r="132" spans="3:3" x14ac:dyDescent="0.3">
      <c r="C132" s="91"/>
    </row>
    <row r="133" spans="3:3" x14ac:dyDescent="0.3">
      <c r="C133" s="91"/>
    </row>
    <row r="134" spans="3:3" x14ac:dyDescent="0.3">
      <c r="C134" s="91"/>
    </row>
    <row r="135" spans="3:3" x14ac:dyDescent="0.3">
      <c r="C135" s="91"/>
    </row>
    <row r="136" spans="3:3" x14ac:dyDescent="0.3">
      <c r="C136" s="91"/>
    </row>
    <row r="137" spans="3:3" x14ac:dyDescent="0.3">
      <c r="C137" s="91"/>
    </row>
    <row r="138" spans="3:3" x14ac:dyDescent="0.3">
      <c r="C138" s="91"/>
    </row>
    <row r="139" spans="3:3" x14ac:dyDescent="0.3">
      <c r="C139" s="91"/>
    </row>
    <row r="140" spans="3:3" x14ac:dyDescent="0.3">
      <c r="C140" s="91"/>
    </row>
    <row r="141" spans="3:3" x14ac:dyDescent="0.3">
      <c r="C141" s="91"/>
    </row>
    <row r="142" spans="3:3" x14ac:dyDescent="0.3">
      <c r="C142" s="91"/>
    </row>
    <row r="143" spans="3:3" x14ac:dyDescent="0.3">
      <c r="C143" s="91"/>
    </row>
    <row r="144" spans="3:3" x14ac:dyDescent="0.3">
      <c r="C144" s="91"/>
    </row>
    <row r="145" spans="3:3" x14ac:dyDescent="0.3">
      <c r="C145" s="91"/>
    </row>
    <row r="146" spans="3:3" x14ac:dyDescent="0.3">
      <c r="C146" s="91"/>
    </row>
    <row r="147" spans="3:3" x14ac:dyDescent="0.3">
      <c r="C147" s="91"/>
    </row>
    <row r="148" spans="3:3" x14ac:dyDescent="0.3">
      <c r="C148" s="91"/>
    </row>
    <row r="149" spans="3:3" x14ac:dyDescent="0.3">
      <c r="C149" s="91"/>
    </row>
    <row r="150" spans="3:3" x14ac:dyDescent="0.3">
      <c r="C150" s="91"/>
    </row>
    <row r="151" spans="3:3" x14ac:dyDescent="0.3">
      <c r="C151" s="91"/>
    </row>
    <row r="152" spans="3:3" x14ac:dyDescent="0.3">
      <c r="C152" s="91"/>
    </row>
    <row r="153" spans="3:3" x14ac:dyDescent="0.3">
      <c r="C153" s="91"/>
    </row>
    <row r="154" spans="3:3" x14ac:dyDescent="0.3">
      <c r="C154" s="91"/>
    </row>
    <row r="155" spans="3:3" x14ac:dyDescent="0.3">
      <c r="C155" s="91"/>
    </row>
    <row r="156" spans="3:3" x14ac:dyDescent="0.3">
      <c r="C156" s="91"/>
    </row>
    <row r="157" spans="3:3" x14ac:dyDescent="0.3">
      <c r="C157" s="91"/>
    </row>
    <row r="158" spans="3:3" x14ac:dyDescent="0.3">
      <c r="C158" s="91"/>
    </row>
    <row r="159" spans="3:3" x14ac:dyDescent="0.3">
      <c r="C159" s="91"/>
    </row>
    <row r="160" spans="3:3" x14ac:dyDescent="0.3">
      <c r="C160" s="91"/>
    </row>
    <row r="161" spans="3:3" x14ac:dyDescent="0.3">
      <c r="C161" s="91"/>
    </row>
    <row r="162" spans="3:3" x14ac:dyDescent="0.3">
      <c r="C162" s="91"/>
    </row>
    <row r="163" spans="3:3" x14ac:dyDescent="0.3">
      <c r="C163" s="91"/>
    </row>
    <row r="164" spans="3:3" x14ac:dyDescent="0.3">
      <c r="C164" s="91"/>
    </row>
    <row r="165" spans="3:3" x14ac:dyDescent="0.3">
      <c r="C165" s="91"/>
    </row>
    <row r="166" spans="3:3" x14ac:dyDescent="0.3">
      <c r="C166" s="91"/>
    </row>
    <row r="167" spans="3:3" x14ac:dyDescent="0.3">
      <c r="C167" s="91"/>
    </row>
    <row r="168" spans="3:3" x14ac:dyDescent="0.3">
      <c r="C168" s="91"/>
    </row>
    <row r="169" spans="3:3" x14ac:dyDescent="0.3">
      <c r="C169" s="91"/>
    </row>
    <row r="170" spans="3:3" x14ac:dyDescent="0.3">
      <c r="C170" s="91"/>
    </row>
    <row r="171" spans="3:3" x14ac:dyDescent="0.3">
      <c r="C171" s="91"/>
    </row>
    <row r="172" spans="3:3" x14ac:dyDescent="0.3">
      <c r="C172" s="91"/>
    </row>
    <row r="173" spans="3:3" x14ac:dyDescent="0.3">
      <c r="C173" s="91"/>
    </row>
    <row r="174" spans="3:3" x14ac:dyDescent="0.3">
      <c r="C174" s="91"/>
    </row>
    <row r="175" spans="3:3" x14ac:dyDescent="0.3">
      <c r="C175" s="91"/>
    </row>
    <row r="176" spans="3:3" x14ac:dyDescent="0.3">
      <c r="C176" s="91"/>
    </row>
    <row r="177" spans="3:3" x14ac:dyDescent="0.3">
      <c r="C177" s="91"/>
    </row>
    <row r="178" spans="3:3" x14ac:dyDescent="0.3">
      <c r="C178" s="91"/>
    </row>
    <row r="179" spans="3:3" x14ac:dyDescent="0.3">
      <c r="C179" s="91"/>
    </row>
    <row r="180" spans="3:3" x14ac:dyDescent="0.3">
      <c r="C180" s="91"/>
    </row>
    <row r="181" spans="3:3" x14ac:dyDescent="0.3">
      <c r="C181" s="91"/>
    </row>
    <row r="182" spans="3:3" x14ac:dyDescent="0.3">
      <c r="C182" s="91"/>
    </row>
    <row r="183" spans="3:3" x14ac:dyDescent="0.3">
      <c r="C183" s="91"/>
    </row>
    <row r="184" spans="3:3" x14ac:dyDescent="0.3">
      <c r="C184" s="91"/>
    </row>
    <row r="185" spans="3:3" x14ac:dyDescent="0.3">
      <c r="C185" s="91"/>
    </row>
    <row r="186" spans="3:3" x14ac:dyDescent="0.3">
      <c r="C186" s="91"/>
    </row>
    <row r="187" spans="3:3" x14ac:dyDescent="0.3">
      <c r="C187" s="91"/>
    </row>
    <row r="188" spans="3:3" x14ac:dyDescent="0.3">
      <c r="C188" s="91"/>
    </row>
    <row r="189" spans="3:3" x14ac:dyDescent="0.3">
      <c r="C189" s="91"/>
    </row>
    <row r="190" spans="3:3" x14ac:dyDescent="0.3">
      <c r="C190" s="91"/>
    </row>
    <row r="191" spans="3:3" x14ac:dyDescent="0.3">
      <c r="C191" s="91"/>
    </row>
    <row r="192" spans="3:3" x14ac:dyDescent="0.3">
      <c r="C192" s="91"/>
    </row>
    <row r="193" spans="3:3" x14ac:dyDescent="0.3">
      <c r="C193" s="91"/>
    </row>
    <row r="194" spans="3:3" x14ac:dyDescent="0.3">
      <c r="C194" s="91"/>
    </row>
    <row r="195" spans="3:3" x14ac:dyDescent="0.3">
      <c r="C195" s="91"/>
    </row>
    <row r="196" spans="3:3" x14ac:dyDescent="0.3">
      <c r="C196" s="91"/>
    </row>
    <row r="197" spans="3:3" x14ac:dyDescent="0.3">
      <c r="C197" s="91"/>
    </row>
    <row r="198" spans="3:3" x14ac:dyDescent="0.3">
      <c r="C198" s="91"/>
    </row>
    <row r="199" spans="3:3" x14ac:dyDescent="0.3">
      <c r="C199" s="91"/>
    </row>
    <row r="200" spans="3:3" x14ac:dyDescent="0.3">
      <c r="C200" s="91"/>
    </row>
    <row r="201" spans="3:3" x14ac:dyDescent="0.3">
      <c r="C201" s="91"/>
    </row>
    <row r="202" spans="3:3" x14ac:dyDescent="0.3">
      <c r="C202" s="91"/>
    </row>
    <row r="203" spans="3:3" x14ac:dyDescent="0.3">
      <c r="C203" s="91"/>
    </row>
    <row r="204" spans="3:3" x14ac:dyDescent="0.3">
      <c r="C204" s="91"/>
    </row>
    <row r="205" spans="3:3" x14ac:dyDescent="0.3">
      <c r="C205" s="91"/>
    </row>
    <row r="206" spans="3:3" x14ac:dyDescent="0.3">
      <c r="C206" s="91"/>
    </row>
    <row r="207" spans="3:3" x14ac:dyDescent="0.3">
      <c r="C207" s="91"/>
    </row>
    <row r="208" spans="3:3" x14ac:dyDescent="0.3">
      <c r="C208" s="91"/>
    </row>
    <row r="209" spans="3:3" x14ac:dyDescent="0.3">
      <c r="C209" s="91"/>
    </row>
    <row r="210" spans="3:3" x14ac:dyDescent="0.3">
      <c r="C210" s="91"/>
    </row>
    <row r="211" spans="3:3" x14ac:dyDescent="0.3">
      <c r="C211" s="91"/>
    </row>
    <row r="212" spans="3:3" x14ac:dyDescent="0.3">
      <c r="C212" s="91"/>
    </row>
    <row r="213" spans="3:3" x14ac:dyDescent="0.3">
      <c r="C213" s="91"/>
    </row>
    <row r="214" spans="3:3" x14ac:dyDescent="0.3">
      <c r="C214" s="91"/>
    </row>
    <row r="215" spans="3:3" x14ac:dyDescent="0.3">
      <c r="C215" s="91"/>
    </row>
    <row r="216" spans="3:3" x14ac:dyDescent="0.3">
      <c r="C216" s="91"/>
    </row>
    <row r="217" spans="3:3" x14ac:dyDescent="0.3">
      <c r="C217" s="91"/>
    </row>
    <row r="218" spans="3:3" x14ac:dyDescent="0.3">
      <c r="C218" s="91"/>
    </row>
    <row r="219" spans="3:3" x14ac:dyDescent="0.3">
      <c r="C219" s="91"/>
    </row>
    <row r="220" spans="3:3" x14ac:dyDescent="0.3">
      <c r="C220" s="91"/>
    </row>
    <row r="221" spans="3:3" x14ac:dyDescent="0.3">
      <c r="C221" s="91"/>
    </row>
    <row r="222" spans="3:3" x14ac:dyDescent="0.3">
      <c r="C222" s="91"/>
    </row>
    <row r="223" spans="3:3" x14ac:dyDescent="0.3">
      <c r="C223" s="91"/>
    </row>
    <row r="224" spans="3:3" x14ac:dyDescent="0.3">
      <c r="C224" s="91"/>
    </row>
    <row r="225" spans="3:3" x14ac:dyDescent="0.3">
      <c r="C225" s="91"/>
    </row>
    <row r="226" spans="3:3" x14ac:dyDescent="0.3">
      <c r="C226" s="91"/>
    </row>
    <row r="227" spans="3:3" x14ac:dyDescent="0.3">
      <c r="C227" s="91"/>
    </row>
    <row r="228" spans="3:3" x14ac:dyDescent="0.3">
      <c r="C228" s="91"/>
    </row>
    <row r="229" spans="3:3" x14ac:dyDescent="0.3">
      <c r="C229" s="91"/>
    </row>
    <row r="230" spans="3:3" x14ac:dyDescent="0.3">
      <c r="C230" s="91"/>
    </row>
    <row r="231" spans="3:3" x14ac:dyDescent="0.3">
      <c r="C231" s="91"/>
    </row>
    <row r="232" spans="3:3" x14ac:dyDescent="0.3">
      <c r="C232" s="91"/>
    </row>
    <row r="233" spans="3:3" x14ac:dyDescent="0.3">
      <c r="C233" s="91"/>
    </row>
    <row r="234" spans="3:3" x14ac:dyDescent="0.3">
      <c r="C234" s="91"/>
    </row>
    <row r="235" spans="3:3" x14ac:dyDescent="0.3">
      <c r="C235" s="91"/>
    </row>
    <row r="236" spans="3:3" x14ac:dyDescent="0.3">
      <c r="C236" s="91"/>
    </row>
    <row r="237" spans="3:3" x14ac:dyDescent="0.3">
      <c r="C237" s="91"/>
    </row>
    <row r="238" spans="3:3" x14ac:dyDescent="0.3">
      <c r="C238" s="91"/>
    </row>
    <row r="239" spans="3:3" x14ac:dyDescent="0.3">
      <c r="C239" s="91"/>
    </row>
    <row r="240" spans="3:3" x14ac:dyDescent="0.3">
      <c r="C240" s="91"/>
    </row>
    <row r="241" spans="3:3" x14ac:dyDescent="0.3">
      <c r="C241" s="91"/>
    </row>
    <row r="242" spans="3:3" x14ac:dyDescent="0.3">
      <c r="C242" s="91"/>
    </row>
    <row r="243" spans="3:3" x14ac:dyDescent="0.3">
      <c r="C243" s="91"/>
    </row>
    <row r="244" spans="3:3" x14ac:dyDescent="0.3">
      <c r="C244" s="91"/>
    </row>
    <row r="245" spans="3:3" x14ac:dyDescent="0.3">
      <c r="C245" s="91"/>
    </row>
    <row r="246" spans="3:3" x14ac:dyDescent="0.3">
      <c r="C246" s="91"/>
    </row>
    <row r="247" spans="3:3" x14ac:dyDescent="0.3">
      <c r="C247" s="91"/>
    </row>
    <row r="248" spans="3:3" x14ac:dyDescent="0.3">
      <c r="C248" s="91"/>
    </row>
    <row r="249" spans="3:3" x14ac:dyDescent="0.3">
      <c r="C249" s="91"/>
    </row>
    <row r="250" spans="3:3" x14ac:dyDescent="0.3">
      <c r="C250" s="91"/>
    </row>
    <row r="251" spans="3:3" x14ac:dyDescent="0.3">
      <c r="C251" s="91"/>
    </row>
    <row r="252" spans="3:3" x14ac:dyDescent="0.3">
      <c r="C252" s="91"/>
    </row>
    <row r="253" spans="3:3" x14ac:dyDescent="0.3">
      <c r="C253" s="91"/>
    </row>
    <row r="254" spans="3:3" x14ac:dyDescent="0.3">
      <c r="C254" s="91"/>
    </row>
    <row r="255" spans="3:3" x14ac:dyDescent="0.3">
      <c r="C255" s="91"/>
    </row>
    <row r="256" spans="3:3" x14ac:dyDescent="0.3">
      <c r="C256" s="91"/>
    </row>
    <row r="257" spans="3:3" x14ac:dyDescent="0.3">
      <c r="C257" s="91"/>
    </row>
    <row r="258" spans="3:3" x14ac:dyDescent="0.3">
      <c r="C258" s="91"/>
    </row>
    <row r="259" spans="3:3" x14ac:dyDescent="0.3">
      <c r="C259" s="91"/>
    </row>
    <row r="260" spans="3:3" x14ac:dyDescent="0.3">
      <c r="C260" s="91"/>
    </row>
    <row r="261" spans="3:3" x14ac:dyDescent="0.3">
      <c r="C261" s="91"/>
    </row>
    <row r="262" spans="3:3" x14ac:dyDescent="0.3">
      <c r="C262" s="91"/>
    </row>
    <row r="263" spans="3:3" x14ac:dyDescent="0.3">
      <c r="C263" s="91"/>
    </row>
    <row r="264" spans="3:3" x14ac:dyDescent="0.3">
      <c r="C264" s="91"/>
    </row>
    <row r="265" spans="3:3" x14ac:dyDescent="0.3">
      <c r="C265" s="91"/>
    </row>
    <row r="266" spans="3:3" x14ac:dyDescent="0.3">
      <c r="C266" s="91"/>
    </row>
    <row r="267" spans="3:3" x14ac:dyDescent="0.3">
      <c r="C267" s="91"/>
    </row>
    <row r="268" spans="3:3" x14ac:dyDescent="0.3">
      <c r="C268" s="91"/>
    </row>
    <row r="269" spans="3:3" x14ac:dyDescent="0.3">
      <c r="C269" s="91"/>
    </row>
    <row r="270" spans="3:3" x14ac:dyDescent="0.3">
      <c r="C270" s="91"/>
    </row>
    <row r="271" spans="3:3" x14ac:dyDescent="0.3">
      <c r="C271" s="91"/>
    </row>
    <row r="272" spans="3:3" x14ac:dyDescent="0.3">
      <c r="C272" s="91"/>
    </row>
    <row r="273" spans="3:3" x14ac:dyDescent="0.3">
      <c r="C273" s="91"/>
    </row>
    <row r="274" spans="3:3" x14ac:dyDescent="0.3">
      <c r="C274" s="91"/>
    </row>
    <row r="275" spans="3:3" x14ac:dyDescent="0.3">
      <c r="C275" s="91"/>
    </row>
    <row r="276" spans="3:3" x14ac:dyDescent="0.3">
      <c r="C276" s="91"/>
    </row>
    <row r="277" spans="3:3" x14ac:dyDescent="0.3">
      <c r="C277" s="91"/>
    </row>
    <row r="278" spans="3:3" x14ac:dyDescent="0.3">
      <c r="C278" s="91"/>
    </row>
    <row r="279" spans="3:3" x14ac:dyDescent="0.3">
      <c r="C279" s="91"/>
    </row>
    <row r="280" spans="3:3" x14ac:dyDescent="0.3">
      <c r="C280" s="91"/>
    </row>
    <row r="281" spans="3:3" x14ac:dyDescent="0.3">
      <c r="C281" s="91"/>
    </row>
    <row r="282" spans="3:3" x14ac:dyDescent="0.3">
      <c r="C282" s="91"/>
    </row>
    <row r="283" spans="3:3" x14ac:dyDescent="0.3">
      <c r="C283" s="91"/>
    </row>
    <row r="284" spans="3:3" x14ac:dyDescent="0.3">
      <c r="C284" s="91"/>
    </row>
    <row r="285" spans="3:3" x14ac:dyDescent="0.3">
      <c r="C285" s="91"/>
    </row>
    <row r="286" spans="3:3" x14ac:dyDescent="0.3">
      <c r="C286" s="91"/>
    </row>
    <row r="287" spans="3:3" x14ac:dyDescent="0.3">
      <c r="C287" s="91"/>
    </row>
    <row r="288" spans="3:3" x14ac:dyDescent="0.3">
      <c r="C288" s="91"/>
    </row>
    <row r="289" spans="3:3" x14ac:dyDescent="0.3">
      <c r="C289" s="91"/>
    </row>
    <row r="290" spans="3:3" x14ac:dyDescent="0.3">
      <c r="C290" s="91"/>
    </row>
    <row r="291" spans="3:3" x14ac:dyDescent="0.3">
      <c r="C291" s="91"/>
    </row>
    <row r="292" spans="3:3" x14ac:dyDescent="0.3">
      <c r="C292" s="91"/>
    </row>
    <row r="293" spans="3:3" x14ac:dyDescent="0.3">
      <c r="C293" s="91"/>
    </row>
    <row r="294" spans="3:3" x14ac:dyDescent="0.3">
      <c r="C294" s="91"/>
    </row>
    <row r="295" spans="3:3" x14ac:dyDescent="0.3">
      <c r="C295" s="91"/>
    </row>
    <row r="296" spans="3:3" x14ac:dyDescent="0.3">
      <c r="C296" s="91"/>
    </row>
    <row r="297" spans="3:3" x14ac:dyDescent="0.3">
      <c r="C297" s="91"/>
    </row>
    <row r="298" spans="3:3" x14ac:dyDescent="0.3">
      <c r="C298" s="91"/>
    </row>
    <row r="299" spans="3:3" x14ac:dyDescent="0.3">
      <c r="C299" s="91"/>
    </row>
    <row r="300" spans="3:3" x14ac:dyDescent="0.3">
      <c r="C300" s="91"/>
    </row>
    <row r="301" spans="3:3" x14ac:dyDescent="0.3">
      <c r="C301" s="91"/>
    </row>
    <row r="302" spans="3:3" x14ac:dyDescent="0.3">
      <c r="C302" s="91"/>
    </row>
    <row r="303" spans="3:3" x14ac:dyDescent="0.3">
      <c r="C303" s="91"/>
    </row>
    <row r="304" spans="3:3" x14ac:dyDescent="0.3">
      <c r="C304" s="91"/>
    </row>
    <row r="305" spans="3:3" x14ac:dyDescent="0.3">
      <c r="C305" s="91"/>
    </row>
    <row r="306" spans="3:3" x14ac:dyDescent="0.3">
      <c r="C306" s="91"/>
    </row>
    <row r="307" spans="3:3" x14ac:dyDescent="0.3">
      <c r="C307" s="91"/>
    </row>
    <row r="308" spans="3:3" x14ac:dyDescent="0.3">
      <c r="C308" s="91"/>
    </row>
    <row r="309" spans="3:3" x14ac:dyDescent="0.3">
      <c r="C309" s="91"/>
    </row>
    <row r="310" spans="3:3" x14ac:dyDescent="0.3">
      <c r="C310" s="91"/>
    </row>
    <row r="311" spans="3:3" x14ac:dyDescent="0.3">
      <c r="C311" s="91"/>
    </row>
    <row r="312" spans="3:3" x14ac:dyDescent="0.3">
      <c r="C312" s="91"/>
    </row>
    <row r="313" spans="3:3" x14ac:dyDescent="0.3">
      <c r="C313" s="91"/>
    </row>
    <row r="314" spans="3:3" x14ac:dyDescent="0.3">
      <c r="C314" s="91"/>
    </row>
    <row r="315" spans="3:3" x14ac:dyDescent="0.3">
      <c r="C315" s="91"/>
    </row>
    <row r="316" spans="3:3" x14ac:dyDescent="0.3">
      <c r="C316" s="91"/>
    </row>
    <row r="317" spans="3:3" x14ac:dyDescent="0.3">
      <c r="C317" s="91"/>
    </row>
    <row r="318" spans="3:3" x14ac:dyDescent="0.3">
      <c r="C318" s="91"/>
    </row>
    <row r="319" spans="3:3" x14ac:dyDescent="0.3">
      <c r="C319" s="91"/>
    </row>
    <row r="320" spans="3:3" x14ac:dyDescent="0.3">
      <c r="C320" s="91"/>
    </row>
    <row r="321" spans="3:3" x14ac:dyDescent="0.3">
      <c r="C321" s="91"/>
    </row>
    <row r="322" spans="3:3" x14ac:dyDescent="0.3">
      <c r="C322" s="91"/>
    </row>
    <row r="323" spans="3:3" x14ac:dyDescent="0.3">
      <c r="C323" s="91"/>
    </row>
    <row r="324" spans="3:3" x14ac:dyDescent="0.3">
      <c r="C324" s="91"/>
    </row>
    <row r="325" spans="3:3" x14ac:dyDescent="0.3">
      <c r="C325" s="91"/>
    </row>
    <row r="326" spans="3:3" x14ac:dyDescent="0.3">
      <c r="C326" s="91"/>
    </row>
    <row r="327" spans="3:3" x14ac:dyDescent="0.3">
      <c r="C327" s="91"/>
    </row>
    <row r="328" spans="3:3" x14ac:dyDescent="0.3">
      <c r="C328" s="91"/>
    </row>
    <row r="329" spans="3:3" x14ac:dyDescent="0.3">
      <c r="C329" s="91"/>
    </row>
    <row r="330" spans="3:3" x14ac:dyDescent="0.3">
      <c r="C330" s="91"/>
    </row>
    <row r="331" spans="3:3" x14ac:dyDescent="0.3">
      <c r="C331" s="91"/>
    </row>
    <row r="332" spans="3:3" x14ac:dyDescent="0.3">
      <c r="C332" s="91"/>
    </row>
    <row r="333" spans="3:3" x14ac:dyDescent="0.3">
      <c r="C333" s="91"/>
    </row>
    <row r="334" spans="3:3" x14ac:dyDescent="0.3">
      <c r="C334" s="91"/>
    </row>
    <row r="335" spans="3:3" x14ac:dyDescent="0.3">
      <c r="C335" s="91"/>
    </row>
    <row r="336" spans="3:3" x14ac:dyDescent="0.3">
      <c r="C336" s="91"/>
    </row>
    <row r="337" spans="3:3" x14ac:dyDescent="0.3">
      <c r="C337" s="91"/>
    </row>
    <row r="338" spans="3:3" x14ac:dyDescent="0.3">
      <c r="C338" s="91"/>
    </row>
    <row r="339" spans="3:3" x14ac:dyDescent="0.3">
      <c r="C339" s="91"/>
    </row>
    <row r="340" spans="3:3" x14ac:dyDescent="0.3">
      <c r="C340" s="91"/>
    </row>
    <row r="341" spans="3:3" x14ac:dyDescent="0.3">
      <c r="C341" s="91"/>
    </row>
    <row r="342" spans="3:3" x14ac:dyDescent="0.3">
      <c r="C342" s="91"/>
    </row>
    <row r="343" spans="3:3" x14ac:dyDescent="0.3">
      <c r="C343" s="91"/>
    </row>
    <row r="344" spans="3:3" x14ac:dyDescent="0.3">
      <c r="C344" s="91"/>
    </row>
    <row r="345" spans="3:3" x14ac:dyDescent="0.3">
      <c r="C345" s="91"/>
    </row>
    <row r="346" spans="3:3" x14ac:dyDescent="0.3">
      <c r="C346" s="91"/>
    </row>
    <row r="347" spans="3:3" x14ac:dyDescent="0.3">
      <c r="C347" s="91"/>
    </row>
    <row r="348" spans="3:3" x14ac:dyDescent="0.3">
      <c r="C348" s="91"/>
    </row>
    <row r="349" spans="3:3" x14ac:dyDescent="0.3">
      <c r="C349" s="91"/>
    </row>
    <row r="350" spans="3:3" x14ac:dyDescent="0.3">
      <c r="C350" s="91"/>
    </row>
    <row r="351" spans="3:3" x14ac:dyDescent="0.3">
      <c r="C351" s="91"/>
    </row>
    <row r="352" spans="3:3" x14ac:dyDescent="0.3">
      <c r="C352" s="91"/>
    </row>
    <row r="353" spans="3:3" x14ac:dyDescent="0.3">
      <c r="C353" s="91"/>
    </row>
    <row r="354" spans="3:3" x14ac:dyDescent="0.3">
      <c r="C354" s="91"/>
    </row>
    <row r="355" spans="3:3" x14ac:dyDescent="0.3">
      <c r="C355" s="91"/>
    </row>
    <row r="356" spans="3:3" x14ac:dyDescent="0.3">
      <c r="C356" s="91"/>
    </row>
    <row r="357" spans="3:3" x14ac:dyDescent="0.3">
      <c r="C357" s="91"/>
    </row>
    <row r="358" spans="3:3" x14ac:dyDescent="0.3">
      <c r="C358" s="91"/>
    </row>
    <row r="359" spans="3:3" x14ac:dyDescent="0.3">
      <c r="C359" s="91"/>
    </row>
    <row r="360" spans="3:3" x14ac:dyDescent="0.3">
      <c r="C360" s="91"/>
    </row>
    <row r="361" spans="3:3" x14ac:dyDescent="0.3">
      <c r="C361" s="91"/>
    </row>
    <row r="362" spans="3:3" x14ac:dyDescent="0.3">
      <c r="C362" s="91"/>
    </row>
    <row r="363" spans="3:3" x14ac:dyDescent="0.3">
      <c r="C363" s="91"/>
    </row>
    <row r="364" spans="3:3" x14ac:dyDescent="0.3">
      <c r="C364" s="91"/>
    </row>
    <row r="365" spans="3:3" x14ac:dyDescent="0.3">
      <c r="C365" s="91"/>
    </row>
    <row r="366" spans="3:3" x14ac:dyDescent="0.3">
      <c r="C366" s="91"/>
    </row>
    <row r="367" spans="3:3" x14ac:dyDescent="0.3">
      <c r="C367" s="91"/>
    </row>
    <row r="368" spans="3:3" x14ac:dyDescent="0.3">
      <c r="C368" s="91"/>
    </row>
    <row r="369" spans="3:3" x14ac:dyDescent="0.3">
      <c r="C369" s="91"/>
    </row>
    <row r="370" spans="3:3" x14ac:dyDescent="0.3">
      <c r="C370" s="91"/>
    </row>
    <row r="371" spans="3:3" x14ac:dyDescent="0.3">
      <c r="C371" s="91"/>
    </row>
    <row r="372" spans="3:3" x14ac:dyDescent="0.3">
      <c r="C372" s="91"/>
    </row>
    <row r="373" spans="3:3" x14ac:dyDescent="0.3">
      <c r="C373" s="91"/>
    </row>
    <row r="374" spans="3:3" x14ac:dyDescent="0.3">
      <c r="C374" s="91"/>
    </row>
    <row r="375" spans="3:3" x14ac:dyDescent="0.3">
      <c r="C375" s="91"/>
    </row>
    <row r="376" spans="3:3" x14ac:dyDescent="0.3">
      <c r="C376" s="91"/>
    </row>
    <row r="377" spans="3:3" x14ac:dyDescent="0.3">
      <c r="C377" s="91"/>
    </row>
    <row r="378" spans="3:3" x14ac:dyDescent="0.3">
      <c r="C378" s="91"/>
    </row>
    <row r="379" spans="3:3" x14ac:dyDescent="0.3">
      <c r="C379" s="91"/>
    </row>
    <row r="380" spans="3:3" x14ac:dyDescent="0.3">
      <c r="C380" s="91"/>
    </row>
    <row r="381" spans="3:3" x14ac:dyDescent="0.3">
      <c r="C381" s="91"/>
    </row>
    <row r="382" spans="3:3" x14ac:dyDescent="0.3">
      <c r="C382" s="91"/>
    </row>
    <row r="383" spans="3:3" x14ac:dyDescent="0.3">
      <c r="C383" s="91"/>
    </row>
    <row r="384" spans="3:3" x14ac:dyDescent="0.3">
      <c r="C384" s="91"/>
    </row>
    <row r="385" spans="3:3" x14ac:dyDescent="0.3">
      <c r="C385" s="91"/>
    </row>
    <row r="386" spans="3:3" x14ac:dyDescent="0.3">
      <c r="C386" s="91"/>
    </row>
    <row r="387" spans="3:3" x14ac:dyDescent="0.3">
      <c r="C387" s="91"/>
    </row>
    <row r="388" spans="3:3" x14ac:dyDescent="0.3">
      <c r="C388" s="91"/>
    </row>
    <row r="389" spans="3:3" x14ac:dyDescent="0.3">
      <c r="C389" s="91"/>
    </row>
    <row r="390" spans="3:3" x14ac:dyDescent="0.3">
      <c r="C390" s="91"/>
    </row>
    <row r="391" spans="3:3" x14ac:dyDescent="0.3">
      <c r="C391" s="91"/>
    </row>
    <row r="392" spans="3:3" x14ac:dyDescent="0.3">
      <c r="C392" s="91"/>
    </row>
    <row r="393" spans="3:3" x14ac:dyDescent="0.3">
      <c r="C393" s="91"/>
    </row>
    <row r="394" spans="3:3" x14ac:dyDescent="0.3">
      <c r="C394" s="91"/>
    </row>
    <row r="395" spans="3:3" x14ac:dyDescent="0.3">
      <c r="C395" s="91"/>
    </row>
    <row r="396" spans="3:3" x14ac:dyDescent="0.3">
      <c r="C396" s="91"/>
    </row>
    <row r="397" spans="3:3" x14ac:dyDescent="0.3">
      <c r="C397" s="91"/>
    </row>
    <row r="398" spans="3:3" x14ac:dyDescent="0.3">
      <c r="C398" s="91"/>
    </row>
    <row r="399" spans="3:3" x14ac:dyDescent="0.3">
      <c r="C399" s="91"/>
    </row>
    <row r="400" spans="3:3" x14ac:dyDescent="0.3">
      <c r="C400" s="91"/>
    </row>
    <row r="401" spans="3:3" x14ac:dyDescent="0.3">
      <c r="C401" s="91"/>
    </row>
    <row r="402" spans="3:3" x14ac:dyDescent="0.3">
      <c r="C402" s="91"/>
    </row>
    <row r="403" spans="3:3" x14ac:dyDescent="0.3">
      <c r="C403" s="91"/>
    </row>
    <row r="404" spans="3:3" x14ac:dyDescent="0.3">
      <c r="C404" s="91"/>
    </row>
    <row r="405" spans="3:3" x14ac:dyDescent="0.3">
      <c r="C405" s="91"/>
    </row>
    <row r="406" spans="3:3" x14ac:dyDescent="0.3">
      <c r="C406" s="91"/>
    </row>
    <row r="407" spans="3:3" x14ac:dyDescent="0.3">
      <c r="C407" s="91"/>
    </row>
    <row r="408" spans="3:3" x14ac:dyDescent="0.3">
      <c r="C408" s="91"/>
    </row>
    <row r="409" spans="3:3" x14ac:dyDescent="0.3">
      <c r="C409" s="91"/>
    </row>
    <row r="410" spans="3:3" x14ac:dyDescent="0.3">
      <c r="C410" s="91"/>
    </row>
    <row r="411" spans="3:3" x14ac:dyDescent="0.3">
      <c r="C411" s="91"/>
    </row>
    <row r="412" spans="3:3" x14ac:dyDescent="0.3">
      <c r="C412" s="91"/>
    </row>
    <row r="413" spans="3:3" x14ac:dyDescent="0.3">
      <c r="C413" s="91"/>
    </row>
    <row r="414" spans="3:3" x14ac:dyDescent="0.3">
      <c r="C414" s="91"/>
    </row>
    <row r="415" spans="3:3" x14ac:dyDescent="0.3">
      <c r="C415" s="91"/>
    </row>
    <row r="416" spans="3:3" x14ac:dyDescent="0.3">
      <c r="C416" s="91"/>
    </row>
    <row r="417" spans="3:3" x14ac:dyDescent="0.3">
      <c r="C417" s="91"/>
    </row>
    <row r="418" spans="3:3" x14ac:dyDescent="0.3">
      <c r="C418" s="91"/>
    </row>
    <row r="419" spans="3:3" x14ac:dyDescent="0.3">
      <c r="C419" s="91"/>
    </row>
    <row r="420" spans="3:3" x14ac:dyDescent="0.3">
      <c r="C420" s="91"/>
    </row>
    <row r="421" spans="3:3" x14ac:dyDescent="0.3">
      <c r="C421" s="91"/>
    </row>
    <row r="422" spans="3:3" x14ac:dyDescent="0.3">
      <c r="C422" s="91"/>
    </row>
    <row r="423" spans="3:3" x14ac:dyDescent="0.3">
      <c r="C423" s="91"/>
    </row>
    <row r="424" spans="3:3" x14ac:dyDescent="0.3">
      <c r="C424" s="91"/>
    </row>
    <row r="425" spans="3:3" x14ac:dyDescent="0.3">
      <c r="C425" s="91"/>
    </row>
    <row r="426" spans="3:3" x14ac:dyDescent="0.3">
      <c r="C426" s="91"/>
    </row>
    <row r="427" spans="3:3" x14ac:dyDescent="0.3">
      <c r="C427" s="91"/>
    </row>
    <row r="428" spans="3:3" x14ac:dyDescent="0.3">
      <c r="C428" s="91"/>
    </row>
    <row r="429" spans="3:3" x14ac:dyDescent="0.3">
      <c r="C429" s="91"/>
    </row>
    <row r="430" spans="3:3" x14ac:dyDescent="0.3">
      <c r="C430" s="91"/>
    </row>
    <row r="431" spans="3:3" x14ac:dyDescent="0.3">
      <c r="C431" s="91"/>
    </row>
    <row r="432" spans="3:3" x14ac:dyDescent="0.3">
      <c r="C432" s="91"/>
    </row>
    <row r="433" spans="3:3" x14ac:dyDescent="0.3">
      <c r="C433" s="91"/>
    </row>
    <row r="434" spans="3:3" x14ac:dyDescent="0.3">
      <c r="C434" s="91"/>
    </row>
    <row r="435" spans="3:3" x14ac:dyDescent="0.3">
      <c r="C435" s="91"/>
    </row>
    <row r="436" spans="3:3" x14ac:dyDescent="0.3">
      <c r="C436" s="91"/>
    </row>
    <row r="437" spans="3:3" x14ac:dyDescent="0.3">
      <c r="C437" s="91"/>
    </row>
    <row r="438" spans="3:3" x14ac:dyDescent="0.3">
      <c r="C438" s="91"/>
    </row>
    <row r="439" spans="3:3" x14ac:dyDescent="0.3">
      <c r="C439" s="91"/>
    </row>
    <row r="440" spans="3:3" x14ac:dyDescent="0.3">
      <c r="C440" s="91"/>
    </row>
    <row r="441" spans="3:3" x14ac:dyDescent="0.3">
      <c r="C441" s="91"/>
    </row>
    <row r="442" spans="3:3" x14ac:dyDescent="0.3">
      <c r="C442" s="91"/>
    </row>
    <row r="443" spans="3:3" x14ac:dyDescent="0.3">
      <c r="C443" s="91"/>
    </row>
    <row r="444" spans="3:3" x14ac:dyDescent="0.3">
      <c r="C444" s="91"/>
    </row>
    <row r="445" spans="3:3" x14ac:dyDescent="0.3">
      <c r="C445" s="91"/>
    </row>
    <row r="446" spans="3:3" x14ac:dyDescent="0.3">
      <c r="C446" s="91"/>
    </row>
    <row r="447" spans="3:3" x14ac:dyDescent="0.3">
      <c r="C447" s="91"/>
    </row>
    <row r="448" spans="3:3" x14ac:dyDescent="0.3">
      <c r="C448" s="91"/>
    </row>
    <row r="449" spans="3:3" x14ac:dyDescent="0.3">
      <c r="C449" s="91"/>
    </row>
    <row r="450" spans="3:3" x14ac:dyDescent="0.3">
      <c r="C450" s="91"/>
    </row>
    <row r="451" spans="3:3" x14ac:dyDescent="0.3">
      <c r="C451" s="91"/>
    </row>
    <row r="452" spans="3:3" x14ac:dyDescent="0.3">
      <c r="C452" s="91"/>
    </row>
    <row r="453" spans="3:3" x14ac:dyDescent="0.3">
      <c r="C453" s="91"/>
    </row>
    <row r="454" spans="3:3" x14ac:dyDescent="0.3">
      <c r="C454" s="91"/>
    </row>
    <row r="455" spans="3:3" x14ac:dyDescent="0.3">
      <c r="C455" s="91"/>
    </row>
    <row r="456" spans="3:3" x14ac:dyDescent="0.3">
      <c r="C456" s="91"/>
    </row>
    <row r="457" spans="3:3" x14ac:dyDescent="0.3">
      <c r="C457" s="91"/>
    </row>
    <row r="458" spans="3:3" x14ac:dyDescent="0.3">
      <c r="C458" s="91"/>
    </row>
    <row r="459" spans="3:3" x14ac:dyDescent="0.3">
      <c r="C459" s="91"/>
    </row>
    <row r="460" spans="3:3" x14ac:dyDescent="0.3">
      <c r="C460" s="91"/>
    </row>
    <row r="461" spans="3:3" x14ac:dyDescent="0.3">
      <c r="C461" s="91"/>
    </row>
    <row r="462" spans="3:3" x14ac:dyDescent="0.3">
      <c r="C462" s="91"/>
    </row>
    <row r="463" spans="3:3" x14ac:dyDescent="0.3">
      <c r="C463" s="91"/>
    </row>
    <row r="464" spans="3:3" x14ac:dyDescent="0.3">
      <c r="C464" s="91"/>
    </row>
    <row r="465" spans="3:3" x14ac:dyDescent="0.3">
      <c r="C465" s="91"/>
    </row>
    <row r="466" spans="3:3" x14ac:dyDescent="0.3">
      <c r="C466" s="91"/>
    </row>
    <row r="467" spans="3:3" x14ac:dyDescent="0.3">
      <c r="C467" s="91"/>
    </row>
    <row r="468" spans="3:3" x14ac:dyDescent="0.3">
      <c r="C468" s="91"/>
    </row>
    <row r="469" spans="3:3" x14ac:dyDescent="0.3">
      <c r="C469" s="91"/>
    </row>
    <row r="470" spans="3:3" x14ac:dyDescent="0.3">
      <c r="C470" s="91"/>
    </row>
    <row r="471" spans="3:3" x14ac:dyDescent="0.3">
      <c r="C471" s="91"/>
    </row>
    <row r="472" spans="3:3" x14ac:dyDescent="0.3">
      <c r="C472" s="91"/>
    </row>
    <row r="473" spans="3:3" x14ac:dyDescent="0.3">
      <c r="C473" s="91"/>
    </row>
    <row r="474" spans="3:3" x14ac:dyDescent="0.3">
      <c r="C474" s="91"/>
    </row>
    <row r="475" spans="3:3" x14ac:dyDescent="0.3">
      <c r="C475" s="91"/>
    </row>
    <row r="476" spans="3:3" x14ac:dyDescent="0.3">
      <c r="C476" s="91"/>
    </row>
    <row r="477" spans="3:3" x14ac:dyDescent="0.3">
      <c r="C477" s="91"/>
    </row>
    <row r="478" spans="3:3" x14ac:dyDescent="0.3">
      <c r="C478" s="91"/>
    </row>
    <row r="479" spans="3:3" x14ac:dyDescent="0.3">
      <c r="C479" s="91"/>
    </row>
    <row r="480" spans="3:3" x14ac:dyDescent="0.3">
      <c r="C480" s="91"/>
    </row>
    <row r="481" spans="3:3" x14ac:dyDescent="0.3">
      <c r="C481" s="91"/>
    </row>
    <row r="482" spans="3:3" x14ac:dyDescent="0.3">
      <c r="C482" s="91"/>
    </row>
    <row r="483" spans="3:3" x14ac:dyDescent="0.3">
      <c r="C483" s="91"/>
    </row>
    <row r="484" spans="3:3" x14ac:dyDescent="0.3">
      <c r="C484" s="91"/>
    </row>
    <row r="485" spans="3:3" x14ac:dyDescent="0.3">
      <c r="C485" s="91"/>
    </row>
    <row r="486" spans="3:3" x14ac:dyDescent="0.3">
      <c r="C486" s="91"/>
    </row>
    <row r="487" spans="3:3" x14ac:dyDescent="0.3">
      <c r="C487" s="91"/>
    </row>
    <row r="488" spans="3:3" x14ac:dyDescent="0.3">
      <c r="C488" s="91"/>
    </row>
    <row r="489" spans="3:3" x14ac:dyDescent="0.3">
      <c r="C489" s="91"/>
    </row>
    <row r="490" spans="3:3" x14ac:dyDescent="0.3">
      <c r="C490" s="91"/>
    </row>
    <row r="491" spans="3:3" x14ac:dyDescent="0.3">
      <c r="C491" s="91"/>
    </row>
    <row r="492" spans="3:3" x14ac:dyDescent="0.3">
      <c r="C492" s="91"/>
    </row>
    <row r="493" spans="3:3" x14ac:dyDescent="0.3">
      <c r="C493" s="91"/>
    </row>
    <row r="494" spans="3:3" x14ac:dyDescent="0.3">
      <c r="C494" s="91"/>
    </row>
    <row r="495" spans="3:3" x14ac:dyDescent="0.3">
      <c r="C495" s="91"/>
    </row>
    <row r="496" spans="3:3" x14ac:dyDescent="0.3">
      <c r="C496" s="91"/>
    </row>
    <row r="497" spans="3:3" x14ac:dyDescent="0.3">
      <c r="C497" s="91"/>
    </row>
    <row r="498" spans="3:3" x14ac:dyDescent="0.3">
      <c r="C498" s="91"/>
    </row>
    <row r="499" spans="3:3" x14ac:dyDescent="0.3">
      <c r="C499" s="91"/>
    </row>
    <row r="500" spans="3:3" x14ac:dyDescent="0.3">
      <c r="C500" s="91"/>
    </row>
    <row r="501" spans="3:3" x14ac:dyDescent="0.3">
      <c r="C501" s="91"/>
    </row>
    <row r="502" spans="3:3" x14ac:dyDescent="0.3">
      <c r="C502" s="91"/>
    </row>
    <row r="503" spans="3:3" x14ac:dyDescent="0.3">
      <c r="C503" s="91"/>
    </row>
    <row r="504" spans="3:3" x14ac:dyDescent="0.3">
      <c r="C504" s="91"/>
    </row>
    <row r="505" spans="3:3" x14ac:dyDescent="0.3">
      <c r="C505" s="91"/>
    </row>
    <row r="506" spans="3:3" x14ac:dyDescent="0.3">
      <c r="C506" s="91"/>
    </row>
    <row r="507" spans="3:3" x14ac:dyDescent="0.3">
      <c r="C507" s="91"/>
    </row>
    <row r="508" spans="3:3" x14ac:dyDescent="0.3">
      <c r="C508" s="91"/>
    </row>
    <row r="509" spans="3:3" x14ac:dyDescent="0.3">
      <c r="C509" s="91"/>
    </row>
    <row r="510" spans="3:3" x14ac:dyDescent="0.3">
      <c r="C510" s="91"/>
    </row>
    <row r="511" spans="3:3" x14ac:dyDescent="0.3">
      <c r="C511" s="91"/>
    </row>
    <row r="512" spans="3:3" x14ac:dyDescent="0.3">
      <c r="C512" s="91"/>
    </row>
    <row r="513" spans="3:3" x14ac:dyDescent="0.3">
      <c r="C513" s="91"/>
    </row>
    <row r="514" spans="3:3" x14ac:dyDescent="0.3">
      <c r="C514" s="91"/>
    </row>
    <row r="515" spans="3:3" x14ac:dyDescent="0.3">
      <c r="C515" s="91"/>
    </row>
    <row r="516" spans="3:3" x14ac:dyDescent="0.3">
      <c r="C516" s="91"/>
    </row>
    <row r="517" spans="3:3" x14ac:dyDescent="0.3">
      <c r="C517" s="91"/>
    </row>
    <row r="518" spans="3:3" x14ac:dyDescent="0.3">
      <c r="C518" s="91"/>
    </row>
    <row r="519" spans="3:3" x14ac:dyDescent="0.3">
      <c r="C519" s="91"/>
    </row>
    <row r="520" spans="3:3" x14ac:dyDescent="0.3">
      <c r="C520" s="91"/>
    </row>
    <row r="521" spans="3:3" x14ac:dyDescent="0.3">
      <c r="C521" s="91"/>
    </row>
    <row r="522" spans="3:3" x14ac:dyDescent="0.3">
      <c r="C522" s="91"/>
    </row>
    <row r="523" spans="3:3" x14ac:dyDescent="0.3">
      <c r="C523" s="91"/>
    </row>
    <row r="524" spans="3:3" x14ac:dyDescent="0.3">
      <c r="C524" s="91"/>
    </row>
    <row r="525" spans="3:3" x14ac:dyDescent="0.3">
      <c r="C525" s="91"/>
    </row>
    <row r="526" spans="3:3" x14ac:dyDescent="0.3">
      <c r="C526" s="91"/>
    </row>
    <row r="527" spans="3:3" x14ac:dyDescent="0.3">
      <c r="C527" s="91"/>
    </row>
    <row r="528" spans="3:3" x14ac:dyDescent="0.3">
      <c r="C528" s="91"/>
    </row>
    <row r="529" spans="3:3" x14ac:dyDescent="0.3">
      <c r="C529" s="91"/>
    </row>
    <row r="530" spans="3:3" x14ac:dyDescent="0.3">
      <c r="C530" s="91"/>
    </row>
    <row r="531" spans="3:3" x14ac:dyDescent="0.3">
      <c r="C531" s="91"/>
    </row>
    <row r="532" spans="3:3" x14ac:dyDescent="0.3">
      <c r="C532" s="91"/>
    </row>
    <row r="533" spans="3:3" x14ac:dyDescent="0.3">
      <c r="C533" s="91"/>
    </row>
    <row r="534" spans="3:3" x14ac:dyDescent="0.3">
      <c r="C534" s="91"/>
    </row>
    <row r="535" spans="3:3" x14ac:dyDescent="0.3">
      <c r="C535" s="91"/>
    </row>
    <row r="536" spans="3:3" x14ac:dyDescent="0.3">
      <c r="C536" s="91"/>
    </row>
    <row r="537" spans="3:3" x14ac:dyDescent="0.3">
      <c r="C537" s="91"/>
    </row>
    <row r="538" spans="3:3" x14ac:dyDescent="0.3">
      <c r="C538" s="91"/>
    </row>
    <row r="539" spans="3:3" x14ac:dyDescent="0.3">
      <c r="C539" s="91"/>
    </row>
    <row r="540" spans="3:3" x14ac:dyDescent="0.3">
      <c r="C540" s="91"/>
    </row>
    <row r="541" spans="3:3" x14ac:dyDescent="0.3">
      <c r="C541" s="91"/>
    </row>
    <row r="542" spans="3:3" x14ac:dyDescent="0.3">
      <c r="C542" s="91"/>
    </row>
    <row r="543" spans="3:3" x14ac:dyDescent="0.3">
      <c r="C543" s="91"/>
    </row>
    <row r="544" spans="3:3" x14ac:dyDescent="0.3">
      <c r="C544" s="91"/>
    </row>
    <row r="545" spans="3:3" x14ac:dyDescent="0.3">
      <c r="C545" s="91"/>
    </row>
    <row r="546" spans="3:3" x14ac:dyDescent="0.3">
      <c r="C546" s="91"/>
    </row>
    <row r="547" spans="3:3" x14ac:dyDescent="0.3">
      <c r="C547" s="91"/>
    </row>
    <row r="548" spans="3:3" x14ac:dyDescent="0.3">
      <c r="C548" s="91"/>
    </row>
    <row r="549" spans="3:3" x14ac:dyDescent="0.3">
      <c r="C549" s="91"/>
    </row>
    <row r="550" spans="3:3" x14ac:dyDescent="0.3">
      <c r="C550" s="91"/>
    </row>
    <row r="551" spans="3:3" x14ac:dyDescent="0.3">
      <c r="C551" s="91"/>
    </row>
    <row r="552" spans="3:3" x14ac:dyDescent="0.3">
      <c r="C552" s="91"/>
    </row>
    <row r="553" spans="3:3" x14ac:dyDescent="0.3">
      <c r="C553" s="91"/>
    </row>
    <row r="554" spans="3:3" x14ac:dyDescent="0.3">
      <c r="C554" s="91"/>
    </row>
    <row r="555" spans="3:3" x14ac:dyDescent="0.3">
      <c r="C555" s="91"/>
    </row>
    <row r="556" spans="3:3" x14ac:dyDescent="0.3">
      <c r="C556" s="91"/>
    </row>
    <row r="557" spans="3:3" x14ac:dyDescent="0.3">
      <c r="C557" s="91"/>
    </row>
    <row r="558" spans="3:3" x14ac:dyDescent="0.3">
      <c r="C558" s="91"/>
    </row>
    <row r="559" spans="3:3" x14ac:dyDescent="0.3">
      <c r="C559" s="91"/>
    </row>
    <row r="560" spans="3:3" x14ac:dyDescent="0.3">
      <c r="C560" s="91"/>
    </row>
    <row r="561" spans="3:3" x14ac:dyDescent="0.3">
      <c r="C561" s="91"/>
    </row>
    <row r="562" spans="3:3" x14ac:dyDescent="0.3">
      <c r="C562" s="91"/>
    </row>
    <row r="563" spans="3:3" x14ac:dyDescent="0.3">
      <c r="C563" s="91"/>
    </row>
    <row r="564" spans="3:3" x14ac:dyDescent="0.3">
      <c r="C564" s="91"/>
    </row>
    <row r="565" spans="3:3" x14ac:dyDescent="0.3">
      <c r="C565" s="91"/>
    </row>
    <row r="566" spans="3:3" x14ac:dyDescent="0.3">
      <c r="C566" s="91"/>
    </row>
    <row r="567" spans="3:3" x14ac:dyDescent="0.3">
      <c r="C567" s="91"/>
    </row>
    <row r="568" spans="3:3" x14ac:dyDescent="0.3">
      <c r="C568" s="91"/>
    </row>
    <row r="569" spans="3:3" x14ac:dyDescent="0.3">
      <c r="C569" s="91"/>
    </row>
    <row r="570" spans="3:3" x14ac:dyDescent="0.3">
      <c r="C570" s="91"/>
    </row>
    <row r="571" spans="3:3" x14ac:dyDescent="0.3">
      <c r="C571" s="91"/>
    </row>
    <row r="572" spans="3:3" x14ac:dyDescent="0.3">
      <c r="C572" s="91"/>
    </row>
    <row r="573" spans="3:3" x14ac:dyDescent="0.3">
      <c r="C573" s="91"/>
    </row>
    <row r="574" spans="3:3" x14ac:dyDescent="0.3">
      <c r="C574" s="91"/>
    </row>
    <row r="575" spans="3:3" x14ac:dyDescent="0.3">
      <c r="C575" s="91"/>
    </row>
    <row r="576" spans="3:3" x14ac:dyDescent="0.3">
      <c r="C576" s="91"/>
    </row>
    <row r="577" spans="3:3" x14ac:dyDescent="0.3">
      <c r="C577" s="91"/>
    </row>
    <row r="578" spans="3:3" x14ac:dyDescent="0.3">
      <c r="C578" s="91"/>
    </row>
    <row r="579" spans="3:3" x14ac:dyDescent="0.3">
      <c r="C579" s="91"/>
    </row>
    <row r="580" spans="3:3" x14ac:dyDescent="0.3">
      <c r="C580" s="91"/>
    </row>
    <row r="581" spans="3:3" x14ac:dyDescent="0.3">
      <c r="C581" s="91"/>
    </row>
    <row r="582" spans="3:3" x14ac:dyDescent="0.3">
      <c r="C582" s="91"/>
    </row>
    <row r="583" spans="3:3" x14ac:dyDescent="0.3">
      <c r="C583" s="91"/>
    </row>
    <row r="584" spans="3:3" x14ac:dyDescent="0.3">
      <c r="C584" s="91"/>
    </row>
    <row r="585" spans="3:3" x14ac:dyDescent="0.3">
      <c r="C585" s="91"/>
    </row>
    <row r="586" spans="3:3" x14ac:dyDescent="0.3">
      <c r="C586" s="91"/>
    </row>
    <row r="587" spans="3:3" x14ac:dyDescent="0.3">
      <c r="C587" s="91"/>
    </row>
    <row r="588" spans="3:3" x14ac:dyDescent="0.3">
      <c r="C588" s="91"/>
    </row>
    <row r="589" spans="3:3" x14ac:dyDescent="0.3">
      <c r="C589" s="91"/>
    </row>
    <row r="590" spans="3:3" x14ac:dyDescent="0.3">
      <c r="C590" s="91"/>
    </row>
    <row r="591" spans="3:3" x14ac:dyDescent="0.3">
      <c r="C591" s="91"/>
    </row>
    <row r="592" spans="3:3" x14ac:dyDescent="0.3">
      <c r="C592" s="91"/>
    </row>
    <row r="593" spans="3:3" x14ac:dyDescent="0.3">
      <c r="C593" s="91"/>
    </row>
    <row r="594" spans="3:3" x14ac:dyDescent="0.3">
      <c r="C594" s="91"/>
    </row>
    <row r="595" spans="3:3" x14ac:dyDescent="0.3">
      <c r="C595" s="91"/>
    </row>
    <row r="596" spans="3:3" x14ac:dyDescent="0.3">
      <c r="C596" s="91"/>
    </row>
    <row r="597" spans="3:3" x14ac:dyDescent="0.3">
      <c r="C597" s="91"/>
    </row>
    <row r="598" spans="3:3" x14ac:dyDescent="0.3">
      <c r="C598" s="91"/>
    </row>
    <row r="599" spans="3:3" x14ac:dyDescent="0.3">
      <c r="C599" s="91"/>
    </row>
    <row r="600" spans="3:3" x14ac:dyDescent="0.3">
      <c r="C600" s="91"/>
    </row>
    <row r="601" spans="3:3" x14ac:dyDescent="0.3">
      <c r="C601" s="91"/>
    </row>
    <row r="602" spans="3:3" x14ac:dyDescent="0.3">
      <c r="C602" s="91"/>
    </row>
    <row r="603" spans="3:3" x14ac:dyDescent="0.3">
      <c r="C603" s="91"/>
    </row>
    <row r="604" spans="3:3" x14ac:dyDescent="0.3">
      <c r="C604" s="91"/>
    </row>
    <row r="605" spans="3:3" x14ac:dyDescent="0.3">
      <c r="C605" s="91"/>
    </row>
    <row r="606" spans="3:3" x14ac:dyDescent="0.3">
      <c r="C606" s="91"/>
    </row>
    <row r="607" spans="3:3" x14ac:dyDescent="0.3">
      <c r="C607" s="91"/>
    </row>
    <row r="608" spans="3:3" x14ac:dyDescent="0.3">
      <c r="C608" s="91"/>
    </row>
    <row r="609" spans="3:3" x14ac:dyDescent="0.3">
      <c r="C609" s="91"/>
    </row>
    <row r="610" spans="3:3" x14ac:dyDescent="0.3">
      <c r="C610" s="91"/>
    </row>
    <row r="611" spans="3:3" x14ac:dyDescent="0.3">
      <c r="C611" s="91"/>
    </row>
    <row r="612" spans="3:3" x14ac:dyDescent="0.3">
      <c r="C612" s="91"/>
    </row>
    <row r="613" spans="3:3" x14ac:dyDescent="0.3">
      <c r="C613" s="91"/>
    </row>
    <row r="614" spans="3:3" x14ac:dyDescent="0.3">
      <c r="C614" s="91"/>
    </row>
    <row r="615" spans="3:3" x14ac:dyDescent="0.3">
      <c r="C615" s="91"/>
    </row>
    <row r="616" spans="3:3" x14ac:dyDescent="0.3">
      <c r="C616" s="91"/>
    </row>
    <row r="617" spans="3:3" x14ac:dyDescent="0.3">
      <c r="C617" s="91"/>
    </row>
    <row r="618" spans="3:3" x14ac:dyDescent="0.3">
      <c r="C618" s="91"/>
    </row>
    <row r="619" spans="3:3" x14ac:dyDescent="0.3">
      <c r="C619" s="91"/>
    </row>
    <row r="620" spans="3:3" x14ac:dyDescent="0.3">
      <c r="C620" s="91"/>
    </row>
    <row r="621" spans="3:3" x14ac:dyDescent="0.3">
      <c r="C621" s="91"/>
    </row>
    <row r="622" spans="3:3" x14ac:dyDescent="0.3">
      <c r="C622" s="91"/>
    </row>
    <row r="623" spans="3:3" x14ac:dyDescent="0.3">
      <c r="C623" s="91"/>
    </row>
    <row r="624" spans="3:3" x14ac:dyDescent="0.3">
      <c r="C624" s="91"/>
    </row>
    <row r="625" spans="3:3" x14ac:dyDescent="0.3">
      <c r="C625" s="91"/>
    </row>
    <row r="626" spans="3:3" x14ac:dyDescent="0.3">
      <c r="C626" s="91"/>
    </row>
    <row r="627" spans="3:3" x14ac:dyDescent="0.3">
      <c r="C627" s="91"/>
    </row>
    <row r="628" spans="3:3" x14ac:dyDescent="0.3">
      <c r="C628" s="91"/>
    </row>
    <row r="629" spans="3:3" x14ac:dyDescent="0.3">
      <c r="C629" s="91"/>
    </row>
    <row r="630" spans="3:3" x14ac:dyDescent="0.3">
      <c r="C630" s="91"/>
    </row>
    <row r="631" spans="3:3" x14ac:dyDescent="0.3">
      <c r="C631" s="91"/>
    </row>
    <row r="632" spans="3:3" x14ac:dyDescent="0.3">
      <c r="C632" s="91"/>
    </row>
    <row r="633" spans="3:3" x14ac:dyDescent="0.3">
      <c r="C633" s="91"/>
    </row>
    <row r="634" spans="3:3" x14ac:dyDescent="0.3">
      <c r="C634" s="91"/>
    </row>
    <row r="635" spans="3:3" x14ac:dyDescent="0.3">
      <c r="C635" s="91"/>
    </row>
    <row r="636" spans="3:3" x14ac:dyDescent="0.3">
      <c r="C636" s="91"/>
    </row>
    <row r="637" spans="3:3" x14ac:dyDescent="0.3">
      <c r="C637" s="91"/>
    </row>
    <row r="638" spans="3:3" x14ac:dyDescent="0.3">
      <c r="C638" s="91"/>
    </row>
    <row r="639" spans="3:3" x14ac:dyDescent="0.3">
      <c r="C639" s="91"/>
    </row>
    <row r="640" spans="3:3" x14ac:dyDescent="0.3">
      <c r="C640" s="91"/>
    </row>
    <row r="641" spans="3:3" x14ac:dyDescent="0.3">
      <c r="C641" s="91"/>
    </row>
    <row r="642" spans="3:3" x14ac:dyDescent="0.3">
      <c r="C642" s="91"/>
    </row>
    <row r="643" spans="3:3" x14ac:dyDescent="0.3">
      <c r="C643" s="91"/>
    </row>
    <row r="644" spans="3:3" x14ac:dyDescent="0.3">
      <c r="C644" s="91"/>
    </row>
    <row r="645" spans="3:3" x14ac:dyDescent="0.3">
      <c r="C645" s="91"/>
    </row>
    <row r="646" spans="3:3" x14ac:dyDescent="0.3">
      <c r="C646" s="91"/>
    </row>
    <row r="647" spans="3:3" x14ac:dyDescent="0.3">
      <c r="C647" s="91"/>
    </row>
    <row r="648" spans="3:3" x14ac:dyDescent="0.3">
      <c r="C648" s="91"/>
    </row>
    <row r="649" spans="3:3" x14ac:dyDescent="0.3">
      <c r="C649" s="91"/>
    </row>
    <row r="650" spans="3:3" x14ac:dyDescent="0.3">
      <c r="C650" s="91"/>
    </row>
    <row r="651" spans="3:3" x14ac:dyDescent="0.3">
      <c r="C651" s="91"/>
    </row>
    <row r="652" spans="3:3" x14ac:dyDescent="0.3">
      <c r="C652" s="91"/>
    </row>
    <row r="653" spans="3:3" x14ac:dyDescent="0.3">
      <c r="C653" s="91"/>
    </row>
    <row r="654" spans="3:3" x14ac:dyDescent="0.3">
      <c r="C654" s="91"/>
    </row>
    <row r="655" spans="3:3" x14ac:dyDescent="0.3">
      <c r="C655" s="91"/>
    </row>
    <row r="656" spans="3:3" x14ac:dyDescent="0.3">
      <c r="C656" s="91"/>
    </row>
    <row r="657" spans="3:3" x14ac:dyDescent="0.3">
      <c r="C657" s="91"/>
    </row>
    <row r="658" spans="3:3" x14ac:dyDescent="0.3">
      <c r="C658" s="91"/>
    </row>
    <row r="659" spans="3:3" x14ac:dyDescent="0.3">
      <c r="C659" s="91"/>
    </row>
    <row r="660" spans="3:3" x14ac:dyDescent="0.3">
      <c r="C660" s="91"/>
    </row>
    <row r="661" spans="3:3" x14ac:dyDescent="0.3">
      <c r="C661" s="91"/>
    </row>
    <row r="662" spans="3:3" x14ac:dyDescent="0.3">
      <c r="C662" s="91"/>
    </row>
    <row r="663" spans="3:3" x14ac:dyDescent="0.3">
      <c r="C663" s="91"/>
    </row>
    <row r="664" spans="3:3" x14ac:dyDescent="0.3">
      <c r="C664" s="91"/>
    </row>
    <row r="665" spans="3:3" x14ac:dyDescent="0.3">
      <c r="C665" s="91"/>
    </row>
    <row r="666" spans="3:3" x14ac:dyDescent="0.3">
      <c r="C666" s="91"/>
    </row>
    <row r="667" spans="3:3" x14ac:dyDescent="0.3">
      <c r="C667" s="91"/>
    </row>
    <row r="668" spans="3:3" x14ac:dyDescent="0.3">
      <c r="C668" s="91"/>
    </row>
    <row r="669" spans="3:3" x14ac:dyDescent="0.3">
      <c r="C669" s="91"/>
    </row>
    <row r="670" spans="3:3" x14ac:dyDescent="0.3">
      <c r="C670" s="91"/>
    </row>
    <row r="671" spans="3:3" x14ac:dyDescent="0.3">
      <c r="C671" s="91"/>
    </row>
    <row r="672" spans="3:3" x14ac:dyDescent="0.3">
      <c r="C672" s="91"/>
    </row>
    <row r="673" spans="3:3" x14ac:dyDescent="0.3">
      <c r="C673" s="91"/>
    </row>
    <row r="674" spans="3:3" x14ac:dyDescent="0.3">
      <c r="C674" s="91"/>
    </row>
    <row r="675" spans="3:3" x14ac:dyDescent="0.3">
      <c r="C675" s="91"/>
    </row>
    <row r="676" spans="3:3" x14ac:dyDescent="0.3">
      <c r="C676" s="91"/>
    </row>
    <row r="677" spans="3:3" x14ac:dyDescent="0.3">
      <c r="C677" s="91"/>
    </row>
    <row r="678" spans="3:3" x14ac:dyDescent="0.3">
      <c r="C678" s="91"/>
    </row>
    <row r="679" spans="3:3" x14ac:dyDescent="0.3">
      <c r="C679" s="91"/>
    </row>
    <row r="680" spans="3:3" x14ac:dyDescent="0.3">
      <c r="C680" s="91"/>
    </row>
    <row r="681" spans="3:3" x14ac:dyDescent="0.3">
      <c r="C681" s="91"/>
    </row>
    <row r="682" spans="3:3" x14ac:dyDescent="0.3">
      <c r="C682" s="91"/>
    </row>
    <row r="683" spans="3:3" x14ac:dyDescent="0.3">
      <c r="C683" s="91"/>
    </row>
    <row r="684" spans="3:3" x14ac:dyDescent="0.3">
      <c r="C684" s="91"/>
    </row>
    <row r="685" spans="3:3" x14ac:dyDescent="0.3">
      <c r="C685" s="91"/>
    </row>
    <row r="686" spans="3:3" x14ac:dyDescent="0.3">
      <c r="C686" s="91"/>
    </row>
    <row r="687" spans="3:3" x14ac:dyDescent="0.3">
      <c r="C687" s="91"/>
    </row>
    <row r="688" spans="3:3" x14ac:dyDescent="0.3">
      <c r="C688" s="91"/>
    </row>
    <row r="689" spans="3:3" x14ac:dyDescent="0.3">
      <c r="C689" s="91"/>
    </row>
    <row r="690" spans="3:3" x14ac:dyDescent="0.3">
      <c r="C690" s="91"/>
    </row>
    <row r="691" spans="3:3" x14ac:dyDescent="0.3">
      <c r="C691" s="91"/>
    </row>
    <row r="692" spans="3:3" x14ac:dyDescent="0.3">
      <c r="C692" s="91"/>
    </row>
    <row r="693" spans="3:3" x14ac:dyDescent="0.3">
      <c r="C693" s="91"/>
    </row>
    <row r="694" spans="3:3" x14ac:dyDescent="0.3">
      <c r="C694" s="91"/>
    </row>
    <row r="695" spans="3:3" x14ac:dyDescent="0.3">
      <c r="C695" s="91"/>
    </row>
    <row r="696" spans="3:3" x14ac:dyDescent="0.3">
      <c r="C696" s="91"/>
    </row>
    <row r="697" spans="3:3" x14ac:dyDescent="0.3">
      <c r="C697" s="91"/>
    </row>
    <row r="698" spans="3:3" x14ac:dyDescent="0.3">
      <c r="C698" s="91"/>
    </row>
    <row r="699" spans="3:3" x14ac:dyDescent="0.3">
      <c r="C699" s="91"/>
    </row>
    <row r="700" spans="3:3" x14ac:dyDescent="0.3">
      <c r="C700" s="91"/>
    </row>
    <row r="701" spans="3:3" x14ac:dyDescent="0.3">
      <c r="C701" s="91"/>
    </row>
    <row r="702" spans="3:3" x14ac:dyDescent="0.3">
      <c r="C702" s="91"/>
    </row>
    <row r="703" spans="3:3" x14ac:dyDescent="0.3">
      <c r="C703" s="91"/>
    </row>
    <row r="704" spans="3:3" x14ac:dyDescent="0.3">
      <c r="C704" s="91"/>
    </row>
    <row r="705" spans="3:3" x14ac:dyDescent="0.3">
      <c r="C705" s="91"/>
    </row>
    <row r="706" spans="3:3" x14ac:dyDescent="0.3">
      <c r="C706" s="91"/>
    </row>
    <row r="707" spans="3:3" x14ac:dyDescent="0.3">
      <c r="C707" s="91"/>
    </row>
    <row r="708" spans="3:3" x14ac:dyDescent="0.3">
      <c r="C708" s="91"/>
    </row>
    <row r="709" spans="3:3" x14ac:dyDescent="0.3">
      <c r="C709" s="91"/>
    </row>
    <row r="710" spans="3:3" x14ac:dyDescent="0.3">
      <c r="C710" s="91"/>
    </row>
    <row r="711" spans="3:3" x14ac:dyDescent="0.3">
      <c r="C711" s="91"/>
    </row>
    <row r="712" spans="3:3" x14ac:dyDescent="0.3">
      <c r="C712" s="91"/>
    </row>
    <row r="713" spans="3:3" x14ac:dyDescent="0.3">
      <c r="C713" s="91"/>
    </row>
    <row r="714" spans="3:3" x14ac:dyDescent="0.3">
      <c r="C714" s="91"/>
    </row>
    <row r="715" spans="3:3" x14ac:dyDescent="0.3">
      <c r="C715" s="91"/>
    </row>
    <row r="716" spans="3:3" x14ac:dyDescent="0.3">
      <c r="C716" s="91"/>
    </row>
    <row r="717" spans="3:3" x14ac:dyDescent="0.3">
      <c r="C717" s="91"/>
    </row>
    <row r="718" spans="3:3" x14ac:dyDescent="0.3">
      <c r="C718" s="91"/>
    </row>
    <row r="719" spans="3:3" x14ac:dyDescent="0.3">
      <c r="C719" s="91"/>
    </row>
    <row r="720" spans="3:3" x14ac:dyDescent="0.3">
      <c r="C720" s="91"/>
    </row>
    <row r="721" spans="3:3" x14ac:dyDescent="0.3">
      <c r="C721" s="91"/>
    </row>
    <row r="722" spans="3:3" x14ac:dyDescent="0.3">
      <c r="C722" s="91"/>
    </row>
    <row r="723" spans="3:3" x14ac:dyDescent="0.3">
      <c r="C723" s="91"/>
    </row>
    <row r="724" spans="3:3" x14ac:dyDescent="0.3">
      <c r="C724" s="91"/>
    </row>
    <row r="725" spans="3:3" x14ac:dyDescent="0.3">
      <c r="C725" s="91"/>
    </row>
    <row r="726" spans="3:3" x14ac:dyDescent="0.3">
      <c r="C726" s="91"/>
    </row>
    <row r="727" spans="3:3" x14ac:dyDescent="0.3">
      <c r="C727" s="91"/>
    </row>
    <row r="728" spans="3:3" x14ac:dyDescent="0.3">
      <c r="C728" s="91"/>
    </row>
    <row r="729" spans="3:3" x14ac:dyDescent="0.3">
      <c r="C729" s="91"/>
    </row>
    <row r="730" spans="3:3" x14ac:dyDescent="0.3">
      <c r="C730" s="91"/>
    </row>
    <row r="731" spans="3:3" x14ac:dyDescent="0.3">
      <c r="C731" s="91"/>
    </row>
    <row r="732" spans="3:3" x14ac:dyDescent="0.3">
      <c r="C732" s="91"/>
    </row>
    <row r="733" spans="3:3" x14ac:dyDescent="0.3">
      <c r="C733" s="91"/>
    </row>
    <row r="734" spans="3:3" x14ac:dyDescent="0.3">
      <c r="C734" s="91"/>
    </row>
    <row r="735" spans="3:3" x14ac:dyDescent="0.3">
      <c r="C735" s="91"/>
    </row>
    <row r="736" spans="3:3" x14ac:dyDescent="0.3">
      <c r="C736" s="91"/>
    </row>
    <row r="737" spans="3:3" x14ac:dyDescent="0.3">
      <c r="C737" s="91"/>
    </row>
    <row r="738" spans="3:3" x14ac:dyDescent="0.3">
      <c r="C738" s="91"/>
    </row>
    <row r="739" spans="3:3" x14ac:dyDescent="0.3">
      <c r="C739" s="91"/>
    </row>
    <row r="740" spans="3:3" x14ac:dyDescent="0.3">
      <c r="C740" s="91"/>
    </row>
    <row r="741" spans="3:3" x14ac:dyDescent="0.3">
      <c r="C741" s="91"/>
    </row>
    <row r="742" spans="3:3" x14ac:dyDescent="0.3">
      <c r="C742" s="91"/>
    </row>
    <row r="743" spans="3:3" x14ac:dyDescent="0.3">
      <c r="C743" s="91"/>
    </row>
    <row r="744" spans="3:3" x14ac:dyDescent="0.3">
      <c r="C744" s="91"/>
    </row>
    <row r="745" spans="3:3" x14ac:dyDescent="0.3">
      <c r="C745" s="91"/>
    </row>
    <row r="746" spans="3:3" x14ac:dyDescent="0.3">
      <c r="C746" s="91"/>
    </row>
    <row r="747" spans="3:3" x14ac:dyDescent="0.3">
      <c r="C747" s="91"/>
    </row>
    <row r="748" spans="3:3" x14ac:dyDescent="0.3">
      <c r="C748" s="91"/>
    </row>
    <row r="749" spans="3:3" x14ac:dyDescent="0.3">
      <c r="C749" s="91"/>
    </row>
    <row r="750" spans="3:3" x14ac:dyDescent="0.3">
      <c r="C750" s="91"/>
    </row>
    <row r="751" spans="3:3" x14ac:dyDescent="0.3">
      <c r="C751" s="91"/>
    </row>
    <row r="752" spans="3:3" x14ac:dyDescent="0.3">
      <c r="C752" s="91"/>
    </row>
    <row r="753" spans="3:3" x14ac:dyDescent="0.3">
      <c r="C753" s="91"/>
    </row>
    <row r="754" spans="3:3" x14ac:dyDescent="0.3">
      <c r="C754" s="91"/>
    </row>
    <row r="755" spans="3:3" x14ac:dyDescent="0.3">
      <c r="C755" s="91"/>
    </row>
    <row r="756" spans="3:3" x14ac:dyDescent="0.3">
      <c r="C756" s="91"/>
    </row>
    <row r="757" spans="3:3" x14ac:dyDescent="0.3">
      <c r="C757" s="91"/>
    </row>
    <row r="758" spans="3:3" x14ac:dyDescent="0.3">
      <c r="C758" s="91"/>
    </row>
    <row r="759" spans="3:3" x14ac:dyDescent="0.3">
      <c r="C759" s="91"/>
    </row>
    <row r="760" spans="3:3" x14ac:dyDescent="0.3">
      <c r="C760" s="91"/>
    </row>
    <row r="761" spans="3:3" x14ac:dyDescent="0.3">
      <c r="C761" s="91"/>
    </row>
    <row r="762" spans="3:3" x14ac:dyDescent="0.3">
      <c r="C762" s="91"/>
    </row>
    <row r="763" spans="3:3" x14ac:dyDescent="0.3">
      <c r="C763" s="91"/>
    </row>
    <row r="764" spans="3:3" x14ac:dyDescent="0.3">
      <c r="C764" s="91"/>
    </row>
    <row r="765" spans="3:3" x14ac:dyDescent="0.3">
      <c r="C765" s="91"/>
    </row>
    <row r="766" spans="3:3" x14ac:dyDescent="0.3">
      <c r="C766" s="91"/>
    </row>
    <row r="767" spans="3:3" x14ac:dyDescent="0.3">
      <c r="C767" s="91"/>
    </row>
    <row r="768" spans="3:3" x14ac:dyDescent="0.3">
      <c r="C768" s="91"/>
    </row>
    <row r="769" spans="3:3" x14ac:dyDescent="0.3">
      <c r="C769" s="91"/>
    </row>
    <row r="770" spans="3:3" x14ac:dyDescent="0.3">
      <c r="C770" s="91"/>
    </row>
    <row r="771" spans="3:3" x14ac:dyDescent="0.3">
      <c r="C771" s="91"/>
    </row>
    <row r="772" spans="3:3" x14ac:dyDescent="0.3">
      <c r="C772" s="91"/>
    </row>
    <row r="773" spans="3:3" x14ac:dyDescent="0.3">
      <c r="C773" s="91"/>
    </row>
    <row r="774" spans="3:3" x14ac:dyDescent="0.3">
      <c r="C774" s="91"/>
    </row>
    <row r="775" spans="3:3" x14ac:dyDescent="0.3">
      <c r="C775" s="91"/>
    </row>
    <row r="776" spans="3:3" x14ac:dyDescent="0.3">
      <c r="C776" s="91"/>
    </row>
    <row r="777" spans="3:3" x14ac:dyDescent="0.3">
      <c r="C777" s="91"/>
    </row>
    <row r="778" spans="3:3" x14ac:dyDescent="0.3">
      <c r="C778" s="91"/>
    </row>
    <row r="779" spans="3:3" x14ac:dyDescent="0.3">
      <c r="C779" s="91"/>
    </row>
    <row r="780" spans="3:3" x14ac:dyDescent="0.3">
      <c r="C780" s="91"/>
    </row>
    <row r="781" spans="3:3" x14ac:dyDescent="0.3">
      <c r="C781" s="91"/>
    </row>
    <row r="782" spans="3:3" x14ac:dyDescent="0.3">
      <c r="C782" s="91"/>
    </row>
    <row r="783" spans="3:3" x14ac:dyDescent="0.3">
      <c r="C783" s="91"/>
    </row>
    <row r="784" spans="3:3" x14ac:dyDescent="0.3">
      <c r="C784" s="91"/>
    </row>
    <row r="785" spans="3:3" x14ac:dyDescent="0.3">
      <c r="C785" s="91"/>
    </row>
    <row r="786" spans="3:3" x14ac:dyDescent="0.3">
      <c r="C786" s="91"/>
    </row>
    <row r="787" spans="3:3" x14ac:dyDescent="0.3">
      <c r="C787" s="91"/>
    </row>
    <row r="788" spans="3:3" x14ac:dyDescent="0.3">
      <c r="C788" s="91"/>
    </row>
    <row r="789" spans="3:3" x14ac:dyDescent="0.3">
      <c r="C789" s="91"/>
    </row>
    <row r="790" spans="3:3" x14ac:dyDescent="0.3">
      <c r="C790" s="91"/>
    </row>
    <row r="791" spans="3:3" x14ac:dyDescent="0.3">
      <c r="C791" s="91"/>
    </row>
    <row r="792" spans="3:3" x14ac:dyDescent="0.3">
      <c r="C792" s="91"/>
    </row>
    <row r="793" spans="3:3" x14ac:dyDescent="0.3">
      <c r="C793" s="91"/>
    </row>
    <row r="794" spans="3:3" x14ac:dyDescent="0.3">
      <c r="C794" s="91"/>
    </row>
    <row r="795" spans="3:3" x14ac:dyDescent="0.3">
      <c r="C795" s="91"/>
    </row>
    <row r="796" spans="3:3" x14ac:dyDescent="0.3">
      <c r="C796" s="91"/>
    </row>
    <row r="797" spans="3:3" x14ac:dyDescent="0.3">
      <c r="C797" s="91"/>
    </row>
    <row r="798" spans="3:3" x14ac:dyDescent="0.3">
      <c r="C798" s="91"/>
    </row>
    <row r="799" spans="3:3" x14ac:dyDescent="0.3">
      <c r="C799" s="91"/>
    </row>
    <row r="800" spans="3:3" x14ac:dyDescent="0.3">
      <c r="C800" s="91"/>
    </row>
    <row r="801" spans="3:3" x14ac:dyDescent="0.3">
      <c r="C801" s="91"/>
    </row>
    <row r="802" spans="3:3" x14ac:dyDescent="0.3">
      <c r="C802" s="91"/>
    </row>
    <row r="803" spans="3:3" x14ac:dyDescent="0.3">
      <c r="C803" s="91"/>
    </row>
    <row r="804" spans="3:3" x14ac:dyDescent="0.3">
      <c r="C804" s="91"/>
    </row>
    <row r="805" spans="3:3" x14ac:dyDescent="0.3">
      <c r="C805" s="91"/>
    </row>
    <row r="806" spans="3:3" x14ac:dyDescent="0.3">
      <c r="C806" s="91"/>
    </row>
    <row r="807" spans="3:3" x14ac:dyDescent="0.3">
      <c r="C807" s="91"/>
    </row>
    <row r="808" spans="3:3" x14ac:dyDescent="0.3">
      <c r="C808" s="91"/>
    </row>
    <row r="809" spans="3:3" x14ac:dyDescent="0.3">
      <c r="C809" s="91"/>
    </row>
    <row r="810" spans="3:3" x14ac:dyDescent="0.3">
      <c r="C810" s="91"/>
    </row>
    <row r="811" spans="3:3" x14ac:dyDescent="0.3">
      <c r="C811" s="91"/>
    </row>
    <row r="812" spans="3:3" x14ac:dyDescent="0.3">
      <c r="C812" s="91"/>
    </row>
    <row r="813" spans="3:3" x14ac:dyDescent="0.3">
      <c r="C813" s="91"/>
    </row>
    <row r="814" spans="3:3" x14ac:dyDescent="0.3">
      <c r="C814" s="91"/>
    </row>
    <row r="815" spans="3:3" x14ac:dyDescent="0.3">
      <c r="C815" s="91"/>
    </row>
    <row r="816" spans="3:3" x14ac:dyDescent="0.3">
      <c r="C816" s="91"/>
    </row>
    <row r="817" spans="3:3" x14ac:dyDescent="0.3">
      <c r="C817" s="91"/>
    </row>
    <row r="818" spans="3:3" x14ac:dyDescent="0.3">
      <c r="C818" s="91"/>
    </row>
    <row r="819" spans="3:3" x14ac:dyDescent="0.3">
      <c r="C819" s="91"/>
    </row>
    <row r="820" spans="3:3" x14ac:dyDescent="0.3">
      <c r="C820" s="91"/>
    </row>
    <row r="821" spans="3:3" x14ac:dyDescent="0.3">
      <c r="C821" s="91"/>
    </row>
    <row r="822" spans="3:3" x14ac:dyDescent="0.3">
      <c r="C822" s="91"/>
    </row>
    <row r="823" spans="3:3" x14ac:dyDescent="0.3">
      <c r="C823" s="91"/>
    </row>
    <row r="824" spans="3:3" x14ac:dyDescent="0.3">
      <c r="C824" s="91"/>
    </row>
    <row r="825" spans="3:3" x14ac:dyDescent="0.3">
      <c r="C825" s="91"/>
    </row>
    <row r="826" spans="3:3" x14ac:dyDescent="0.3">
      <c r="C826" s="91"/>
    </row>
    <row r="827" spans="3:3" x14ac:dyDescent="0.3">
      <c r="C827" s="91"/>
    </row>
    <row r="828" spans="3:3" x14ac:dyDescent="0.3">
      <c r="C828" s="91"/>
    </row>
    <row r="829" spans="3:3" x14ac:dyDescent="0.3">
      <c r="C829" s="91"/>
    </row>
    <row r="830" spans="3:3" x14ac:dyDescent="0.3">
      <c r="C830" s="91"/>
    </row>
    <row r="831" spans="3:3" x14ac:dyDescent="0.3">
      <c r="C831" s="91"/>
    </row>
    <row r="832" spans="3:3" x14ac:dyDescent="0.3">
      <c r="C832" s="91"/>
    </row>
    <row r="833" spans="3:3" x14ac:dyDescent="0.3">
      <c r="C833" s="91"/>
    </row>
    <row r="834" spans="3:3" x14ac:dyDescent="0.3">
      <c r="C834" s="91"/>
    </row>
    <row r="835" spans="3:3" x14ac:dyDescent="0.3">
      <c r="C835" s="91"/>
    </row>
    <row r="836" spans="3:3" x14ac:dyDescent="0.3">
      <c r="C836" s="91"/>
    </row>
    <row r="837" spans="3:3" x14ac:dyDescent="0.3">
      <c r="C837" s="91"/>
    </row>
    <row r="838" spans="3:3" x14ac:dyDescent="0.3">
      <c r="C838" s="91"/>
    </row>
    <row r="839" spans="3:3" x14ac:dyDescent="0.3">
      <c r="C839" s="91"/>
    </row>
    <row r="840" spans="3:3" x14ac:dyDescent="0.3">
      <c r="C840" s="91"/>
    </row>
    <row r="841" spans="3:3" x14ac:dyDescent="0.3">
      <c r="C841" s="91"/>
    </row>
    <row r="842" spans="3:3" x14ac:dyDescent="0.3">
      <c r="C842" s="91"/>
    </row>
    <row r="843" spans="3:3" x14ac:dyDescent="0.3">
      <c r="C843" s="91"/>
    </row>
    <row r="844" spans="3:3" x14ac:dyDescent="0.3">
      <c r="C844" s="91"/>
    </row>
    <row r="845" spans="3:3" x14ac:dyDescent="0.3">
      <c r="C845" s="91"/>
    </row>
    <row r="846" spans="3:3" x14ac:dyDescent="0.3">
      <c r="C846" s="91"/>
    </row>
    <row r="847" spans="3:3" x14ac:dyDescent="0.3">
      <c r="C847" s="91"/>
    </row>
    <row r="848" spans="3:3" x14ac:dyDescent="0.3">
      <c r="C848" s="91"/>
    </row>
    <row r="849" spans="3:3" x14ac:dyDescent="0.3">
      <c r="C849" s="91"/>
    </row>
    <row r="850" spans="3:3" x14ac:dyDescent="0.3">
      <c r="C850" s="91"/>
    </row>
    <row r="851" spans="3:3" x14ac:dyDescent="0.3">
      <c r="C851" s="91"/>
    </row>
    <row r="852" spans="3:3" x14ac:dyDescent="0.3">
      <c r="C852" s="91"/>
    </row>
    <row r="853" spans="3:3" x14ac:dyDescent="0.3">
      <c r="C853" s="91"/>
    </row>
    <row r="854" spans="3:3" x14ac:dyDescent="0.3">
      <c r="C854" s="91"/>
    </row>
    <row r="855" spans="3:3" x14ac:dyDescent="0.3">
      <c r="C855" s="91"/>
    </row>
    <row r="856" spans="3:3" x14ac:dyDescent="0.3">
      <c r="C856" s="91"/>
    </row>
    <row r="857" spans="3:3" x14ac:dyDescent="0.3">
      <c r="C857" s="91"/>
    </row>
    <row r="858" spans="3:3" x14ac:dyDescent="0.3">
      <c r="C858" s="91"/>
    </row>
    <row r="859" spans="3:3" x14ac:dyDescent="0.3">
      <c r="C859" s="91"/>
    </row>
    <row r="860" spans="3:3" x14ac:dyDescent="0.3">
      <c r="C860" s="91"/>
    </row>
    <row r="861" spans="3:3" x14ac:dyDescent="0.3">
      <c r="C861" s="91"/>
    </row>
    <row r="862" spans="3:3" x14ac:dyDescent="0.3">
      <c r="C862" s="91"/>
    </row>
    <row r="863" spans="3:3" x14ac:dyDescent="0.3">
      <c r="C863" s="91"/>
    </row>
    <row r="864" spans="3:3" x14ac:dyDescent="0.3">
      <c r="C864" s="91"/>
    </row>
    <row r="865" spans="3:3" x14ac:dyDescent="0.3">
      <c r="C865" s="91"/>
    </row>
    <row r="866" spans="3:3" x14ac:dyDescent="0.3">
      <c r="C866" s="91"/>
    </row>
    <row r="867" spans="3:3" x14ac:dyDescent="0.3">
      <c r="C867" s="91"/>
    </row>
    <row r="868" spans="3:3" x14ac:dyDescent="0.3">
      <c r="C868" s="91"/>
    </row>
    <row r="869" spans="3:3" x14ac:dyDescent="0.3">
      <c r="C869" s="91"/>
    </row>
    <row r="870" spans="3:3" x14ac:dyDescent="0.3">
      <c r="C870" s="91"/>
    </row>
    <row r="871" spans="3:3" x14ac:dyDescent="0.3">
      <c r="C871" s="91"/>
    </row>
    <row r="872" spans="3:3" x14ac:dyDescent="0.3">
      <c r="C872" s="91"/>
    </row>
    <row r="873" spans="3:3" x14ac:dyDescent="0.3">
      <c r="C873" s="91"/>
    </row>
    <row r="874" spans="3:3" x14ac:dyDescent="0.3">
      <c r="C874" s="91"/>
    </row>
    <row r="875" spans="3:3" x14ac:dyDescent="0.3">
      <c r="C875" s="91"/>
    </row>
    <row r="876" spans="3:3" x14ac:dyDescent="0.3">
      <c r="C876" s="91"/>
    </row>
    <row r="877" spans="3:3" x14ac:dyDescent="0.3">
      <c r="C877" s="91"/>
    </row>
    <row r="878" spans="3:3" x14ac:dyDescent="0.3">
      <c r="C878" s="91"/>
    </row>
    <row r="879" spans="3:3" x14ac:dyDescent="0.3">
      <c r="C879" s="91"/>
    </row>
    <row r="880" spans="3:3" x14ac:dyDescent="0.3">
      <c r="C880" s="91"/>
    </row>
    <row r="881" spans="3:3" x14ac:dyDescent="0.3">
      <c r="C881" s="91"/>
    </row>
    <row r="882" spans="3:3" x14ac:dyDescent="0.3">
      <c r="C882" s="91"/>
    </row>
    <row r="883" spans="3:3" x14ac:dyDescent="0.3">
      <c r="C883" s="91"/>
    </row>
    <row r="884" spans="3:3" x14ac:dyDescent="0.3">
      <c r="C884" s="91"/>
    </row>
    <row r="885" spans="3:3" x14ac:dyDescent="0.3">
      <c r="C885" s="91"/>
    </row>
    <row r="886" spans="3:3" x14ac:dyDescent="0.3">
      <c r="C886" s="91"/>
    </row>
    <row r="887" spans="3:3" x14ac:dyDescent="0.3">
      <c r="C887" s="91"/>
    </row>
    <row r="888" spans="3:3" x14ac:dyDescent="0.3">
      <c r="C888" s="91"/>
    </row>
    <row r="889" spans="3:3" x14ac:dyDescent="0.3">
      <c r="C889" s="91"/>
    </row>
    <row r="890" spans="3:3" x14ac:dyDescent="0.3">
      <c r="C890" s="91"/>
    </row>
    <row r="891" spans="3:3" x14ac:dyDescent="0.3">
      <c r="C891" s="91"/>
    </row>
    <row r="892" spans="3:3" x14ac:dyDescent="0.3">
      <c r="C892" s="91"/>
    </row>
    <row r="893" spans="3:3" x14ac:dyDescent="0.3">
      <c r="C893" s="91"/>
    </row>
    <row r="894" spans="3:3" x14ac:dyDescent="0.3">
      <c r="C894" s="91"/>
    </row>
    <row r="895" spans="3:3" x14ac:dyDescent="0.3">
      <c r="C895" s="91"/>
    </row>
    <row r="896" spans="3:3" x14ac:dyDescent="0.3">
      <c r="C896" s="91"/>
    </row>
    <row r="897" spans="3:3" x14ac:dyDescent="0.3">
      <c r="C897" s="91"/>
    </row>
    <row r="898" spans="3:3" x14ac:dyDescent="0.3">
      <c r="C898" s="91"/>
    </row>
    <row r="899" spans="3:3" x14ac:dyDescent="0.3">
      <c r="C899" s="91"/>
    </row>
    <row r="900" spans="3:3" x14ac:dyDescent="0.3">
      <c r="C900" s="91"/>
    </row>
    <row r="901" spans="3:3" x14ac:dyDescent="0.3">
      <c r="C901" s="91"/>
    </row>
    <row r="902" spans="3:3" x14ac:dyDescent="0.3">
      <c r="C902" s="91"/>
    </row>
    <row r="903" spans="3:3" x14ac:dyDescent="0.3">
      <c r="C903" s="91"/>
    </row>
    <row r="904" spans="3:3" x14ac:dyDescent="0.3">
      <c r="C904" s="91"/>
    </row>
    <row r="905" spans="3:3" x14ac:dyDescent="0.3">
      <c r="C905" s="91"/>
    </row>
    <row r="906" spans="3:3" x14ac:dyDescent="0.3">
      <c r="C906" s="91"/>
    </row>
    <row r="907" spans="3:3" x14ac:dyDescent="0.3">
      <c r="C907" s="91"/>
    </row>
    <row r="908" spans="3:3" x14ac:dyDescent="0.3">
      <c r="C908" s="91"/>
    </row>
    <row r="909" spans="3:3" x14ac:dyDescent="0.3">
      <c r="C909" s="91"/>
    </row>
    <row r="910" spans="3:3" x14ac:dyDescent="0.3">
      <c r="C910" s="91"/>
    </row>
    <row r="911" spans="3:3" x14ac:dyDescent="0.3">
      <c r="C911" s="91"/>
    </row>
    <row r="912" spans="3:3" x14ac:dyDescent="0.3">
      <c r="C912" s="91"/>
    </row>
    <row r="913" spans="3:3" x14ac:dyDescent="0.3">
      <c r="C913" s="91"/>
    </row>
    <row r="914" spans="3:3" x14ac:dyDescent="0.3">
      <c r="C914" s="91"/>
    </row>
    <row r="915" spans="3:3" x14ac:dyDescent="0.3">
      <c r="C915" s="91"/>
    </row>
    <row r="916" spans="3:3" x14ac:dyDescent="0.3">
      <c r="C916" s="91"/>
    </row>
    <row r="917" spans="3:3" x14ac:dyDescent="0.3">
      <c r="C917" s="91"/>
    </row>
    <row r="918" spans="3:3" x14ac:dyDescent="0.3">
      <c r="C918" s="91"/>
    </row>
    <row r="919" spans="3:3" x14ac:dyDescent="0.3">
      <c r="C919" s="91"/>
    </row>
    <row r="920" spans="3:3" x14ac:dyDescent="0.3">
      <c r="C920" s="91"/>
    </row>
    <row r="921" spans="3:3" x14ac:dyDescent="0.3">
      <c r="C921" s="91"/>
    </row>
    <row r="922" spans="3:3" x14ac:dyDescent="0.3">
      <c r="C922" s="91"/>
    </row>
    <row r="923" spans="3:3" x14ac:dyDescent="0.3">
      <c r="C923" s="91"/>
    </row>
    <row r="924" spans="3:3" x14ac:dyDescent="0.3">
      <c r="C924" s="91"/>
    </row>
    <row r="925" spans="3:3" x14ac:dyDescent="0.3">
      <c r="C925" s="91"/>
    </row>
    <row r="926" spans="3:3" x14ac:dyDescent="0.3">
      <c r="C926" s="91"/>
    </row>
    <row r="927" spans="3:3" x14ac:dyDescent="0.3">
      <c r="C927" s="91"/>
    </row>
    <row r="928" spans="3:3" x14ac:dyDescent="0.3">
      <c r="C928" s="91"/>
    </row>
    <row r="929" spans="3:3" x14ac:dyDescent="0.3">
      <c r="C929" s="91"/>
    </row>
    <row r="930" spans="3:3" x14ac:dyDescent="0.3">
      <c r="C930" s="91"/>
    </row>
    <row r="931" spans="3:3" x14ac:dyDescent="0.3">
      <c r="C931" s="91"/>
    </row>
    <row r="932" spans="3:3" x14ac:dyDescent="0.3">
      <c r="C932" s="91"/>
    </row>
    <row r="933" spans="3:3" x14ac:dyDescent="0.3">
      <c r="C933" s="91"/>
    </row>
    <row r="934" spans="3:3" x14ac:dyDescent="0.3">
      <c r="C934" s="91"/>
    </row>
    <row r="935" spans="3:3" x14ac:dyDescent="0.3">
      <c r="C935" s="91"/>
    </row>
    <row r="936" spans="3:3" x14ac:dyDescent="0.3">
      <c r="C936" s="91"/>
    </row>
    <row r="937" spans="3:3" x14ac:dyDescent="0.3">
      <c r="C937" s="91"/>
    </row>
    <row r="938" spans="3:3" x14ac:dyDescent="0.3">
      <c r="C938" s="91"/>
    </row>
    <row r="939" spans="3:3" x14ac:dyDescent="0.3">
      <c r="C939" s="91"/>
    </row>
    <row r="940" spans="3:3" x14ac:dyDescent="0.3">
      <c r="C940" s="91"/>
    </row>
    <row r="941" spans="3:3" x14ac:dyDescent="0.3">
      <c r="C941" s="91"/>
    </row>
    <row r="942" spans="3:3" x14ac:dyDescent="0.3">
      <c r="C942" s="91"/>
    </row>
    <row r="943" spans="3:3" x14ac:dyDescent="0.3">
      <c r="C943" s="91"/>
    </row>
    <row r="944" spans="3:3" x14ac:dyDescent="0.3">
      <c r="C944" s="91"/>
    </row>
    <row r="945" spans="3:3" x14ac:dyDescent="0.3">
      <c r="C945" s="91"/>
    </row>
    <row r="946" spans="3:3" x14ac:dyDescent="0.3">
      <c r="C946" s="91"/>
    </row>
    <row r="947" spans="3:3" x14ac:dyDescent="0.3">
      <c r="C947" s="91"/>
    </row>
    <row r="948" spans="3:3" x14ac:dyDescent="0.3">
      <c r="C948" s="91"/>
    </row>
    <row r="949" spans="3:3" x14ac:dyDescent="0.3">
      <c r="C949" s="91"/>
    </row>
    <row r="950" spans="3:3" x14ac:dyDescent="0.3">
      <c r="C950" s="91"/>
    </row>
    <row r="951" spans="3:3" x14ac:dyDescent="0.3">
      <c r="C951" s="91"/>
    </row>
    <row r="952" spans="3:3" x14ac:dyDescent="0.3">
      <c r="C952" s="91"/>
    </row>
    <row r="953" spans="3:3" x14ac:dyDescent="0.3">
      <c r="C953" s="91"/>
    </row>
    <row r="954" spans="3:3" x14ac:dyDescent="0.3">
      <c r="C954" s="91"/>
    </row>
    <row r="955" spans="3:3" x14ac:dyDescent="0.3">
      <c r="C955" s="91"/>
    </row>
    <row r="956" spans="3:3" x14ac:dyDescent="0.3">
      <c r="C956" s="91"/>
    </row>
    <row r="957" spans="3:3" x14ac:dyDescent="0.3">
      <c r="C957" s="91"/>
    </row>
    <row r="958" spans="3:3" x14ac:dyDescent="0.3">
      <c r="C958" s="91"/>
    </row>
    <row r="959" spans="3:3" x14ac:dyDescent="0.3">
      <c r="C959" s="91"/>
    </row>
    <row r="960" spans="3:3" x14ac:dyDescent="0.3">
      <c r="C960" s="91"/>
    </row>
    <row r="961" spans="3:3" x14ac:dyDescent="0.3">
      <c r="C961" s="91"/>
    </row>
    <row r="962" spans="3:3" x14ac:dyDescent="0.3">
      <c r="C962" s="91"/>
    </row>
    <row r="963" spans="3:3" x14ac:dyDescent="0.3">
      <c r="C963" s="91"/>
    </row>
    <row r="964" spans="3:3" x14ac:dyDescent="0.3">
      <c r="C964" s="91"/>
    </row>
    <row r="965" spans="3:3" x14ac:dyDescent="0.3">
      <c r="C965" s="91"/>
    </row>
    <row r="966" spans="3:3" x14ac:dyDescent="0.3">
      <c r="C966" s="91"/>
    </row>
    <row r="967" spans="3:3" x14ac:dyDescent="0.3">
      <c r="C967" s="91"/>
    </row>
    <row r="968" spans="3:3" x14ac:dyDescent="0.3">
      <c r="C968" s="91"/>
    </row>
    <row r="969" spans="3:3" x14ac:dyDescent="0.3">
      <c r="C969" s="91"/>
    </row>
    <row r="970" spans="3:3" x14ac:dyDescent="0.3">
      <c r="C970" s="91"/>
    </row>
    <row r="971" spans="3:3" x14ac:dyDescent="0.3">
      <c r="C971" s="91"/>
    </row>
    <row r="972" spans="3:3" x14ac:dyDescent="0.3">
      <c r="C972" s="91"/>
    </row>
    <row r="973" spans="3:3" x14ac:dyDescent="0.3">
      <c r="C973" s="91"/>
    </row>
    <row r="974" spans="3:3" x14ac:dyDescent="0.3">
      <c r="C974" s="91"/>
    </row>
    <row r="975" spans="3:3" x14ac:dyDescent="0.3">
      <c r="C975" s="91"/>
    </row>
    <row r="976" spans="3:3" x14ac:dyDescent="0.3">
      <c r="C976" s="91"/>
    </row>
    <row r="977" spans="3:3" x14ac:dyDescent="0.3">
      <c r="C977" s="91"/>
    </row>
    <row r="978" spans="3:3" x14ac:dyDescent="0.3">
      <c r="C978" s="91"/>
    </row>
    <row r="979" spans="3:3" x14ac:dyDescent="0.3">
      <c r="C979" s="91"/>
    </row>
    <row r="980" spans="3:3" x14ac:dyDescent="0.3">
      <c r="C980" s="91"/>
    </row>
    <row r="981" spans="3:3" x14ac:dyDescent="0.3">
      <c r="C981" s="91"/>
    </row>
    <row r="982" spans="3:3" x14ac:dyDescent="0.3">
      <c r="C982" s="91"/>
    </row>
    <row r="983" spans="3:3" x14ac:dyDescent="0.3">
      <c r="C983" s="91"/>
    </row>
    <row r="984" spans="3:3" x14ac:dyDescent="0.3">
      <c r="C984" s="91"/>
    </row>
    <row r="985" spans="3:3" x14ac:dyDescent="0.3">
      <c r="C985" s="91"/>
    </row>
    <row r="986" spans="3:3" x14ac:dyDescent="0.3">
      <c r="C986" s="91"/>
    </row>
    <row r="987" spans="3:3" x14ac:dyDescent="0.3">
      <c r="C987" s="91"/>
    </row>
    <row r="988" spans="3:3" x14ac:dyDescent="0.3">
      <c r="C988" s="91"/>
    </row>
    <row r="989" spans="3:3" x14ac:dyDescent="0.3">
      <c r="C989" s="91"/>
    </row>
    <row r="990" spans="3:3" x14ac:dyDescent="0.3">
      <c r="C990" s="91"/>
    </row>
    <row r="991" spans="3:3" x14ac:dyDescent="0.3">
      <c r="C991" s="91"/>
    </row>
    <row r="992" spans="3:3" x14ac:dyDescent="0.3">
      <c r="C992" s="91"/>
    </row>
    <row r="993" spans="3:3" x14ac:dyDescent="0.3">
      <c r="C993" s="91"/>
    </row>
    <row r="994" spans="3:3" x14ac:dyDescent="0.3">
      <c r="C994" s="91"/>
    </row>
    <row r="995" spans="3:3" x14ac:dyDescent="0.3">
      <c r="C995" s="91"/>
    </row>
    <row r="996" spans="3:3" x14ac:dyDescent="0.3">
      <c r="C996" s="91"/>
    </row>
    <row r="997" spans="3:3" x14ac:dyDescent="0.3">
      <c r="C997" s="91"/>
    </row>
    <row r="998" spans="3:3" x14ac:dyDescent="0.3">
      <c r="C998" s="91"/>
    </row>
    <row r="999" spans="3:3" x14ac:dyDescent="0.3">
      <c r="C999" s="91"/>
    </row>
  </sheetData>
  <autoFilter ref="A1:H17" xr:uid="{97F10251-FDCB-4286-A465-C747F863DD76}">
    <sortState xmlns:xlrd2="http://schemas.microsoft.com/office/spreadsheetml/2017/richdata2" ref="A2:H17">
      <sortCondition ref="A2:A17"/>
    </sortState>
  </autoFilter>
  <conditionalFormatting sqref="C2:C17">
    <cfRule type="expression" dxfId="39" priority="1">
      <formula>EXACT("Учебное пособие",C2)</formula>
    </cfRule>
    <cfRule type="expression" dxfId="38" priority="2">
      <formula>EXACT("СИЗ",C2)</formula>
    </cfRule>
    <cfRule type="expression" dxfId="37" priority="3">
      <formula>EXACT("Охрана труда",C2)</formula>
    </cfRule>
    <cfRule type="expression" dxfId="36" priority="4">
      <formula>EXACT("Программное обеспечение",C2)</formula>
    </cfRule>
    <cfRule type="expression" dxfId="35" priority="5">
      <formula>EXACT("Оборудование IT",C2)</formula>
    </cfRule>
    <cfRule type="expression" dxfId="34" priority="6">
      <formula>EXACT("Мебель",C2)</formula>
    </cfRule>
    <cfRule type="expression" dxfId="33" priority="7">
      <formula>EXACT("Оборудование",C2)</formula>
    </cfRule>
  </conditionalFormatting>
  <conditionalFormatting sqref="C18:C999">
    <cfRule type="expression" dxfId="32" priority="8">
      <formula>EXACT("Учебные пособия",C18)</formula>
    </cfRule>
    <cfRule type="expression" dxfId="31" priority="9">
      <formula>EXACT("Техника безопасности",C18)</formula>
    </cfRule>
    <cfRule type="expression" dxfId="30" priority="10">
      <formula>EXACT("Охрана труда",C18)</formula>
    </cfRule>
    <cfRule type="expression" dxfId="29" priority="11">
      <formula>EXACT("Программное обеспечение",C18)</formula>
    </cfRule>
    <cfRule type="expression" dxfId="28" priority="12">
      <formula>EXACT("Оборудование IT",C18)</formula>
    </cfRule>
    <cfRule type="expression" dxfId="27" priority="13">
      <formula>EXACT("Мебель",C18)</formula>
    </cfRule>
    <cfRule type="expression" dxfId="26" priority="14">
      <formula>EXACT("Оборудование",C18)</formula>
    </cfRule>
  </conditionalFormatting>
  <conditionalFormatting sqref="G2:G17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7">
    <cfRule type="cellIs" dxfId="25" priority="39" operator="equal">
      <formula>"Вариативная часть"</formula>
    </cfRule>
    <cfRule type="cellIs" dxfId="24" priority="40" operator="equal">
      <formula>"Базовая часть"</formula>
    </cfRule>
  </conditionalFormatting>
  <dataValidations count="2">
    <dataValidation type="list" allowBlank="1" showInputMessage="1" showErrorMessage="1" sqref="H2:H17" xr:uid="{512806FB-9C28-446C-B2DB-622B7C79F8B0}">
      <formula1>"Базовая часть, Вариативная часть"</formula1>
    </dataValidation>
    <dataValidation allowBlank="1" showErrorMessage="1" sqref="A2:B17" xr:uid="{97A7F6C4-2FC4-419F-94F8-A2E0A720FAC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FD7B43-76D4-46B6-AB60-CF6261616C99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4" sqref="A4:C28"/>
      <selection pane="bottomLeft" activeCell="A4" sqref="A4:C28"/>
    </sheetView>
  </sheetViews>
  <sheetFormatPr defaultRowHeight="15.6" x14ac:dyDescent="0.3"/>
  <cols>
    <col min="1" max="1" width="32.6640625" style="76" customWidth="1"/>
    <col min="2" max="2" width="100.6640625" style="46" customWidth="1"/>
    <col min="3" max="3" width="29.33203125" style="77" customWidth="1"/>
    <col min="4" max="4" width="14.44140625" style="77" customWidth="1"/>
    <col min="5" max="5" width="25.6640625" style="77" customWidth="1"/>
    <col min="6" max="6" width="14.33203125" style="77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82" t="s">
        <v>1</v>
      </c>
      <c r="B1" s="94" t="s">
        <v>9</v>
      </c>
      <c r="C1" s="83" t="s">
        <v>2</v>
      </c>
      <c r="D1" s="84"/>
      <c r="E1" s="85"/>
      <c r="F1" s="82" t="s">
        <v>7</v>
      </c>
      <c r="G1" s="82" t="s">
        <v>32</v>
      </c>
      <c r="H1" s="82" t="s">
        <v>33</v>
      </c>
    </row>
    <row r="2" spans="1:8" x14ac:dyDescent="0.3">
      <c r="A2" s="86" t="s">
        <v>19</v>
      </c>
      <c r="B2" s="87" t="s">
        <v>172</v>
      </c>
      <c r="C2" s="9" t="s">
        <v>8</v>
      </c>
      <c r="D2" s="88"/>
      <c r="E2" s="88"/>
      <c r="F2" s="88">
        <v>1</v>
      </c>
      <c r="G2" s="5">
        <f t="shared" ref="G2:G8" si="0">COUNTIF($A$2:$A$999,A2)</f>
        <v>3</v>
      </c>
      <c r="H2" s="5" t="s">
        <v>36</v>
      </c>
    </row>
    <row r="3" spans="1:8" x14ac:dyDescent="0.3">
      <c r="A3" s="86" t="s">
        <v>19</v>
      </c>
      <c r="B3" s="87" t="s">
        <v>227</v>
      </c>
      <c r="C3" s="9" t="s">
        <v>8</v>
      </c>
      <c r="D3" s="88"/>
      <c r="E3" s="88"/>
      <c r="F3" s="88">
        <v>1</v>
      </c>
      <c r="G3" s="5">
        <f t="shared" si="0"/>
        <v>3</v>
      </c>
      <c r="H3" s="5" t="s">
        <v>36</v>
      </c>
    </row>
    <row r="4" spans="1:8" x14ac:dyDescent="0.3">
      <c r="A4" s="86" t="s">
        <v>19</v>
      </c>
      <c r="B4" s="87" t="s">
        <v>242</v>
      </c>
      <c r="C4" s="9" t="s">
        <v>8</v>
      </c>
      <c r="D4" s="88"/>
      <c r="E4" s="88"/>
      <c r="F4" s="88">
        <v>1</v>
      </c>
      <c r="G4" s="5">
        <f t="shared" si="0"/>
        <v>3</v>
      </c>
      <c r="H4" s="5" t="s">
        <v>36</v>
      </c>
    </row>
    <row r="5" spans="1:8" x14ac:dyDescent="0.3">
      <c r="A5" s="86" t="s">
        <v>20</v>
      </c>
      <c r="B5" s="87" t="s">
        <v>173</v>
      </c>
      <c r="C5" s="9" t="s">
        <v>8</v>
      </c>
      <c r="D5" s="88"/>
      <c r="E5" s="88"/>
      <c r="F5" s="88">
        <v>1</v>
      </c>
      <c r="G5" s="5">
        <f t="shared" si="0"/>
        <v>3</v>
      </c>
      <c r="H5" s="5" t="s">
        <v>36</v>
      </c>
    </row>
    <row r="6" spans="1:8" x14ac:dyDescent="0.3">
      <c r="A6" s="86" t="s">
        <v>20</v>
      </c>
      <c r="B6" s="87" t="s">
        <v>228</v>
      </c>
      <c r="C6" s="9" t="s">
        <v>8</v>
      </c>
      <c r="D6" s="88"/>
      <c r="E6" s="88"/>
      <c r="F6" s="88">
        <v>1</v>
      </c>
      <c r="G6" s="5">
        <f t="shared" si="0"/>
        <v>3</v>
      </c>
      <c r="H6" s="5" t="s">
        <v>36</v>
      </c>
    </row>
    <row r="7" spans="1:8" x14ac:dyDescent="0.3">
      <c r="A7" s="86" t="s">
        <v>20</v>
      </c>
      <c r="B7" s="87" t="s">
        <v>243</v>
      </c>
      <c r="C7" s="9" t="s">
        <v>8</v>
      </c>
      <c r="D7" s="88"/>
      <c r="E7" s="88"/>
      <c r="F7" s="88">
        <v>1</v>
      </c>
      <c r="G7" s="5">
        <f t="shared" si="0"/>
        <v>3</v>
      </c>
      <c r="H7" s="5" t="s">
        <v>36</v>
      </c>
    </row>
    <row r="8" spans="1:8" x14ac:dyDescent="0.3">
      <c r="A8" s="86" t="s">
        <v>21</v>
      </c>
      <c r="B8" s="87" t="s">
        <v>244</v>
      </c>
      <c r="C8" s="9" t="s">
        <v>8</v>
      </c>
      <c r="D8" s="88"/>
      <c r="E8" s="88"/>
      <c r="F8" s="88">
        <v>1</v>
      </c>
      <c r="G8" s="5">
        <f t="shared" si="0"/>
        <v>1</v>
      </c>
      <c r="H8" s="5" t="s">
        <v>36</v>
      </c>
    </row>
    <row r="9" spans="1:8" x14ac:dyDescent="0.3">
      <c r="A9" s="89"/>
      <c r="B9" s="90"/>
      <c r="C9" s="91"/>
      <c r="D9" s="91"/>
      <c r="E9" s="92"/>
      <c r="F9" s="92"/>
    </row>
    <row r="10" spans="1:8" x14ac:dyDescent="0.3">
      <c r="A10" s="89"/>
      <c r="B10" s="90"/>
      <c r="C10" s="91"/>
      <c r="D10" s="91"/>
      <c r="E10" s="92"/>
      <c r="F10" s="92"/>
    </row>
    <row r="11" spans="1:8" x14ac:dyDescent="0.3">
      <c r="A11" s="89"/>
      <c r="B11" s="90"/>
      <c r="C11" s="91"/>
      <c r="D11" s="91"/>
      <c r="E11" s="92"/>
      <c r="F11" s="92"/>
    </row>
    <row r="12" spans="1:8" x14ac:dyDescent="0.3">
      <c r="A12" s="89"/>
      <c r="B12" s="90"/>
      <c r="C12" s="91"/>
      <c r="D12" s="91"/>
      <c r="E12" s="92"/>
      <c r="F12" s="92"/>
    </row>
    <row r="13" spans="1:8" x14ac:dyDescent="0.3">
      <c r="A13" s="89"/>
      <c r="B13" s="90"/>
      <c r="C13" s="91"/>
      <c r="D13" s="92"/>
      <c r="E13" s="92"/>
      <c r="F13" s="92"/>
    </row>
    <row r="14" spans="1:8" x14ac:dyDescent="0.3">
      <c r="A14" s="89"/>
      <c r="B14" s="90"/>
      <c r="C14" s="91"/>
      <c r="D14" s="92"/>
      <c r="E14" s="92"/>
      <c r="F14" s="92"/>
    </row>
    <row r="15" spans="1:8" x14ac:dyDescent="0.3">
      <c r="A15" s="89"/>
      <c r="B15" s="90"/>
      <c r="C15" s="91"/>
      <c r="D15" s="92"/>
      <c r="E15" s="92"/>
      <c r="F15" s="92"/>
    </row>
    <row r="16" spans="1:8" x14ac:dyDescent="0.3">
      <c r="A16" s="89"/>
      <c r="B16" s="90"/>
      <c r="C16" s="91"/>
      <c r="D16" s="92"/>
      <c r="E16" s="92"/>
      <c r="F16" s="92"/>
    </row>
    <row r="17" spans="1:6" x14ac:dyDescent="0.3">
      <c r="A17" s="89"/>
      <c r="B17" s="90"/>
      <c r="C17" s="91"/>
      <c r="D17" s="92"/>
      <c r="E17" s="92"/>
      <c r="F17" s="92"/>
    </row>
    <row r="18" spans="1:6" x14ac:dyDescent="0.3">
      <c r="A18" s="89"/>
      <c r="B18" s="90"/>
      <c r="C18" s="91"/>
      <c r="D18" s="92"/>
      <c r="E18" s="92"/>
      <c r="F18" s="92"/>
    </row>
    <row r="19" spans="1:6" x14ac:dyDescent="0.3">
      <c r="A19" s="89"/>
      <c r="B19" s="90"/>
      <c r="C19" s="91"/>
      <c r="D19" s="92"/>
      <c r="E19" s="92"/>
      <c r="F19" s="92"/>
    </row>
    <row r="20" spans="1:6" x14ac:dyDescent="0.3">
      <c r="A20" s="89"/>
      <c r="B20" s="90"/>
      <c r="C20" s="91"/>
      <c r="D20" s="92"/>
      <c r="E20" s="92"/>
      <c r="F20" s="92"/>
    </row>
    <row r="21" spans="1:6" x14ac:dyDescent="0.3">
      <c r="A21" s="89"/>
      <c r="B21" s="90"/>
      <c r="C21" s="91"/>
      <c r="D21" s="92"/>
      <c r="E21" s="92"/>
      <c r="F21" s="92"/>
    </row>
    <row r="22" spans="1:6" x14ac:dyDescent="0.3">
      <c r="A22" s="89"/>
      <c r="B22" s="90"/>
      <c r="C22" s="91"/>
      <c r="D22" s="92"/>
      <c r="E22" s="92"/>
      <c r="F22" s="92"/>
    </row>
    <row r="23" spans="1:6" x14ac:dyDescent="0.3">
      <c r="A23" s="89"/>
      <c r="B23" s="90"/>
      <c r="C23" s="91"/>
      <c r="D23" s="92"/>
      <c r="E23" s="92"/>
      <c r="F23" s="92"/>
    </row>
    <row r="24" spans="1:6" x14ac:dyDescent="0.3">
      <c r="A24" s="89"/>
      <c r="B24" s="90"/>
      <c r="C24" s="91"/>
      <c r="D24" s="92"/>
      <c r="E24" s="92"/>
      <c r="F24" s="92"/>
    </row>
    <row r="25" spans="1:6" x14ac:dyDescent="0.3">
      <c r="A25" s="89"/>
      <c r="B25" s="90"/>
      <c r="C25" s="91"/>
      <c r="D25" s="92"/>
      <c r="E25" s="92"/>
      <c r="F25" s="92"/>
    </row>
    <row r="26" spans="1:6" x14ac:dyDescent="0.3">
      <c r="A26" s="89"/>
      <c r="B26" s="90"/>
      <c r="C26" s="91"/>
      <c r="D26" s="92"/>
      <c r="E26" s="92"/>
      <c r="F26" s="92"/>
    </row>
    <row r="27" spans="1:6" x14ac:dyDescent="0.3">
      <c r="A27" s="89"/>
      <c r="B27" s="90"/>
      <c r="C27" s="91"/>
      <c r="D27" s="92"/>
      <c r="E27" s="92"/>
      <c r="F27" s="92"/>
    </row>
    <row r="28" spans="1:6" x14ac:dyDescent="0.3">
      <c r="A28" s="89"/>
      <c r="B28" s="90"/>
      <c r="C28" s="91"/>
      <c r="D28" s="92"/>
      <c r="E28" s="92"/>
      <c r="F28" s="92"/>
    </row>
    <row r="29" spans="1:6" x14ac:dyDescent="0.3">
      <c r="A29" s="89"/>
      <c r="B29" s="90"/>
      <c r="C29" s="91"/>
      <c r="D29" s="92"/>
      <c r="E29" s="92"/>
      <c r="F29" s="92"/>
    </row>
    <row r="30" spans="1:6" x14ac:dyDescent="0.3">
      <c r="A30" s="89"/>
      <c r="B30" s="90"/>
      <c r="C30" s="91"/>
      <c r="D30" s="92"/>
      <c r="E30" s="92"/>
      <c r="F30" s="92"/>
    </row>
    <row r="31" spans="1:6" x14ac:dyDescent="0.3">
      <c r="A31" s="89"/>
      <c r="B31" s="90"/>
      <c r="C31" s="91"/>
      <c r="D31" s="92"/>
      <c r="E31" s="92"/>
      <c r="F31" s="92"/>
    </row>
    <row r="32" spans="1:6" x14ac:dyDescent="0.3">
      <c r="A32" s="89"/>
      <c r="B32" s="90"/>
      <c r="C32" s="91"/>
      <c r="D32" s="92"/>
      <c r="E32" s="92"/>
      <c r="F32" s="92"/>
    </row>
    <row r="33" spans="1:6" x14ac:dyDescent="0.3">
      <c r="A33" s="89"/>
      <c r="B33" s="90"/>
      <c r="C33" s="91"/>
      <c r="D33" s="92"/>
      <c r="E33" s="92"/>
      <c r="F33" s="92"/>
    </row>
    <row r="34" spans="1:6" x14ac:dyDescent="0.3">
      <c r="A34" s="89"/>
      <c r="B34" s="90"/>
      <c r="C34" s="91"/>
      <c r="D34" s="92"/>
      <c r="E34" s="92"/>
      <c r="F34" s="92"/>
    </row>
    <row r="35" spans="1:6" x14ac:dyDescent="0.3">
      <c r="A35" s="89"/>
      <c r="B35" s="90"/>
      <c r="C35" s="91"/>
      <c r="D35" s="92"/>
      <c r="E35" s="92"/>
      <c r="F35" s="92"/>
    </row>
    <row r="36" spans="1:6" x14ac:dyDescent="0.3">
      <c r="A36" s="89"/>
      <c r="B36" s="90"/>
      <c r="C36" s="91"/>
      <c r="D36" s="92"/>
      <c r="E36" s="92"/>
      <c r="F36" s="92"/>
    </row>
    <row r="37" spans="1:6" x14ac:dyDescent="0.3">
      <c r="A37" s="89"/>
      <c r="B37" s="90"/>
      <c r="C37" s="91"/>
      <c r="D37" s="92"/>
      <c r="E37" s="92"/>
      <c r="F37" s="92"/>
    </row>
    <row r="38" spans="1:6" x14ac:dyDescent="0.3">
      <c r="A38" s="89"/>
      <c r="B38" s="90"/>
      <c r="C38" s="91"/>
      <c r="D38" s="92"/>
      <c r="E38" s="92"/>
      <c r="F38" s="92"/>
    </row>
    <row r="39" spans="1:6" x14ac:dyDescent="0.3">
      <c r="A39" s="89"/>
      <c r="B39" s="93"/>
      <c r="C39" s="91"/>
      <c r="D39" s="92"/>
      <c r="E39" s="92"/>
      <c r="F39" s="92"/>
    </row>
    <row r="40" spans="1:6" x14ac:dyDescent="0.3">
      <c r="A40" s="89"/>
      <c r="B40" s="93"/>
      <c r="C40" s="91"/>
      <c r="D40" s="92"/>
      <c r="E40" s="92"/>
      <c r="F40" s="92"/>
    </row>
    <row r="41" spans="1:6" x14ac:dyDescent="0.3">
      <c r="A41" s="89"/>
      <c r="B41" s="93"/>
      <c r="C41" s="91"/>
      <c r="D41" s="92"/>
      <c r="E41" s="92"/>
      <c r="F41" s="92"/>
    </row>
    <row r="42" spans="1:6" x14ac:dyDescent="0.3">
      <c r="C42" s="91"/>
    </row>
    <row r="43" spans="1:6" x14ac:dyDescent="0.3">
      <c r="C43" s="91"/>
    </row>
    <row r="44" spans="1:6" x14ac:dyDescent="0.3">
      <c r="C44" s="91"/>
    </row>
    <row r="45" spans="1:6" x14ac:dyDescent="0.3">
      <c r="C45" s="91"/>
    </row>
    <row r="46" spans="1:6" x14ac:dyDescent="0.3">
      <c r="C46" s="91"/>
    </row>
    <row r="47" spans="1:6" x14ac:dyDescent="0.3">
      <c r="C47" s="91"/>
    </row>
    <row r="48" spans="1:6" x14ac:dyDescent="0.3">
      <c r="C48" s="91"/>
    </row>
    <row r="49" spans="3:3" x14ac:dyDescent="0.3">
      <c r="C49" s="91"/>
    </row>
    <row r="50" spans="3:3" x14ac:dyDescent="0.3">
      <c r="C50" s="91"/>
    </row>
    <row r="51" spans="3:3" x14ac:dyDescent="0.3">
      <c r="C51" s="91"/>
    </row>
    <row r="52" spans="3:3" x14ac:dyDescent="0.3">
      <c r="C52" s="91"/>
    </row>
    <row r="53" spans="3:3" x14ac:dyDescent="0.3">
      <c r="C53" s="91"/>
    </row>
    <row r="54" spans="3:3" x14ac:dyDescent="0.3">
      <c r="C54" s="91"/>
    </row>
    <row r="55" spans="3:3" x14ac:dyDescent="0.3">
      <c r="C55" s="91"/>
    </row>
    <row r="56" spans="3:3" x14ac:dyDescent="0.3">
      <c r="C56" s="91"/>
    </row>
    <row r="57" spans="3:3" x14ac:dyDescent="0.3">
      <c r="C57" s="91"/>
    </row>
    <row r="58" spans="3:3" x14ac:dyDescent="0.3">
      <c r="C58" s="91"/>
    </row>
    <row r="59" spans="3:3" x14ac:dyDescent="0.3">
      <c r="C59" s="91"/>
    </row>
    <row r="60" spans="3:3" x14ac:dyDescent="0.3">
      <c r="C60" s="91"/>
    </row>
    <row r="61" spans="3:3" x14ac:dyDescent="0.3">
      <c r="C61" s="91"/>
    </row>
    <row r="62" spans="3:3" x14ac:dyDescent="0.3">
      <c r="C62" s="91"/>
    </row>
    <row r="63" spans="3:3" x14ac:dyDescent="0.3">
      <c r="C63" s="91"/>
    </row>
    <row r="64" spans="3:3" x14ac:dyDescent="0.3">
      <c r="C64" s="91"/>
    </row>
    <row r="65" spans="3:3" x14ac:dyDescent="0.3">
      <c r="C65" s="91"/>
    </row>
    <row r="66" spans="3:3" x14ac:dyDescent="0.3">
      <c r="C66" s="91"/>
    </row>
    <row r="67" spans="3:3" x14ac:dyDescent="0.3">
      <c r="C67" s="91"/>
    </row>
    <row r="68" spans="3:3" x14ac:dyDescent="0.3">
      <c r="C68" s="91"/>
    </row>
    <row r="69" spans="3:3" x14ac:dyDescent="0.3">
      <c r="C69" s="91"/>
    </row>
    <row r="70" spans="3:3" x14ac:dyDescent="0.3">
      <c r="C70" s="91"/>
    </row>
    <row r="71" spans="3:3" x14ac:dyDescent="0.3">
      <c r="C71" s="91"/>
    </row>
    <row r="72" spans="3:3" x14ac:dyDescent="0.3">
      <c r="C72" s="91"/>
    </row>
    <row r="73" spans="3:3" x14ac:dyDescent="0.3">
      <c r="C73" s="91"/>
    </row>
    <row r="74" spans="3:3" x14ac:dyDescent="0.3">
      <c r="C74" s="91"/>
    </row>
    <row r="75" spans="3:3" x14ac:dyDescent="0.3">
      <c r="C75" s="91"/>
    </row>
    <row r="76" spans="3:3" x14ac:dyDescent="0.3">
      <c r="C76" s="91"/>
    </row>
    <row r="77" spans="3:3" x14ac:dyDescent="0.3">
      <c r="C77" s="91"/>
    </row>
    <row r="78" spans="3:3" x14ac:dyDescent="0.3">
      <c r="C78" s="91"/>
    </row>
    <row r="79" spans="3:3" x14ac:dyDescent="0.3">
      <c r="C79" s="91"/>
    </row>
    <row r="80" spans="3:3" x14ac:dyDescent="0.3">
      <c r="C80" s="91"/>
    </row>
    <row r="81" spans="3:3" x14ac:dyDescent="0.3">
      <c r="C81" s="91"/>
    </row>
    <row r="82" spans="3:3" x14ac:dyDescent="0.3">
      <c r="C82" s="91"/>
    </row>
    <row r="83" spans="3:3" x14ac:dyDescent="0.3">
      <c r="C83" s="91"/>
    </row>
    <row r="84" spans="3:3" x14ac:dyDescent="0.3">
      <c r="C84" s="91"/>
    </row>
    <row r="85" spans="3:3" x14ac:dyDescent="0.3">
      <c r="C85" s="91"/>
    </row>
    <row r="86" spans="3:3" x14ac:dyDescent="0.3">
      <c r="C86" s="91"/>
    </row>
    <row r="87" spans="3:3" x14ac:dyDescent="0.3">
      <c r="C87" s="91"/>
    </row>
    <row r="88" spans="3:3" x14ac:dyDescent="0.3">
      <c r="C88" s="91"/>
    </row>
    <row r="89" spans="3:3" x14ac:dyDescent="0.3">
      <c r="C89" s="91"/>
    </row>
    <row r="90" spans="3:3" x14ac:dyDescent="0.3">
      <c r="C90" s="91"/>
    </row>
    <row r="91" spans="3:3" x14ac:dyDescent="0.3">
      <c r="C91" s="91"/>
    </row>
    <row r="92" spans="3:3" x14ac:dyDescent="0.3">
      <c r="C92" s="91"/>
    </row>
    <row r="93" spans="3:3" x14ac:dyDescent="0.3">
      <c r="C93" s="91"/>
    </row>
    <row r="94" spans="3:3" x14ac:dyDescent="0.3">
      <c r="C94" s="91"/>
    </row>
    <row r="95" spans="3:3" x14ac:dyDescent="0.3">
      <c r="C95" s="91"/>
    </row>
    <row r="96" spans="3:3" x14ac:dyDescent="0.3">
      <c r="C96" s="91"/>
    </row>
    <row r="97" spans="3:3" x14ac:dyDescent="0.3">
      <c r="C97" s="91"/>
    </row>
    <row r="98" spans="3:3" x14ac:dyDescent="0.3">
      <c r="C98" s="91"/>
    </row>
    <row r="99" spans="3:3" x14ac:dyDescent="0.3">
      <c r="C99" s="91"/>
    </row>
    <row r="100" spans="3:3" x14ac:dyDescent="0.3">
      <c r="C100" s="91"/>
    </row>
    <row r="101" spans="3:3" x14ac:dyDescent="0.3">
      <c r="C101" s="91"/>
    </row>
    <row r="102" spans="3:3" x14ac:dyDescent="0.3">
      <c r="C102" s="91"/>
    </row>
    <row r="103" spans="3:3" x14ac:dyDescent="0.3">
      <c r="C103" s="91"/>
    </row>
    <row r="104" spans="3:3" x14ac:dyDescent="0.3">
      <c r="C104" s="91"/>
    </row>
    <row r="105" spans="3:3" x14ac:dyDescent="0.3">
      <c r="C105" s="91"/>
    </row>
    <row r="106" spans="3:3" x14ac:dyDescent="0.3">
      <c r="C106" s="91"/>
    </row>
    <row r="107" spans="3:3" x14ac:dyDescent="0.3">
      <c r="C107" s="91"/>
    </row>
    <row r="108" spans="3:3" x14ac:dyDescent="0.3">
      <c r="C108" s="91"/>
    </row>
    <row r="109" spans="3:3" x14ac:dyDescent="0.3">
      <c r="C109" s="91"/>
    </row>
    <row r="110" spans="3:3" x14ac:dyDescent="0.3">
      <c r="C110" s="91"/>
    </row>
    <row r="111" spans="3:3" x14ac:dyDescent="0.3">
      <c r="C111" s="91"/>
    </row>
    <row r="112" spans="3:3" x14ac:dyDescent="0.3">
      <c r="C112" s="91"/>
    </row>
    <row r="113" spans="3:3" x14ac:dyDescent="0.3">
      <c r="C113" s="91"/>
    </row>
    <row r="114" spans="3:3" x14ac:dyDescent="0.3">
      <c r="C114" s="91"/>
    </row>
    <row r="115" spans="3:3" x14ac:dyDescent="0.3">
      <c r="C115" s="91"/>
    </row>
    <row r="116" spans="3:3" x14ac:dyDescent="0.3">
      <c r="C116" s="91"/>
    </row>
    <row r="117" spans="3:3" x14ac:dyDescent="0.3">
      <c r="C117" s="91"/>
    </row>
    <row r="118" spans="3:3" x14ac:dyDescent="0.3">
      <c r="C118" s="91"/>
    </row>
    <row r="119" spans="3:3" x14ac:dyDescent="0.3">
      <c r="C119" s="91"/>
    </row>
    <row r="120" spans="3:3" x14ac:dyDescent="0.3">
      <c r="C120" s="91"/>
    </row>
    <row r="121" spans="3:3" x14ac:dyDescent="0.3">
      <c r="C121" s="91"/>
    </row>
    <row r="122" spans="3:3" x14ac:dyDescent="0.3">
      <c r="C122" s="91"/>
    </row>
    <row r="123" spans="3:3" x14ac:dyDescent="0.3">
      <c r="C123" s="91"/>
    </row>
    <row r="124" spans="3:3" x14ac:dyDescent="0.3">
      <c r="C124" s="91"/>
    </row>
    <row r="125" spans="3:3" x14ac:dyDescent="0.3">
      <c r="C125" s="91"/>
    </row>
    <row r="126" spans="3:3" x14ac:dyDescent="0.3">
      <c r="C126" s="91"/>
    </row>
    <row r="127" spans="3:3" x14ac:dyDescent="0.3">
      <c r="C127" s="91"/>
    </row>
    <row r="128" spans="3:3" x14ac:dyDescent="0.3">
      <c r="C128" s="91"/>
    </row>
    <row r="129" spans="3:3" x14ac:dyDescent="0.3">
      <c r="C129" s="91"/>
    </row>
    <row r="130" spans="3:3" x14ac:dyDescent="0.3">
      <c r="C130" s="91"/>
    </row>
    <row r="131" spans="3:3" x14ac:dyDescent="0.3">
      <c r="C131" s="91"/>
    </row>
    <row r="132" spans="3:3" x14ac:dyDescent="0.3">
      <c r="C132" s="91"/>
    </row>
    <row r="133" spans="3:3" x14ac:dyDescent="0.3">
      <c r="C133" s="91"/>
    </row>
    <row r="134" spans="3:3" x14ac:dyDescent="0.3">
      <c r="C134" s="91"/>
    </row>
    <row r="135" spans="3:3" x14ac:dyDescent="0.3">
      <c r="C135" s="91"/>
    </row>
    <row r="136" spans="3:3" x14ac:dyDescent="0.3">
      <c r="C136" s="91"/>
    </row>
    <row r="137" spans="3:3" x14ac:dyDescent="0.3">
      <c r="C137" s="91"/>
    </row>
    <row r="138" spans="3:3" x14ac:dyDescent="0.3">
      <c r="C138" s="91"/>
    </row>
    <row r="139" spans="3:3" x14ac:dyDescent="0.3">
      <c r="C139" s="91"/>
    </row>
    <row r="140" spans="3:3" x14ac:dyDescent="0.3">
      <c r="C140" s="91"/>
    </row>
    <row r="141" spans="3:3" x14ac:dyDescent="0.3">
      <c r="C141" s="91"/>
    </row>
    <row r="142" spans="3:3" x14ac:dyDescent="0.3">
      <c r="C142" s="91"/>
    </row>
    <row r="143" spans="3:3" x14ac:dyDescent="0.3">
      <c r="C143" s="91"/>
    </row>
    <row r="144" spans="3:3" x14ac:dyDescent="0.3">
      <c r="C144" s="91"/>
    </row>
    <row r="145" spans="3:3" x14ac:dyDescent="0.3">
      <c r="C145" s="91"/>
    </row>
    <row r="146" spans="3:3" x14ac:dyDescent="0.3">
      <c r="C146" s="91"/>
    </row>
    <row r="147" spans="3:3" x14ac:dyDescent="0.3">
      <c r="C147" s="91"/>
    </row>
    <row r="148" spans="3:3" x14ac:dyDescent="0.3">
      <c r="C148" s="91"/>
    </row>
    <row r="149" spans="3:3" x14ac:dyDescent="0.3">
      <c r="C149" s="91"/>
    </row>
    <row r="150" spans="3:3" x14ac:dyDescent="0.3">
      <c r="C150" s="91"/>
    </row>
    <row r="151" spans="3:3" x14ac:dyDescent="0.3">
      <c r="C151" s="91"/>
    </row>
    <row r="152" spans="3:3" x14ac:dyDescent="0.3">
      <c r="C152" s="91"/>
    </row>
    <row r="153" spans="3:3" x14ac:dyDescent="0.3">
      <c r="C153" s="91"/>
    </row>
    <row r="154" spans="3:3" x14ac:dyDescent="0.3">
      <c r="C154" s="91"/>
    </row>
    <row r="155" spans="3:3" x14ac:dyDescent="0.3">
      <c r="C155" s="91"/>
    </row>
    <row r="156" spans="3:3" x14ac:dyDescent="0.3">
      <c r="C156" s="91"/>
    </row>
    <row r="157" spans="3:3" x14ac:dyDescent="0.3">
      <c r="C157" s="91"/>
    </row>
    <row r="158" spans="3:3" x14ac:dyDescent="0.3">
      <c r="C158" s="91"/>
    </row>
    <row r="159" spans="3:3" x14ac:dyDescent="0.3">
      <c r="C159" s="91"/>
    </row>
    <row r="160" spans="3:3" x14ac:dyDescent="0.3">
      <c r="C160" s="91"/>
    </row>
    <row r="161" spans="3:3" x14ac:dyDescent="0.3">
      <c r="C161" s="91"/>
    </row>
    <row r="162" spans="3:3" x14ac:dyDescent="0.3">
      <c r="C162" s="91"/>
    </row>
    <row r="163" spans="3:3" x14ac:dyDescent="0.3">
      <c r="C163" s="91"/>
    </row>
    <row r="164" spans="3:3" x14ac:dyDescent="0.3">
      <c r="C164" s="91"/>
    </row>
    <row r="165" spans="3:3" x14ac:dyDescent="0.3">
      <c r="C165" s="91"/>
    </row>
    <row r="166" spans="3:3" x14ac:dyDescent="0.3">
      <c r="C166" s="91"/>
    </row>
    <row r="167" spans="3:3" x14ac:dyDescent="0.3">
      <c r="C167" s="91"/>
    </row>
    <row r="168" spans="3:3" x14ac:dyDescent="0.3">
      <c r="C168" s="91"/>
    </row>
    <row r="169" spans="3:3" x14ac:dyDescent="0.3">
      <c r="C169" s="91"/>
    </row>
    <row r="170" spans="3:3" x14ac:dyDescent="0.3">
      <c r="C170" s="91"/>
    </row>
    <row r="171" spans="3:3" x14ac:dyDescent="0.3">
      <c r="C171" s="91"/>
    </row>
    <row r="172" spans="3:3" x14ac:dyDescent="0.3">
      <c r="C172" s="91"/>
    </row>
    <row r="173" spans="3:3" x14ac:dyDescent="0.3">
      <c r="C173" s="91"/>
    </row>
    <row r="174" spans="3:3" x14ac:dyDescent="0.3">
      <c r="C174" s="91"/>
    </row>
    <row r="175" spans="3:3" x14ac:dyDescent="0.3">
      <c r="C175" s="91"/>
    </row>
    <row r="176" spans="3:3" x14ac:dyDescent="0.3">
      <c r="C176" s="91"/>
    </row>
    <row r="177" spans="3:3" x14ac:dyDescent="0.3">
      <c r="C177" s="91"/>
    </row>
    <row r="178" spans="3:3" x14ac:dyDescent="0.3">
      <c r="C178" s="91"/>
    </row>
    <row r="179" spans="3:3" x14ac:dyDescent="0.3">
      <c r="C179" s="91"/>
    </row>
    <row r="180" spans="3:3" x14ac:dyDescent="0.3">
      <c r="C180" s="91"/>
    </row>
    <row r="181" spans="3:3" x14ac:dyDescent="0.3">
      <c r="C181" s="91"/>
    </row>
    <row r="182" spans="3:3" x14ac:dyDescent="0.3">
      <c r="C182" s="91"/>
    </row>
    <row r="183" spans="3:3" x14ac:dyDescent="0.3">
      <c r="C183" s="91"/>
    </row>
    <row r="184" spans="3:3" x14ac:dyDescent="0.3">
      <c r="C184" s="91"/>
    </row>
    <row r="185" spans="3:3" x14ac:dyDescent="0.3">
      <c r="C185" s="91"/>
    </row>
    <row r="186" spans="3:3" x14ac:dyDescent="0.3">
      <c r="C186" s="91"/>
    </row>
    <row r="187" spans="3:3" x14ac:dyDescent="0.3">
      <c r="C187" s="91"/>
    </row>
    <row r="188" spans="3:3" x14ac:dyDescent="0.3">
      <c r="C188" s="91"/>
    </row>
    <row r="189" spans="3:3" x14ac:dyDescent="0.3">
      <c r="C189" s="91"/>
    </row>
    <row r="190" spans="3:3" x14ac:dyDescent="0.3">
      <c r="C190" s="91"/>
    </row>
    <row r="191" spans="3:3" x14ac:dyDescent="0.3">
      <c r="C191" s="91"/>
    </row>
    <row r="192" spans="3:3" x14ac:dyDescent="0.3">
      <c r="C192" s="91"/>
    </row>
    <row r="193" spans="3:3" x14ac:dyDescent="0.3">
      <c r="C193" s="91"/>
    </row>
    <row r="194" spans="3:3" x14ac:dyDescent="0.3">
      <c r="C194" s="91"/>
    </row>
    <row r="195" spans="3:3" x14ac:dyDescent="0.3">
      <c r="C195" s="91"/>
    </row>
    <row r="196" spans="3:3" x14ac:dyDescent="0.3">
      <c r="C196" s="91"/>
    </row>
    <row r="197" spans="3:3" x14ac:dyDescent="0.3">
      <c r="C197" s="91"/>
    </row>
    <row r="198" spans="3:3" x14ac:dyDescent="0.3">
      <c r="C198" s="91"/>
    </row>
    <row r="199" spans="3:3" x14ac:dyDescent="0.3">
      <c r="C199" s="91"/>
    </row>
    <row r="200" spans="3:3" x14ac:dyDescent="0.3">
      <c r="C200" s="91"/>
    </row>
    <row r="201" spans="3:3" x14ac:dyDescent="0.3">
      <c r="C201" s="91"/>
    </row>
    <row r="202" spans="3:3" x14ac:dyDescent="0.3">
      <c r="C202" s="91"/>
    </row>
    <row r="203" spans="3:3" x14ac:dyDescent="0.3">
      <c r="C203" s="91"/>
    </row>
    <row r="204" spans="3:3" x14ac:dyDescent="0.3">
      <c r="C204" s="91"/>
    </row>
    <row r="205" spans="3:3" x14ac:dyDescent="0.3">
      <c r="C205" s="91"/>
    </row>
    <row r="206" spans="3:3" x14ac:dyDescent="0.3">
      <c r="C206" s="91"/>
    </row>
    <row r="207" spans="3:3" x14ac:dyDescent="0.3">
      <c r="C207" s="91"/>
    </row>
    <row r="208" spans="3:3" x14ac:dyDescent="0.3">
      <c r="C208" s="91"/>
    </row>
    <row r="209" spans="3:3" x14ac:dyDescent="0.3">
      <c r="C209" s="91"/>
    </row>
    <row r="210" spans="3:3" x14ac:dyDescent="0.3">
      <c r="C210" s="91"/>
    </row>
    <row r="211" spans="3:3" x14ac:dyDescent="0.3">
      <c r="C211" s="91"/>
    </row>
    <row r="212" spans="3:3" x14ac:dyDescent="0.3">
      <c r="C212" s="91"/>
    </row>
    <row r="213" spans="3:3" x14ac:dyDescent="0.3">
      <c r="C213" s="91"/>
    </row>
    <row r="214" spans="3:3" x14ac:dyDescent="0.3">
      <c r="C214" s="91"/>
    </row>
    <row r="215" spans="3:3" x14ac:dyDescent="0.3">
      <c r="C215" s="91"/>
    </row>
    <row r="216" spans="3:3" x14ac:dyDescent="0.3">
      <c r="C216" s="91"/>
    </row>
    <row r="217" spans="3:3" x14ac:dyDescent="0.3">
      <c r="C217" s="91"/>
    </row>
    <row r="218" spans="3:3" x14ac:dyDescent="0.3">
      <c r="C218" s="91"/>
    </row>
    <row r="219" spans="3:3" x14ac:dyDescent="0.3">
      <c r="C219" s="91"/>
    </row>
    <row r="220" spans="3:3" x14ac:dyDescent="0.3">
      <c r="C220" s="91"/>
    </row>
    <row r="221" spans="3:3" x14ac:dyDescent="0.3">
      <c r="C221" s="91"/>
    </row>
    <row r="222" spans="3:3" x14ac:dyDescent="0.3">
      <c r="C222" s="91"/>
    </row>
    <row r="223" spans="3:3" x14ac:dyDescent="0.3">
      <c r="C223" s="91"/>
    </row>
    <row r="224" spans="3:3" x14ac:dyDescent="0.3">
      <c r="C224" s="91"/>
    </row>
    <row r="225" spans="3:3" x14ac:dyDescent="0.3">
      <c r="C225" s="91"/>
    </row>
    <row r="226" spans="3:3" x14ac:dyDescent="0.3">
      <c r="C226" s="91"/>
    </row>
    <row r="227" spans="3:3" x14ac:dyDescent="0.3">
      <c r="C227" s="91"/>
    </row>
    <row r="228" spans="3:3" x14ac:dyDescent="0.3">
      <c r="C228" s="91"/>
    </row>
    <row r="229" spans="3:3" x14ac:dyDescent="0.3">
      <c r="C229" s="91"/>
    </row>
    <row r="230" spans="3:3" x14ac:dyDescent="0.3">
      <c r="C230" s="91"/>
    </row>
    <row r="231" spans="3:3" x14ac:dyDescent="0.3">
      <c r="C231" s="91"/>
    </row>
    <row r="232" spans="3:3" x14ac:dyDescent="0.3">
      <c r="C232" s="91"/>
    </row>
    <row r="233" spans="3:3" x14ac:dyDescent="0.3">
      <c r="C233" s="91"/>
    </row>
    <row r="234" spans="3:3" x14ac:dyDescent="0.3">
      <c r="C234" s="91"/>
    </row>
    <row r="235" spans="3:3" x14ac:dyDescent="0.3">
      <c r="C235" s="91"/>
    </row>
    <row r="236" spans="3:3" x14ac:dyDescent="0.3">
      <c r="C236" s="91"/>
    </row>
    <row r="237" spans="3:3" x14ac:dyDescent="0.3">
      <c r="C237" s="91"/>
    </row>
    <row r="238" spans="3:3" x14ac:dyDescent="0.3">
      <c r="C238" s="91"/>
    </row>
    <row r="239" spans="3:3" x14ac:dyDescent="0.3">
      <c r="C239" s="91"/>
    </row>
    <row r="240" spans="3:3" x14ac:dyDescent="0.3">
      <c r="C240" s="91"/>
    </row>
    <row r="241" spans="3:3" x14ac:dyDescent="0.3">
      <c r="C241" s="91"/>
    </row>
    <row r="242" spans="3:3" x14ac:dyDescent="0.3">
      <c r="C242" s="91"/>
    </row>
    <row r="243" spans="3:3" x14ac:dyDescent="0.3">
      <c r="C243" s="91"/>
    </row>
    <row r="244" spans="3:3" x14ac:dyDescent="0.3">
      <c r="C244" s="91"/>
    </row>
    <row r="245" spans="3:3" x14ac:dyDescent="0.3">
      <c r="C245" s="91"/>
    </row>
    <row r="246" spans="3:3" x14ac:dyDescent="0.3">
      <c r="C246" s="91"/>
    </row>
    <row r="247" spans="3:3" x14ac:dyDescent="0.3">
      <c r="C247" s="91"/>
    </row>
    <row r="248" spans="3:3" x14ac:dyDescent="0.3">
      <c r="C248" s="91"/>
    </row>
    <row r="249" spans="3:3" x14ac:dyDescent="0.3">
      <c r="C249" s="91"/>
    </row>
    <row r="250" spans="3:3" x14ac:dyDescent="0.3">
      <c r="C250" s="91"/>
    </row>
    <row r="251" spans="3:3" x14ac:dyDescent="0.3">
      <c r="C251" s="91"/>
    </row>
    <row r="252" spans="3:3" x14ac:dyDescent="0.3">
      <c r="C252" s="91"/>
    </row>
    <row r="253" spans="3:3" x14ac:dyDescent="0.3">
      <c r="C253" s="91"/>
    </row>
    <row r="254" spans="3:3" x14ac:dyDescent="0.3">
      <c r="C254" s="91"/>
    </row>
    <row r="255" spans="3:3" x14ac:dyDescent="0.3">
      <c r="C255" s="91"/>
    </row>
    <row r="256" spans="3:3" x14ac:dyDescent="0.3">
      <c r="C256" s="91"/>
    </row>
    <row r="257" spans="3:3" x14ac:dyDescent="0.3">
      <c r="C257" s="91"/>
    </row>
    <row r="258" spans="3:3" x14ac:dyDescent="0.3">
      <c r="C258" s="91"/>
    </row>
    <row r="259" spans="3:3" x14ac:dyDescent="0.3">
      <c r="C259" s="91"/>
    </row>
    <row r="260" spans="3:3" x14ac:dyDescent="0.3">
      <c r="C260" s="91"/>
    </row>
    <row r="261" spans="3:3" x14ac:dyDescent="0.3">
      <c r="C261" s="91"/>
    </row>
    <row r="262" spans="3:3" x14ac:dyDescent="0.3">
      <c r="C262" s="91"/>
    </row>
    <row r="263" spans="3:3" x14ac:dyDescent="0.3">
      <c r="C263" s="91"/>
    </row>
    <row r="264" spans="3:3" x14ac:dyDescent="0.3">
      <c r="C264" s="91"/>
    </row>
    <row r="265" spans="3:3" x14ac:dyDescent="0.3">
      <c r="C265" s="91"/>
    </row>
    <row r="266" spans="3:3" x14ac:dyDescent="0.3">
      <c r="C266" s="91"/>
    </row>
    <row r="267" spans="3:3" x14ac:dyDescent="0.3">
      <c r="C267" s="91"/>
    </row>
    <row r="268" spans="3:3" x14ac:dyDescent="0.3">
      <c r="C268" s="91"/>
    </row>
    <row r="269" spans="3:3" x14ac:dyDescent="0.3">
      <c r="C269" s="91"/>
    </row>
    <row r="270" spans="3:3" x14ac:dyDescent="0.3">
      <c r="C270" s="91"/>
    </row>
    <row r="271" spans="3:3" x14ac:dyDescent="0.3">
      <c r="C271" s="91"/>
    </row>
    <row r="272" spans="3:3" x14ac:dyDescent="0.3">
      <c r="C272" s="91"/>
    </row>
    <row r="273" spans="3:3" x14ac:dyDescent="0.3">
      <c r="C273" s="91"/>
    </row>
    <row r="274" spans="3:3" x14ac:dyDescent="0.3">
      <c r="C274" s="91"/>
    </row>
    <row r="275" spans="3:3" x14ac:dyDescent="0.3">
      <c r="C275" s="91"/>
    </row>
    <row r="276" spans="3:3" x14ac:dyDescent="0.3">
      <c r="C276" s="91"/>
    </row>
    <row r="277" spans="3:3" x14ac:dyDescent="0.3">
      <c r="C277" s="91"/>
    </row>
    <row r="278" spans="3:3" x14ac:dyDescent="0.3">
      <c r="C278" s="91"/>
    </row>
    <row r="279" spans="3:3" x14ac:dyDescent="0.3">
      <c r="C279" s="91"/>
    </row>
    <row r="280" spans="3:3" x14ac:dyDescent="0.3">
      <c r="C280" s="91"/>
    </row>
    <row r="281" spans="3:3" x14ac:dyDescent="0.3">
      <c r="C281" s="91"/>
    </row>
    <row r="282" spans="3:3" x14ac:dyDescent="0.3">
      <c r="C282" s="91"/>
    </row>
    <row r="283" spans="3:3" x14ac:dyDescent="0.3">
      <c r="C283" s="91"/>
    </row>
    <row r="284" spans="3:3" x14ac:dyDescent="0.3">
      <c r="C284" s="91"/>
    </row>
    <row r="285" spans="3:3" x14ac:dyDescent="0.3">
      <c r="C285" s="91"/>
    </row>
    <row r="286" spans="3:3" x14ac:dyDescent="0.3">
      <c r="C286" s="91"/>
    </row>
    <row r="287" spans="3:3" x14ac:dyDescent="0.3">
      <c r="C287" s="91"/>
    </row>
    <row r="288" spans="3:3" x14ac:dyDescent="0.3">
      <c r="C288" s="91"/>
    </row>
    <row r="289" spans="3:3" x14ac:dyDescent="0.3">
      <c r="C289" s="91"/>
    </row>
    <row r="290" spans="3:3" x14ac:dyDescent="0.3">
      <c r="C290" s="91"/>
    </row>
    <row r="291" spans="3:3" x14ac:dyDescent="0.3">
      <c r="C291" s="91"/>
    </row>
    <row r="292" spans="3:3" x14ac:dyDescent="0.3">
      <c r="C292" s="91"/>
    </row>
    <row r="293" spans="3:3" x14ac:dyDescent="0.3">
      <c r="C293" s="91"/>
    </row>
    <row r="294" spans="3:3" x14ac:dyDescent="0.3">
      <c r="C294" s="91"/>
    </row>
    <row r="295" spans="3:3" x14ac:dyDescent="0.3">
      <c r="C295" s="91"/>
    </row>
    <row r="296" spans="3:3" x14ac:dyDescent="0.3">
      <c r="C296" s="91"/>
    </row>
    <row r="297" spans="3:3" x14ac:dyDescent="0.3">
      <c r="C297" s="91"/>
    </row>
    <row r="298" spans="3:3" x14ac:dyDescent="0.3">
      <c r="C298" s="91"/>
    </row>
    <row r="299" spans="3:3" x14ac:dyDescent="0.3">
      <c r="C299" s="91"/>
    </row>
    <row r="300" spans="3:3" x14ac:dyDescent="0.3">
      <c r="C300" s="91"/>
    </row>
    <row r="301" spans="3:3" x14ac:dyDescent="0.3">
      <c r="C301" s="91"/>
    </row>
    <row r="302" spans="3:3" x14ac:dyDescent="0.3">
      <c r="C302" s="91"/>
    </row>
    <row r="303" spans="3:3" x14ac:dyDescent="0.3">
      <c r="C303" s="91"/>
    </row>
    <row r="304" spans="3:3" x14ac:dyDescent="0.3">
      <c r="C304" s="91"/>
    </row>
    <row r="305" spans="3:3" x14ac:dyDescent="0.3">
      <c r="C305" s="91"/>
    </row>
    <row r="306" spans="3:3" x14ac:dyDescent="0.3">
      <c r="C306" s="91"/>
    </row>
    <row r="307" spans="3:3" x14ac:dyDescent="0.3">
      <c r="C307" s="91"/>
    </row>
    <row r="308" spans="3:3" x14ac:dyDescent="0.3">
      <c r="C308" s="91"/>
    </row>
    <row r="309" spans="3:3" x14ac:dyDescent="0.3">
      <c r="C309" s="91"/>
    </row>
    <row r="310" spans="3:3" x14ac:dyDescent="0.3">
      <c r="C310" s="91"/>
    </row>
    <row r="311" spans="3:3" x14ac:dyDescent="0.3">
      <c r="C311" s="91"/>
    </row>
    <row r="312" spans="3:3" x14ac:dyDescent="0.3">
      <c r="C312" s="91"/>
    </row>
    <row r="313" spans="3:3" x14ac:dyDescent="0.3">
      <c r="C313" s="91"/>
    </row>
    <row r="314" spans="3:3" x14ac:dyDescent="0.3">
      <c r="C314" s="91"/>
    </row>
    <row r="315" spans="3:3" x14ac:dyDescent="0.3">
      <c r="C315" s="91"/>
    </row>
    <row r="316" spans="3:3" x14ac:dyDescent="0.3">
      <c r="C316" s="91"/>
    </row>
    <row r="317" spans="3:3" x14ac:dyDescent="0.3">
      <c r="C317" s="91"/>
    </row>
    <row r="318" spans="3:3" x14ac:dyDescent="0.3">
      <c r="C318" s="91"/>
    </row>
    <row r="319" spans="3:3" x14ac:dyDescent="0.3">
      <c r="C319" s="91"/>
    </row>
    <row r="320" spans="3:3" x14ac:dyDescent="0.3">
      <c r="C320" s="91"/>
    </row>
    <row r="321" spans="3:3" x14ac:dyDescent="0.3">
      <c r="C321" s="91"/>
    </row>
    <row r="322" spans="3:3" x14ac:dyDescent="0.3">
      <c r="C322" s="91"/>
    </row>
    <row r="323" spans="3:3" x14ac:dyDescent="0.3">
      <c r="C323" s="91"/>
    </row>
    <row r="324" spans="3:3" x14ac:dyDescent="0.3">
      <c r="C324" s="91"/>
    </row>
    <row r="325" spans="3:3" x14ac:dyDescent="0.3">
      <c r="C325" s="91"/>
    </row>
    <row r="326" spans="3:3" x14ac:dyDescent="0.3">
      <c r="C326" s="91"/>
    </row>
    <row r="327" spans="3:3" x14ac:dyDescent="0.3">
      <c r="C327" s="91"/>
    </row>
    <row r="328" spans="3:3" x14ac:dyDescent="0.3">
      <c r="C328" s="91"/>
    </row>
    <row r="329" spans="3:3" x14ac:dyDescent="0.3">
      <c r="C329" s="91"/>
    </row>
    <row r="330" spans="3:3" x14ac:dyDescent="0.3">
      <c r="C330" s="91"/>
    </row>
    <row r="331" spans="3:3" x14ac:dyDescent="0.3">
      <c r="C331" s="91"/>
    </row>
    <row r="332" spans="3:3" x14ac:dyDescent="0.3">
      <c r="C332" s="91"/>
    </row>
    <row r="333" spans="3:3" x14ac:dyDescent="0.3">
      <c r="C333" s="91"/>
    </row>
    <row r="334" spans="3:3" x14ac:dyDescent="0.3">
      <c r="C334" s="91"/>
    </row>
    <row r="335" spans="3:3" x14ac:dyDescent="0.3">
      <c r="C335" s="91"/>
    </row>
    <row r="336" spans="3:3" x14ac:dyDescent="0.3">
      <c r="C336" s="91"/>
    </row>
    <row r="337" spans="3:3" x14ac:dyDescent="0.3">
      <c r="C337" s="91"/>
    </row>
    <row r="338" spans="3:3" x14ac:dyDescent="0.3">
      <c r="C338" s="91"/>
    </row>
    <row r="339" spans="3:3" x14ac:dyDescent="0.3">
      <c r="C339" s="91"/>
    </row>
    <row r="340" spans="3:3" x14ac:dyDescent="0.3">
      <c r="C340" s="91"/>
    </row>
    <row r="341" spans="3:3" x14ac:dyDescent="0.3">
      <c r="C341" s="91"/>
    </row>
    <row r="342" spans="3:3" x14ac:dyDescent="0.3">
      <c r="C342" s="91"/>
    </row>
    <row r="343" spans="3:3" x14ac:dyDescent="0.3">
      <c r="C343" s="91"/>
    </row>
    <row r="344" spans="3:3" x14ac:dyDescent="0.3">
      <c r="C344" s="91"/>
    </row>
    <row r="345" spans="3:3" x14ac:dyDescent="0.3">
      <c r="C345" s="91"/>
    </row>
    <row r="346" spans="3:3" x14ac:dyDescent="0.3">
      <c r="C346" s="91"/>
    </row>
    <row r="347" spans="3:3" x14ac:dyDescent="0.3">
      <c r="C347" s="91"/>
    </row>
    <row r="348" spans="3:3" x14ac:dyDescent="0.3">
      <c r="C348" s="91"/>
    </row>
    <row r="349" spans="3:3" x14ac:dyDescent="0.3">
      <c r="C349" s="91"/>
    </row>
    <row r="350" spans="3:3" x14ac:dyDescent="0.3">
      <c r="C350" s="91"/>
    </row>
    <row r="351" spans="3:3" x14ac:dyDescent="0.3">
      <c r="C351" s="91"/>
    </row>
    <row r="352" spans="3:3" x14ac:dyDescent="0.3">
      <c r="C352" s="91"/>
    </row>
    <row r="353" spans="3:3" x14ac:dyDescent="0.3">
      <c r="C353" s="91"/>
    </row>
    <row r="354" spans="3:3" x14ac:dyDescent="0.3">
      <c r="C354" s="91"/>
    </row>
    <row r="355" spans="3:3" x14ac:dyDescent="0.3">
      <c r="C355" s="91"/>
    </row>
    <row r="356" spans="3:3" x14ac:dyDescent="0.3">
      <c r="C356" s="91"/>
    </row>
    <row r="357" spans="3:3" x14ac:dyDescent="0.3">
      <c r="C357" s="91"/>
    </row>
    <row r="358" spans="3:3" x14ac:dyDescent="0.3">
      <c r="C358" s="91"/>
    </row>
    <row r="359" spans="3:3" x14ac:dyDescent="0.3">
      <c r="C359" s="91"/>
    </row>
    <row r="360" spans="3:3" x14ac:dyDescent="0.3">
      <c r="C360" s="91"/>
    </row>
    <row r="361" spans="3:3" x14ac:dyDescent="0.3">
      <c r="C361" s="91"/>
    </row>
    <row r="362" spans="3:3" x14ac:dyDescent="0.3">
      <c r="C362" s="91"/>
    </row>
    <row r="363" spans="3:3" x14ac:dyDescent="0.3">
      <c r="C363" s="91"/>
    </row>
    <row r="364" spans="3:3" x14ac:dyDescent="0.3">
      <c r="C364" s="91"/>
    </row>
    <row r="365" spans="3:3" x14ac:dyDescent="0.3">
      <c r="C365" s="91"/>
    </row>
    <row r="366" spans="3:3" x14ac:dyDescent="0.3">
      <c r="C366" s="91"/>
    </row>
    <row r="367" spans="3:3" x14ac:dyDescent="0.3">
      <c r="C367" s="91"/>
    </row>
    <row r="368" spans="3:3" x14ac:dyDescent="0.3">
      <c r="C368" s="91"/>
    </row>
    <row r="369" spans="3:3" x14ac:dyDescent="0.3">
      <c r="C369" s="91"/>
    </row>
    <row r="370" spans="3:3" x14ac:dyDescent="0.3">
      <c r="C370" s="91"/>
    </row>
    <row r="371" spans="3:3" x14ac:dyDescent="0.3">
      <c r="C371" s="91"/>
    </row>
    <row r="372" spans="3:3" x14ac:dyDescent="0.3">
      <c r="C372" s="91"/>
    </row>
    <row r="373" spans="3:3" x14ac:dyDescent="0.3">
      <c r="C373" s="91"/>
    </row>
    <row r="374" spans="3:3" x14ac:dyDescent="0.3">
      <c r="C374" s="91"/>
    </row>
    <row r="375" spans="3:3" x14ac:dyDescent="0.3">
      <c r="C375" s="91"/>
    </row>
    <row r="376" spans="3:3" x14ac:dyDescent="0.3">
      <c r="C376" s="91"/>
    </row>
    <row r="377" spans="3:3" x14ac:dyDescent="0.3">
      <c r="C377" s="91"/>
    </row>
    <row r="378" spans="3:3" x14ac:dyDescent="0.3">
      <c r="C378" s="91"/>
    </row>
    <row r="379" spans="3:3" x14ac:dyDescent="0.3">
      <c r="C379" s="91"/>
    </row>
    <row r="380" spans="3:3" x14ac:dyDescent="0.3">
      <c r="C380" s="91"/>
    </row>
    <row r="381" spans="3:3" x14ac:dyDescent="0.3">
      <c r="C381" s="91"/>
    </row>
    <row r="382" spans="3:3" x14ac:dyDescent="0.3">
      <c r="C382" s="91"/>
    </row>
    <row r="383" spans="3:3" x14ac:dyDescent="0.3">
      <c r="C383" s="91"/>
    </row>
    <row r="384" spans="3:3" x14ac:dyDescent="0.3">
      <c r="C384" s="91"/>
    </row>
    <row r="385" spans="3:3" x14ac:dyDescent="0.3">
      <c r="C385" s="91"/>
    </row>
    <row r="386" spans="3:3" x14ac:dyDescent="0.3">
      <c r="C386" s="91"/>
    </row>
    <row r="387" spans="3:3" x14ac:dyDescent="0.3">
      <c r="C387" s="91"/>
    </row>
    <row r="388" spans="3:3" x14ac:dyDescent="0.3">
      <c r="C388" s="91"/>
    </row>
    <row r="389" spans="3:3" x14ac:dyDescent="0.3">
      <c r="C389" s="91"/>
    </row>
    <row r="390" spans="3:3" x14ac:dyDescent="0.3">
      <c r="C390" s="91"/>
    </row>
    <row r="391" spans="3:3" x14ac:dyDescent="0.3">
      <c r="C391" s="91"/>
    </row>
    <row r="392" spans="3:3" x14ac:dyDescent="0.3">
      <c r="C392" s="91"/>
    </row>
    <row r="393" spans="3:3" x14ac:dyDescent="0.3">
      <c r="C393" s="91"/>
    </row>
    <row r="394" spans="3:3" x14ac:dyDescent="0.3">
      <c r="C394" s="91"/>
    </row>
    <row r="395" spans="3:3" x14ac:dyDescent="0.3">
      <c r="C395" s="91"/>
    </row>
    <row r="396" spans="3:3" x14ac:dyDescent="0.3">
      <c r="C396" s="91"/>
    </row>
    <row r="397" spans="3:3" x14ac:dyDescent="0.3">
      <c r="C397" s="91"/>
    </row>
    <row r="398" spans="3:3" x14ac:dyDescent="0.3">
      <c r="C398" s="91"/>
    </row>
    <row r="399" spans="3:3" x14ac:dyDescent="0.3">
      <c r="C399" s="91"/>
    </row>
    <row r="400" spans="3:3" x14ac:dyDescent="0.3">
      <c r="C400" s="91"/>
    </row>
    <row r="401" spans="3:3" x14ac:dyDescent="0.3">
      <c r="C401" s="91"/>
    </row>
    <row r="402" spans="3:3" x14ac:dyDescent="0.3">
      <c r="C402" s="91"/>
    </row>
    <row r="403" spans="3:3" x14ac:dyDescent="0.3">
      <c r="C403" s="91"/>
    </row>
    <row r="404" spans="3:3" x14ac:dyDescent="0.3">
      <c r="C404" s="91"/>
    </row>
    <row r="405" spans="3:3" x14ac:dyDescent="0.3">
      <c r="C405" s="91"/>
    </row>
    <row r="406" spans="3:3" x14ac:dyDescent="0.3">
      <c r="C406" s="91"/>
    </row>
    <row r="407" spans="3:3" x14ac:dyDescent="0.3">
      <c r="C407" s="91"/>
    </row>
    <row r="408" spans="3:3" x14ac:dyDescent="0.3">
      <c r="C408" s="91"/>
    </row>
    <row r="409" spans="3:3" x14ac:dyDescent="0.3">
      <c r="C409" s="91"/>
    </row>
    <row r="410" spans="3:3" x14ac:dyDescent="0.3">
      <c r="C410" s="91"/>
    </row>
    <row r="411" spans="3:3" x14ac:dyDescent="0.3">
      <c r="C411" s="91"/>
    </row>
    <row r="412" spans="3:3" x14ac:dyDescent="0.3">
      <c r="C412" s="91"/>
    </row>
    <row r="413" spans="3:3" x14ac:dyDescent="0.3">
      <c r="C413" s="91"/>
    </row>
    <row r="414" spans="3:3" x14ac:dyDescent="0.3">
      <c r="C414" s="91"/>
    </row>
    <row r="415" spans="3:3" x14ac:dyDescent="0.3">
      <c r="C415" s="91"/>
    </row>
    <row r="416" spans="3:3" x14ac:dyDescent="0.3">
      <c r="C416" s="91"/>
    </row>
    <row r="417" spans="3:3" x14ac:dyDescent="0.3">
      <c r="C417" s="91"/>
    </row>
    <row r="418" spans="3:3" x14ac:dyDescent="0.3">
      <c r="C418" s="91"/>
    </row>
    <row r="419" spans="3:3" x14ac:dyDescent="0.3">
      <c r="C419" s="91"/>
    </row>
    <row r="420" spans="3:3" x14ac:dyDescent="0.3">
      <c r="C420" s="91"/>
    </row>
    <row r="421" spans="3:3" x14ac:dyDescent="0.3">
      <c r="C421" s="91"/>
    </row>
    <row r="422" spans="3:3" x14ac:dyDescent="0.3">
      <c r="C422" s="91"/>
    </row>
    <row r="423" spans="3:3" x14ac:dyDescent="0.3">
      <c r="C423" s="91"/>
    </row>
    <row r="424" spans="3:3" x14ac:dyDescent="0.3">
      <c r="C424" s="91"/>
    </row>
    <row r="425" spans="3:3" x14ac:dyDescent="0.3">
      <c r="C425" s="91"/>
    </row>
    <row r="426" spans="3:3" x14ac:dyDescent="0.3">
      <c r="C426" s="91"/>
    </row>
    <row r="427" spans="3:3" x14ac:dyDescent="0.3">
      <c r="C427" s="91"/>
    </row>
    <row r="428" spans="3:3" x14ac:dyDescent="0.3">
      <c r="C428" s="91"/>
    </row>
    <row r="429" spans="3:3" x14ac:dyDescent="0.3">
      <c r="C429" s="91"/>
    </row>
    <row r="430" spans="3:3" x14ac:dyDescent="0.3">
      <c r="C430" s="91"/>
    </row>
    <row r="431" spans="3:3" x14ac:dyDescent="0.3">
      <c r="C431" s="91"/>
    </row>
    <row r="432" spans="3:3" x14ac:dyDescent="0.3">
      <c r="C432" s="91"/>
    </row>
    <row r="433" spans="3:3" x14ac:dyDescent="0.3">
      <c r="C433" s="91"/>
    </row>
    <row r="434" spans="3:3" x14ac:dyDescent="0.3">
      <c r="C434" s="91"/>
    </row>
    <row r="435" spans="3:3" x14ac:dyDescent="0.3">
      <c r="C435" s="91"/>
    </row>
    <row r="436" spans="3:3" x14ac:dyDescent="0.3">
      <c r="C436" s="91"/>
    </row>
    <row r="437" spans="3:3" x14ac:dyDescent="0.3">
      <c r="C437" s="91"/>
    </row>
    <row r="438" spans="3:3" x14ac:dyDescent="0.3">
      <c r="C438" s="91"/>
    </row>
    <row r="439" spans="3:3" x14ac:dyDescent="0.3">
      <c r="C439" s="91"/>
    </row>
    <row r="440" spans="3:3" x14ac:dyDescent="0.3">
      <c r="C440" s="91"/>
    </row>
    <row r="441" spans="3:3" x14ac:dyDescent="0.3">
      <c r="C441" s="91"/>
    </row>
    <row r="442" spans="3:3" x14ac:dyDescent="0.3">
      <c r="C442" s="91"/>
    </row>
    <row r="443" spans="3:3" x14ac:dyDescent="0.3">
      <c r="C443" s="91"/>
    </row>
    <row r="444" spans="3:3" x14ac:dyDescent="0.3">
      <c r="C444" s="91"/>
    </row>
    <row r="445" spans="3:3" x14ac:dyDescent="0.3">
      <c r="C445" s="91"/>
    </row>
    <row r="446" spans="3:3" x14ac:dyDescent="0.3">
      <c r="C446" s="91"/>
    </row>
    <row r="447" spans="3:3" x14ac:dyDescent="0.3">
      <c r="C447" s="91"/>
    </row>
    <row r="448" spans="3:3" x14ac:dyDescent="0.3">
      <c r="C448" s="91"/>
    </row>
    <row r="449" spans="3:3" x14ac:dyDescent="0.3">
      <c r="C449" s="91"/>
    </row>
    <row r="450" spans="3:3" x14ac:dyDescent="0.3">
      <c r="C450" s="91"/>
    </row>
    <row r="451" spans="3:3" x14ac:dyDescent="0.3">
      <c r="C451" s="91"/>
    </row>
    <row r="452" spans="3:3" x14ac:dyDescent="0.3">
      <c r="C452" s="91"/>
    </row>
    <row r="453" spans="3:3" x14ac:dyDescent="0.3">
      <c r="C453" s="91"/>
    </row>
    <row r="454" spans="3:3" x14ac:dyDescent="0.3">
      <c r="C454" s="91"/>
    </row>
    <row r="455" spans="3:3" x14ac:dyDescent="0.3">
      <c r="C455" s="91"/>
    </row>
    <row r="456" spans="3:3" x14ac:dyDescent="0.3">
      <c r="C456" s="91"/>
    </row>
    <row r="457" spans="3:3" x14ac:dyDescent="0.3">
      <c r="C457" s="91"/>
    </row>
    <row r="458" spans="3:3" x14ac:dyDescent="0.3">
      <c r="C458" s="91"/>
    </row>
    <row r="459" spans="3:3" x14ac:dyDescent="0.3">
      <c r="C459" s="91"/>
    </row>
    <row r="460" spans="3:3" x14ac:dyDescent="0.3">
      <c r="C460" s="91"/>
    </row>
    <row r="461" spans="3:3" x14ac:dyDescent="0.3">
      <c r="C461" s="91"/>
    </row>
    <row r="462" spans="3:3" x14ac:dyDescent="0.3">
      <c r="C462" s="91"/>
    </row>
    <row r="463" spans="3:3" x14ac:dyDescent="0.3">
      <c r="C463" s="91"/>
    </row>
    <row r="464" spans="3:3" x14ac:dyDescent="0.3">
      <c r="C464" s="91"/>
    </row>
    <row r="465" spans="3:3" x14ac:dyDescent="0.3">
      <c r="C465" s="91"/>
    </row>
    <row r="466" spans="3:3" x14ac:dyDescent="0.3">
      <c r="C466" s="91"/>
    </row>
    <row r="467" spans="3:3" x14ac:dyDescent="0.3">
      <c r="C467" s="91"/>
    </row>
    <row r="468" spans="3:3" x14ac:dyDescent="0.3">
      <c r="C468" s="91"/>
    </row>
    <row r="469" spans="3:3" x14ac:dyDescent="0.3">
      <c r="C469" s="91"/>
    </row>
    <row r="470" spans="3:3" x14ac:dyDescent="0.3">
      <c r="C470" s="91"/>
    </row>
    <row r="471" spans="3:3" x14ac:dyDescent="0.3">
      <c r="C471" s="91"/>
    </row>
    <row r="472" spans="3:3" x14ac:dyDescent="0.3">
      <c r="C472" s="91"/>
    </row>
    <row r="473" spans="3:3" x14ac:dyDescent="0.3">
      <c r="C473" s="91"/>
    </row>
    <row r="474" spans="3:3" x14ac:dyDescent="0.3">
      <c r="C474" s="91"/>
    </row>
    <row r="475" spans="3:3" x14ac:dyDescent="0.3">
      <c r="C475" s="91"/>
    </row>
    <row r="476" spans="3:3" x14ac:dyDescent="0.3">
      <c r="C476" s="91"/>
    </row>
    <row r="477" spans="3:3" x14ac:dyDescent="0.3">
      <c r="C477" s="91"/>
    </row>
    <row r="478" spans="3:3" x14ac:dyDescent="0.3">
      <c r="C478" s="91"/>
    </row>
    <row r="479" spans="3:3" x14ac:dyDescent="0.3">
      <c r="C479" s="91"/>
    </row>
    <row r="480" spans="3:3" x14ac:dyDescent="0.3">
      <c r="C480" s="91"/>
    </row>
    <row r="481" spans="3:3" x14ac:dyDescent="0.3">
      <c r="C481" s="91"/>
    </row>
    <row r="482" spans="3:3" x14ac:dyDescent="0.3">
      <c r="C482" s="91"/>
    </row>
    <row r="483" spans="3:3" x14ac:dyDescent="0.3">
      <c r="C483" s="91"/>
    </row>
    <row r="484" spans="3:3" x14ac:dyDescent="0.3">
      <c r="C484" s="91"/>
    </row>
    <row r="485" spans="3:3" x14ac:dyDescent="0.3">
      <c r="C485" s="91"/>
    </row>
    <row r="486" spans="3:3" x14ac:dyDescent="0.3">
      <c r="C486" s="91"/>
    </row>
    <row r="487" spans="3:3" x14ac:dyDescent="0.3">
      <c r="C487" s="91"/>
    </row>
    <row r="488" spans="3:3" x14ac:dyDescent="0.3">
      <c r="C488" s="91"/>
    </row>
    <row r="489" spans="3:3" x14ac:dyDescent="0.3">
      <c r="C489" s="91"/>
    </row>
    <row r="490" spans="3:3" x14ac:dyDescent="0.3">
      <c r="C490" s="91"/>
    </row>
    <row r="491" spans="3:3" x14ac:dyDescent="0.3">
      <c r="C491" s="91"/>
    </row>
    <row r="492" spans="3:3" x14ac:dyDescent="0.3">
      <c r="C492" s="91"/>
    </row>
    <row r="493" spans="3:3" x14ac:dyDescent="0.3">
      <c r="C493" s="91"/>
    </row>
    <row r="494" spans="3:3" x14ac:dyDescent="0.3">
      <c r="C494" s="91"/>
    </row>
    <row r="495" spans="3:3" x14ac:dyDescent="0.3">
      <c r="C495" s="91"/>
    </row>
    <row r="496" spans="3:3" x14ac:dyDescent="0.3">
      <c r="C496" s="91"/>
    </row>
    <row r="497" spans="3:3" x14ac:dyDescent="0.3">
      <c r="C497" s="91"/>
    </row>
    <row r="498" spans="3:3" x14ac:dyDescent="0.3">
      <c r="C498" s="91"/>
    </row>
    <row r="499" spans="3:3" x14ac:dyDescent="0.3">
      <c r="C499" s="91"/>
    </row>
    <row r="500" spans="3:3" x14ac:dyDescent="0.3">
      <c r="C500" s="91"/>
    </row>
    <row r="501" spans="3:3" x14ac:dyDescent="0.3">
      <c r="C501" s="91"/>
    </row>
    <row r="502" spans="3:3" x14ac:dyDescent="0.3">
      <c r="C502" s="91"/>
    </row>
    <row r="503" spans="3:3" x14ac:dyDescent="0.3">
      <c r="C503" s="91"/>
    </row>
    <row r="504" spans="3:3" x14ac:dyDescent="0.3">
      <c r="C504" s="91"/>
    </row>
    <row r="505" spans="3:3" x14ac:dyDescent="0.3">
      <c r="C505" s="91"/>
    </row>
    <row r="506" spans="3:3" x14ac:dyDescent="0.3">
      <c r="C506" s="91"/>
    </row>
    <row r="507" spans="3:3" x14ac:dyDescent="0.3">
      <c r="C507" s="91"/>
    </row>
    <row r="508" spans="3:3" x14ac:dyDescent="0.3">
      <c r="C508" s="91"/>
    </row>
    <row r="509" spans="3:3" x14ac:dyDescent="0.3">
      <c r="C509" s="91"/>
    </row>
    <row r="510" spans="3:3" x14ac:dyDescent="0.3">
      <c r="C510" s="91"/>
    </row>
    <row r="511" spans="3:3" x14ac:dyDescent="0.3">
      <c r="C511" s="91"/>
    </row>
    <row r="512" spans="3:3" x14ac:dyDescent="0.3">
      <c r="C512" s="91"/>
    </row>
    <row r="513" spans="3:3" x14ac:dyDescent="0.3">
      <c r="C513" s="91"/>
    </row>
    <row r="514" spans="3:3" x14ac:dyDescent="0.3">
      <c r="C514" s="91"/>
    </row>
    <row r="515" spans="3:3" x14ac:dyDescent="0.3">
      <c r="C515" s="91"/>
    </row>
    <row r="516" spans="3:3" x14ac:dyDescent="0.3">
      <c r="C516" s="91"/>
    </row>
    <row r="517" spans="3:3" x14ac:dyDescent="0.3">
      <c r="C517" s="91"/>
    </row>
    <row r="518" spans="3:3" x14ac:dyDescent="0.3">
      <c r="C518" s="91"/>
    </row>
    <row r="519" spans="3:3" x14ac:dyDescent="0.3">
      <c r="C519" s="91"/>
    </row>
    <row r="520" spans="3:3" x14ac:dyDescent="0.3">
      <c r="C520" s="91"/>
    </row>
    <row r="521" spans="3:3" x14ac:dyDescent="0.3">
      <c r="C521" s="91"/>
    </row>
    <row r="522" spans="3:3" x14ac:dyDescent="0.3">
      <c r="C522" s="91"/>
    </row>
    <row r="523" spans="3:3" x14ac:dyDescent="0.3">
      <c r="C523" s="91"/>
    </row>
    <row r="524" spans="3:3" x14ac:dyDescent="0.3">
      <c r="C524" s="91"/>
    </row>
    <row r="525" spans="3:3" x14ac:dyDescent="0.3">
      <c r="C525" s="91"/>
    </row>
    <row r="526" spans="3:3" x14ac:dyDescent="0.3">
      <c r="C526" s="91"/>
    </row>
    <row r="527" spans="3:3" x14ac:dyDescent="0.3">
      <c r="C527" s="91"/>
    </row>
    <row r="528" spans="3:3" x14ac:dyDescent="0.3">
      <c r="C528" s="91"/>
    </row>
    <row r="529" spans="3:3" x14ac:dyDescent="0.3">
      <c r="C529" s="91"/>
    </row>
    <row r="530" spans="3:3" x14ac:dyDescent="0.3">
      <c r="C530" s="91"/>
    </row>
    <row r="531" spans="3:3" x14ac:dyDescent="0.3">
      <c r="C531" s="91"/>
    </row>
    <row r="532" spans="3:3" x14ac:dyDescent="0.3">
      <c r="C532" s="91"/>
    </row>
    <row r="533" spans="3:3" x14ac:dyDescent="0.3">
      <c r="C533" s="91"/>
    </row>
    <row r="534" spans="3:3" x14ac:dyDescent="0.3">
      <c r="C534" s="91"/>
    </row>
    <row r="535" spans="3:3" x14ac:dyDescent="0.3">
      <c r="C535" s="91"/>
    </row>
    <row r="536" spans="3:3" x14ac:dyDescent="0.3">
      <c r="C536" s="91"/>
    </row>
    <row r="537" spans="3:3" x14ac:dyDescent="0.3">
      <c r="C537" s="91"/>
    </row>
    <row r="538" spans="3:3" x14ac:dyDescent="0.3">
      <c r="C538" s="91"/>
    </row>
    <row r="539" spans="3:3" x14ac:dyDescent="0.3">
      <c r="C539" s="91"/>
    </row>
    <row r="540" spans="3:3" x14ac:dyDescent="0.3">
      <c r="C540" s="91"/>
    </row>
    <row r="541" spans="3:3" x14ac:dyDescent="0.3">
      <c r="C541" s="91"/>
    </row>
    <row r="542" spans="3:3" x14ac:dyDescent="0.3">
      <c r="C542" s="91"/>
    </row>
    <row r="543" spans="3:3" x14ac:dyDescent="0.3">
      <c r="C543" s="91"/>
    </row>
    <row r="544" spans="3:3" x14ac:dyDescent="0.3">
      <c r="C544" s="91"/>
    </row>
    <row r="545" spans="3:3" x14ac:dyDescent="0.3">
      <c r="C545" s="91"/>
    </row>
    <row r="546" spans="3:3" x14ac:dyDescent="0.3">
      <c r="C546" s="91"/>
    </row>
    <row r="547" spans="3:3" x14ac:dyDescent="0.3">
      <c r="C547" s="91"/>
    </row>
    <row r="548" spans="3:3" x14ac:dyDescent="0.3">
      <c r="C548" s="91"/>
    </row>
    <row r="549" spans="3:3" x14ac:dyDescent="0.3">
      <c r="C549" s="91"/>
    </row>
    <row r="550" spans="3:3" x14ac:dyDescent="0.3">
      <c r="C550" s="91"/>
    </row>
    <row r="551" spans="3:3" x14ac:dyDescent="0.3">
      <c r="C551" s="91"/>
    </row>
    <row r="552" spans="3:3" x14ac:dyDescent="0.3">
      <c r="C552" s="91"/>
    </row>
    <row r="553" spans="3:3" x14ac:dyDescent="0.3">
      <c r="C553" s="91"/>
    </row>
    <row r="554" spans="3:3" x14ac:dyDescent="0.3">
      <c r="C554" s="91"/>
    </row>
    <row r="555" spans="3:3" x14ac:dyDescent="0.3">
      <c r="C555" s="91"/>
    </row>
    <row r="556" spans="3:3" x14ac:dyDescent="0.3">
      <c r="C556" s="91"/>
    </row>
    <row r="557" spans="3:3" x14ac:dyDescent="0.3">
      <c r="C557" s="91"/>
    </row>
    <row r="558" spans="3:3" x14ac:dyDescent="0.3">
      <c r="C558" s="91"/>
    </row>
    <row r="559" spans="3:3" x14ac:dyDescent="0.3">
      <c r="C559" s="91"/>
    </row>
    <row r="560" spans="3:3" x14ac:dyDescent="0.3">
      <c r="C560" s="91"/>
    </row>
    <row r="561" spans="3:3" x14ac:dyDescent="0.3">
      <c r="C561" s="91"/>
    </row>
    <row r="562" spans="3:3" x14ac:dyDescent="0.3">
      <c r="C562" s="91"/>
    </row>
    <row r="563" spans="3:3" x14ac:dyDescent="0.3">
      <c r="C563" s="91"/>
    </row>
    <row r="564" spans="3:3" x14ac:dyDescent="0.3">
      <c r="C564" s="91"/>
    </row>
    <row r="565" spans="3:3" x14ac:dyDescent="0.3">
      <c r="C565" s="91"/>
    </row>
    <row r="566" spans="3:3" x14ac:dyDescent="0.3">
      <c r="C566" s="91"/>
    </row>
    <row r="567" spans="3:3" x14ac:dyDescent="0.3">
      <c r="C567" s="91"/>
    </row>
    <row r="568" spans="3:3" x14ac:dyDescent="0.3">
      <c r="C568" s="91"/>
    </row>
    <row r="569" spans="3:3" x14ac:dyDescent="0.3">
      <c r="C569" s="91"/>
    </row>
    <row r="570" spans="3:3" x14ac:dyDescent="0.3">
      <c r="C570" s="91"/>
    </row>
    <row r="571" spans="3:3" x14ac:dyDescent="0.3">
      <c r="C571" s="91"/>
    </row>
    <row r="572" spans="3:3" x14ac:dyDescent="0.3">
      <c r="C572" s="91"/>
    </row>
    <row r="573" spans="3:3" x14ac:dyDescent="0.3">
      <c r="C573" s="91"/>
    </row>
    <row r="574" spans="3:3" x14ac:dyDescent="0.3">
      <c r="C574" s="91"/>
    </row>
    <row r="575" spans="3:3" x14ac:dyDescent="0.3">
      <c r="C575" s="91"/>
    </row>
    <row r="576" spans="3:3" x14ac:dyDescent="0.3">
      <c r="C576" s="91"/>
    </row>
    <row r="577" spans="3:3" x14ac:dyDescent="0.3">
      <c r="C577" s="91"/>
    </row>
    <row r="578" spans="3:3" x14ac:dyDescent="0.3">
      <c r="C578" s="91"/>
    </row>
    <row r="579" spans="3:3" x14ac:dyDescent="0.3">
      <c r="C579" s="91"/>
    </row>
    <row r="580" spans="3:3" x14ac:dyDescent="0.3">
      <c r="C580" s="91"/>
    </row>
    <row r="581" spans="3:3" x14ac:dyDescent="0.3">
      <c r="C581" s="91"/>
    </row>
    <row r="582" spans="3:3" x14ac:dyDescent="0.3">
      <c r="C582" s="91"/>
    </row>
    <row r="583" spans="3:3" x14ac:dyDescent="0.3">
      <c r="C583" s="91"/>
    </row>
    <row r="584" spans="3:3" x14ac:dyDescent="0.3">
      <c r="C584" s="91"/>
    </row>
    <row r="585" spans="3:3" x14ac:dyDescent="0.3">
      <c r="C585" s="91"/>
    </row>
    <row r="586" spans="3:3" x14ac:dyDescent="0.3">
      <c r="C586" s="91"/>
    </row>
    <row r="587" spans="3:3" x14ac:dyDescent="0.3">
      <c r="C587" s="91"/>
    </row>
    <row r="588" spans="3:3" x14ac:dyDescent="0.3">
      <c r="C588" s="91"/>
    </row>
    <row r="589" spans="3:3" x14ac:dyDescent="0.3">
      <c r="C589" s="91"/>
    </row>
    <row r="590" spans="3:3" x14ac:dyDescent="0.3">
      <c r="C590" s="91"/>
    </row>
    <row r="591" spans="3:3" x14ac:dyDescent="0.3">
      <c r="C591" s="91"/>
    </row>
    <row r="592" spans="3:3" x14ac:dyDescent="0.3">
      <c r="C592" s="91"/>
    </row>
    <row r="593" spans="3:3" x14ac:dyDescent="0.3">
      <c r="C593" s="91"/>
    </row>
    <row r="594" spans="3:3" x14ac:dyDescent="0.3">
      <c r="C594" s="91"/>
    </row>
    <row r="595" spans="3:3" x14ac:dyDescent="0.3">
      <c r="C595" s="91"/>
    </row>
    <row r="596" spans="3:3" x14ac:dyDescent="0.3">
      <c r="C596" s="91"/>
    </row>
    <row r="597" spans="3:3" x14ac:dyDescent="0.3">
      <c r="C597" s="91"/>
    </row>
    <row r="598" spans="3:3" x14ac:dyDescent="0.3">
      <c r="C598" s="91"/>
    </row>
    <row r="599" spans="3:3" x14ac:dyDescent="0.3">
      <c r="C599" s="91"/>
    </row>
    <row r="600" spans="3:3" x14ac:dyDescent="0.3">
      <c r="C600" s="91"/>
    </row>
    <row r="601" spans="3:3" x14ac:dyDescent="0.3">
      <c r="C601" s="91"/>
    </row>
    <row r="602" spans="3:3" x14ac:dyDescent="0.3">
      <c r="C602" s="91"/>
    </row>
    <row r="603" spans="3:3" x14ac:dyDescent="0.3">
      <c r="C603" s="91"/>
    </row>
    <row r="604" spans="3:3" x14ac:dyDescent="0.3">
      <c r="C604" s="91"/>
    </row>
    <row r="605" spans="3:3" x14ac:dyDescent="0.3">
      <c r="C605" s="91"/>
    </row>
    <row r="606" spans="3:3" x14ac:dyDescent="0.3">
      <c r="C606" s="91"/>
    </row>
    <row r="607" spans="3:3" x14ac:dyDescent="0.3">
      <c r="C607" s="91"/>
    </row>
    <row r="608" spans="3:3" x14ac:dyDescent="0.3">
      <c r="C608" s="91"/>
    </row>
    <row r="609" spans="3:3" x14ac:dyDescent="0.3">
      <c r="C609" s="91"/>
    </row>
    <row r="610" spans="3:3" x14ac:dyDescent="0.3">
      <c r="C610" s="91"/>
    </row>
    <row r="611" spans="3:3" x14ac:dyDescent="0.3">
      <c r="C611" s="91"/>
    </row>
    <row r="612" spans="3:3" x14ac:dyDescent="0.3">
      <c r="C612" s="91"/>
    </row>
    <row r="613" spans="3:3" x14ac:dyDescent="0.3">
      <c r="C613" s="91"/>
    </row>
    <row r="614" spans="3:3" x14ac:dyDescent="0.3">
      <c r="C614" s="91"/>
    </row>
    <row r="615" spans="3:3" x14ac:dyDescent="0.3">
      <c r="C615" s="91"/>
    </row>
    <row r="616" spans="3:3" x14ac:dyDescent="0.3">
      <c r="C616" s="91"/>
    </row>
    <row r="617" spans="3:3" x14ac:dyDescent="0.3">
      <c r="C617" s="91"/>
    </row>
    <row r="618" spans="3:3" x14ac:dyDescent="0.3">
      <c r="C618" s="91"/>
    </row>
    <row r="619" spans="3:3" x14ac:dyDescent="0.3">
      <c r="C619" s="91"/>
    </row>
    <row r="620" spans="3:3" x14ac:dyDescent="0.3">
      <c r="C620" s="91"/>
    </row>
    <row r="621" spans="3:3" x14ac:dyDescent="0.3">
      <c r="C621" s="91"/>
    </row>
    <row r="622" spans="3:3" x14ac:dyDescent="0.3">
      <c r="C622" s="91"/>
    </row>
    <row r="623" spans="3:3" x14ac:dyDescent="0.3">
      <c r="C623" s="91"/>
    </row>
    <row r="624" spans="3:3" x14ac:dyDescent="0.3">
      <c r="C624" s="91"/>
    </row>
    <row r="625" spans="3:3" x14ac:dyDescent="0.3">
      <c r="C625" s="91"/>
    </row>
    <row r="626" spans="3:3" x14ac:dyDescent="0.3">
      <c r="C626" s="91"/>
    </row>
    <row r="627" spans="3:3" x14ac:dyDescent="0.3">
      <c r="C627" s="91"/>
    </row>
    <row r="628" spans="3:3" x14ac:dyDescent="0.3">
      <c r="C628" s="91"/>
    </row>
    <row r="629" spans="3:3" x14ac:dyDescent="0.3">
      <c r="C629" s="91"/>
    </row>
    <row r="630" spans="3:3" x14ac:dyDescent="0.3">
      <c r="C630" s="91"/>
    </row>
    <row r="631" spans="3:3" x14ac:dyDescent="0.3">
      <c r="C631" s="91"/>
    </row>
    <row r="632" spans="3:3" x14ac:dyDescent="0.3">
      <c r="C632" s="91"/>
    </row>
    <row r="633" spans="3:3" x14ac:dyDescent="0.3">
      <c r="C633" s="91"/>
    </row>
    <row r="634" spans="3:3" x14ac:dyDescent="0.3">
      <c r="C634" s="91"/>
    </row>
    <row r="635" spans="3:3" x14ac:dyDescent="0.3">
      <c r="C635" s="91"/>
    </row>
    <row r="636" spans="3:3" x14ac:dyDescent="0.3">
      <c r="C636" s="91"/>
    </row>
    <row r="637" spans="3:3" x14ac:dyDescent="0.3">
      <c r="C637" s="91"/>
    </row>
    <row r="638" spans="3:3" x14ac:dyDescent="0.3">
      <c r="C638" s="91"/>
    </row>
    <row r="639" spans="3:3" x14ac:dyDescent="0.3">
      <c r="C639" s="91"/>
    </row>
    <row r="640" spans="3:3" x14ac:dyDescent="0.3">
      <c r="C640" s="91"/>
    </row>
    <row r="641" spans="3:3" x14ac:dyDescent="0.3">
      <c r="C641" s="91"/>
    </row>
    <row r="642" spans="3:3" x14ac:dyDescent="0.3">
      <c r="C642" s="91"/>
    </row>
    <row r="643" spans="3:3" x14ac:dyDescent="0.3">
      <c r="C643" s="91"/>
    </row>
    <row r="644" spans="3:3" x14ac:dyDescent="0.3">
      <c r="C644" s="91"/>
    </row>
    <row r="645" spans="3:3" x14ac:dyDescent="0.3">
      <c r="C645" s="91"/>
    </row>
    <row r="646" spans="3:3" x14ac:dyDescent="0.3">
      <c r="C646" s="91"/>
    </row>
    <row r="647" spans="3:3" x14ac:dyDescent="0.3">
      <c r="C647" s="91"/>
    </row>
    <row r="648" spans="3:3" x14ac:dyDescent="0.3">
      <c r="C648" s="91"/>
    </row>
    <row r="649" spans="3:3" x14ac:dyDescent="0.3">
      <c r="C649" s="91"/>
    </row>
    <row r="650" spans="3:3" x14ac:dyDescent="0.3">
      <c r="C650" s="91"/>
    </row>
    <row r="651" spans="3:3" x14ac:dyDescent="0.3">
      <c r="C651" s="91"/>
    </row>
    <row r="652" spans="3:3" x14ac:dyDescent="0.3">
      <c r="C652" s="91"/>
    </row>
    <row r="653" spans="3:3" x14ac:dyDescent="0.3">
      <c r="C653" s="91"/>
    </row>
    <row r="654" spans="3:3" x14ac:dyDescent="0.3">
      <c r="C654" s="91"/>
    </row>
    <row r="655" spans="3:3" x14ac:dyDescent="0.3">
      <c r="C655" s="91"/>
    </row>
    <row r="656" spans="3:3" x14ac:dyDescent="0.3">
      <c r="C656" s="91"/>
    </row>
    <row r="657" spans="3:3" x14ac:dyDescent="0.3">
      <c r="C657" s="91"/>
    </row>
    <row r="658" spans="3:3" x14ac:dyDescent="0.3">
      <c r="C658" s="91"/>
    </row>
    <row r="659" spans="3:3" x14ac:dyDescent="0.3">
      <c r="C659" s="91"/>
    </row>
    <row r="660" spans="3:3" x14ac:dyDescent="0.3">
      <c r="C660" s="91"/>
    </row>
    <row r="661" spans="3:3" x14ac:dyDescent="0.3">
      <c r="C661" s="91"/>
    </row>
    <row r="662" spans="3:3" x14ac:dyDescent="0.3">
      <c r="C662" s="91"/>
    </row>
    <row r="663" spans="3:3" x14ac:dyDescent="0.3">
      <c r="C663" s="91"/>
    </row>
    <row r="664" spans="3:3" x14ac:dyDescent="0.3">
      <c r="C664" s="91"/>
    </row>
    <row r="665" spans="3:3" x14ac:dyDescent="0.3">
      <c r="C665" s="91"/>
    </row>
    <row r="666" spans="3:3" x14ac:dyDescent="0.3">
      <c r="C666" s="91"/>
    </row>
    <row r="667" spans="3:3" x14ac:dyDescent="0.3">
      <c r="C667" s="91"/>
    </row>
    <row r="668" spans="3:3" x14ac:dyDescent="0.3">
      <c r="C668" s="91"/>
    </row>
    <row r="669" spans="3:3" x14ac:dyDescent="0.3">
      <c r="C669" s="91"/>
    </row>
    <row r="670" spans="3:3" x14ac:dyDescent="0.3">
      <c r="C670" s="91"/>
    </row>
    <row r="671" spans="3:3" x14ac:dyDescent="0.3">
      <c r="C671" s="91"/>
    </row>
    <row r="672" spans="3:3" x14ac:dyDescent="0.3">
      <c r="C672" s="91"/>
    </row>
    <row r="673" spans="3:3" x14ac:dyDescent="0.3">
      <c r="C673" s="91"/>
    </row>
    <row r="674" spans="3:3" x14ac:dyDescent="0.3">
      <c r="C674" s="91"/>
    </row>
    <row r="675" spans="3:3" x14ac:dyDescent="0.3">
      <c r="C675" s="91"/>
    </row>
    <row r="676" spans="3:3" x14ac:dyDescent="0.3">
      <c r="C676" s="91"/>
    </row>
    <row r="677" spans="3:3" x14ac:dyDescent="0.3">
      <c r="C677" s="91"/>
    </row>
    <row r="678" spans="3:3" x14ac:dyDescent="0.3">
      <c r="C678" s="91"/>
    </row>
    <row r="679" spans="3:3" x14ac:dyDescent="0.3">
      <c r="C679" s="91"/>
    </row>
    <row r="680" spans="3:3" x14ac:dyDescent="0.3">
      <c r="C680" s="91"/>
    </row>
    <row r="681" spans="3:3" x14ac:dyDescent="0.3">
      <c r="C681" s="91"/>
    </row>
    <row r="682" spans="3:3" x14ac:dyDescent="0.3">
      <c r="C682" s="91"/>
    </row>
    <row r="683" spans="3:3" x14ac:dyDescent="0.3">
      <c r="C683" s="91"/>
    </row>
    <row r="684" spans="3:3" x14ac:dyDescent="0.3">
      <c r="C684" s="91"/>
    </row>
    <row r="685" spans="3:3" x14ac:dyDescent="0.3">
      <c r="C685" s="91"/>
    </row>
    <row r="686" spans="3:3" x14ac:dyDescent="0.3">
      <c r="C686" s="91"/>
    </row>
    <row r="687" spans="3:3" x14ac:dyDescent="0.3">
      <c r="C687" s="91"/>
    </row>
    <row r="688" spans="3:3" x14ac:dyDescent="0.3">
      <c r="C688" s="91"/>
    </row>
    <row r="689" spans="3:3" x14ac:dyDescent="0.3">
      <c r="C689" s="91"/>
    </row>
    <row r="690" spans="3:3" x14ac:dyDescent="0.3">
      <c r="C690" s="91"/>
    </row>
    <row r="691" spans="3:3" x14ac:dyDescent="0.3">
      <c r="C691" s="91"/>
    </row>
    <row r="692" spans="3:3" x14ac:dyDescent="0.3">
      <c r="C692" s="91"/>
    </row>
    <row r="693" spans="3:3" x14ac:dyDescent="0.3">
      <c r="C693" s="91"/>
    </row>
    <row r="694" spans="3:3" x14ac:dyDescent="0.3">
      <c r="C694" s="91"/>
    </row>
    <row r="695" spans="3:3" x14ac:dyDescent="0.3">
      <c r="C695" s="91"/>
    </row>
    <row r="696" spans="3:3" x14ac:dyDescent="0.3">
      <c r="C696" s="91"/>
    </row>
    <row r="697" spans="3:3" x14ac:dyDescent="0.3">
      <c r="C697" s="91"/>
    </row>
    <row r="698" spans="3:3" x14ac:dyDescent="0.3">
      <c r="C698" s="91"/>
    </row>
    <row r="699" spans="3:3" x14ac:dyDescent="0.3">
      <c r="C699" s="91"/>
    </row>
    <row r="700" spans="3:3" x14ac:dyDescent="0.3">
      <c r="C700" s="91"/>
    </row>
    <row r="701" spans="3:3" x14ac:dyDescent="0.3">
      <c r="C701" s="91"/>
    </row>
    <row r="702" spans="3:3" x14ac:dyDescent="0.3">
      <c r="C702" s="91"/>
    </row>
    <row r="703" spans="3:3" x14ac:dyDescent="0.3">
      <c r="C703" s="91"/>
    </row>
    <row r="704" spans="3:3" x14ac:dyDescent="0.3">
      <c r="C704" s="91"/>
    </row>
    <row r="705" spans="3:3" x14ac:dyDescent="0.3">
      <c r="C705" s="91"/>
    </row>
    <row r="706" spans="3:3" x14ac:dyDescent="0.3">
      <c r="C706" s="91"/>
    </row>
    <row r="707" spans="3:3" x14ac:dyDescent="0.3">
      <c r="C707" s="91"/>
    </row>
    <row r="708" spans="3:3" x14ac:dyDescent="0.3">
      <c r="C708" s="91"/>
    </row>
    <row r="709" spans="3:3" x14ac:dyDescent="0.3">
      <c r="C709" s="91"/>
    </row>
    <row r="710" spans="3:3" x14ac:dyDescent="0.3">
      <c r="C710" s="91"/>
    </row>
    <row r="711" spans="3:3" x14ac:dyDescent="0.3">
      <c r="C711" s="91"/>
    </row>
    <row r="712" spans="3:3" x14ac:dyDescent="0.3">
      <c r="C712" s="91"/>
    </row>
    <row r="713" spans="3:3" x14ac:dyDescent="0.3">
      <c r="C713" s="91"/>
    </row>
    <row r="714" spans="3:3" x14ac:dyDescent="0.3">
      <c r="C714" s="91"/>
    </row>
    <row r="715" spans="3:3" x14ac:dyDescent="0.3">
      <c r="C715" s="91"/>
    </row>
    <row r="716" spans="3:3" x14ac:dyDescent="0.3">
      <c r="C716" s="91"/>
    </row>
    <row r="717" spans="3:3" x14ac:dyDescent="0.3">
      <c r="C717" s="91"/>
    </row>
    <row r="718" spans="3:3" x14ac:dyDescent="0.3">
      <c r="C718" s="91"/>
    </row>
    <row r="719" spans="3:3" x14ac:dyDescent="0.3">
      <c r="C719" s="91"/>
    </row>
    <row r="720" spans="3:3" x14ac:dyDescent="0.3">
      <c r="C720" s="91"/>
    </row>
    <row r="721" spans="3:3" x14ac:dyDescent="0.3">
      <c r="C721" s="91"/>
    </row>
    <row r="722" spans="3:3" x14ac:dyDescent="0.3">
      <c r="C722" s="91"/>
    </row>
    <row r="723" spans="3:3" x14ac:dyDescent="0.3">
      <c r="C723" s="91"/>
    </row>
    <row r="724" spans="3:3" x14ac:dyDescent="0.3">
      <c r="C724" s="91"/>
    </row>
    <row r="725" spans="3:3" x14ac:dyDescent="0.3">
      <c r="C725" s="91"/>
    </row>
    <row r="726" spans="3:3" x14ac:dyDescent="0.3">
      <c r="C726" s="91"/>
    </row>
    <row r="727" spans="3:3" x14ac:dyDescent="0.3">
      <c r="C727" s="91"/>
    </row>
    <row r="728" spans="3:3" x14ac:dyDescent="0.3">
      <c r="C728" s="91"/>
    </row>
    <row r="729" spans="3:3" x14ac:dyDescent="0.3">
      <c r="C729" s="91"/>
    </row>
    <row r="730" spans="3:3" x14ac:dyDescent="0.3">
      <c r="C730" s="91"/>
    </row>
    <row r="731" spans="3:3" x14ac:dyDescent="0.3">
      <c r="C731" s="91"/>
    </row>
    <row r="732" spans="3:3" x14ac:dyDescent="0.3">
      <c r="C732" s="91"/>
    </row>
    <row r="733" spans="3:3" x14ac:dyDescent="0.3">
      <c r="C733" s="91"/>
    </row>
    <row r="734" spans="3:3" x14ac:dyDescent="0.3">
      <c r="C734" s="91"/>
    </row>
    <row r="735" spans="3:3" x14ac:dyDescent="0.3">
      <c r="C735" s="91"/>
    </row>
    <row r="736" spans="3:3" x14ac:dyDescent="0.3">
      <c r="C736" s="91"/>
    </row>
    <row r="737" spans="3:3" x14ac:dyDescent="0.3">
      <c r="C737" s="91"/>
    </row>
    <row r="738" spans="3:3" x14ac:dyDescent="0.3">
      <c r="C738" s="91"/>
    </row>
    <row r="739" spans="3:3" x14ac:dyDescent="0.3">
      <c r="C739" s="91"/>
    </row>
    <row r="740" spans="3:3" x14ac:dyDescent="0.3">
      <c r="C740" s="91"/>
    </row>
    <row r="741" spans="3:3" x14ac:dyDescent="0.3">
      <c r="C741" s="91"/>
    </row>
    <row r="742" spans="3:3" x14ac:dyDescent="0.3">
      <c r="C742" s="91"/>
    </row>
    <row r="743" spans="3:3" x14ac:dyDescent="0.3">
      <c r="C743" s="91"/>
    </row>
    <row r="744" spans="3:3" x14ac:dyDescent="0.3">
      <c r="C744" s="91"/>
    </row>
    <row r="745" spans="3:3" x14ac:dyDescent="0.3">
      <c r="C745" s="91"/>
    </row>
    <row r="746" spans="3:3" x14ac:dyDescent="0.3">
      <c r="C746" s="91"/>
    </row>
    <row r="747" spans="3:3" x14ac:dyDescent="0.3">
      <c r="C747" s="91"/>
    </row>
    <row r="748" spans="3:3" x14ac:dyDescent="0.3">
      <c r="C748" s="91"/>
    </row>
    <row r="749" spans="3:3" x14ac:dyDescent="0.3">
      <c r="C749" s="91"/>
    </row>
    <row r="750" spans="3:3" x14ac:dyDescent="0.3">
      <c r="C750" s="91"/>
    </row>
    <row r="751" spans="3:3" x14ac:dyDescent="0.3">
      <c r="C751" s="91"/>
    </row>
    <row r="752" spans="3:3" x14ac:dyDescent="0.3">
      <c r="C752" s="91"/>
    </row>
    <row r="753" spans="3:3" x14ac:dyDescent="0.3">
      <c r="C753" s="91"/>
    </row>
    <row r="754" spans="3:3" x14ac:dyDescent="0.3">
      <c r="C754" s="91"/>
    </row>
    <row r="755" spans="3:3" x14ac:dyDescent="0.3">
      <c r="C755" s="91"/>
    </row>
    <row r="756" spans="3:3" x14ac:dyDescent="0.3">
      <c r="C756" s="91"/>
    </row>
    <row r="757" spans="3:3" x14ac:dyDescent="0.3">
      <c r="C757" s="91"/>
    </row>
    <row r="758" spans="3:3" x14ac:dyDescent="0.3">
      <c r="C758" s="91"/>
    </row>
    <row r="759" spans="3:3" x14ac:dyDescent="0.3">
      <c r="C759" s="91"/>
    </row>
    <row r="760" spans="3:3" x14ac:dyDescent="0.3">
      <c r="C760" s="91"/>
    </row>
    <row r="761" spans="3:3" x14ac:dyDescent="0.3">
      <c r="C761" s="91"/>
    </row>
    <row r="762" spans="3:3" x14ac:dyDescent="0.3">
      <c r="C762" s="91"/>
    </row>
    <row r="763" spans="3:3" x14ac:dyDescent="0.3">
      <c r="C763" s="91"/>
    </row>
    <row r="764" spans="3:3" x14ac:dyDescent="0.3">
      <c r="C764" s="91"/>
    </row>
    <row r="765" spans="3:3" x14ac:dyDescent="0.3">
      <c r="C765" s="91"/>
    </row>
    <row r="766" spans="3:3" x14ac:dyDescent="0.3">
      <c r="C766" s="91"/>
    </row>
    <row r="767" spans="3:3" x14ac:dyDescent="0.3">
      <c r="C767" s="91"/>
    </row>
    <row r="768" spans="3:3" x14ac:dyDescent="0.3">
      <c r="C768" s="91"/>
    </row>
    <row r="769" spans="3:3" x14ac:dyDescent="0.3">
      <c r="C769" s="91"/>
    </row>
    <row r="770" spans="3:3" x14ac:dyDescent="0.3">
      <c r="C770" s="91"/>
    </row>
    <row r="771" spans="3:3" x14ac:dyDescent="0.3">
      <c r="C771" s="91"/>
    </row>
    <row r="772" spans="3:3" x14ac:dyDescent="0.3">
      <c r="C772" s="91"/>
    </row>
    <row r="773" spans="3:3" x14ac:dyDescent="0.3">
      <c r="C773" s="91"/>
    </row>
    <row r="774" spans="3:3" x14ac:dyDescent="0.3">
      <c r="C774" s="91"/>
    </row>
    <row r="775" spans="3:3" x14ac:dyDescent="0.3">
      <c r="C775" s="91"/>
    </row>
    <row r="776" spans="3:3" x14ac:dyDescent="0.3">
      <c r="C776" s="91"/>
    </row>
    <row r="777" spans="3:3" x14ac:dyDescent="0.3">
      <c r="C777" s="91"/>
    </row>
    <row r="778" spans="3:3" x14ac:dyDescent="0.3">
      <c r="C778" s="91"/>
    </row>
    <row r="779" spans="3:3" x14ac:dyDescent="0.3">
      <c r="C779" s="91"/>
    </row>
    <row r="780" spans="3:3" x14ac:dyDescent="0.3">
      <c r="C780" s="91"/>
    </row>
    <row r="781" spans="3:3" x14ac:dyDescent="0.3">
      <c r="C781" s="91"/>
    </row>
    <row r="782" spans="3:3" x14ac:dyDescent="0.3">
      <c r="C782" s="91"/>
    </row>
    <row r="783" spans="3:3" x14ac:dyDescent="0.3">
      <c r="C783" s="91"/>
    </row>
    <row r="784" spans="3:3" x14ac:dyDescent="0.3">
      <c r="C784" s="91"/>
    </row>
    <row r="785" spans="3:3" x14ac:dyDescent="0.3">
      <c r="C785" s="91"/>
    </row>
    <row r="786" spans="3:3" x14ac:dyDescent="0.3">
      <c r="C786" s="91"/>
    </row>
    <row r="787" spans="3:3" x14ac:dyDescent="0.3">
      <c r="C787" s="91"/>
    </row>
    <row r="788" spans="3:3" x14ac:dyDescent="0.3">
      <c r="C788" s="91"/>
    </row>
    <row r="789" spans="3:3" x14ac:dyDescent="0.3">
      <c r="C789" s="91"/>
    </row>
    <row r="790" spans="3:3" x14ac:dyDescent="0.3">
      <c r="C790" s="91"/>
    </row>
    <row r="791" spans="3:3" x14ac:dyDescent="0.3">
      <c r="C791" s="91"/>
    </row>
    <row r="792" spans="3:3" x14ac:dyDescent="0.3">
      <c r="C792" s="91"/>
    </row>
    <row r="793" spans="3:3" x14ac:dyDescent="0.3">
      <c r="C793" s="91"/>
    </row>
    <row r="794" spans="3:3" x14ac:dyDescent="0.3">
      <c r="C794" s="91"/>
    </row>
    <row r="795" spans="3:3" x14ac:dyDescent="0.3">
      <c r="C795" s="91"/>
    </row>
    <row r="796" spans="3:3" x14ac:dyDescent="0.3">
      <c r="C796" s="91"/>
    </row>
    <row r="797" spans="3:3" x14ac:dyDescent="0.3">
      <c r="C797" s="91"/>
    </row>
    <row r="798" spans="3:3" x14ac:dyDescent="0.3">
      <c r="C798" s="91"/>
    </row>
    <row r="799" spans="3:3" x14ac:dyDescent="0.3">
      <c r="C799" s="91"/>
    </row>
    <row r="800" spans="3:3" x14ac:dyDescent="0.3">
      <c r="C800" s="91"/>
    </row>
    <row r="801" spans="3:3" x14ac:dyDescent="0.3">
      <c r="C801" s="91"/>
    </row>
    <row r="802" spans="3:3" x14ac:dyDescent="0.3">
      <c r="C802" s="91"/>
    </row>
    <row r="803" spans="3:3" x14ac:dyDescent="0.3">
      <c r="C803" s="91"/>
    </row>
    <row r="804" spans="3:3" x14ac:dyDescent="0.3">
      <c r="C804" s="91"/>
    </row>
    <row r="805" spans="3:3" x14ac:dyDescent="0.3">
      <c r="C805" s="91"/>
    </row>
    <row r="806" spans="3:3" x14ac:dyDescent="0.3">
      <c r="C806" s="91"/>
    </row>
    <row r="807" spans="3:3" x14ac:dyDescent="0.3">
      <c r="C807" s="91"/>
    </row>
    <row r="808" spans="3:3" x14ac:dyDescent="0.3">
      <c r="C808" s="91"/>
    </row>
    <row r="809" spans="3:3" x14ac:dyDescent="0.3">
      <c r="C809" s="91"/>
    </row>
    <row r="810" spans="3:3" x14ac:dyDescent="0.3">
      <c r="C810" s="91"/>
    </row>
    <row r="811" spans="3:3" x14ac:dyDescent="0.3">
      <c r="C811" s="91"/>
    </row>
    <row r="812" spans="3:3" x14ac:dyDescent="0.3">
      <c r="C812" s="91"/>
    </row>
    <row r="813" spans="3:3" x14ac:dyDescent="0.3">
      <c r="C813" s="91"/>
    </row>
    <row r="814" spans="3:3" x14ac:dyDescent="0.3">
      <c r="C814" s="91"/>
    </row>
    <row r="815" spans="3:3" x14ac:dyDescent="0.3">
      <c r="C815" s="91"/>
    </row>
    <row r="816" spans="3:3" x14ac:dyDescent="0.3">
      <c r="C816" s="91"/>
    </row>
    <row r="817" spans="3:3" x14ac:dyDescent="0.3">
      <c r="C817" s="91"/>
    </row>
    <row r="818" spans="3:3" x14ac:dyDescent="0.3">
      <c r="C818" s="91"/>
    </row>
    <row r="819" spans="3:3" x14ac:dyDescent="0.3">
      <c r="C819" s="91"/>
    </row>
    <row r="820" spans="3:3" x14ac:dyDescent="0.3">
      <c r="C820" s="91"/>
    </row>
    <row r="821" spans="3:3" x14ac:dyDescent="0.3">
      <c r="C821" s="91"/>
    </row>
    <row r="822" spans="3:3" x14ac:dyDescent="0.3">
      <c r="C822" s="91"/>
    </row>
    <row r="823" spans="3:3" x14ac:dyDescent="0.3">
      <c r="C823" s="91"/>
    </row>
    <row r="824" spans="3:3" x14ac:dyDescent="0.3">
      <c r="C824" s="91"/>
    </row>
    <row r="825" spans="3:3" x14ac:dyDescent="0.3">
      <c r="C825" s="91"/>
    </row>
    <row r="826" spans="3:3" x14ac:dyDescent="0.3">
      <c r="C826" s="91"/>
    </row>
    <row r="827" spans="3:3" x14ac:dyDescent="0.3">
      <c r="C827" s="91"/>
    </row>
    <row r="828" spans="3:3" x14ac:dyDescent="0.3">
      <c r="C828" s="91"/>
    </row>
    <row r="829" spans="3:3" x14ac:dyDescent="0.3">
      <c r="C829" s="91"/>
    </row>
    <row r="830" spans="3:3" x14ac:dyDescent="0.3">
      <c r="C830" s="91"/>
    </row>
    <row r="831" spans="3:3" x14ac:dyDescent="0.3">
      <c r="C831" s="91"/>
    </row>
    <row r="832" spans="3:3" x14ac:dyDescent="0.3">
      <c r="C832" s="91"/>
    </row>
    <row r="833" spans="3:3" x14ac:dyDescent="0.3">
      <c r="C833" s="91"/>
    </row>
    <row r="834" spans="3:3" x14ac:dyDescent="0.3">
      <c r="C834" s="91"/>
    </row>
    <row r="835" spans="3:3" x14ac:dyDescent="0.3">
      <c r="C835" s="91"/>
    </row>
    <row r="836" spans="3:3" x14ac:dyDescent="0.3">
      <c r="C836" s="91"/>
    </row>
    <row r="837" spans="3:3" x14ac:dyDescent="0.3">
      <c r="C837" s="91"/>
    </row>
    <row r="838" spans="3:3" x14ac:dyDescent="0.3">
      <c r="C838" s="91"/>
    </row>
    <row r="839" spans="3:3" x14ac:dyDescent="0.3">
      <c r="C839" s="91"/>
    </row>
    <row r="840" spans="3:3" x14ac:dyDescent="0.3">
      <c r="C840" s="91"/>
    </row>
    <row r="841" spans="3:3" x14ac:dyDescent="0.3">
      <c r="C841" s="91"/>
    </row>
    <row r="842" spans="3:3" x14ac:dyDescent="0.3">
      <c r="C842" s="91"/>
    </row>
    <row r="843" spans="3:3" x14ac:dyDescent="0.3">
      <c r="C843" s="91"/>
    </row>
    <row r="844" spans="3:3" x14ac:dyDescent="0.3">
      <c r="C844" s="91"/>
    </row>
    <row r="845" spans="3:3" x14ac:dyDescent="0.3">
      <c r="C845" s="91"/>
    </row>
    <row r="846" spans="3:3" x14ac:dyDescent="0.3">
      <c r="C846" s="91"/>
    </row>
    <row r="847" spans="3:3" x14ac:dyDescent="0.3">
      <c r="C847" s="91"/>
    </row>
    <row r="848" spans="3:3" x14ac:dyDescent="0.3">
      <c r="C848" s="91"/>
    </row>
    <row r="849" spans="3:3" x14ac:dyDescent="0.3">
      <c r="C849" s="91"/>
    </row>
    <row r="850" spans="3:3" x14ac:dyDescent="0.3">
      <c r="C850" s="91"/>
    </row>
    <row r="851" spans="3:3" x14ac:dyDescent="0.3">
      <c r="C851" s="91"/>
    </row>
    <row r="852" spans="3:3" x14ac:dyDescent="0.3">
      <c r="C852" s="91"/>
    </row>
    <row r="853" spans="3:3" x14ac:dyDescent="0.3">
      <c r="C853" s="91"/>
    </row>
    <row r="854" spans="3:3" x14ac:dyDescent="0.3">
      <c r="C854" s="91"/>
    </row>
    <row r="855" spans="3:3" x14ac:dyDescent="0.3">
      <c r="C855" s="91"/>
    </row>
    <row r="856" spans="3:3" x14ac:dyDescent="0.3">
      <c r="C856" s="91"/>
    </row>
    <row r="857" spans="3:3" x14ac:dyDescent="0.3">
      <c r="C857" s="91"/>
    </row>
    <row r="858" spans="3:3" x14ac:dyDescent="0.3">
      <c r="C858" s="91"/>
    </row>
    <row r="859" spans="3:3" x14ac:dyDescent="0.3">
      <c r="C859" s="91"/>
    </row>
    <row r="860" spans="3:3" x14ac:dyDescent="0.3">
      <c r="C860" s="91"/>
    </row>
    <row r="861" spans="3:3" x14ac:dyDescent="0.3">
      <c r="C861" s="91"/>
    </row>
    <row r="862" spans="3:3" x14ac:dyDescent="0.3">
      <c r="C862" s="91"/>
    </row>
    <row r="863" spans="3:3" x14ac:dyDescent="0.3">
      <c r="C863" s="91"/>
    </row>
    <row r="864" spans="3:3" x14ac:dyDescent="0.3">
      <c r="C864" s="91"/>
    </row>
    <row r="865" spans="3:3" x14ac:dyDescent="0.3">
      <c r="C865" s="91"/>
    </row>
    <row r="866" spans="3:3" x14ac:dyDescent="0.3">
      <c r="C866" s="91"/>
    </row>
    <row r="867" spans="3:3" x14ac:dyDescent="0.3">
      <c r="C867" s="91"/>
    </row>
    <row r="868" spans="3:3" x14ac:dyDescent="0.3">
      <c r="C868" s="91"/>
    </row>
    <row r="869" spans="3:3" x14ac:dyDescent="0.3">
      <c r="C869" s="91"/>
    </row>
    <row r="870" spans="3:3" x14ac:dyDescent="0.3">
      <c r="C870" s="91"/>
    </row>
    <row r="871" spans="3:3" x14ac:dyDescent="0.3">
      <c r="C871" s="91"/>
    </row>
    <row r="872" spans="3:3" x14ac:dyDescent="0.3">
      <c r="C872" s="91"/>
    </row>
    <row r="873" spans="3:3" x14ac:dyDescent="0.3">
      <c r="C873" s="91"/>
    </row>
    <row r="874" spans="3:3" x14ac:dyDescent="0.3">
      <c r="C874" s="91"/>
    </row>
    <row r="875" spans="3:3" x14ac:dyDescent="0.3">
      <c r="C875" s="91"/>
    </row>
    <row r="876" spans="3:3" x14ac:dyDescent="0.3">
      <c r="C876" s="91"/>
    </row>
    <row r="877" spans="3:3" x14ac:dyDescent="0.3">
      <c r="C877" s="91"/>
    </row>
    <row r="878" spans="3:3" x14ac:dyDescent="0.3">
      <c r="C878" s="91"/>
    </row>
    <row r="879" spans="3:3" x14ac:dyDescent="0.3">
      <c r="C879" s="91"/>
    </row>
    <row r="880" spans="3:3" x14ac:dyDescent="0.3">
      <c r="C880" s="91"/>
    </row>
    <row r="881" spans="3:3" x14ac:dyDescent="0.3">
      <c r="C881" s="91"/>
    </row>
    <row r="882" spans="3:3" x14ac:dyDescent="0.3">
      <c r="C882" s="91"/>
    </row>
    <row r="883" spans="3:3" x14ac:dyDescent="0.3">
      <c r="C883" s="91"/>
    </row>
    <row r="884" spans="3:3" x14ac:dyDescent="0.3">
      <c r="C884" s="91"/>
    </row>
    <row r="885" spans="3:3" x14ac:dyDescent="0.3">
      <c r="C885" s="91"/>
    </row>
    <row r="886" spans="3:3" x14ac:dyDescent="0.3">
      <c r="C886" s="91"/>
    </row>
    <row r="887" spans="3:3" x14ac:dyDescent="0.3">
      <c r="C887" s="91"/>
    </row>
    <row r="888" spans="3:3" x14ac:dyDescent="0.3">
      <c r="C888" s="91"/>
    </row>
    <row r="889" spans="3:3" x14ac:dyDescent="0.3">
      <c r="C889" s="91"/>
    </row>
    <row r="890" spans="3:3" x14ac:dyDescent="0.3">
      <c r="C890" s="91"/>
    </row>
    <row r="891" spans="3:3" x14ac:dyDescent="0.3">
      <c r="C891" s="91"/>
    </row>
    <row r="892" spans="3:3" x14ac:dyDescent="0.3">
      <c r="C892" s="91"/>
    </row>
    <row r="893" spans="3:3" x14ac:dyDescent="0.3">
      <c r="C893" s="91"/>
    </row>
    <row r="894" spans="3:3" x14ac:dyDescent="0.3">
      <c r="C894" s="91"/>
    </row>
    <row r="895" spans="3:3" x14ac:dyDescent="0.3">
      <c r="C895" s="91"/>
    </row>
    <row r="896" spans="3:3" x14ac:dyDescent="0.3">
      <c r="C896" s="91"/>
    </row>
    <row r="897" spans="3:3" x14ac:dyDescent="0.3">
      <c r="C897" s="91"/>
    </row>
    <row r="898" spans="3:3" x14ac:dyDescent="0.3">
      <c r="C898" s="91"/>
    </row>
    <row r="899" spans="3:3" x14ac:dyDescent="0.3">
      <c r="C899" s="91"/>
    </row>
    <row r="900" spans="3:3" x14ac:dyDescent="0.3">
      <c r="C900" s="91"/>
    </row>
    <row r="901" spans="3:3" x14ac:dyDescent="0.3">
      <c r="C901" s="91"/>
    </row>
    <row r="902" spans="3:3" x14ac:dyDescent="0.3">
      <c r="C902" s="91"/>
    </row>
    <row r="903" spans="3:3" x14ac:dyDescent="0.3">
      <c r="C903" s="91"/>
    </row>
    <row r="904" spans="3:3" x14ac:dyDescent="0.3">
      <c r="C904" s="91"/>
    </row>
    <row r="905" spans="3:3" x14ac:dyDescent="0.3">
      <c r="C905" s="91"/>
    </row>
    <row r="906" spans="3:3" x14ac:dyDescent="0.3">
      <c r="C906" s="91"/>
    </row>
    <row r="907" spans="3:3" x14ac:dyDescent="0.3">
      <c r="C907" s="91"/>
    </row>
    <row r="908" spans="3:3" x14ac:dyDescent="0.3">
      <c r="C908" s="91"/>
    </row>
    <row r="909" spans="3:3" x14ac:dyDescent="0.3">
      <c r="C909" s="91"/>
    </row>
    <row r="910" spans="3:3" x14ac:dyDescent="0.3">
      <c r="C910" s="91"/>
    </row>
    <row r="911" spans="3:3" x14ac:dyDescent="0.3">
      <c r="C911" s="91"/>
    </row>
    <row r="912" spans="3:3" x14ac:dyDescent="0.3">
      <c r="C912" s="91"/>
    </row>
    <row r="913" spans="3:3" x14ac:dyDescent="0.3">
      <c r="C913" s="91"/>
    </row>
    <row r="914" spans="3:3" x14ac:dyDescent="0.3">
      <c r="C914" s="91"/>
    </row>
    <row r="915" spans="3:3" x14ac:dyDescent="0.3">
      <c r="C915" s="91"/>
    </row>
    <row r="916" spans="3:3" x14ac:dyDescent="0.3">
      <c r="C916" s="91"/>
    </row>
    <row r="917" spans="3:3" x14ac:dyDescent="0.3">
      <c r="C917" s="91"/>
    </row>
    <row r="918" spans="3:3" x14ac:dyDescent="0.3">
      <c r="C918" s="91"/>
    </row>
    <row r="919" spans="3:3" x14ac:dyDescent="0.3">
      <c r="C919" s="91"/>
    </row>
    <row r="920" spans="3:3" x14ac:dyDescent="0.3">
      <c r="C920" s="91"/>
    </row>
    <row r="921" spans="3:3" x14ac:dyDescent="0.3">
      <c r="C921" s="91"/>
    </row>
    <row r="922" spans="3:3" x14ac:dyDescent="0.3">
      <c r="C922" s="91"/>
    </row>
    <row r="923" spans="3:3" x14ac:dyDescent="0.3">
      <c r="C923" s="91"/>
    </row>
    <row r="924" spans="3:3" x14ac:dyDescent="0.3">
      <c r="C924" s="91"/>
    </row>
    <row r="925" spans="3:3" x14ac:dyDescent="0.3">
      <c r="C925" s="91"/>
    </row>
    <row r="926" spans="3:3" x14ac:dyDescent="0.3">
      <c r="C926" s="91"/>
    </row>
    <row r="927" spans="3:3" x14ac:dyDescent="0.3">
      <c r="C927" s="91"/>
    </row>
    <row r="928" spans="3:3" x14ac:dyDescent="0.3">
      <c r="C928" s="91"/>
    </row>
    <row r="929" spans="3:3" x14ac:dyDescent="0.3">
      <c r="C929" s="91"/>
    </row>
    <row r="930" spans="3:3" x14ac:dyDescent="0.3">
      <c r="C930" s="91"/>
    </row>
    <row r="931" spans="3:3" x14ac:dyDescent="0.3">
      <c r="C931" s="91"/>
    </row>
    <row r="932" spans="3:3" x14ac:dyDescent="0.3">
      <c r="C932" s="91"/>
    </row>
    <row r="933" spans="3:3" x14ac:dyDescent="0.3">
      <c r="C933" s="91"/>
    </row>
    <row r="934" spans="3:3" x14ac:dyDescent="0.3">
      <c r="C934" s="91"/>
    </row>
    <row r="935" spans="3:3" x14ac:dyDescent="0.3">
      <c r="C935" s="91"/>
    </row>
    <row r="936" spans="3:3" x14ac:dyDescent="0.3">
      <c r="C936" s="91"/>
    </row>
    <row r="937" spans="3:3" x14ac:dyDescent="0.3">
      <c r="C937" s="91"/>
    </row>
    <row r="938" spans="3:3" x14ac:dyDescent="0.3">
      <c r="C938" s="91"/>
    </row>
    <row r="939" spans="3:3" x14ac:dyDescent="0.3">
      <c r="C939" s="91"/>
    </row>
    <row r="940" spans="3:3" x14ac:dyDescent="0.3">
      <c r="C940" s="91"/>
    </row>
    <row r="941" spans="3:3" x14ac:dyDescent="0.3">
      <c r="C941" s="91"/>
    </row>
    <row r="942" spans="3:3" x14ac:dyDescent="0.3">
      <c r="C942" s="91"/>
    </row>
    <row r="943" spans="3:3" x14ac:dyDescent="0.3">
      <c r="C943" s="91"/>
    </row>
    <row r="944" spans="3:3" x14ac:dyDescent="0.3">
      <c r="C944" s="91"/>
    </row>
    <row r="945" spans="3:3" x14ac:dyDescent="0.3">
      <c r="C945" s="91"/>
    </row>
    <row r="946" spans="3:3" x14ac:dyDescent="0.3">
      <c r="C946" s="91"/>
    </row>
    <row r="947" spans="3:3" x14ac:dyDescent="0.3">
      <c r="C947" s="91"/>
    </row>
    <row r="948" spans="3:3" x14ac:dyDescent="0.3">
      <c r="C948" s="91"/>
    </row>
    <row r="949" spans="3:3" x14ac:dyDescent="0.3">
      <c r="C949" s="91"/>
    </row>
    <row r="950" spans="3:3" x14ac:dyDescent="0.3">
      <c r="C950" s="91"/>
    </row>
    <row r="951" spans="3:3" x14ac:dyDescent="0.3">
      <c r="C951" s="91"/>
    </row>
    <row r="952" spans="3:3" x14ac:dyDescent="0.3">
      <c r="C952" s="91"/>
    </row>
    <row r="953" spans="3:3" x14ac:dyDescent="0.3">
      <c r="C953" s="91"/>
    </row>
    <row r="954" spans="3:3" x14ac:dyDescent="0.3">
      <c r="C954" s="91"/>
    </row>
    <row r="955" spans="3:3" x14ac:dyDescent="0.3">
      <c r="C955" s="91"/>
    </row>
    <row r="956" spans="3:3" x14ac:dyDescent="0.3">
      <c r="C956" s="91"/>
    </row>
    <row r="957" spans="3:3" x14ac:dyDescent="0.3">
      <c r="C957" s="91"/>
    </row>
    <row r="958" spans="3:3" x14ac:dyDescent="0.3">
      <c r="C958" s="91"/>
    </row>
    <row r="959" spans="3:3" x14ac:dyDescent="0.3">
      <c r="C959" s="91"/>
    </row>
    <row r="960" spans="3:3" x14ac:dyDescent="0.3">
      <c r="C960" s="91"/>
    </row>
    <row r="961" spans="3:3" x14ac:dyDescent="0.3">
      <c r="C961" s="91"/>
    </row>
    <row r="962" spans="3:3" x14ac:dyDescent="0.3">
      <c r="C962" s="91"/>
    </row>
    <row r="963" spans="3:3" x14ac:dyDescent="0.3">
      <c r="C963" s="91"/>
    </row>
    <row r="964" spans="3:3" x14ac:dyDescent="0.3">
      <c r="C964" s="91"/>
    </row>
    <row r="965" spans="3:3" x14ac:dyDescent="0.3">
      <c r="C965" s="91"/>
    </row>
    <row r="966" spans="3:3" x14ac:dyDescent="0.3">
      <c r="C966" s="91"/>
    </row>
    <row r="967" spans="3:3" x14ac:dyDescent="0.3">
      <c r="C967" s="91"/>
    </row>
    <row r="968" spans="3:3" x14ac:dyDescent="0.3">
      <c r="C968" s="91"/>
    </row>
    <row r="969" spans="3:3" x14ac:dyDescent="0.3">
      <c r="C969" s="91"/>
    </row>
    <row r="970" spans="3:3" x14ac:dyDescent="0.3">
      <c r="C970" s="91"/>
    </row>
    <row r="971" spans="3:3" x14ac:dyDescent="0.3">
      <c r="C971" s="91"/>
    </row>
    <row r="972" spans="3:3" x14ac:dyDescent="0.3">
      <c r="C972" s="91"/>
    </row>
    <row r="973" spans="3:3" x14ac:dyDescent="0.3">
      <c r="C973" s="91"/>
    </row>
    <row r="974" spans="3:3" x14ac:dyDescent="0.3">
      <c r="C974" s="91"/>
    </row>
    <row r="975" spans="3:3" x14ac:dyDescent="0.3">
      <c r="C975" s="91"/>
    </row>
    <row r="976" spans="3:3" x14ac:dyDescent="0.3">
      <c r="C976" s="91"/>
    </row>
    <row r="977" spans="3:3" x14ac:dyDescent="0.3">
      <c r="C977" s="91"/>
    </row>
    <row r="978" spans="3:3" x14ac:dyDescent="0.3">
      <c r="C978" s="91"/>
    </row>
    <row r="979" spans="3:3" x14ac:dyDescent="0.3">
      <c r="C979" s="91"/>
    </row>
    <row r="980" spans="3:3" x14ac:dyDescent="0.3">
      <c r="C980" s="91"/>
    </row>
    <row r="981" spans="3:3" x14ac:dyDescent="0.3">
      <c r="C981" s="91"/>
    </row>
    <row r="982" spans="3:3" x14ac:dyDescent="0.3">
      <c r="C982" s="91"/>
    </row>
    <row r="983" spans="3:3" x14ac:dyDescent="0.3">
      <c r="C983" s="91"/>
    </row>
    <row r="984" spans="3:3" x14ac:dyDescent="0.3">
      <c r="C984" s="91"/>
    </row>
    <row r="985" spans="3:3" x14ac:dyDescent="0.3">
      <c r="C985" s="91"/>
    </row>
    <row r="986" spans="3:3" x14ac:dyDescent="0.3">
      <c r="C986" s="91"/>
    </row>
    <row r="987" spans="3:3" x14ac:dyDescent="0.3">
      <c r="C987" s="91"/>
    </row>
    <row r="988" spans="3:3" x14ac:dyDescent="0.3">
      <c r="C988" s="91"/>
    </row>
    <row r="989" spans="3:3" x14ac:dyDescent="0.3">
      <c r="C989" s="91"/>
    </row>
    <row r="990" spans="3:3" x14ac:dyDescent="0.3">
      <c r="C990" s="91"/>
    </row>
    <row r="991" spans="3:3" x14ac:dyDescent="0.3">
      <c r="C991" s="91"/>
    </row>
    <row r="992" spans="3:3" x14ac:dyDescent="0.3">
      <c r="C992" s="91"/>
    </row>
    <row r="993" spans="3:3" x14ac:dyDescent="0.3">
      <c r="C993" s="91"/>
    </row>
    <row r="994" spans="3:3" x14ac:dyDescent="0.3">
      <c r="C994" s="91"/>
    </row>
    <row r="995" spans="3:3" x14ac:dyDescent="0.3">
      <c r="C995" s="91"/>
    </row>
    <row r="996" spans="3:3" x14ac:dyDescent="0.3">
      <c r="C996" s="91"/>
    </row>
    <row r="997" spans="3:3" x14ac:dyDescent="0.3">
      <c r="C997" s="91"/>
    </row>
    <row r="998" spans="3:3" x14ac:dyDescent="0.3">
      <c r="C998" s="91"/>
    </row>
    <row r="999" spans="3:3" x14ac:dyDescent="0.3">
      <c r="C999" s="91"/>
    </row>
  </sheetData>
  <autoFilter ref="A1:H8" xr:uid="{6E043B89-60E6-4362-A6B7-D2324202873B}">
    <sortState xmlns:xlrd2="http://schemas.microsoft.com/office/spreadsheetml/2017/richdata2" ref="A2:H8">
      <sortCondition ref="A2:A8"/>
    </sortState>
  </autoFilter>
  <conditionalFormatting sqref="C2:C8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9:C999">
    <cfRule type="expression" dxfId="16" priority="8">
      <formula>EXACT("Учебные пособия",C9)</formula>
    </cfRule>
    <cfRule type="expression" dxfId="15" priority="9">
      <formula>EXACT("Техника безопасности",C9)</formula>
    </cfRule>
    <cfRule type="expression" dxfId="14" priority="10">
      <formula>EXACT("Охрана труда",C9)</formula>
    </cfRule>
    <cfRule type="expression" dxfId="13" priority="11">
      <formula>EXACT("Программное обеспечение",C9)</formula>
    </cfRule>
    <cfRule type="expression" dxfId="12" priority="12">
      <formula>EXACT("Оборудование IT",C9)</formula>
    </cfRule>
    <cfRule type="expression" dxfId="11" priority="13">
      <formula>EXACT("Мебель",C9)</formula>
    </cfRule>
    <cfRule type="expression" dxfId="10" priority="14">
      <formula>EXACT("Оборудование",C9)</formula>
    </cfRule>
  </conditionalFormatting>
  <conditionalFormatting sqref="G2:G8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8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8" xr:uid="{1E799D6F-1CD9-47CF-9595-56A476B3AB9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52472E-005D-4938-B7F0-2F9250450E51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4"/>
  <sheetViews>
    <sheetView workbookViewId="0">
      <selection activeCell="A4" sqref="A4:C28"/>
    </sheetView>
  </sheetViews>
  <sheetFormatPr defaultColWidth="9.109375" defaultRowHeight="15.6" x14ac:dyDescent="0.3"/>
  <cols>
    <col min="1" max="1" width="22" style="76" customWidth="1"/>
    <col min="2" max="2" width="9" style="46"/>
    <col min="3" max="3" width="27" style="77" customWidth="1"/>
    <col min="4" max="4" width="12.88671875" style="77" bestFit="1" customWidth="1"/>
    <col min="5" max="5" width="49.33203125" style="77" customWidth="1"/>
    <col min="6" max="6" width="8.88671875" style="77" bestFit="1" customWidth="1"/>
    <col min="7" max="7" width="66" style="5" customWidth="1"/>
    <col min="8" max="8" width="71.88671875" style="5" customWidth="1"/>
    <col min="9" max="9" width="46.109375" style="46" customWidth="1"/>
    <col min="10" max="16384" width="9.109375" style="46"/>
  </cols>
  <sheetData>
    <row r="1" spans="1:10" x14ac:dyDescent="0.3">
      <c r="A1" s="51" t="s">
        <v>73</v>
      </c>
      <c r="B1" s="11" t="s">
        <v>65</v>
      </c>
      <c r="C1" s="51" t="s">
        <v>66</v>
      </c>
      <c r="D1" s="51" t="s">
        <v>77</v>
      </c>
      <c r="E1" s="51" t="s">
        <v>67</v>
      </c>
      <c r="F1" s="51" t="s">
        <v>78</v>
      </c>
      <c r="G1" s="51" t="s">
        <v>46</v>
      </c>
      <c r="H1" s="51" t="s">
        <v>68</v>
      </c>
      <c r="I1" s="10" t="s">
        <v>69</v>
      </c>
      <c r="J1" s="46" t="str">
        <f>_xlfn.TEXTJOIN("
",TRUE,H2:H99)</f>
        <v>08.01.27 Мастер общестроительных работ
08.02.01 Строительство и эксплуатация зданий и сооружений
08.02.03 Производство неметаллических строительных изделий и конструкций
08.02.14 Эксплуатация и обслуживание многоквартирного дома
08.02.15 Информационное моделирование в строительстве
08.02.01 Строительство и эксплуатация зданий и сооружений
08.02.08 Монтаж и эксплуатация оборудования и систем газоснабжения
08.02.09 Монтаж, наладка и эксплуатация электрооборудования промышленных и гражданских зданий
21.02.20 Прикладная геодезия
23.02.05 Эксплуатация транспортного электрооборудования и автоматики (по видам транспорта, за исключением водного)
08.02.03 Производство неметаллических строительных изделий и конструкций
08.02.14 Эксплуатация и обслуживание многоквартирного дома
23.02.07 Техническое обслуживание и ремонт автотранспортных средств
08.01.29 Мастер по ремонту и обслуживанию инженерных систем жилищно-коммунального хозяйства
08.01.31 Электромонтажник электрических сетей и электрооборудования
08.02.04 Водоснабжение и водоотведение
08.02.13 Монтаж и эксплуатация внутренних сантехнических устройств, кондиционирования воздуха и вентиляции
08.02.14 Эксплуатация и обслуживание многоквартирного дома
13.01.05 Электромонтер по техническому обслуживанию электростанций и сетей
13.02.13 Эксплуатация и обслуживание электрического и электромеханического оборудования (по отраслям)</v>
      </c>
    </row>
    <row r="2" spans="1:10" ht="72" x14ac:dyDescent="0.3">
      <c r="A2" s="65" t="s">
        <v>82</v>
      </c>
      <c r="B2" s="65">
        <v>2025</v>
      </c>
      <c r="C2" s="66" t="s">
        <v>83</v>
      </c>
      <c r="D2" s="66">
        <v>546</v>
      </c>
      <c r="E2" s="67" t="s">
        <v>84</v>
      </c>
      <c r="F2" s="68">
        <v>11</v>
      </c>
      <c r="G2" s="69" t="s">
        <v>85</v>
      </c>
      <c r="H2" s="70" t="s">
        <v>86</v>
      </c>
      <c r="I2" s="81" t="s">
        <v>87</v>
      </c>
    </row>
    <row r="3" spans="1:10" ht="144" x14ac:dyDescent="0.3">
      <c r="A3" s="65" t="s">
        <v>82</v>
      </c>
      <c r="B3" s="65">
        <v>2025</v>
      </c>
      <c r="C3" s="66" t="s">
        <v>88</v>
      </c>
      <c r="D3" s="66">
        <v>574</v>
      </c>
      <c r="E3" s="67" t="s">
        <v>89</v>
      </c>
      <c r="F3" s="68">
        <v>9</v>
      </c>
      <c r="G3" s="69" t="s">
        <v>90</v>
      </c>
      <c r="H3" s="70" t="s">
        <v>91</v>
      </c>
      <c r="I3" s="81" t="s">
        <v>87</v>
      </c>
    </row>
    <row r="4" spans="1:10" ht="158.4" x14ac:dyDescent="0.3">
      <c r="A4" s="65" t="s">
        <v>82</v>
      </c>
      <c r="B4" s="65">
        <v>2025</v>
      </c>
      <c r="C4" s="66" t="s">
        <v>92</v>
      </c>
      <c r="D4" s="71">
        <v>590</v>
      </c>
      <c r="E4" s="72" t="s">
        <v>93</v>
      </c>
      <c r="F4" s="68">
        <v>4</v>
      </c>
      <c r="G4" s="73" t="s">
        <v>94</v>
      </c>
      <c r="H4" s="74" t="s">
        <v>95</v>
      </c>
      <c r="I4" s="81" t="s">
        <v>96</v>
      </c>
    </row>
  </sheetData>
  <autoFilter ref="A1:H4" xr:uid="{E1DC5D34-A5C3-4FAE-9D34-54E98193C052}">
    <sortState xmlns:xlrd2="http://schemas.microsoft.com/office/spreadsheetml/2017/richdata2" ref="A2:H4">
      <sortCondition ref="A2:A4"/>
    </sortState>
  </autoFilter>
  <conditionalFormatting sqref="D2:D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:I4">
    <cfRule type="containsText" dxfId="7" priority="9" operator="containsText" text="(2024)">
      <formula>NOT(ISERROR(SEARCH("(2024)",I2)))</formula>
    </cfRule>
  </conditionalFormatting>
  <dataValidations count="1">
    <dataValidation allowBlank="1" showErrorMessage="1" sqref="A2:B4" xr:uid="{BDEA670E-E9C6-4A3B-9942-ACE7810DB24D}"/>
  </dataValidations>
  <hyperlinks>
    <hyperlink ref="E2" r:id="rId1" xr:uid="{DA613B0C-ABF2-4476-942F-4319E57358E8}"/>
    <hyperlink ref="E3" r:id="rId2" xr:uid="{952A0FBD-CEA4-4D59-9C7A-45ECBA5F6BD2}"/>
    <hyperlink ref="E4" r:id="rId3" xr:uid="{F9D4D3D1-343E-4474-806E-2449B3A071CA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E43451-2C3D-4EEB-B0C4-E87736BB93FF}">
          <x14:formula1>
            <xm:f>Виды!$A$1:$A$7</xm:f>
          </x14:formula1>
          <xm:sqref>C2:C999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49"/>
  <sheetViews>
    <sheetView topLeftCell="A46" workbookViewId="0">
      <selection activeCell="A4" sqref="A4:C28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44" t="s">
        <v>97</v>
      </c>
      <c r="B1" s="144"/>
      <c r="C1" s="144"/>
      <c r="D1" s="144"/>
      <c r="E1" s="144"/>
      <c r="F1" s="144"/>
      <c r="G1" s="144"/>
      <c r="H1" s="144"/>
    </row>
    <row r="2" spans="1:8" ht="21" customHeight="1" x14ac:dyDescent="0.3">
      <c r="A2" s="145" t="s">
        <v>98</v>
      </c>
      <c r="B2" s="145"/>
      <c r="C2" s="145"/>
      <c r="D2" s="145"/>
      <c r="E2" s="145"/>
      <c r="F2" s="145"/>
      <c r="G2" s="145"/>
      <c r="H2" s="145"/>
    </row>
    <row r="3" spans="1:8" ht="15.75" customHeight="1" x14ac:dyDescent="0.3">
      <c r="A3" s="146" t="s">
        <v>99</v>
      </c>
      <c r="B3" s="146"/>
      <c r="C3" s="146"/>
      <c r="D3" s="146"/>
      <c r="E3" s="146"/>
      <c r="F3" s="146"/>
      <c r="G3" s="146"/>
      <c r="H3" s="146"/>
    </row>
    <row r="4" spans="1:8" ht="15" customHeight="1" x14ac:dyDescent="0.3">
      <c r="A4" s="142" t="s">
        <v>100</v>
      </c>
      <c r="B4" s="142"/>
      <c r="C4" s="142"/>
      <c r="D4" s="142"/>
      <c r="E4" s="142"/>
      <c r="F4" s="142"/>
      <c r="G4" s="142"/>
      <c r="H4" s="142"/>
    </row>
    <row r="5" spans="1:8" ht="15" customHeight="1" x14ac:dyDescent="0.3">
      <c r="A5" s="142" t="s">
        <v>101</v>
      </c>
      <c r="B5" s="142"/>
      <c r="C5" s="142"/>
      <c r="D5" s="142"/>
      <c r="E5" s="142"/>
      <c r="F5" s="142"/>
      <c r="G5" s="142"/>
      <c r="H5" s="142"/>
    </row>
    <row r="6" spans="1:8" ht="15" customHeight="1" x14ac:dyDescent="0.3">
      <c r="A6" s="143" t="s">
        <v>102</v>
      </c>
      <c r="B6" s="143"/>
      <c r="C6" s="143"/>
      <c r="D6" s="143"/>
      <c r="E6" s="143"/>
      <c r="F6" s="143"/>
      <c r="G6" s="143"/>
      <c r="H6" s="143"/>
    </row>
    <row r="7" spans="1:8" ht="18.600000000000001" x14ac:dyDescent="0.3">
      <c r="A7" s="78">
        <v>11</v>
      </c>
      <c r="B7" s="78" t="s">
        <v>46</v>
      </c>
      <c r="C7" s="139" t="s">
        <v>85</v>
      </c>
      <c r="D7" s="139"/>
      <c r="E7" s="139"/>
      <c r="F7" s="139"/>
      <c r="G7" s="139"/>
      <c r="H7" s="139"/>
    </row>
    <row r="8" spans="1:8" ht="18.600000000000001" x14ac:dyDescent="0.3">
      <c r="A8" s="139" t="s">
        <v>103</v>
      </c>
      <c r="B8" s="139"/>
      <c r="C8" s="139" t="s">
        <v>102</v>
      </c>
      <c r="D8" s="139"/>
      <c r="E8" s="139"/>
      <c r="F8" s="139"/>
      <c r="G8" s="139"/>
      <c r="H8" s="139"/>
    </row>
    <row r="9" spans="1:8" ht="18.600000000000001" x14ac:dyDescent="0.3">
      <c r="A9" s="139" t="s">
        <v>47</v>
      </c>
      <c r="B9" s="139"/>
      <c r="C9" s="139">
        <f>D35+D41+D48</f>
        <v>17</v>
      </c>
      <c r="D9" s="139"/>
      <c r="E9" s="139"/>
      <c r="F9" s="139"/>
      <c r="G9" s="139"/>
      <c r="H9" s="139"/>
    </row>
    <row r="10" spans="1:8" ht="18.600000000000001" x14ac:dyDescent="0.3">
      <c r="A10" s="139" t="s">
        <v>48</v>
      </c>
      <c r="B10" s="139"/>
      <c r="C10" s="139" t="s">
        <v>86</v>
      </c>
      <c r="D10" s="139"/>
      <c r="E10" s="139"/>
      <c r="F10" s="139"/>
      <c r="G10" s="139"/>
      <c r="H10" s="139"/>
    </row>
    <row r="11" spans="1:8" x14ac:dyDescent="0.3">
      <c r="A11" s="140" t="s">
        <v>12</v>
      </c>
      <c r="B11" s="140"/>
      <c r="C11" s="140"/>
      <c r="D11" s="141"/>
      <c r="E11" s="140"/>
      <c r="F11" s="140"/>
      <c r="G11" s="140"/>
      <c r="H11" s="141"/>
    </row>
    <row r="12" spans="1:8" x14ac:dyDescent="0.3">
      <c r="A12" s="137" t="s">
        <v>104</v>
      </c>
      <c r="B12" s="137"/>
      <c r="C12" s="137"/>
      <c r="D12" s="138"/>
      <c r="E12" s="137"/>
      <c r="F12" s="137"/>
      <c r="G12" s="137"/>
      <c r="H12" s="138"/>
    </row>
    <row r="13" spans="1:8" x14ac:dyDescent="0.3">
      <c r="A13" s="137" t="s">
        <v>105</v>
      </c>
      <c r="B13" s="137"/>
      <c r="C13" s="137"/>
      <c r="D13" s="138"/>
      <c r="E13" s="137"/>
      <c r="F13" s="137"/>
      <c r="G13" s="137"/>
      <c r="H13" s="138"/>
    </row>
    <row r="14" spans="1:8" x14ac:dyDescent="0.3">
      <c r="A14" s="137" t="s">
        <v>106</v>
      </c>
      <c r="B14" s="137"/>
      <c r="C14" s="137"/>
      <c r="D14" s="138"/>
      <c r="E14" s="137"/>
      <c r="F14" s="137"/>
      <c r="G14" s="137"/>
      <c r="H14" s="138"/>
    </row>
    <row r="15" spans="1:8" x14ac:dyDescent="0.3">
      <c r="A15" s="137" t="s">
        <v>107</v>
      </c>
      <c r="B15" s="137"/>
      <c r="C15" s="137"/>
      <c r="D15" s="138"/>
      <c r="E15" s="137"/>
      <c r="F15" s="137"/>
      <c r="G15" s="137"/>
      <c r="H15" s="138"/>
    </row>
    <row r="16" spans="1:8" x14ac:dyDescent="0.3">
      <c r="A16" s="137" t="s">
        <v>108</v>
      </c>
      <c r="B16" s="137"/>
      <c r="C16" s="137"/>
      <c r="D16" s="138"/>
      <c r="E16" s="137"/>
      <c r="F16" s="137"/>
      <c r="G16" s="137"/>
      <c r="H16" s="138"/>
    </row>
    <row r="17" spans="1:8" x14ac:dyDescent="0.3">
      <c r="A17" s="137" t="s">
        <v>109</v>
      </c>
      <c r="B17" s="137"/>
      <c r="C17" s="137"/>
      <c r="D17" s="138"/>
      <c r="E17" s="137"/>
      <c r="F17" s="137"/>
      <c r="G17" s="137"/>
      <c r="H17" s="138"/>
    </row>
    <row r="18" spans="1:8" x14ac:dyDescent="0.3">
      <c r="A18" s="137" t="s">
        <v>110</v>
      </c>
      <c r="B18" s="137"/>
      <c r="C18" s="137"/>
      <c r="D18" s="138"/>
      <c r="E18" s="137"/>
      <c r="F18" s="137"/>
      <c r="G18" s="137"/>
      <c r="H18" s="138"/>
    </row>
    <row r="19" spans="1:8" x14ac:dyDescent="0.3">
      <c r="A19" s="137" t="s">
        <v>111</v>
      </c>
      <c r="B19" s="137"/>
      <c r="C19" s="137"/>
      <c r="D19" s="138"/>
      <c r="E19" s="137"/>
      <c r="F19" s="137"/>
      <c r="G19" s="137"/>
      <c r="H19" s="138"/>
    </row>
    <row r="20" spans="1:8" x14ac:dyDescent="0.3">
      <c r="A20" s="136" t="s">
        <v>11</v>
      </c>
      <c r="B20" s="136"/>
      <c r="C20" s="136"/>
      <c r="D20" s="136"/>
      <c r="E20" s="136"/>
      <c r="F20" s="136"/>
      <c r="G20" s="136"/>
      <c r="H20" s="136"/>
    </row>
    <row r="21" spans="1:8" ht="41.4" x14ac:dyDescent="0.3">
      <c r="A21" s="79" t="s">
        <v>0</v>
      </c>
      <c r="B21" s="79" t="s">
        <v>112</v>
      </c>
      <c r="C21" s="79" t="s">
        <v>9</v>
      </c>
      <c r="D21" s="135" t="s">
        <v>2</v>
      </c>
      <c r="E21" s="135"/>
      <c r="F21" s="135"/>
      <c r="G21" s="79" t="s">
        <v>56</v>
      </c>
      <c r="H21" s="79" t="s">
        <v>113</v>
      </c>
    </row>
    <row r="22" spans="1:8" ht="27.6" x14ac:dyDescent="0.3">
      <c r="A22" s="80">
        <v>1</v>
      </c>
      <c r="B22" s="80" t="s">
        <v>114</v>
      </c>
      <c r="C22" s="80" t="s">
        <v>115</v>
      </c>
      <c r="D22" s="134" t="s">
        <v>5</v>
      </c>
      <c r="E22" s="134"/>
      <c r="F22" s="134"/>
      <c r="G22" s="80">
        <v>1</v>
      </c>
      <c r="H22" s="80" t="s">
        <v>116</v>
      </c>
    </row>
    <row r="23" spans="1:8" ht="409.6" x14ac:dyDescent="0.3">
      <c r="A23" s="80">
        <v>2</v>
      </c>
      <c r="B23" s="80" t="s">
        <v>117</v>
      </c>
      <c r="C23" s="80" t="s">
        <v>118</v>
      </c>
      <c r="D23" s="134" t="s">
        <v>5</v>
      </c>
      <c r="E23" s="134"/>
      <c r="F23" s="134"/>
      <c r="G23" s="80">
        <v>1</v>
      </c>
      <c r="H23" s="80" t="s">
        <v>119</v>
      </c>
    </row>
    <row r="24" spans="1:8" ht="220.8" x14ac:dyDescent="0.3">
      <c r="A24" s="80">
        <v>3</v>
      </c>
      <c r="B24" s="80" t="s">
        <v>120</v>
      </c>
      <c r="C24" s="80" t="s">
        <v>121</v>
      </c>
      <c r="D24" s="134" t="s">
        <v>5</v>
      </c>
      <c r="E24" s="134"/>
      <c r="F24" s="134"/>
      <c r="G24" s="80">
        <v>1</v>
      </c>
      <c r="H24" s="80" t="s">
        <v>116</v>
      </c>
    </row>
    <row r="25" spans="1:8" ht="69" x14ac:dyDescent="0.3">
      <c r="A25" s="80">
        <v>4</v>
      </c>
      <c r="B25" s="80" t="s">
        <v>122</v>
      </c>
      <c r="C25" s="80" t="s">
        <v>123</v>
      </c>
      <c r="D25" s="134" t="s">
        <v>10</v>
      </c>
      <c r="E25" s="134"/>
      <c r="F25" s="134"/>
      <c r="G25" s="80">
        <v>1</v>
      </c>
      <c r="H25" s="80" t="s">
        <v>116</v>
      </c>
    </row>
    <row r="26" spans="1:8" ht="41.4" x14ac:dyDescent="0.3">
      <c r="A26" s="80">
        <v>5</v>
      </c>
      <c r="B26" s="80" t="s">
        <v>124</v>
      </c>
      <c r="C26" s="80" t="s">
        <v>125</v>
      </c>
      <c r="D26" s="134" t="s">
        <v>5</v>
      </c>
      <c r="E26" s="134"/>
      <c r="F26" s="134"/>
      <c r="G26" s="80">
        <v>3</v>
      </c>
      <c r="H26" s="80" t="s">
        <v>116</v>
      </c>
    </row>
    <row r="27" spans="1:8" ht="41.4" x14ac:dyDescent="0.3">
      <c r="A27" s="80">
        <v>6</v>
      </c>
      <c r="B27" s="80" t="s">
        <v>126</v>
      </c>
      <c r="C27" s="80" t="s">
        <v>127</v>
      </c>
      <c r="D27" s="134" t="s">
        <v>10</v>
      </c>
      <c r="E27" s="134"/>
      <c r="F27" s="134"/>
      <c r="G27" s="80">
        <v>1</v>
      </c>
      <c r="H27" s="80" t="s">
        <v>128</v>
      </c>
    </row>
    <row r="28" spans="1:8" ht="41.4" x14ac:dyDescent="0.3">
      <c r="A28" s="80">
        <v>7</v>
      </c>
      <c r="B28" s="80" t="s">
        <v>129</v>
      </c>
      <c r="C28" s="80" t="s">
        <v>130</v>
      </c>
      <c r="D28" s="134" t="s">
        <v>5</v>
      </c>
      <c r="E28" s="134"/>
      <c r="F28" s="134"/>
      <c r="G28" s="80">
        <v>1</v>
      </c>
      <c r="H28" s="80" t="s">
        <v>116</v>
      </c>
    </row>
    <row r="29" spans="1:8" ht="41.4" x14ac:dyDescent="0.3">
      <c r="A29" s="80">
        <v>8</v>
      </c>
      <c r="B29" s="80" t="s">
        <v>131</v>
      </c>
      <c r="C29" s="80" t="s">
        <v>132</v>
      </c>
      <c r="D29" s="134" t="s">
        <v>6</v>
      </c>
      <c r="E29" s="134"/>
      <c r="F29" s="134"/>
      <c r="G29" s="80">
        <v>1</v>
      </c>
      <c r="H29" s="80" t="s">
        <v>128</v>
      </c>
    </row>
    <row r="30" spans="1:8" ht="69" x14ac:dyDescent="0.3">
      <c r="A30" s="80">
        <v>9</v>
      </c>
      <c r="B30" s="80" t="s">
        <v>133</v>
      </c>
      <c r="C30" s="80" t="s">
        <v>134</v>
      </c>
      <c r="D30" s="134" t="s">
        <v>6</v>
      </c>
      <c r="E30" s="134"/>
      <c r="F30" s="134"/>
      <c r="G30" s="80">
        <v>2</v>
      </c>
      <c r="H30" s="80" t="s">
        <v>116</v>
      </c>
    </row>
    <row r="31" spans="1:8" ht="55.2" x14ac:dyDescent="0.3">
      <c r="A31" s="80">
        <v>10</v>
      </c>
      <c r="B31" s="80" t="s">
        <v>135</v>
      </c>
      <c r="C31" s="80" t="s">
        <v>136</v>
      </c>
      <c r="D31" s="134" t="s">
        <v>6</v>
      </c>
      <c r="E31" s="134"/>
      <c r="F31" s="134"/>
      <c r="G31" s="80">
        <v>1</v>
      </c>
      <c r="H31" s="80" t="s">
        <v>128</v>
      </c>
    </row>
    <row r="32" spans="1:8" ht="41.4" x14ac:dyDescent="0.3">
      <c r="A32" s="80">
        <v>11</v>
      </c>
      <c r="B32" s="80" t="s">
        <v>23</v>
      </c>
      <c r="C32" s="80" t="s">
        <v>137</v>
      </c>
      <c r="D32" s="134" t="s">
        <v>6</v>
      </c>
      <c r="E32" s="134"/>
      <c r="F32" s="134"/>
      <c r="G32" s="80">
        <v>30</v>
      </c>
      <c r="H32" s="80" t="s">
        <v>128</v>
      </c>
    </row>
    <row r="33" spans="1:8" ht="165.6" x14ac:dyDescent="0.3">
      <c r="A33" s="80">
        <v>12</v>
      </c>
      <c r="B33" s="80" t="s">
        <v>138</v>
      </c>
      <c r="C33" s="80" t="s">
        <v>139</v>
      </c>
      <c r="D33" s="134" t="s">
        <v>10</v>
      </c>
      <c r="E33" s="134"/>
      <c r="F33" s="134"/>
      <c r="G33" s="80">
        <v>1</v>
      </c>
      <c r="H33" s="80" t="s">
        <v>116</v>
      </c>
    </row>
    <row r="34" spans="1:8" x14ac:dyDescent="0.3">
      <c r="A34" s="136" t="s">
        <v>140</v>
      </c>
      <c r="B34" s="136"/>
      <c r="C34" s="136"/>
      <c r="D34" s="136"/>
      <c r="E34" s="136"/>
      <c r="F34" s="136"/>
      <c r="G34" s="136"/>
      <c r="H34" s="136"/>
    </row>
    <row r="35" spans="1:8" x14ac:dyDescent="0.3">
      <c r="A35" s="147" t="s">
        <v>141</v>
      </c>
      <c r="B35" s="147"/>
      <c r="C35" s="147"/>
      <c r="D35" s="147">
        <v>1</v>
      </c>
      <c r="E35" s="147"/>
      <c r="F35" s="147"/>
      <c r="G35" s="147"/>
      <c r="H35" s="147"/>
    </row>
    <row r="36" spans="1:8" ht="41.4" x14ac:dyDescent="0.3">
      <c r="A36" s="79" t="s">
        <v>0</v>
      </c>
      <c r="B36" s="79" t="s">
        <v>112</v>
      </c>
      <c r="C36" s="79" t="s">
        <v>9</v>
      </c>
      <c r="D36" s="79" t="s">
        <v>2</v>
      </c>
      <c r="E36" s="79" t="s">
        <v>57</v>
      </c>
      <c r="F36" s="79" t="s">
        <v>58</v>
      </c>
      <c r="G36" s="79" t="s">
        <v>56</v>
      </c>
      <c r="H36" s="79" t="s">
        <v>113</v>
      </c>
    </row>
    <row r="37" spans="1:8" ht="372.6" x14ac:dyDescent="0.3">
      <c r="A37" s="80">
        <v>1</v>
      </c>
      <c r="B37" s="80" t="s">
        <v>142</v>
      </c>
      <c r="C37" s="80" t="s">
        <v>143</v>
      </c>
      <c r="D37" s="80" t="s">
        <v>5</v>
      </c>
      <c r="E37" s="80">
        <v>1</v>
      </c>
      <c r="F37" s="80" t="s">
        <v>144</v>
      </c>
      <c r="G37" s="80">
        <v>1</v>
      </c>
      <c r="H37" s="80" t="s">
        <v>116</v>
      </c>
    </row>
    <row r="38" spans="1:8" ht="41.4" x14ac:dyDescent="0.3">
      <c r="A38" s="80">
        <v>2</v>
      </c>
      <c r="B38" s="80" t="s">
        <v>41</v>
      </c>
      <c r="C38" s="80" t="s">
        <v>145</v>
      </c>
      <c r="D38" s="80" t="s">
        <v>6</v>
      </c>
      <c r="E38" s="80">
        <v>1</v>
      </c>
      <c r="F38" s="80" t="s">
        <v>146</v>
      </c>
      <c r="G38" s="80">
        <v>1</v>
      </c>
      <c r="H38" s="80" t="s">
        <v>116</v>
      </c>
    </row>
    <row r="39" spans="1:8" ht="55.2" x14ac:dyDescent="0.3">
      <c r="A39" s="80">
        <v>3</v>
      </c>
      <c r="B39" s="80" t="s">
        <v>147</v>
      </c>
      <c r="C39" s="80" t="s">
        <v>148</v>
      </c>
      <c r="D39" s="80" t="s">
        <v>6</v>
      </c>
      <c r="E39" s="80">
        <v>1</v>
      </c>
      <c r="F39" s="80" t="s">
        <v>144</v>
      </c>
      <c r="G39" s="80">
        <v>1</v>
      </c>
      <c r="H39" s="80" t="s">
        <v>116</v>
      </c>
    </row>
    <row r="40" spans="1:8" x14ac:dyDescent="0.3">
      <c r="A40" s="136" t="s">
        <v>140</v>
      </c>
      <c r="B40" s="136"/>
      <c r="C40" s="136"/>
      <c r="D40" s="136"/>
      <c r="E40" s="136"/>
      <c r="F40" s="136"/>
      <c r="G40" s="136"/>
      <c r="H40" s="136"/>
    </row>
    <row r="41" spans="1:8" x14ac:dyDescent="0.3">
      <c r="A41" s="147" t="s">
        <v>141</v>
      </c>
      <c r="B41" s="147"/>
      <c r="C41" s="147"/>
      <c r="D41" s="147">
        <v>1</v>
      </c>
      <c r="E41" s="147"/>
      <c r="F41" s="147"/>
      <c r="G41" s="147"/>
      <c r="H41" s="147"/>
    </row>
    <row r="42" spans="1:8" ht="41.4" x14ac:dyDescent="0.3">
      <c r="A42" s="79" t="s">
        <v>0</v>
      </c>
      <c r="B42" s="79" t="s">
        <v>112</v>
      </c>
      <c r="C42" s="79" t="s">
        <v>9</v>
      </c>
      <c r="D42" s="79" t="s">
        <v>2</v>
      </c>
      <c r="E42" s="79" t="s">
        <v>57</v>
      </c>
      <c r="F42" s="79" t="s">
        <v>58</v>
      </c>
      <c r="G42" s="79" t="s">
        <v>56</v>
      </c>
      <c r="H42" s="79" t="s">
        <v>113</v>
      </c>
    </row>
    <row r="43" spans="1:8" ht="220.8" x14ac:dyDescent="0.3">
      <c r="A43" s="80">
        <v>1</v>
      </c>
      <c r="B43" s="80" t="s">
        <v>149</v>
      </c>
      <c r="C43" s="80" t="s">
        <v>150</v>
      </c>
      <c r="D43" s="80" t="s">
        <v>10</v>
      </c>
      <c r="E43" s="80">
        <v>1</v>
      </c>
      <c r="F43" s="80" t="s">
        <v>144</v>
      </c>
      <c r="G43" s="80">
        <v>1</v>
      </c>
      <c r="H43" s="80" t="s">
        <v>116</v>
      </c>
    </row>
    <row r="44" spans="1:8" ht="41.4" x14ac:dyDescent="0.3">
      <c r="A44" s="80">
        <v>2</v>
      </c>
      <c r="B44" s="80" t="s">
        <v>41</v>
      </c>
      <c r="C44" s="80" t="s">
        <v>145</v>
      </c>
      <c r="D44" s="80" t="s">
        <v>6</v>
      </c>
      <c r="E44" s="80">
        <v>1</v>
      </c>
      <c r="F44" s="80" t="s">
        <v>146</v>
      </c>
      <c r="G44" s="80">
        <v>1</v>
      </c>
      <c r="H44" s="80" t="s">
        <v>128</v>
      </c>
    </row>
    <row r="45" spans="1:8" ht="41.4" x14ac:dyDescent="0.3">
      <c r="A45" s="80">
        <v>3</v>
      </c>
      <c r="B45" s="80" t="s">
        <v>23</v>
      </c>
      <c r="C45" s="80" t="s">
        <v>151</v>
      </c>
      <c r="D45" s="80" t="s">
        <v>6</v>
      </c>
      <c r="E45" s="80">
        <v>1</v>
      </c>
      <c r="F45" s="80" t="s">
        <v>144</v>
      </c>
      <c r="G45" s="80">
        <v>1</v>
      </c>
      <c r="H45" s="80" t="s">
        <v>128</v>
      </c>
    </row>
    <row r="46" spans="1:8" ht="110.4" x14ac:dyDescent="0.3">
      <c r="A46" s="80">
        <v>4</v>
      </c>
      <c r="B46" s="80" t="s">
        <v>152</v>
      </c>
      <c r="C46" s="80" t="s">
        <v>153</v>
      </c>
      <c r="D46" s="80" t="s">
        <v>10</v>
      </c>
      <c r="E46" s="80">
        <v>1</v>
      </c>
      <c r="F46" s="80" t="s">
        <v>144</v>
      </c>
      <c r="G46" s="80">
        <v>1</v>
      </c>
      <c r="H46" s="80" t="s">
        <v>119</v>
      </c>
    </row>
    <row r="47" spans="1:8" x14ac:dyDescent="0.3">
      <c r="A47" s="136" t="s">
        <v>140</v>
      </c>
      <c r="B47" s="136"/>
      <c r="C47" s="136"/>
      <c r="D47" s="136"/>
      <c r="E47" s="136"/>
      <c r="F47" s="136"/>
      <c r="G47" s="136"/>
      <c r="H47" s="136"/>
    </row>
    <row r="48" spans="1:8" x14ac:dyDescent="0.3">
      <c r="A48" s="147" t="s">
        <v>141</v>
      </c>
      <c r="B48" s="147"/>
      <c r="C48" s="147"/>
      <c r="D48" s="147">
        <v>15</v>
      </c>
      <c r="E48" s="147"/>
      <c r="F48" s="147"/>
      <c r="G48" s="147"/>
      <c r="H48" s="147"/>
    </row>
    <row r="49" spans="1:8" ht="41.4" x14ac:dyDescent="0.3">
      <c r="A49" s="79" t="s">
        <v>0</v>
      </c>
      <c r="B49" s="79" t="s">
        <v>112</v>
      </c>
      <c r="C49" s="79" t="s">
        <v>9</v>
      </c>
      <c r="D49" s="79" t="s">
        <v>2</v>
      </c>
      <c r="E49" s="79" t="s">
        <v>57</v>
      </c>
      <c r="F49" s="79" t="s">
        <v>58</v>
      </c>
      <c r="G49" s="79" t="s">
        <v>56</v>
      </c>
      <c r="H49" s="79" t="s">
        <v>113</v>
      </c>
    </row>
    <row r="50" spans="1:8" ht="82.8" x14ac:dyDescent="0.3">
      <c r="A50" s="80">
        <v>1</v>
      </c>
      <c r="B50" s="80" t="s">
        <v>26</v>
      </c>
      <c r="C50" s="80" t="s">
        <v>154</v>
      </c>
      <c r="D50" s="80" t="s">
        <v>5</v>
      </c>
      <c r="E50" s="80">
        <v>1</v>
      </c>
      <c r="F50" s="80" t="s">
        <v>144</v>
      </c>
      <c r="G50" s="80">
        <v>15</v>
      </c>
      <c r="H50" s="80" t="s">
        <v>116</v>
      </c>
    </row>
    <row r="51" spans="1:8" ht="27.6" x14ac:dyDescent="0.3">
      <c r="A51" s="80">
        <v>2</v>
      </c>
      <c r="B51" s="80" t="s">
        <v>28</v>
      </c>
      <c r="C51" s="80" t="s">
        <v>155</v>
      </c>
      <c r="D51" s="80" t="s">
        <v>6</v>
      </c>
      <c r="E51" s="80">
        <v>1</v>
      </c>
      <c r="F51" s="80" t="s">
        <v>144</v>
      </c>
      <c r="G51" s="80">
        <v>15</v>
      </c>
      <c r="H51" s="80" t="s">
        <v>116</v>
      </c>
    </row>
    <row r="52" spans="1:8" ht="41.4" x14ac:dyDescent="0.3">
      <c r="A52" s="80">
        <v>3</v>
      </c>
      <c r="B52" s="80" t="s">
        <v>156</v>
      </c>
      <c r="C52" s="80" t="s">
        <v>157</v>
      </c>
      <c r="D52" s="80" t="s">
        <v>17</v>
      </c>
      <c r="E52" s="80">
        <v>1</v>
      </c>
      <c r="F52" s="80" t="s">
        <v>144</v>
      </c>
      <c r="G52" s="80">
        <v>15</v>
      </c>
      <c r="H52" s="80" t="s">
        <v>116</v>
      </c>
    </row>
    <row r="53" spans="1:8" ht="41.4" x14ac:dyDescent="0.3">
      <c r="A53" s="80">
        <v>4</v>
      </c>
      <c r="B53" s="80" t="s">
        <v>158</v>
      </c>
      <c r="C53" s="80" t="s">
        <v>159</v>
      </c>
      <c r="D53" s="80" t="s">
        <v>17</v>
      </c>
      <c r="E53" s="80">
        <v>1</v>
      </c>
      <c r="F53" s="80" t="s">
        <v>144</v>
      </c>
      <c r="G53" s="80">
        <v>15</v>
      </c>
      <c r="H53" s="80" t="s">
        <v>160</v>
      </c>
    </row>
    <row r="54" spans="1:8" x14ac:dyDescent="0.3">
      <c r="A54" s="136" t="s">
        <v>14</v>
      </c>
      <c r="B54" s="136"/>
      <c r="C54" s="136"/>
      <c r="D54" s="136"/>
      <c r="E54" s="136"/>
      <c r="F54" s="136"/>
      <c r="G54" s="136"/>
      <c r="H54" s="136"/>
    </row>
    <row r="55" spans="1:8" ht="41.4" x14ac:dyDescent="0.3">
      <c r="A55" s="79" t="s">
        <v>0</v>
      </c>
      <c r="B55" s="79" t="s">
        <v>112</v>
      </c>
      <c r="C55" s="79" t="s">
        <v>9</v>
      </c>
      <c r="D55" s="135" t="s">
        <v>2</v>
      </c>
      <c r="E55" s="135"/>
      <c r="F55" s="135"/>
      <c r="G55" s="79" t="s">
        <v>56</v>
      </c>
      <c r="H55" s="79" t="s">
        <v>113</v>
      </c>
    </row>
    <row r="56" spans="1:8" ht="41.4" x14ac:dyDescent="0.3">
      <c r="A56" s="80">
        <v>1</v>
      </c>
      <c r="B56" s="80" t="s">
        <v>41</v>
      </c>
      <c r="C56" s="80" t="s">
        <v>161</v>
      </c>
      <c r="D56" s="134" t="s">
        <v>6</v>
      </c>
      <c r="E56" s="134"/>
      <c r="F56" s="134"/>
      <c r="G56" s="80">
        <v>1</v>
      </c>
      <c r="H56" s="80" t="s">
        <v>128</v>
      </c>
    </row>
    <row r="57" spans="1:8" ht="55.2" x14ac:dyDescent="0.3">
      <c r="A57" s="80">
        <v>2</v>
      </c>
      <c r="B57" s="80" t="s">
        <v>147</v>
      </c>
      <c r="C57" s="80" t="s">
        <v>162</v>
      </c>
      <c r="D57" s="134" t="s">
        <v>6</v>
      </c>
      <c r="E57" s="134"/>
      <c r="F57" s="134"/>
      <c r="G57" s="80">
        <v>1</v>
      </c>
      <c r="H57" s="80" t="s">
        <v>128</v>
      </c>
    </row>
    <row r="58" spans="1:8" ht="41.4" x14ac:dyDescent="0.3">
      <c r="A58" s="80">
        <v>3</v>
      </c>
      <c r="B58" s="80" t="s">
        <v>158</v>
      </c>
      <c r="C58" s="80" t="s">
        <v>163</v>
      </c>
      <c r="D58" s="134" t="s">
        <v>17</v>
      </c>
      <c r="E58" s="134"/>
      <c r="F58" s="134"/>
      <c r="G58" s="80">
        <v>1</v>
      </c>
      <c r="H58" s="80" t="s">
        <v>160</v>
      </c>
    </row>
    <row r="59" spans="1:8" ht="41.4" x14ac:dyDescent="0.3">
      <c r="A59" s="80">
        <v>4</v>
      </c>
      <c r="B59" s="80" t="s">
        <v>156</v>
      </c>
      <c r="C59" s="80" t="s">
        <v>164</v>
      </c>
      <c r="D59" s="134" t="s">
        <v>17</v>
      </c>
      <c r="E59" s="134"/>
      <c r="F59" s="134"/>
      <c r="G59" s="80">
        <v>1</v>
      </c>
      <c r="H59" s="80" t="s">
        <v>116</v>
      </c>
    </row>
    <row r="60" spans="1:8" ht="41.4" x14ac:dyDescent="0.3">
      <c r="A60" s="80">
        <v>5</v>
      </c>
      <c r="B60" s="80" t="s">
        <v>165</v>
      </c>
      <c r="C60" s="80" t="s">
        <v>166</v>
      </c>
      <c r="D60" s="134" t="s">
        <v>5</v>
      </c>
      <c r="E60" s="134"/>
      <c r="F60" s="134"/>
      <c r="G60" s="80">
        <v>1</v>
      </c>
      <c r="H60" s="80" t="s">
        <v>116</v>
      </c>
    </row>
    <row r="61" spans="1:8" ht="41.4" x14ac:dyDescent="0.3">
      <c r="A61" s="80">
        <v>6</v>
      </c>
      <c r="B61" s="80" t="s">
        <v>167</v>
      </c>
      <c r="C61" s="80" t="s">
        <v>168</v>
      </c>
      <c r="D61" s="134" t="s">
        <v>5</v>
      </c>
      <c r="E61" s="134"/>
      <c r="F61" s="134"/>
      <c r="G61" s="80">
        <v>1</v>
      </c>
      <c r="H61" s="80" t="s">
        <v>116</v>
      </c>
    </row>
    <row r="62" spans="1:8" ht="27.6" x14ac:dyDescent="0.3">
      <c r="A62" s="80">
        <v>7</v>
      </c>
      <c r="B62" s="80" t="s">
        <v>169</v>
      </c>
      <c r="C62" s="80" t="s">
        <v>170</v>
      </c>
      <c r="D62" s="134" t="s">
        <v>5</v>
      </c>
      <c r="E62" s="134"/>
      <c r="F62" s="134"/>
      <c r="G62" s="80">
        <v>1</v>
      </c>
      <c r="H62" s="80" t="s">
        <v>116</v>
      </c>
    </row>
    <row r="63" spans="1:8" ht="27.6" x14ac:dyDescent="0.3">
      <c r="A63" s="80">
        <v>8</v>
      </c>
      <c r="B63" s="80" t="s">
        <v>171</v>
      </c>
      <c r="C63" s="80" t="s">
        <v>170</v>
      </c>
      <c r="D63" s="134" t="s">
        <v>5</v>
      </c>
      <c r="E63" s="134"/>
      <c r="F63" s="134"/>
      <c r="G63" s="80">
        <v>1</v>
      </c>
      <c r="H63" s="80" t="s">
        <v>116</v>
      </c>
    </row>
    <row r="64" spans="1:8" x14ac:dyDescent="0.3">
      <c r="A64" s="136" t="s">
        <v>13</v>
      </c>
      <c r="B64" s="136"/>
      <c r="C64" s="136"/>
      <c r="D64" s="136"/>
      <c r="E64" s="136"/>
      <c r="F64" s="136"/>
      <c r="G64" s="136"/>
      <c r="H64" s="136"/>
    </row>
    <row r="65" spans="1:8" ht="41.4" x14ac:dyDescent="0.3">
      <c r="A65" s="79" t="s">
        <v>0</v>
      </c>
      <c r="B65" s="79" t="s">
        <v>112</v>
      </c>
      <c r="C65" s="79" t="s">
        <v>9</v>
      </c>
      <c r="D65" s="135" t="s">
        <v>2</v>
      </c>
      <c r="E65" s="135"/>
      <c r="F65" s="135"/>
      <c r="G65" s="79" t="s">
        <v>56</v>
      </c>
      <c r="H65" s="79" t="s">
        <v>113</v>
      </c>
    </row>
    <row r="66" spans="1:8" ht="110.4" x14ac:dyDescent="0.3">
      <c r="A66" s="80">
        <v>1</v>
      </c>
      <c r="B66" s="80" t="s">
        <v>19</v>
      </c>
      <c r="C66" s="80" t="s">
        <v>172</v>
      </c>
      <c r="D66" s="134" t="s">
        <v>8</v>
      </c>
      <c r="E66" s="134"/>
      <c r="F66" s="134"/>
      <c r="G66" s="80">
        <v>1</v>
      </c>
      <c r="H66" s="80" t="s">
        <v>128</v>
      </c>
    </row>
    <row r="67" spans="1:8" ht="111" thickBot="1" x14ac:dyDescent="0.35">
      <c r="A67" s="80">
        <v>2</v>
      </c>
      <c r="B67" s="80" t="s">
        <v>20</v>
      </c>
      <c r="C67" s="80" t="s">
        <v>173</v>
      </c>
      <c r="D67" s="134" t="s">
        <v>8</v>
      </c>
      <c r="E67" s="134"/>
      <c r="F67" s="134"/>
      <c r="G67" s="80">
        <v>1</v>
      </c>
      <c r="H67" s="80" t="s">
        <v>128</v>
      </c>
    </row>
    <row r="68" spans="1:8" ht="19.649999999999999" customHeight="1" x14ac:dyDescent="0.3">
      <c r="A68" s="144" t="s">
        <v>97</v>
      </c>
      <c r="B68" s="144"/>
      <c r="C68" s="144"/>
      <c r="D68" s="144"/>
      <c r="E68" s="144"/>
      <c r="F68" s="144"/>
      <c r="G68" s="144"/>
      <c r="H68" s="144"/>
    </row>
    <row r="69" spans="1:8" ht="21" customHeight="1" x14ac:dyDescent="0.3">
      <c r="A69" s="145" t="s">
        <v>174</v>
      </c>
      <c r="B69" s="145"/>
      <c r="C69" s="145"/>
      <c r="D69" s="145"/>
      <c r="E69" s="145"/>
      <c r="F69" s="145"/>
      <c r="G69" s="145"/>
      <c r="H69" s="145"/>
    </row>
    <row r="70" spans="1:8" ht="15.75" customHeight="1" x14ac:dyDescent="0.3">
      <c r="A70" s="146" t="s">
        <v>99</v>
      </c>
      <c r="B70" s="146"/>
      <c r="C70" s="146"/>
      <c r="D70" s="146"/>
      <c r="E70" s="146"/>
      <c r="F70" s="146"/>
      <c r="G70" s="146"/>
      <c r="H70" s="146"/>
    </row>
    <row r="71" spans="1:8" ht="15" customHeight="1" x14ac:dyDescent="0.3">
      <c r="A71" s="142" t="s">
        <v>175</v>
      </c>
      <c r="B71" s="142"/>
      <c r="C71" s="142"/>
      <c r="D71" s="142"/>
      <c r="E71" s="142"/>
      <c r="F71" s="142"/>
      <c r="G71" s="142"/>
      <c r="H71" s="142"/>
    </row>
    <row r="72" spans="1:8" ht="15" customHeight="1" x14ac:dyDescent="0.3">
      <c r="A72" s="142" t="s">
        <v>101</v>
      </c>
      <c r="B72" s="142"/>
      <c r="C72" s="142"/>
      <c r="D72" s="142"/>
      <c r="E72" s="142"/>
      <c r="F72" s="142"/>
      <c r="G72" s="142"/>
      <c r="H72" s="142"/>
    </row>
    <row r="73" spans="1:8" ht="15" customHeight="1" x14ac:dyDescent="0.3">
      <c r="A73" s="143" t="s">
        <v>176</v>
      </c>
      <c r="B73" s="143"/>
      <c r="C73" s="143"/>
      <c r="D73" s="143"/>
      <c r="E73" s="143"/>
      <c r="F73" s="143"/>
      <c r="G73" s="143"/>
      <c r="H73" s="143"/>
    </row>
    <row r="74" spans="1:8" ht="18.600000000000001" x14ac:dyDescent="0.3">
      <c r="A74" s="78">
        <v>9</v>
      </c>
      <c r="B74" s="78" t="s">
        <v>46</v>
      </c>
      <c r="C74" s="139" t="s">
        <v>90</v>
      </c>
      <c r="D74" s="139"/>
      <c r="E74" s="139"/>
      <c r="F74" s="139"/>
      <c r="G74" s="139"/>
      <c r="H74" s="139"/>
    </row>
    <row r="75" spans="1:8" ht="18.600000000000001" x14ac:dyDescent="0.3">
      <c r="A75" s="139" t="s">
        <v>103</v>
      </c>
      <c r="B75" s="139"/>
      <c r="C75" s="139" t="s">
        <v>177</v>
      </c>
      <c r="D75" s="139"/>
      <c r="E75" s="139"/>
      <c r="F75" s="139"/>
      <c r="G75" s="139"/>
      <c r="H75" s="139"/>
    </row>
    <row r="76" spans="1:8" ht="18.600000000000001" x14ac:dyDescent="0.3">
      <c r="A76" s="139" t="s">
        <v>47</v>
      </c>
      <c r="B76" s="139"/>
      <c r="C76" s="139">
        <f>D102</f>
        <v>12</v>
      </c>
      <c r="D76" s="139"/>
      <c r="E76" s="139"/>
      <c r="F76" s="139"/>
      <c r="G76" s="139"/>
      <c r="H76" s="139"/>
    </row>
    <row r="77" spans="1:8" ht="18.600000000000001" x14ac:dyDescent="0.3">
      <c r="A77" s="139" t="s">
        <v>48</v>
      </c>
      <c r="B77" s="139"/>
      <c r="C77" s="139" t="s">
        <v>91</v>
      </c>
      <c r="D77" s="139"/>
      <c r="E77" s="139"/>
      <c r="F77" s="139"/>
      <c r="G77" s="139"/>
      <c r="H77" s="139"/>
    </row>
    <row r="78" spans="1:8" x14ac:dyDescent="0.3">
      <c r="A78" s="140" t="s">
        <v>12</v>
      </c>
      <c r="B78" s="140"/>
      <c r="C78" s="140"/>
      <c r="D78" s="141"/>
      <c r="E78" s="140"/>
      <c r="F78" s="140"/>
      <c r="G78" s="140"/>
      <c r="H78" s="141"/>
    </row>
    <row r="79" spans="1:8" x14ac:dyDescent="0.3">
      <c r="A79" s="137" t="s">
        <v>178</v>
      </c>
      <c r="B79" s="137"/>
      <c r="C79" s="137"/>
      <c r="D79" s="138"/>
      <c r="E79" s="137"/>
      <c r="F79" s="137"/>
      <c r="G79" s="137"/>
      <c r="H79" s="138"/>
    </row>
    <row r="80" spans="1:8" x14ac:dyDescent="0.3">
      <c r="A80" s="137" t="s">
        <v>179</v>
      </c>
      <c r="B80" s="137"/>
      <c r="C80" s="137"/>
      <c r="D80" s="138"/>
      <c r="E80" s="137"/>
      <c r="F80" s="137"/>
      <c r="G80" s="137"/>
      <c r="H80" s="138"/>
    </row>
    <row r="81" spans="1:8" x14ac:dyDescent="0.3">
      <c r="A81" s="137" t="s">
        <v>106</v>
      </c>
      <c r="B81" s="137"/>
      <c r="C81" s="137"/>
      <c r="D81" s="138"/>
      <c r="E81" s="137"/>
      <c r="F81" s="137"/>
      <c r="G81" s="137"/>
      <c r="H81" s="138"/>
    </row>
    <row r="82" spans="1:8" x14ac:dyDescent="0.3">
      <c r="A82" s="137" t="s">
        <v>180</v>
      </c>
      <c r="B82" s="137"/>
      <c r="C82" s="137"/>
      <c r="D82" s="138"/>
      <c r="E82" s="137"/>
      <c r="F82" s="137"/>
      <c r="G82" s="137"/>
      <c r="H82" s="138"/>
    </row>
    <row r="83" spans="1:8" x14ac:dyDescent="0.3">
      <c r="A83" s="137" t="s">
        <v>108</v>
      </c>
      <c r="B83" s="137"/>
      <c r="C83" s="137"/>
      <c r="D83" s="138"/>
      <c r="E83" s="137"/>
      <c r="F83" s="137"/>
      <c r="G83" s="137"/>
      <c r="H83" s="138"/>
    </row>
    <row r="84" spans="1:8" x14ac:dyDescent="0.3">
      <c r="A84" s="137" t="s">
        <v>181</v>
      </c>
      <c r="B84" s="137"/>
      <c r="C84" s="137"/>
      <c r="D84" s="138"/>
      <c r="E84" s="137"/>
      <c r="F84" s="137"/>
      <c r="G84" s="137"/>
      <c r="H84" s="138"/>
    </row>
    <row r="85" spans="1:8" x14ac:dyDescent="0.3">
      <c r="A85" s="137" t="s">
        <v>110</v>
      </c>
      <c r="B85" s="137"/>
      <c r="C85" s="137"/>
      <c r="D85" s="138"/>
      <c r="E85" s="137"/>
      <c r="F85" s="137"/>
      <c r="G85" s="137"/>
      <c r="H85" s="138"/>
    </row>
    <row r="86" spans="1:8" x14ac:dyDescent="0.3">
      <c r="A86" s="137" t="s">
        <v>111</v>
      </c>
      <c r="B86" s="137"/>
      <c r="C86" s="137"/>
      <c r="D86" s="138"/>
      <c r="E86" s="137"/>
      <c r="F86" s="137"/>
      <c r="G86" s="137"/>
      <c r="H86" s="138"/>
    </row>
    <row r="87" spans="1:8" x14ac:dyDescent="0.3">
      <c r="A87" s="136" t="s">
        <v>11</v>
      </c>
      <c r="B87" s="136"/>
      <c r="C87" s="136"/>
      <c r="D87" s="136"/>
      <c r="E87" s="136"/>
      <c r="F87" s="136"/>
      <c r="G87" s="136"/>
      <c r="H87" s="136"/>
    </row>
    <row r="88" spans="1:8" ht="41.4" x14ac:dyDescent="0.3">
      <c r="A88" s="79" t="s">
        <v>0</v>
      </c>
      <c r="B88" s="79" t="s">
        <v>112</v>
      </c>
      <c r="C88" s="79" t="s">
        <v>9</v>
      </c>
      <c r="D88" s="135" t="s">
        <v>2</v>
      </c>
      <c r="E88" s="135"/>
      <c r="F88" s="135"/>
      <c r="G88" s="79" t="s">
        <v>56</v>
      </c>
      <c r="H88" s="79" t="s">
        <v>113</v>
      </c>
    </row>
    <row r="89" spans="1:8" ht="124.2" x14ac:dyDescent="0.3">
      <c r="A89" s="80">
        <v>1</v>
      </c>
      <c r="B89" s="80" t="s">
        <v>182</v>
      </c>
      <c r="C89" s="80" t="s">
        <v>183</v>
      </c>
      <c r="D89" s="134" t="s">
        <v>10</v>
      </c>
      <c r="E89" s="134"/>
      <c r="F89" s="134"/>
      <c r="G89" s="80">
        <v>1</v>
      </c>
      <c r="H89" s="80" t="s">
        <v>116</v>
      </c>
    </row>
    <row r="90" spans="1:8" ht="303.60000000000002" x14ac:dyDescent="0.3">
      <c r="A90" s="80">
        <v>2</v>
      </c>
      <c r="B90" s="80" t="s">
        <v>184</v>
      </c>
      <c r="C90" s="80" t="s">
        <v>185</v>
      </c>
      <c r="D90" s="134" t="s">
        <v>10</v>
      </c>
      <c r="E90" s="134"/>
      <c r="F90" s="134"/>
      <c r="G90" s="80">
        <v>1</v>
      </c>
      <c r="H90" s="80" t="s">
        <v>116</v>
      </c>
    </row>
    <row r="91" spans="1:8" ht="124.2" x14ac:dyDescent="0.3">
      <c r="A91" s="80">
        <v>3</v>
      </c>
      <c r="B91" s="80" t="s">
        <v>182</v>
      </c>
      <c r="C91" s="80" t="s">
        <v>186</v>
      </c>
      <c r="D91" s="134" t="s">
        <v>10</v>
      </c>
      <c r="E91" s="134"/>
      <c r="F91" s="134"/>
      <c r="G91" s="80">
        <v>1</v>
      </c>
      <c r="H91" s="80" t="s">
        <v>116</v>
      </c>
    </row>
    <row r="92" spans="1:8" ht="165.6" x14ac:dyDescent="0.3">
      <c r="A92" s="80">
        <v>4</v>
      </c>
      <c r="B92" s="80" t="s">
        <v>187</v>
      </c>
      <c r="C92" s="80" t="s">
        <v>188</v>
      </c>
      <c r="D92" s="134" t="s">
        <v>10</v>
      </c>
      <c r="E92" s="134"/>
      <c r="F92" s="134"/>
      <c r="G92" s="80">
        <v>2</v>
      </c>
      <c r="H92" s="80" t="s">
        <v>116</v>
      </c>
    </row>
    <row r="93" spans="1:8" ht="151.80000000000001" x14ac:dyDescent="0.3">
      <c r="A93" s="80">
        <v>5</v>
      </c>
      <c r="B93" s="80" t="s">
        <v>189</v>
      </c>
      <c r="C93" s="80" t="s">
        <v>190</v>
      </c>
      <c r="D93" s="134" t="s">
        <v>10</v>
      </c>
      <c r="E93" s="134"/>
      <c r="F93" s="134"/>
      <c r="G93" s="80">
        <v>1</v>
      </c>
      <c r="H93" s="80" t="s">
        <v>116</v>
      </c>
    </row>
    <row r="94" spans="1:8" ht="124.2" x14ac:dyDescent="0.3">
      <c r="A94" s="80">
        <v>6</v>
      </c>
      <c r="B94" s="80" t="s">
        <v>191</v>
      </c>
      <c r="C94" s="80" t="s">
        <v>192</v>
      </c>
      <c r="D94" s="134" t="s">
        <v>10</v>
      </c>
      <c r="E94" s="134"/>
      <c r="F94" s="134"/>
      <c r="G94" s="80">
        <v>2</v>
      </c>
      <c r="H94" s="80" t="s">
        <v>116</v>
      </c>
    </row>
    <row r="95" spans="1:8" ht="386.4" x14ac:dyDescent="0.3">
      <c r="A95" s="80">
        <v>7</v>
      </c>
      <c r="B95" s="80" t="s">
        <v>193</v>
      </c>
      <c r="C95" s="80" t="s">
        <v>194</v>
      </c>
      <c r="D95" s="134" t="s">
        <v>10</v>
      </c>
      <c r="E95" s="134"/>
      <c r="F95" s="134"/>
      <c r="G95" s="80">
        <v>1</v>
      </c>
      <c r="H95" s="80" t="s">
        <v>116</v>
      </c>
    </row>
    <row r="96" spans="1:8" ht="110.4" x14ac:dyDescent="0.3">
      <c r="A96" s="80">
        <v>8</v>
      </c>
      <c r="B96" s="80" t="s">
        <v>195</v>
      </c>
      <c r="C96" s="80" t="s">
        <v>196</v>
      </c>
      <c r="D96" s="134" t="s">
        <v>10</v>
      </c>
      <c r="E96" s="134"/>
      <c r="F96" s="134"/>
      <c r="G96" s="80">
        <v>1</v>
      </c>
      <c r="H96" s="80" t="s">
        <v>116</v>
      </c>
    </row>
    <row r="97" spans="1:8" ht="220.8" x14ac:dyDescent="0.3">
      <c r="A97" s="80">
        <v>9</v>
      </c>
      <c r="B97" s="80" t="s">
        <v>197</v>
      </c>
      <c r="C97" s="80" t="s">
        <v>198</v>
      </c>
      <c r="D97" s="134" t="s">
        <v>10</v>
      </c>
      <c r="E97" s="134"/>
      <c r="F97" s="134"/>
      <c r="G97" s="80">
        <v>1</v>
      </c>
      <c r="H97" s="80" t="s">
        <v>116</v>
      </c>
    </row>
    <row r="98" spans="1:8" ht="41.4" x14ac:dyDescent="0.3">
      <c r="A98" s="80">
        <v>10</v>
      </c>
      <c r="B98" s="80" t="s">
        <v>199</v>
      </c>
      <c r="C98" s="80" t="s">
        <v>200</v>
      </c>
      <c r="D98" s="134" t="s">
        <v>6</v>
      </c>
      <c r="E98" s="134"/>
      <c r="F98" s="134"/>
      <c r="G98" s="80">
        <v>1</v>
      </c>
      <c r="H98" s="80" t="s">
        <v>116</v>
      </c>
    </row>
    <row r="99" spans="1:8" ht="41.4" x14ac:dyDescent="0.3">
      <c r="A99" s="80">
        <v>11</v>
      </c>
      <c r="B99" s="80" t="s">
        <v>199</v>
      </c>
      <c r="C99" s="80" t="s">
        <v>200</v>
      </c>
      <c r="D99" s="134" t="s">
        <v>6</v>
      </c>
      <c r="E99" s="134"/>
      <c r="F99" s="134"/>
      <c r="G99" s="80">
        <v>1</v>
      </c>
      <c r="H99" s="80" t="s">
        <v>119</v>
      </c>
    </row>
    <row r="100" spans="1:8" ht="110.4" x14ac:dyDescent="0.3">
      <c r="A100" s="80">
        <v>12</v>
      </c>
      <c r="B100" s="80" t="s">
        <v>201</v>
      </c>
      <c r="C100" s="80" t="s">
        <v>202</v>
      </c>
      <c r="D100" s="134" t="s">
        <v>10</v>
      </c>
      <c r="E100" s="134"/>
      <c r="F100" s="134"/>
      <c r="G100" s="80">
        <v>1</v>
      </c>
      <c r="H100" s="80" t="s">
        <v>119</v>
      </c>
    </row>
    <row r="101" spans="1:8" x14ac:dyDescent="0.3">
      <c r="A101" s="136" t="s">
        <v>140</v>
      </c>
      <c r="B101" s="136"/>
      <c r="C101" s="136"/>
      <c r="D101" s="136"/>
      <c r="E101" s="136"/>
      <c r="F101" s="136"/>
      <c r="G101" s="136"/>
      <c r="H101" s="136"/>
    </row>
    <row r="102" spans="1:8" x14ac:dyDescent="0.3">
      <c r="A102" s="147" t="s">
        <v>141</v>
      </c>
      <c r="B102" s="147"/>
      <c r="C102" s="147"/>
      <c r="D102" s="147">
        <v>12</v>
      </c>
      <c r="E102" s="147"/>
      <c r="F102" s="147"/>
      <c r="G102" s="147"/>
      <c r="H102" s="147"/>
    </row>
    <row r="103" spans="1:8" ht="41.4" x14ac:dyDescent="0.3">
      <c r="A103" s="79" t="s">
        <v>0</v>
      </c>
      <c r="B103" s="79" t="s">
        <v>112</v>
      </c>
      <c r="C103" s="79" t="s">
        <v>9</v>
      </c>
      <c r="D103" s="79" t="s">
        <v>2</v>
      </c>
      <c r="E103" s="79" t="s">
        <v>57</v>
      </c>
      <c r="F103" s="79" t="s">
        <v>58</v>
      </c>
      <c r="G103" s="79" t="s">
        <v>56</v>
      </c>
      <c r="H103" s="79" t="s">
        <v>113</v>
      </c>
    </row>
    <row r="104" spans="1:8" ht="55.2" x14ac:dyDescent="0.3">
      <c r="A104" s="80">
        <v>1</v>
      </c>
      <c r="B104" s="80" t="s">
        <v>203</v>
      </c>
      <c r="C104" s="80" t="s">
        <v>204</v>
      </c>
      <c r="D104" s="80" t="s">
        <v>6</v>
      </c>
      <c r="E104" s="80">
        <v>1</v>
      </c>
      <c r="F104" s="80" t="s">
        <v>144</v>
      </c>
      <c r="G104" s="80">
        <v>12</v>
      </c>
      <c r="H104" s="80" t="s">
        <v>119</v>
      </c>
    </row>
    <row r="105" spans="1:8" ht="27.6" x14ac:dyDescent="0.3">
      <c r="A105" s="80">
        <v>2</v>
      </c>
      <c r="B105" s="80" t="s">
        <v>80</v>
      </c>
      <c r="C105" s="80" t="s">
        <v>205</v>
      </c>
      <c r="D105" s="80" t="s">
        <v>6</v>
      </c>
      <c r="E105" s="80">
        <v>1</v>
      </c>
      <c r="F105" s="80" t="s">
        <v>144</v>
      </c>
      <c r="G105" s="80">
        <v>12</v>
      </c>
      <c r="H105" s="80" t="s">
        <v>119</v>
      </c>
    </row>
    <row r="106" spans="1:8" ht="96.6" x14ac:dyDescent="0.3">
      <c r="A106" s="80">
        <v>3</v>
      </c>
      <c r="B106" s="80" t="s">
        <v>206</v>
      </c>
      <c r="C106" s="80" t="s">
        <v>207</v>
      </c>
      <c r="D106" s="80" t="s">
        <v>5</v>
      </c>
      <c r="E106" s="80">
        <v>1</v>
      </c>
      <c r="F106" s="80" t="s">
        <v>144</v>
      </c>
      <c r="G106" s="80">
        <v>12</v>
      </c>
      <c r="H106" s="80" t="s">
        <v>116</v>
      </c>
    </row>
    <row r="107" spans="1:8" ht="27.6" x14ac:dyDescent="0.3">
      <c r="A107" s="80">
        <v>4</v>
      </c>
      <c r="B107" s="80" t="s">
        <v>171</v>
      </c>
      <c r="C107" s="80" t="s">
        <v>208</v>
      </c>
      <c r="D107" s="80" t="s">
        <v>5</v>
      </c>
      <c r="E107" s="80">
        <v>1</v>
      </c>
      <c r="F107" s="80" t="s">
        <v>144</v>
      </c>
      <c r="G107" s="80">
        <v>12</v>
      </c>
      <c r="H107" s="80" t="s">
        <v>116</v>
      </c>
    </row>
    <row r="108" spans="1:8" ht="138" x14ac:dyDescent="0.3">
      <c r="A108" s="80">
        <v>5</v>
      </c>
      <c r="B108" s="80" t="s">
        <v>209</v>
      </c>
      <c r="C108" s="80" t="s">
        <v>210</v>
      </c>
      <c r="D108" s="80" t="s">
        <v>17</v>
      </c>
      <c r="E108" s="80">
        <v>1</v>
      </c>
      <c r="F108" s="80" t="s">
        <v>144</v>
      </c>
      <c r="G108" s="80">
        <v>12</v>
      </c>
      <c r="H108" s="80" t="s">
        <v>116</v>
      </c>
    </row>
    <row r="109" spans="1:8" x14ac:dyDescent="0.3">
      <c r="A109" s="136" t="s">
        <v>14</v>
      </c>
      <c r="B109" s="136"/>
      <c r="C109" s="136"/>
      <c r="D109" s="136"/>
      <c r="E109" s="136"/>
      <c r="F109" s="136"/>
      <c r="G109" s="136"/>
      <c r="H109" s="136"/>
    </row>
    <row r="110" spans="1:8" ht="41.4" x14ac:dyDescent="0.3">
      <c r="A110" s="79" t="s">
        <v>0</v>
      </c>
      <c r="B110" s="79" t="s">
        <v>112</v>
      </c>
      <c r="C110" s="79" t="s">
        <v>9</v>
      </c>
      <c r="D110" s="135" t="s">
        <v>2</v>
      </c>
      <c r="E110" s="135"/>
      <c r="F110" s="135"/>
      <c r="G110" s="79" t="s">
        <v>56</v>
      </c>
      <c r="H110" s="79" t="s">
        <v>113</v>
      </c>
    </row>
    <row r="111" spans="1:8" ht="96.6" x14ac:dyDescent="0.3">
      <c r="A111" s="80">
        <v>1</v>
      </c>
      <c r="B111" s="80" t="s">
        <v>211</v>
      </c>
      <c r="C111" s="80" t="s">
        <v>212</v>
      </c>
      <c r="D111" s="134" t="s">
        <v>6</v>
      </c>
      <c r="E111" s="134"/>
      <c r="F111" s="134"/>
      <c r="G111" s="80">
        <v>1</v>
      </c>
      <c r="H111" s="80" t="s">
        <v>119</v>
      </c>
    </row>
    <row r="112" spans="1:8" ht="41.4" x14ac:dyDescent="0.3">
      <c r="A112" s="80">
        <v>2</v>
      </c>
      <c r="B112" s="80" t="s">
        <v>213</v>
      </c>
      <c r="C112" s="80" t="s">
        <v>214</v>
      </c>
      <c r="D112" s="134" t="s">
        <v>6</v>
      </c>
      <c r="E112" s="134"/>
      <c r="F112" s="134"/>
      <c r="G112" s="80">
        <v>1</v>
      </c>
      <c r="H112" s="80" t="s">
        <v>119</v>
      </c>
    </row>
    <row r="113" spans="1:8" ht="41.4" x14ac:dyDescent="0.3">
      <c r="A113" s="80">
        <v>3</v>
      </c>
      <c r="B113" s="80" t="s">
        <v>215</v>
      </c>
      <c r="C113" s="80" t="s">
        <v>216</v>
      </c>
      <c r="D113" s="134" t="s">
        <v>10</v>
      </c>
      <c r="E113" s="134"/>
      <c r="F113" s="134"/>
      <c r="G113" s="80">
        <v>1</v>
      </c>
      <c r="H113" s="80" t="s">
        <v>116</v>
      </c>
    </row>
    <row r="114" spans="1:8" ht="207" x14ac:dyDescent="0.3">
      <c r="A114" s="80">
        <v>4</v>
      </c>
      <c r="B114" s="80" t="s">
        <v>217</v>
      </c>
      <c r="C114" s="80" t="s">
        <v>218</v>
      </c>
      <c r="D114" s="134" t="s">
        <v>5</v>
      </c>
      <c r="E114" s="134"/>
      <c r="F114" s="134"/>
      <c r="G114" s="80">
        <v>1</v>
      </c>
      <c r="H114" s="80" t="s">
        <v>116</v>
      </c>
    </row>
    <row r="115" spans="1:8" ht="27.6" x14ac:dyDescent="0.3">
      <c r="A115" s="80">
        <v>5</v>
      </c>
      <c r="B115" s="80" t="s">
        <v>219</v>
      </c>
      <c r="C115" s="80" t="s">
        <v>220</v>
      </c>
      <c r="D115" s="134" t="s">
        <v>5</v>
      </c>
      <c r="E115" s="134"/>
      <c r="F115" s="134"/>
      <c r="G115" s="80">
        <v>1</v>
      </c>
      <c r="H115" s="80" t="s">
        <v>116</v>
      </c>
    </row>
    <row r="116" spans="1:8" ht="69" x14ac:dyDescent="0.3">
      <c r="A116" s="80">
        <v>6</v>
      </c>
      <c r="B116" s="80" t="s">
        <v>221</v>
      </c>
      <c r="C116" s="80" t="s">
        <v>222</v>
      </c>
      <c r="D116" s="134" t="s">
        <v>5</v>
      </c>
      <c r="E116" s="134"/>
      <c r="F116" s="134"/>
      <c r="G116" s="80">
        <v>1</v>
      </c>
      <c r="H116" s="80" t="s">
        <v>119</v>
      </c>
    </row>
    <row r="117" spans="1:8" ht="41.4" x14ac:dyDescent="0.3">
      <c r="A117" s="80">
        <v>7</v>
      </c>
      <c r="B117" s="80" t="s">
        <v>223</v>
      </c>
      <c r="C117" s="80" t="s">
        <v>224</v>
      </c>
      <c r="D117" s="134" t="s">
        <v>5</v>
      </c>
      <c r="E117" s="134"/>
      <c r="F117" s="134"/>
      <c r="G117" s="80">
        <v>1</v>
      </c>
      <c r="H117" s="80" t="s">
        <v>116</v>
      </c>
    </row>
    <row r="118" spans="1:8" ht="41.4" x14ac:dyDescent="0.3">
      <c r="A118" s="80">
        <v>8</v>
      </c>
      <c r="B118" s="80" t="s">
        <v>225</v>
      </c>
      <c r="C118" s="80" t="s">
        <v>226</v>
      </c>
      <c r="D118" s="134" t="s">
        <v>5</v>
      </c>
      <c r="E118" s="134"/>
      <c r="F118" s="134"/>
      <c r="G118" s="80">
        <v>1</v>
      </c>
      <c r="H118" s="80" t="s">
        <v>119</v>
      </c>
    </row>
    <row r="119" spans="1:8" x14ac:dyDescent="0.3">
      <c r="A119" s="136" t="s">
        <v>13</v>
      </c>
      <c r="B119" s="136"/>
      <c r="C119" s="136"/>
      <c r="D119" s="136"/>
      <c r="E119" s="136"/>
      <c r="F119" s="136"/>
      <c r="G119" s="136"/>
      <c r="H119" s="136"/>
    </row>
    <row r="120" spans="1:8" ht="41.4" x14ac:dyDescent="0.3">
      <c r="A120" s="79" t="s">
        <v>0</v>
      </c>
      <c r="B120" s="79" t="s">
        <v>112</v>
      </c>
      <c r="C120" s="79" t="s">
        <v>9</v>
      </c>
      <c r="D120" s="135" t="s">
        <v>2</v>
      </c>
      <c r="E120" s="135"/>
      <c r="F120" s="135"/>
      <c r="G120" s="79" t="s">
        <v>56</v>
      </c>
      <c r="H120" s="79" t="s">
        <v>113</v>
      </c>
    </row>
    <row r="121" spans="1:8" ht="27.6" x14ac:dyDescent="0.3">
      <c r="A121" s="80">
        <v>1</v>
      </c>
      <c r="B121" s="80" t="s">
        <v>19</v>
      </c>
      <c r="C121" s="80" t="s">
        <v>227</v>
      </c>
      <c r="D121" s="134" t="s">
        <v>8</v>
      </c>
      <c r="E121" s="134"/>
      <c r="F121" s="134"/>
      <c r="G121" s="80">
        <v>1</v>
      </c>
      <c r="H121" s="80" t="s">
        <v>160</v>
      </c>
    </row>
    <row r="122" spans="1:8" ht="15" thickBot="1" x14ac:dyDescent="0.35">
      <c r="A122" s="80">
        <v>2</v>
      </c>
      <c r="B122" s="80" t="s">
        <v>20</v>
      </c>
      <c r="C122" s="80" t="s">
        <v>228</v>
      </c>
      <c r="D122" s="134" t="s">
        <v>8</v>
      </c>
      <c r="E122" s="134"/>
      <c r="F122" s="134"/>
      <c r="G122" s="80">
        <v>1</v>
      </c>
      <c r="H122" s="80" t="s">
        <v>160</v>
      </c>
    </row>
    <row r="123" spans="1:8" ht="19.649999999999999" customHeight="1" x14ac:dyDescent="0.3">
      <c r="A123" s="144" t="s">
        <v>97</v>
      </c>
      <c r="B123" s="144"/>
      <c r="C123" s="144"/>
      <c r="D123" s="144"/>
      <c r="E123" s="144"/>
      <c r="F123" s="144"/>
      <c r="G123" s="144"/>
      <c r="H123" s="144"/>
    </row>
    <row r="124" spans="1:8" ht="21" customHeight="1" x14ac:dyDescent="0.3">
      <c r="A124" s="145" t="s">
        <v>229</v>
      </c>
      <c r="B124" s="145"/>
      <c r="C124" s="145"/>
      <c r="D124" s="145"/>
      <c r="E124" s="145"/>
      <c r="F124" s="145"/>
      <c r="G124" s="145"/>
      <c r="H124" s="145"/>
    </row>
    <row r="125" spans="1:8" ht="15.75" customHeight="1" x14ac:dyDescent="0.3">
      <c r="A125" s="146" t="s">
        <v>99</v>
      </c>
      <c r="B125" s="146"/>
      <c r="C125" s="146"/>
      <c r="D125" s="146"/>
      <c r="E125" s="146"/>
      <c r="F125" s="146"/>
      <c r="G125" s="146"/>
      <c r="H125" s="146"/>
    </row>
    <row r="126" spans="1:8" ht="15" customHeight="1" x14ac:dyDescent="0.3">
      <c r="A126" s="142" t="s">
        <v>230</v>
      </c>
      <c r="B126" s="142"/>
      <c r="C126" s="142"/>
      <c r="D126" s="142"/>
      <c r="E126" s="142"/>
      <c r="F126" s="142"/>
      <c r="G126" s="142"/>
      <c r="H126" s="142"/>
    </row>
    <row r="127" spans="1:8" ht="15" customHeight="1" x14ac:dyDescent="0.3">
      <c r="A127" s="142" t="s">
        <v>101</v>
      </c>
      <c r="B127" s="142"/>
      <c r="C127" s="142"/>
      <c r="D127" s="142"/>
      <c r="E127" s="142"/>
      <c r="F127" s="142"/>
      <c r="G127" s="142"/>
      <c r="H127" s="142"/>
    </row>
    <row r="128" spans="1:8" ht="15" customHeight="1" x14ac:dyDescent="0.3">
      <c r="A128" s="143" t="s">
        <v>231</v>
      </c>
      <c r="B128" s="143"/>
      <c r="C128" s="143"/>
      <c r="D128" s="143"/>
      <c r="E128" s="143"/>
      <c r="F128" s="143"/>
      <c r="G128" s="143"/>
      <c r="H128" s="143"/>
    </row>
    <row r="129" spans="1:8" ht="18.600000000000001" x14ac:dyDescent="0.3">
      <c r="A129" s="78">
        <v>4</v>
      </c>
      <c r="B129" s="78" t="s">
        <v>46</v>
      </c>
      <c r="C129" s="139" t="s">
        <v>94</v>
      </c>
      <c r="D129" s="139"/>
      <c r="E129" s="139"/>
      <c r="F129" s="139"/>
      <c r="G129" s="139"/>
      <c r="H129" s="139"/>
    </row>
    <row r="130" spans="1:8" ht="18.600000000000001" x14ac:dyDescent="0.3">
      <c r="A130" s="139" t="s">
        <v>103</v>
      </c>
      <c r="B130" s="139"/>
      <c r="C130" s="139" t="s">
        <v>232</v>
      </c>
      <c r="D130" s="139"/>
      <c r="E130" s="139"/>
      <c r="F130" s="139"/>
      <c r="G130" s="139"/>
      <c r="H130" s="139"/>
    </row>
    <row r="131" spans="1:8" ht="18.600000000000001" x14ac:dyDescent="0.3">
      <c r="A131" s="139" t="s">
        <v>47</v>
      </c>
      <c r="B131" s="139"/>
      <c r="C131" s="139"/>
      <c r="D131" s="139"/>
      <c r="E131" s="139"/>
      <c r="F131" s="139"/>
      <c r="G131" s="139"/>
      <c r="H131" s="139"/>
    </row>
    <row r="132" spans="1:8" ht="18.600000000000001" x14ac:dyDescent="0.3">
      <c r="A132" s="139" t="s">
        <v>48</v>
      </c>
      <c r="B132" s="139"/>
      <c r="C132" s="139" t="s">
        <v>95</v>
      </c>
      <c r="D132" s="139"/>
      <c r="E132" s="139"/>
      <c r="F132" s="139"/>
      <c r="G132" s="139"/>
      <c r="H132" s="139"/>
    </row>
    <row r="133" spans="1:8" x14ac:dyDescent="0.3">
      <c r="A133" s="140" t="s">
        <v>12</v>
      </c>
      <c r="B133" s="140"/>
      <c r="C133" s="140"/>
      <c r="D133" s="141"/>
      <c r="E133" s="140"/>
      <c r="F133" s="140"/>
      <c r="G133" s="140"/>
      <c r="H133" s="141"/>
    </row>
    <row r="134" spans="1:8" x14ac:dyDescent="0.3">
      <c r="A134" s="137" t="s">
        <v>233</v>
      </c>
      <c r="B134" s="137"/>
      <c r="C134" s="137"/>
      <c r="D134" s="138"/>
      <c r="E134" s="137"/>
      <c r="F134" s="137"/>
      <c r="G134" s="137"/>
      <c r="H134" s="138"/>
    </row>
    <row r="135" spans="1:8" x14ac:dyDescent="0.3">
      <c r="A135" s="137" t="s">
        <v>234</v>
      </c>
      <c r="B135" s="137"/>
      <c r="C135" s="137"/>
      <c r="D135" s="138"/>
      <c r="E135" s="137"/>
      <c r="F135" s="137"/>
      <c r="G135" s="137"/>
      <c r="H135" s="138"/>
    </row>
    <row r="136" spans="1:8" x14ac:dyDescent="0.3">
      <c r="A136" s="137" t="s">
        <v>235</v>
      </c>
      <c r="B136" s="137"/>
      <c r="C136" s="137"/>
      <c r="D136" s="138"/>
      <c r="E136" s="137"/>
      <c r="F136" s="137"/>
      <c r="G136" s="137"/>
      <c r="H136" s="138"/>
    </row>
    <row r="137" spans="1:8" x14ac:dyDescent="0.3">
      <c r="A137" s="137" t="s">
        <v>107</v>
      </c>
      <c r="B137" s="137"/>
      <c r="C137" s="137"/>
      <c r="D137" s="138"/>
      <c r="E137" s="137"/>
      <c r="F137" s="137"/>
      <c r="G137" s="137"/>
      <c r="H137" s="138"/>
    </row>
    <row r="138" spans="1:8" x14ac:dyDescent="0.3">
      <c r="A138" s="137" t="s">
        <v>236</v>
      </c>
      <c r="B138" s="137"/>
      <c r="C138" s="137"/>
      <c r="D138" s="138"/>
      <c r="E138" s="137"/>
      <c r="F138" s="137"/>
      <c r="G138" s="137"/>
      <c r="H138" s="138"/>
    </row>
    <row r="139" spans="1:8" x14ac:dyDescent="0.3">
      <c r="A139" s="137" t="s">
        <v>237</v>
      </c>
      <c r="B139" s="137"/>
      <c r="C139" s="137"/>
      <c r="D139" s="138"/>
      <c r="E139" s="137"/>
      <c r="F139" s="137"/>
      <c r="G139" s="137"/>
      <c r="H139" s="138"/>
    </row>
    <row r="140" spans="1:8" x14ac:dyDescent="0.3">
      <c r="A140" s="137" t="s">
        <v>238</v>
      </c>
      <c r="B140" s="137"/>
      <c r="C140" s="137"/>
      <c r="D140" s="138"/>
      <c r="E140" s="137"/>
      <c r="F140" s="137"/>
      <c r="G140" s="137"/>
      <c r="H140" s="138"/>
    </row>
    <row r="141" spans="1:8" x14ac:dyDescent="0.3">
      <c r="A141" s="137" t="s">
        <v>239</v>
      </c>
      <c r="B141" s="137"/>
      <c r="C141" s="137"/>
      <c r="D141" s="138"/>
      <c r="E141" s="137"/>
      <c r="F141" s="137"/>
      <c r="G141" s="137"/>
      <c r="H141" s="138"/>
    </row>
    <row r="142" spans="1:8" x14ac:dyDescent="0.3">
      <c r="A142" s="136" t="s">
        <v>11</v>
      </c>
      <c r="B142" s="136"/>
      <c r="C142" s="136"/>
      <c r="D142" s="136"/>
      <c r="E142" s="136"/>
      <c r="F142" s="136"/>
      <c r="G142" s="136"/>
      <c r="H142" s="136"/>
    </row>
    <row r="143" spans="1:8" ht="41.4" x14ac:dyDescent="0.3">
      <c r="A143" s="79" t="s">
        <v>0</v>
      </c>
      <c r="B143" s="79" t="s">
        <v>112</v>
      </c>
      <c r="C143" s="79" t="s">
        <v>9</v>
      </c>
      <c r="D143" s="135" t="s">
        <v>2</v>
      </c>
      <c r="E143" s="135"/>
      <c r="F143" s="135"/>
      <c r="G143" s="79" t="s">
        <v>56</v>
      </c>
      <c r="H143" s="79" t="s">
        <v>113</v>
      </c>
    </row>
    <row r="144" spans="1:8" ht="234.6" x14ac:dyDescent="0.3">
      <c r="A144" s="80">
        <v>1</v>
      </c>
      <c r="B144" s="80" t="s">
        <v>240</v>
      </c>
      <c r="C144" s="80" t="s">
        <v>241</v>
      </c>
      <c r="D144" s="134" t="s">
        <v>10</v>
      </c>
      <c r="E144" s="134"/>
      <c r="F144" s="134"/>
      <c r="G144" s="80">
        <v>1</v>
      </c>
      <c r="H144" s="80" t="s">
        <v>128</v>
      </c>
    </row>
    <row r="145" spans="1:8" x14ac:dyDescent="0.3">
      <c r="A145" s="136" t="s">
        <v>13</v>
      </c>
      <c r="B145" s="136"/>
      <c r="C145" s="136"/>
      <c r="D145" s="136"/>
      <c r="E145" s="136"/>
      <c r="F145" s="136"/>
      <c r="G145" s="136"/>
      <c r="H145" s="136"/>
    </row>
    <row r="146" spans="1:8" ht="41.4" x14ac:dyDescent="0.3">
      <c r="A146" s="79" t="s">
        <v>0</v>
      </c>
      <c r="B146" s="79" t="s">
        <v>112</v>
      </c>
      <c r="C146" s="79" t="s">
        <v>9</v>
      </c>
      <c r="D146" s="135" t="s">
        <v>2</v>
      </c>
      <c r="E146" s="135"/>
      <c r="F146" s="135"/>
      <c r="G146" s="79" t="s">
        <v>56</v>
      </c>
      <c r="H146" s="79" t="s">
        <v>113</v>
      </c>
    </row>
    <row r="147" spans="1:8" ht="138" x14ac:dyDescent="0.3">
      <c r="A147" s="80">
        <v>1</v>
      </c>
      <c r="B147" s="80" t="s">
        <v>19</v>
      </c>
      <c r="C147" s="80" t="s">
        <v>242</v>
      </c>
      <c r="D147" s="134" t="s">
        <v>8</v>
      </c>
      <c r="E147" s="134"/>
      <c r="F147" s="134"/>
      <c r="G147" s="80">
        <v>1</v>
      </c>
      <c r="H147" s="80" t="s">
        <v>119</v>
      </c>
    </row>
    <row r="148" spans="1:8" ht="82.8" x14ac:dyDescent="0.3">
      <c r="A148" s="80">
        <v>2</v>
      </c>
      <c r="B148" s="80" t="s">
        <v>20</v>
      </c>
      <c r="C148" s="80" t="s">
        <v>243</v>
      </c>
      <c r="D148" s="134" t="s">
        <v>8</v>
      </c>
      <c r="E148" s="134"/>
      <c r="F148" s="134"/>
      <c r="G148" s="80">
        <v>1</v>
      </c>
      <c r="H148" s="80" t="s">
        <v>119</v>
      </c>
    </row>
    <row r="149" spans="1:8" ht="27.6" x14ac:dyDescent="0.3">
      <c r="A149" s="80">
        <v>3</v>
      </c>
      <c r="B149" s="80" t="s">
        <v>21</v>
      </c>
      <c r="C149" s="80" t="s">
        <v>244</v>
      </c>
      <c r="D149" s="134" t="s">
        <v>8</v>
      </c>
      <c r="E149" s="134"/>
      <c r="F149" s="134"/>
      <c r="G149" s="80">
        <v>1</v>
      </c>
      <c r="H149" s="80" t="s">
        <v>119</v>
      </c>
    </row>
  </sheetData>
  <mergeCells count="142">
    <mergeCell ref="A1:H1"/>
    <mergeCell ref="A2:H2"/>
    <mergeCell ref="A3:H3"/>
    <mergeCell ref="A4:H4"/>
    <mergeCell ref="A5:H5"/>
    <mergeCell ref="A6:H6"/>
    <mergeCell ref="A11:H11"/>
    <mergeCell ref="A12:H12"/>
    <mergeCell ref="A13:H13"/>
    <mergeCell ref="A14:H14"/>
    <mergeCell ref="A15:H15"/>
    <mergeCell ref="A16:H16"/>
    <mergeCell ref="C7:H7"/>
    <mergeCell ref="A8:B8"/>
    <mergeCell ref="C8:H8"/>
    <mergeCell ref="A9:B9"/>
    <mergeCell ref="C9:H9"/>
    <mergeCell ref="A10:B10"/>
    <mergeCell ref="C10:H10"/>
    <mergeCell ref="D23:F23"/>
    <mergeCell ref="D24:F24"/>
    <mergeCell ref="D25:F25"/>
    <mergeCell ref="D26:F26"/>
    <mergeCell ref="D27:F27"/>
    <mergeCell ref="D28:F28"/>
    <mergeCell ref="A17:H17"/>
    <mergeCell ref="A18:H18"/>
    <mergeCell ref="A19:H19"/>
    <mergeCell ref="A20:H20"/>
    <mergeCell ref="D21:F21"/>
    <mergeCell ref="D22:F22"/>
    <mergeCell ref="A35:C35"/>
    <mergeCell ref="D35:H35"/>
    <mergeCell ref="A40:H40"/>
    <mergeCell ref="A41:C41"/>
    <mergeCell ref="D41:H41"/>
    <mergeCell ref="A47:H47"/>
    <mergeCell ref="D29:F29"/>
    <mergeCell ref="D30:F30"/>
    <mergeCell ref="D31:F31"/>
    <mergeCell ref="D32:F32"/>
    <mergeCell ref="D33:F33"/>
    <mergeCell ref="A34:H34"/>
    <mergeCell ref="D58:F58"/>
    <mergeCell ref="D59:F59"/>
    <mergeCell ref="D60:F60"/>
    <mergeCell ref="D61:F61"/>
    <mergeCell ref="D62:F62"/>
    <mergeCell ref="D63:F63"/>
    <mergeCell ref="A48:C48"/>
    <mergeCell ref="D48:H48"/>
    <mergeCell ref="A54:H54"/>
    <mergeCell ref="D55:F55"/>
    <mergeCell ref="D56:F56"/>
    <mergeCell ref="D57:F57"/>
    <mergeCell ref="A70:H70"/>
    <mergeCell ref="A71:H71"/>
    <mergeCell ref="A72:H72"/>
    <mergeCell ref="A73:H73"/>
    <mergeCell ref="C74:H74"/>
    <mergeCell ref="A75:B75"/>
    <mergeCell ref="C75:H75"/>
    <mergeCell ref="A64:H64"/>
    <mergeCell ref="D65:F65"/>
    <mergeCell ref="D66:F66"/>
    <mergeCell ref="D67:F67"/>
    <mergeCell ref="A68:H68"/>
    <mergeCell ref="A69:H69"/>
    <mergeCell ref="A80:H80"/>
    <mergeCell ref="A81:H81"/>
    <mergeCell ref="A82:H82"/>
    <mergeCell ref="A83:H83"/>
    <mergeCell ref="A84:H84"/>
    <mergeCell ref="A85:H85"/>
    <mergeCell ref="A76:B76"/>
    <mergeCell ref="C76:H76"/>
    <mergeCell ref="A77:B77"/>
    <mergeCell ref="C77:H77"/>
    <mergeCell ref="A78:H78"/>
    <mergeCell ref="A79:H79"/>
    <mergeCell ref="D92:F92"/>
    <mergeCell ref="D93:F93"/>
    <mergeCell ref="D94:F94"/>
    <mergeCell ref="D95:F95"/>
    <mergeCell ref="D96:F96"/>
    <mergeCell ref="D97:F97"/>
    <mergeCell ref="A86:H86"/>
    <mergeCell ref="A87:H87"/>
    <mergeCell ref="D88:F88"/>
    <mergeCell ref="D89:F89"/>
    <mergeCell ref="D90:F90"/>
    <mergeCell ref="D91:F91"/>
    <mergeCell ref="A109:H109"/>
    <mergeCell ref="D110:F110"/>
    <mergeCell ref="D111:F111"/>
    <mergeCell ref="D112:F112"/>
    <mergeCell ref="D113:F113"/>
    <mergeCell ref="D114:F114"/>
    <mergeCell ref="D98:F98"/>
    <mergeCell ref="D99:F99"/>
    <mergeCell ref="D100:F100"/>
    <mergeCell ref="A101:H101"/>
    <mergeCell ref="A102:C102"/>
    <mergeCell ref="D102:H102"/>
    <mergeCell ref="D121:F121"/>
    <mergeCell ref="D122:F122"/>
    <mergeCell ref="A123:H123"/>
    <mergeCell ref="A124:H124"/>
    <mergeCell ref="A125:H125"/>
    <mergeCell ref="A126:H126"/>
    <mergeCell ref="D115:F115"/>
    <mergeCell ref="D116:F116"/>
    <mergeCell ref="D117:F117"/>
    <mergeCell ref="D118:F118"/>
    <mergeCell ref="A119:H119"/>
    <mergeCell ref="D120:F120"/>
    <mergeCell ref="A132:B132"/>
    <mergeCell ref="C132:H132"/>
    <mergeCell ref="A133:H133"/>
    <mergeCell ref="A134:H134"/>
    <mergeCell ref="A135:H135"/>
    <mergeCell ref="A136:H136"/>
    <mergeCell ref="A127:H127"/>
    <mergeCell ref="A128:H128"/>
    <mergeCell ref="C129:H129"/>
    <mergeCell ref="A130:B130"/>
    <mergeCell ref="C130:H130"/>
    <mergeCell ref="A131:B131"/>
    <mergeCell ref="C131:H131"/>
    <mergeCell ref="D149:F149"/>
    <mergeCell ref="D143:F143"/>
    <mergeCell ref="D144:F144"/>
    <mergeCell ref="A145:H145"/>
    <mergeCell ref="D146:F146"/>
    <mergeCell ref="D147:F147"/>
    <mergeCell ref="D148:F148"/>
    <mergeCell ref="A137:H137"/>
    <mergeCell ref="A138:H138"/>
    <mergeCell ref="A139:H139"/>
    <mergeCell ref="A140:H140"/>
    <mergeCell ref="A141:H141"/>
    <mergeCell ref="A142:H14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4" sqref="A4:C28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76</v>
      </c>
    </row>
    <row r="7" spans="1:1" ht="15.6" x14ac:dyDescent="0.3">
      <c r="A7" s="9" t="s">
        <v>81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2026-03-27T07:33:54Z</dcterms:modified>
</cp:coreProperties>
</file>