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0D16860-F650-4B67-92CD-3F0280FBFFC0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преподавателя'!$A$1:$H$16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2" i="10"/>
  <c r="G6" i="10"/>
  <c r="G5" i="10"/>
  <c r="G4" i="10"/>
  <c r="G3" i="10"/>
  <c r="G3" i="12"/>
  <c r="G9" i="12"/>
  <c r="G4" i="12"/>
  <c r="G5" i="12"/>
  <c r="G13" i="12"/>
  <c r="G12" i="12"/>
  <c r="G8" i="12"/>
  <c r="G6" i="12"/>
  <c r="G15" i="12"/>
  <c r="G7" i="12"/>
  <c r="G16" i="12"/>
  <c r="G11" i="12"/>
  <c r="G2" i="12"/>
  <c r="G10" i="12"/>
  <c r="G14" i="12"/>
  <c r="G3" i="11"/>
  <c r="G2" i="11"/>
  <c r="G2" i="13"/>
  <c r="G3" i="13"/>
  <c r="G17" i="6" l="1"/>
  <c r="G56" i="6" l="1"/>
  <c r="G53" i="6"/>
  <c r="G55" i="6"/>
  <c r="G52" i="6"/>
  <c r="H4" i="7" l="1"/>
  <c r="H11" i="7"/>
  <c r="H14" i="7"/>
  <c r="H5" i="7"/>
  <c r="H7" i="7"/>
  <c r="H12" i="7"/>
  <c r="H3" i="7"/>
  <c r="H10" i="7"/>
  <c r="H13" i="7"/>
</calcChain>
</file>

<file path=xl/sharedStrings.xml><?xml version="1.0" encoding="utf-8"?>
<sst xmlns="http://schemas.openxmlformats.org/spreadsheetml/2006/main" count="600" uniqueCount="183">
  <si>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</si>
  <si>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</si>
  <si>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</si>
  <si>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</si>
  <si>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</si>
  <si>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</si>
  <si>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</si>
  <si>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</si>
  <si>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</si>
  <si>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</si>
  <si>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</si>
  <si>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</si>
  <si>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</si>
  <si>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</si>
  <si>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</si>
  <si>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</si>
  <si>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</si>
  <si>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</si>
  <si>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</si>
  <si>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</si>
  <si>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</si>
  <si>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</si>
  <si>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</si>
  <si>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</si>
  <si>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</si>
  <si>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</si>
  <si>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</si>
  <si>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</si>
  <si>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</si>
  <si>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</si>
  <si>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</si>
  <si>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</si>
  <si>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</si>
  <si>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</si>
  <si>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</si>
  <si>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</si>
  <si>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</si>
  <si>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</si>
  <si>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</si>
  <si>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</si>
  <si>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</si>
  <si>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</si>
  <si>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</si>
  <si>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</si>
  <si>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</si>
  <si>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</si>
  <si>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</si>
  <si>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</si>
  <si>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</si>
  <si>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</si>
  <si>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</si>
  <si>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</si>
  <si>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</si>
  <si>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</si>
  <si>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</si>
  <si>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</si>
  <si>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</si>
  <si>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</si>
  <si>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</si>
  <si>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</si>
  <si>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</si>
  <si>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</si>
  <si>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</si>
  <si>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</si>
  <si>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</si>
  <si>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</si>
  <si>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</si>
  <si>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</si>
  <si>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</si>
  <si>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</si>
  <si>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Курская область</t>
  </si>
  <si>
    <t>Курский государственный техникум технологий и сервиса</t>
  </si>
  <si>
    <t>Лаборатория "Монтаж и эксплуатация оборудования"</t>
  </si>
  <si>
    <t>15.02.05 Техническая эксплуатация оборудования в торговле и общественном питании</t>
  </si>
  <si>
    <t>Алтайский край</t>
  </si>
  <si>
    <t>Краснодарский край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</si>
  <si>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</si>
  <si>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</si>
  <si>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</si>
  <si>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</si>
  <si>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</si>
  <si>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</si>
  <si>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</si>
  <si>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</si>
  <si>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</si>
  <si>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</si>
  <si>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</si>
  <si>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</si>
  <si>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</si>
  <si>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</si>
  <si>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</si>
  <si>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</si>
  <si>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</si>
  <si>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</si>
  <si>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</si>
  <si>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</si>
  <si>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</si>
  <si>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</si>
  <si>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</si>
  <si>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</si>
  <si>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</si>
  <si>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</si>
  <si>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</si>
  <si>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</si>
  <si>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</si>
  <si>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</si>
  <si>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</si>
  <si>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</si>
  <si>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</si>
  <si>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</si>
  <si>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7. Зона под вид работ Лаборатория "Монтаж и эксплуатация оборудования" (24 рабочих места)</t>
  </si>
  <si>
    <t>Код и наименование профессии или специальности согласно ФГОС СПО</t>
  </si>
  <si>
    <t>Площадь зоны: не менее 15 кв.м.</t>
  </si>
  <si>
    <t xml:space="preserve">Освещение: допустимо верхнее искусственное освещение ( не менее 500 люкс) </t>
  </si>
  <si>
    <t>Интернет : подключение  компьютеров к беспроводному интернету (с возможностью подключения к проводному интернету) 	: не требуется</t>
  </si>
  <si>
    <t>Электричество: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</si>
  <si>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</si>
  <si>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- не менее 15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</si>
  <si>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</si>
  <si>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</si>
  <si>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</si>
  <si>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Типовой комплект учебного оборудования «Холодильник двухкамерный» </t>
  </si>
  <si>
    <t>питание - 220 В 50 Гц, потребляемая мощность - не более 1000 Вт</t>
  </si>
  <si>
    <t>ФБ</t>
  </si>
  <si>
    <t>Комплект учебного оборудования «Монтаж кондиционера»</t>
  </si>
  <si>
    <t>питание - 220 В 50 Гц, потребляемая мощность - не менее 3000 Вт</t>
  </si>
  <si>
    <t>Учебный тренажерно-диагностический комплекс «Кондиционер»</t>
  </si>
  <si>
    <t>питание - 220 В 50 Гц, потребляемая мощность - не менее 2000 Вт</t>
  </si>
  <si>
    <t>Учебный лабораторный стенд «Электроплита»</t>
  </si>
  <si>
    <t xml:space="preserve">питание - 220 В 50 Гц, потребляемая мощность - не менее 3500 Вт, диапазон рабочих температур +20…+35 ˚С </t>
  </si>
  <si>
    <t>Учебный лабораторный стенд «Печь СВЧ»</t>
  </si>
  <si>
    <t>питание - 220 В 50 Гц, потребляемая мощность - не более 60 Вт, рабочая частота магнетрона - 2450 МГц, объем печи СВЧ - не более 17 литров, количество вводимых неисправностей - не менее 7 шт, количество контрольных точек для изучения электронной схемы печи СВЧ - не менее 25 шт</t>
  </si>
  <si>
    <t>Площадь зоны: не менее 30 кв.м.</t>
  </si>
  <si>
    <t>Интернет : подключение  ноутбуков к беспроводному интернету (с возможностью подключения к проводному интернету) 	: не требуется</t>
  </si>
  <si>
    <t>Электричество: подключения к сети  по (220 Вольт и 380 Вольт)	: не требуется</t>
  </si>
  <si>
    <t>Покрытие пола: линолеум  - не менее 30 м2 на всю зону</t>
  </si>
  <si>
    <t>Стул ученический</t>
  </si>
  <si>
    <t>эргономичный, с регулируемыми опорами</t>
  </si>
  <si>
    <t xml:space="preserve">шт ( на 1 раб.место) </t>
  </si>
  <si>
    <t>в наличии</t>
  </si>
  <si>
    <t>Стол ученический</t>
  </si>
  <si>
    <t xml:space="preserve">шт ( на 2 раб.места) </t>
  </si>
  <si>
    <t>Площадь зоны: не менее 2 кв.м.</t>
  </si>
  <si>
    <t>Интернет : подключение  компьютера к беспроводному интернету (с возможностью подключения к проводному интернету) 	: в наличии</t>
  </si>
  <si>
    <t xml:space="preserve">Электричество: подключение к сети  по 220 Вольт </t>
  </si>
  <si>
    <t>Покрытие пола: линолеум - не менее 2 м2 на всю зону</t>
  </si>
  <si>
    <t xml:space="preserve">Системный блок </t>
  </si>
  <si>
    <t>мощность - не менее 450W, количество ядер - не менее 8, количество потоков - не менее 16, частота базовая - не менее 2.5 ГГц, частота в турбо режиме - не менее 4.9 ГГц, техпроцесс - не более 14 Нм, объем кэша L3, не менее 16 МБ, кулер, встроенное графическое ядро, объем - не менее 16 ГБ, твердотельный накопитель в кол-ве 2 штук, объем твердотельного накопителя 1 - не менее 512 ГБ, объем твердотельного накопителя 2 - не менее 1 ТБ, дискретная видеокарта, объем видеопамяти - не менее 4 ГБ, разрядность шины памяти - не менее 128 бит, пропускная способность памяти - не менее 192 ГБ/с, техпроцесс - не более 12 Нм, интерфейс подключения - SATA, тип размещения - внутренний, механизм загрузки дисков - автоматический лоток</t>
  </si>
  <si>
    <t>ЖК-монитор</t>
  </si>
  <si>
    <t xml:space="preserve">тип - жидкокристаллический, размер экрана по диагонали - не менее 23.8", максимальное разрешение экрана - не менее 1920x1080, яркость - не менее 250 кд/кв.м, контраст - не менее 1000:1, время отклика пиксела - не более 5 мс, потребление энергии - не более 19 Вт
</t>
  </si>
  <si>
    <t>Мышь</t>
  </si>
  <si>
    <t xml:space="preserve">тип - оптическая, оптическое разрешение - не менее 800 dpi, интерфейс - USB, органы управления - не менее 2-х стандартных клавиш и 1 колесо прокрутки
</t>
  </si>
  <si>
    <t>Клавиатура</t>
  </si>
  <si>
    <t xml:space="preserve">количество клавиш - не менее 104, интерфейс - USB, тип клавиатуры - мембранный, формат клавиатуры - низкопрофильная, устойчивость к проливанию жидкости </t>
  </si>
  <si>
    <t>Колонки</t>
  </si>
  <si>
    <t xml:space="preserve">питание от USB </t>
  </si>
  <si>
    <t>Сетевой фильтр</t>
  </si>
  <si>
    <t>количество розеток - не менее 5</t>
  </si>
  <si>
    <t xml:space="preserve">Проектор </t>
  </si>
  <si>
    <t>тип - лазерный короткофокусный, технология - DLP, разрешение - не менее 1920x1080, яркость - не менее 3800 лм, контрастность - не менее 5000000:1, кабель HDMI, универсальное потолочное крепление</t>
  </si>
  <si>
    <t>МФУ ч\б лазерное</t>
  </si>
  <si>
    <t xml:space="preserve">тип МФУ - принтер, сканер, копир, технология печати - лазерная монохромная, формат - не менее А4, разрешение печати - не менее 600 х 600 dpi, разрешение копирования - не менее 600 х 600 dpi, максимальная скорость монохромной печати - не менее 31 стр./мин, интерфейсный USB кабель
</t>
  </si>
  <si>
    <t>Коммутатор</t>
  </si>
  <si>
    <t xml:space="preserve">тип - неуправляемый, кол-во портов - не менее 16, скорость передачи данных - не менее 1000 Мбит/с, возможность монтирования в стойку
</t>
  </si>
  <si>
    <t>Стол угловой с тумбой</t>
  </si>
  <si>
    <t>эргономичный, угловой, с тумбой</t>
  </si>
  <si>
    <t>Кресло/стул компьютерное</t>
  </si>
  <si>
    <t>эргономичное, с регулируемыми опорами</t>
  </si>
  <si>
    <t xml:space="preserve">Шкаф для хранения </t>
  </si>
  <si>
    <t>закрытый, с регулируемыми опорами</t>
  </si>
  <si>
    <t>Программное обеспечение для работы с документами</t>
  </si>
  <si>
    <t xml:space="preserve">возможность работы с текстом, таблицами, презентациями, аналитическими данными, почтой
</t>
  </si>
  <si>
    <t>ПО</t>
  </si>
  <si>
    <t>БР</t>
  </si>
  <si>
    <t>Антивирусное программное обеспечение</t>
  </si>
  <si>
    <t>система предотвращения вторжений, облачная репутационная база данных, защита от эксплойтов в режиме реального времени, защита Интернет соединений</t>
  </si>
  <si>
    <t>Операционная система</t>
  </si>
  <si>
    <t xml:space="preserve">возможность автоматического распознавания подключенных устройств, автоматическая настройка и подготовка к работе подключенных устройств, возможность работы в режиме киоска, роуминг корпоративных данных, возможность присоединения к домену с единым входом в облачные приложения
</t>
  </si>
  <si>
    <t>порошковый, класс пожара А/В/С/Е</t>
  </si>
  <si>
    <t>Аптечка первой помощи</t>
  </si>
  <si>
    <t>коллективная, производственная</t>
  </si>
  <si>
    <t>Монтаж и эксплуатация оборудования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</si>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</sst>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139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" fillId="5" borderId="11" xfId="0" applyFont="1" applyFill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center" vertical="top"/>
      <protection locked="0"/>
    </xf>
    <xf numFmtId="0" fontId="4" fillId="0" borderId="17" xfId="0" applyFont="1" applyBorder="1" applyAlignment="1">
      <alignment horizontal="center" vertical="top"/>
    </xf>
    <xf numFmtId="0" fontId="4" fillId="0" borderId="17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1" fillId="5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top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7" borderId="17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28" fillId="9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5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6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38" t="s">
        <v>182</v>
      </c>
      <c r="B1" s="138"/>
      <c r="C1" s="138"/>
      <c r="D1" s="138"/>
      <c r="E1" s="138"/>
      <c r="F1" s="138"/>
      <c r="G1" s="138"/>
    </row>
    <row r="2" spans="1:8" ht="22.8" x14ac:dyDescent="0.3">
      <c r="A2" s="100" t="s">
        <v>181</v>
      </c>
      <c r="B2" s="101"/>
      <c r="C2" s="101"/>
      <c r="D2" s="101"/>
      <c r="E2" s="101"/>
      <c r="F2" s="101"/>
      <c r="G2" s="102"/>
    </row>
    <row r="3" spans="1:8" ht="80.25" customHeight="1" x14ac:dyDescent="0.3">
      <c r="A3" s="103" t="s">
        <v>21</v>
      </c>
      <c r="B3" s="103"/>
      <c r="C3" s="104" t="s">
        <v>73</v>
      </c>
      <c r="D3" s="105"/>
      <c r="E3" s="105"/>
      <c r="F3" s="105"/>
      <c r="G3" s="105"/>
    </row>
    <row r="4" spans="1:8" ht="21" x14ac:dyDescent="0.3">
      <c r="A4" s="115" t="s">
        <v>12</v>
      </c>
      <c r="B4" s="115"/>
      <c r="C4" s="115"/>
      <c r="D4" s="115"/>
      <c r="E4" s="115"/>
      <c r="F4" s="115"/>
      <c r="G4" s="116"/>
    </row>
    <row r="5" spans="1:8" ht="15" thickBot="1" x14ac:dyDescent="0.35">
      <c r="A5" s="117" t="s">
        <v>19</v>
      </c>
      <c r="B5" s="118"/>
      <c r="C5" s="9">
        <v>12</v>
      </c>
      <c r="D5" s="10"/>
      <c r="E5" s="10"/>
      <c r="F5" s="10"/>
      <c r="G5" s="10"/>
    </row>
    <row r="6" spans="1:8" x14ac:dyDescent="0.3">
      <c r="A6" s="109" t="s">
        <v>13</v>
      </c>
      <c r="B6" s="110"/>
      <c r="C6" s="110"/>
      <c r="D6" s="110"/>
      <c r="E6" s="110"/>
      <c r="F6" s="110"/>
      <c r="G6" s="111"/>
    </row>
    <row r="7" spans="1:8" x14ac:dyDescent="0.3">
      <c r="A7" s="112" t="s">
        <v>22</v>
      </c>
      <c r="B7" s="113"/>
      <c r="C7" s="113"/>
      <c r="D7" s="113"/>
      <c r="E7" s="113"/>
      <c r="F7" s="113"/>
      <c r="G7" s="114"/>
    </row>
    <row r="8" spans="1:8" x14ac:dyDescent="0.3">
      <c r="A8" s="112" t="s">
        <v>29</v>
      </c>
      <c r="B8" s="113"/>
      <c r="C8" s="113"/>
      <c r="D8" s="113"/>
      <c r="E8" s="113"/>
      <c r="F8" s="113"/>
      <c r="G8" s="114"/>
    </row>
    <row r="9" spans="1:8" x14ac:dyDescent="0.3">
      <c r="A9" s="112" t="s">
        <v>28</v>
      </c>
      <c r="B9" s="113"/>
      <c r="C9" s="113"/>
      <c r="D9" s="113"/>
      <c r="E9" s="113"/>
      <c r="F9" s="113"/>
      <c r="G9" s="114"/>
    </row>
    <row r="10" spans="1:8" x14ac:dyDescent="0.3">
      <c r="A10" s="112" t="s">
        <v>27</v>
      </c>
      <c r="B10" s="113"/>
      <c r="C10" s="113"/>
      <c r="D10" s="113"/>
      <c r="E10" s="113"/>
      <c r="F10" s="113"/>
      <c r="G10" s="114"/>
    </row>
    <row r="11" spans="1:8" x14ac:dyDescent="0.3">
      <c r="A11" s="112" t="s">
        <v>25</v>
      </c>
      <c r="B11" s="113"/>
      <c r="C11" s="113"/>
      <c r="D11" s="113"/>
      <c r="E11" s="113"/>
      <c r="F11" s="113"/>
      <c r="G11" s="114"/>
    </row>
    <row r="12" spans="1:8" x14ac:dyDescent="0.3">
      <c r="A12" s="112" t="s">
        <v>26</v>
      </c>
      <c r="B12" s="113"/>
      <c r="C12" s="113"/>
      <c r="D12" s="113"/>
      <c r="E12" s="113"/>
      <c r="F12" s="113"/>
      <c r="G12" s="114"/>
    </row>
    <row r="13" spans="1:8" x14ac:dyDescent="0.3">
      <c r="A13" s="112" t="s">
        <v>24</v>
      </c>
      <c r="B13" s="113"/>
      <c r="C13" s="113"/>
      <c r="D13" s="113"/>
      <c r="E13" s="113"/>
      <c r="F13" s="113"/>
      <c r="G13" s="114"/>
    </row>
    <row r="14" spans="1:8" ht="15" thickBot="1" x14ac:dyDescent="0.35">
      <c r="A14" s="106" t="s">
        <v>23</v>
      </c>
      <c r="B14" s="107"/>
      <c r="C14" s="107"/>
      <c r="D14" s="107"/>
      <c r="E14" s="107"/>
      <c r="F14" s="107"/>
      <c r="G14" s="108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9" t="s">
        <v>52</v>
      </c>
      <c r="C16" s="7" t="s">
        <v>18</v>
      </c>
      <c r="D16" s="21" t="s">
        <v>5</v>
      </c>
      <c r="E16" s="35">
        <v>1</v>
      </c>
      <c r="F16" s="38" t="s">
        <v>6</v>
      </c>
      <c r="G16" s="35">
        <v>1</v>
      </c>
    </row>
    <row r="17" spans="1:7" ht="27.6" x14ac:dyDescent="0.3">
      <c r="A17" s="8">
        <v>2</v>
      </c>
      <c r="B17" s="41" t="s">
        <v>38</v>
      </c>
      <c r="C17" s="7" t="s">
        <v>18</v>
      </c>
      <c r="D17" s="21" t="s">
        <v>5</v>
      </c>
      <c r="E17" s="5">
        <v>1</v>
      </c>
      <c r="F17" s="30" t="s">
        <v>6</v>
      </c>
      <c r="G17" s="5">
        <f>E17</f>
        <v>1</v>
      </c>
    </row>
    <row r="18" spans="1:7" ht="27.6" x14ac:dyDescent="0.3">
      <c r="A18" s="8">
        <v>3</v>
      </c>
      <c r="B18" s="99" t="s">
        <v>124</v>
      </c>
      <c r="C18" s="7" t="s">
        <v>18</v>
      </c>
      <c r="D18" s="21" t="s">
        <v>11</v>
      </c>
      <c r="E18" s="5">
        <v>1</v>
      </c>
      <c r="F18" s="30" t="s">
        <v>6</v>
      </c>
      <c r="G18" s="5">
        <f t="shared" ref="G18:G22" si="0">E18</f>
        <v>1</v>
      </c>
    </row>
    <row r="19" spans="1:7" ht="27.6" x14ac:dyDescent="0.3">
      <c r="A19" s="8">
        <v>4</v>
      </c>
      <c r="B19" s="99" t="s">
        <v>121</v>
      </c>
      <c r="C19" s="7" t="s">
        <v>18</v>
      </c>
      <c r="D19" s="21" t="s">
        <v>11</v>
      </c>
      <c r="E19" s="5">
        <v>1</v>
      </c>
      <c r="F19" s="30" t="s">
        <v>6</v>
      </c>
      <c r="G19" s="5">
        <f t="shared" si="0"/>
        <v>1</v>
      </c>
    </row>
    <row r="20" spans="1:7" ht="27.6" x14ac:dyDescent="0.3">
      <c r="A20" s="8">
        <v>5</v>
      </c>
      <c r="B20" s="99" t="s">
        <v>130</v>
      </c>
      <c r="C20" s="7" t="s">
        <v>18</v>
      </c>
      <c r="D20" s="21" t="s">
        <v>11</v>
      </c>
      <c r="E20" s="5">
        <v>1</v>
      </c>
      <c r="F20" s="30" t="s">
        <v>6</v>
      </c>
      <c r="G20" s="5">
        <f t="shared" si="0"/>
        <v>1</v>
      </c>
    </row>
    <row r="21" spans="1:7" ht="27.6" x14ac:dyDescent="0.3">
      <c r="A21" s="8">
        <v>6</v>
      </c>
      <c r="B21" s="99" t="s">
        <v>128</v>
      </c>
      <c r="C21" s="7" t="s">
        <v>18</v>
      </c>
      <c r="D21" s="21" t="s">
        <v>11</v>
      </c>
      <c r="E21" s="5">
        <v>1</v>
      </c>
      <c r="F21" s="30" t="s">
        <v>6</v>
      </c>
      <c r="G21" s="5">
        <f t="shared" si="0"/>
        <v>1</v>
      </c>
    </row>
    <row r="22" spans="1:7" ht="27.6" x14ac:dyDescent="0.3">
      <c r="A22" s="8">
        <v>7</v>
      </c>
      <c r="B22" s="99" t="s">
        <v>126</v>
      </c>
      <c r="C22" s="7" t="s">
        <v>18</v>
      </c>
      <c r="D22" s="21" t="s">
        <v>11</v>
      </c>
      <c r="E22" s="5">
        <v>1</v>
      </c>
      <c r="F22" s="30" t="s">
        <v>6</v>
      </c>
      <c r="G22" s="5">
        <f t="shared" si="0"/>
        <v>1</v>
      </c>
    </row>
    <row r="23" spans="1:7" ht="21.6" thickBot="1" x14ac:dyDescent="0.35">
      <c r="A23" s="115" t="s">
        <v>15</v>
      </c>
      <c r="B23" s="115"/>
      <c r="C23" s="115"/>
      <c r="D23" s="115"/>
      <c r="E23" s="115"/>
      <c r="F23" s="115"/>
      <c r="G23" s="116"/>
    </row>
    <row r="24" spans="1:7" x14ac:dyDescent="0.3">
      <c r="A24" s="109" t="s">
        <v>13</v>
      </c>
      <c r="B24" s="110"/>
      <c r="C24" s="110"/>
      <c r="D24" s="110"/>
      <c r="E24" s="110"/>
      <c r="F24" s="110"/>
      <c r="G24" s="111"/>
    </row>
    <row r="25" spans="1:7" x14ac:dyDescent="0.3">
      <c r="A25" s="112" t="s">
        <v>22</v>
      </c>
      <c r="B25" s="113"/>
      <c r="C25" s="113"/>
      <c r="D25" s="113"/>
      <c r="E25" s="113"/>
      <c r="F25" s="113"/>
      <c r="G25" s="114"/>
    </row>
    <row r="26" spans="1:7" x14ac:dyDescent="0.3">
      <c r="A26" s="112" t="s">
        <v>29</v>
      </c>
      <c r="B26" s="113"/>
      <c r="C26" s="113"/>
      <c r="D26" s="113"/>
      <c r="E26" s="113"/>
      <c r="F26" s="113"/>
      <c r="G26" s="114"/>
    </row>
    <row r="27" spans="1:7" x14ac:dyDescent="0.3">
      <c r="A27" s="112" t="s">
        <v>28</v>
      </c>
      <c r="B27" s="113"/>
      <c r="C27" s="113"/>
      <c r="D27" s="113"/>
      <c r="E27" s="113"/>
      <c r="F27" s="113"/>
      <c r="G27" s="114"/>
    </row>
    <row r="28" spans="1:7" x14ac:dyDescent="0.3">
      <c r="A28" s="112" t="s">
        <v>27</v>
      </c>
      <c r="B28" s="113"/>
      <c r="C28" s="113"/>
      <c r="D28" s="113"/>
      <c r="E28" s="113"/>
      <c r="F28" s="113"/>
      <c r="G28" s="114"/>
    </row>
    <row r="29" spans="1:7" x14ac:dyDescent="0.3">
      <c r="A29" s="112" t="s">
        <v>25</v>
      </c>
      <c r="B29" s="113"/>
      <c r="C29" s="113"/>
      <c r="D29" s="113"/>
      <c r="E29" s="113"/>
      <c r="F29" s="113"/>
      <c r="G29" s="114"/>
    </row>
    <row r="30" spans="1:7" x14ac:dyDescent="0.3">
      <c r="A30" s="112" t="s">
        <v>26</v>
      </c>
      <c r="B30" s="113"/>
      <c r="C30" s="113"/>
      <c r="D30" s="113"/>
      <c r="E30" s="113"/>
      <c r="F30" s="113"/>
      <c r="G30" s="114"/>
    </row>
    <row r="31" spans="1:7" x14ac:dyDescent="0.3">
      <c r="A31" s="112" t="s">
        <v>24</v>
      </c>
      <c r="B31" s="113"/>
      <c r="C31" s="113"/>
      <c r="D31" s="113"/>
      <c r="E31" s="113"/>
      <c r="F31" s="113"/>
      <c r="G31" s="114"/>
    </row>
    <row r="32" spans="1:7" ht="15" thickBot="1" x14ac:dyDescent="0.35">
      <c r="A32" s="106" t="s">
        <v>23</v>
      </c>
      <c r="B32" s="107"/>
      <c r="C32" s="107"/>
      <c r="D32" s="107"/>
      <c r="E32" s="107"/>
      <c r="F32" s="107"/>
      <c r="G32" s="108"/>
    </row>
    <row r="33" spans="1:7" ht="27.6" x14ac:dyDescent="0.3">
      <c r="A33" s="8" t="s">
        <v>0</v>
      </c>
      <c r="B33" s="8" t="s">
        <v>1</v>
      </c>
      <c r="C33" s="8" t="s">
        <v>10</v>
      </c>
      <c r="D33" s="8" t="s">
        <v>2</v>
      </c>
      <c r="E33" s="8" t="s">
        <v>4</v>
      </c>
      <c r="F33" s="8" t="s">
        <v>3</v>
      </c>
      <c r="G33" s="8" t="s">
        <v>8</v>
      </c>
    </row>
    <row r="34" spans="1:7" ht="31.2" x14ac:dyDescent="0.3">
      <c r="A34" s="4">
        <v>1</v>
      </c>
      <c r="B34" s="51" t="s">
        <v>54</v>
      </c>
      <c r="C34" s="52" t="s">
        <v>18</v>
      </c>
      <c r="D34" s="53" t="s">
        <v>7</v>
      </c>
      <c r="E34" s="54">
        <v>1</v>
      </c>
      <c r="F34" s="55" t="s">
        <v>53</v>
      </c>
      <c r="G34" s="56">
        <v>12</v>
      </c>
    </row>
    <row r="35" spans="1:7" ht="31.2" x14ac:dyDescent="0.3">
      <c r="A35" s="4">
        <v>2</v>
      </c>
      <c r="B35" s="51" t="s">
        <v>34</v>
      </c>
      <c r="C35" s="52" t="s">
        <v>18</v>
      </c>
      <c r="D35" s="53" t="s">
        <v>7</v>
      </c>
      <c r="E35" s="54">
        <v>1</v>
      </c>
      <c r="F35" s="55" t="s">
        <v>55</v>
      </c>
      <c r="G35" s="56">
        <v>12</v>
      </c>
    </row>
    <row r="36" spans="1:7" ht="21.6" thickBot="1" x14ac:dyDescent="0.35">
      <c r="A36" s="115" t="s">
        <v>16</v>
      </c>
      <c r="B36" s="115"/>
      <c r="C36" s="115"/>
      <c r="D36" s="115"/>
      <c r="E36" s="115"/>
      <c r="F36" s="115"/>
      <c r="G36" s="116"/>
    </row>
    <row r="37" spans="1:7" x14ac:dyDescent="0.3">
      <c r="A37" s="109" t="s">
        <v>13</v>
      </c>
      <c r="B37" s="110"/>
      <c r="C37" s="110"/>
      <c r="D37" s="110"/>
      <c r="E37" s="110"/>
      <c r="F37" s="110"/>
      <c r="G37" s="111"/>
    </row>
    <row r="38" spans="1:7" x14ac:dyDescent="0.3">
      <c r="A38" s="112" t="s">
        <v>22</v>
      </c>
      <c r="B38" s="113"/>
      <c r="C38" s="113"/>
      <c r="D38" s="113"/>
      <c r="E38" s="113"/>
      <c r="F38" s="113"/>
      <c r="G38" s="114"/>
    </row>
    <row r="39" spans="1:7" x14ac:dyDescent="0.3">
      <c r="A39" s="112" t="s">
        <v>29</v>
      </c>
      <c r="B39" s="113"/>
      <c r="C39" s="113"/>
      <c r="D39" s="113"/>
      <c r="E39" s="113"/>
      <c r="F39" s="113"/>
      <c r="G39" s="114"/>
    </row>
    <row r="40" spans="1:7" x14ac:dyDescent="0.3">
      <c r="A40" s="112" t="s">
        <v>28</v>
      </c>
      <c r="B40" s="113"/>
      <c r="C40" s="113"/>
      <c r="D40" s="113"/>
      <c r="E40" s="113"/>
      <c r="F40" s="113"/>
      <c r="G40" s="114"/>
    </row>
    <row r="41" spans="1:7" x14ac:dyDescent="0.3">
      <c r="A41" s="112" t="s">
        <v>27</v>
      </c>
      <c r="B41" s="113"/>
      <c r="C41" s="113"/>
      <c r="D41" s="113"/>
      <c r="E41" s="113"/>
      <c r="F41" s="113"/>
      <c r="G41" s="114"/>
    </row>
    <row r="42" spans="1:7" x14ac:dyDescent="0.3">
      <c r="A42" s="112" t="s">
        <v>25</v>
      </c>
      <c r="B42" s="113"/>
      <c r="C42" s="113"/>
      <c r="D42" s="113"/>
      <c r="E42" s="113"/>
      <c r="F42" s="113"/>
      <c r="G42" s="114"/>
    </row>
    <row r="43" spans="1:7" x14ac:dyDescent="0.3">
      <c r="A43" s="112" t="s">
        <v>26</v>
      </c>
      <c r="B43" s="113"/>
      <c r="C43" s="113"/>
      <c r="D43" s="113"/>
      <c r="E43" s="113"/>
      <c r="F43" s="113"/>
      <c r="G43" s="114"/>
    </row>
    <row r="44" spans="1:7" x14ac:dyDescent="0.3">
      <c r="A44" s="112" t="s">
        <v>24</v>
      </c>
      <c r="B44" s="113"/>
      <c r="C44" s="113"/>
      <c r="D44" s="113"/>
      <c r="E44" s="113"/>
      <c r="F44" s="113"/>
      <c r="G44" s="114"/>
    </row>
    <row r="45" spans="1:7" ht="15" thickBot="1" x14ac:dyDescent="0.35">
      <c r="A45" s="106" t="s">
        <v>23</v>
      </c>
      <c r="B45" s="107"/>
      <c r="C45" s="107"/>
      <c r="D45" s="107"/>
      <c r="E45" s="107"/>
      <c r="F45" s="107"/>
      <c r="G45" s="108"/>
    </row>
    <row r="46" spans="1:7" ht="27.6" x14ac:dyDescent="0.3">
      <c r="A46" s="8" t="s">
        <v>0</v>
      </c>
      <c r="B46" s="8" t="s">
        <v>1</v>
      </c>
      <c r="C46" s="8" t="s">
        <v>10</v>
      </c>
      <c r="D46" s="8" t="s">
        <v>2</v>
      </c>
      <c r="E46" s="8" t="s">
        <v>4</v>
      </c>
      <c r="F46" s="8" t="s">
        <v>3</v>
      </c>
      <c r="G46" s="8" t="s">
        <v>8</v>
      </c>
    </row>
    <row r="47" spans="1:7" ht="31.2" x14ac:dyDescent="0.3">
      <c r="A47" s="3">
        <v>1</v>
      </c>
      <c r="B47" s="57" t="s">
        <v>56</v>
      </c>
      <c r="C47" s="52" t="s">
        <v>18</v>
      </c>
      <c r="D47" s="53" t="s">
        <v>5</v>
      </c>
      <c r="E47" s="54">
        <v>1</v>
      </c>
      <c r="F47" s="47" t="s">
        <v>17</v>
      </c>
      <c r="G47" s="56">
        <v>1</v>
      </c>
    </row>
    <row r="48" spans="1:7" ht="31.2" x14ac:dyDescent="0.3">
      <c r="A48" s="3">
        <v>2</v>
      </c>
      <c r="B48" s="51" t="s">
        <v>54</v>
      </c>
      <c r="C48" s="52" t="s">
        <v>18</v>
      </c>
      <c r="D48" s="53" t="s">
        <v>7</v>
      </c>
      <c r="E48" s="54">
        <v>1</v>
      </c>
      <c r="F48" s="55" t="s">
        <v>6</v>
      </c>
      <c r="G48" s="56">
        <v>1</v>
      </c>
    </row>
    <row r="49" spans="1:7" ht="31.2" x14ac:dyDescent="0.3">
      <c r="A49" s="3">
        <v>3</v>
      </c>
      <c r="B49" s="51" t="s">
        <v>34</v>
      </c>
      <c r="C49" s="52" t="s">
        <v>18</v>
      </c>
      <c r="D49" s="53" t="s">
        <v>7</v>
      </c>
      <c r="E49" s="54">
        <v>1</v>
      </c>
      <c r="F49" s="65" t="s">
        <v>6</v>
      </c>
      <c r="G49" s="56">
        <v>1</v>
      </c>
    </row>
    <row r="50" spans="1:7" ht="21" x14ac:dyDescent="0.3">
      <c r="A50" s="115" t="s">
        <v>14</v>
      </c>
      <c r="B50" s="115"/>
      <c r="C50" s="115"/>
      <c r="D50" s="115"/>
      <c r="E50" s="115"/>
      <c r="F50" s="115"/>
      <c r="G50" s="116"/>
    </row>
    <row r="51" spans="1:7" ht="27.6" x14ac:dyDescent="0.3">
      <c r="A51" s="4" t="s">
        <v>0</v>
      </c>
      <c r="B51" s="4" t="s">
        <v>1</v>
      </c>
      <c r="C51" s="4" t="s">
        <v>10</v>
      </c>
      <c r="D51" s="4" t="s">
        <v>2</v>
      </c>
      <c r="E51" s="4" t="s">
        <v>4</v>
      </c>
      <c r="F51" s="4" t="s">
        <v>3</v>
      </c>
      <c r="G51" s="4" t="s">
        <v>8</v>
      </c>
    </row>
    <row r="52" spans="1:7" ht="27.6" x14ac:dyDescent="0.3">
      <c r="A52" s="3">
        <v>1</v>
      </c>
      <c r="B52" s="12" t="s">
        <v>30</v>
      </c>
      <c r="C52" s="7" t="s">
        <v>18</v>
      </c>
      <c r="D52" s="27" t="s">
        <v>9</v>
      </c>
      <c r="E52" s="5">
        <v>1</v>
      </c>
      <c r="F52" s="3" t="s">
        <v>6</v>
      </c>
      <c r="G52" s="5">
        <f>E52</f>
        <v>1</v>
      </c>
    </row>
    <row r="53" spans="1:7" ht="27.6" x14ac:dyDescent="0.3">
      <c r="A53" s="3">
        <v>2</v>
      </c>
      <c r="B53" s="11" t="s">
        <v>33</v>
      </c>
      <c r="C53" s="7" t="s">
        <v>18</v>
      </c>
      <c r="D53" s="27" t="s">
        <v>9</v>
      </c>
      <c r="E53" s="5">
        <v>1</v>
      </c>
      <c r="F53" s="3" t="s">
        <v>6</v>
      </c>
      <c r="G53" s="5">
        <f>E53</f>
        <v>1</v>
      </c>
    </row>
    <row r="54" spans="1:7" ht="27.6" x14ac:dyDescent="0.3">
      <c r="A54" s="3">
        <v>3</v>
      </c>
      <c r="B54" s="66" t="s">
        <v>49</v>
      </c>
      <c r="C54" s="7" t="s">
        <v>18</v>
      </c>
      <c r="D54" s="67" t="s">
        <v>9</v>
      </c>
      <c r="E54" s="16">
        <v>1</v>
      </c>
      <c r="F54" s="4" t="s">
        <v>6</v>
      </c>
      <c r="G54" s="16">
        <v>12</v>
      </c>
    </row>
    <row r="55" spans="1:7" ht="27.6" x14ac:dyDescent="0.3">
      <c r="A55" s="3">
        <v>4</v>
      </c>
      <c r="B55" s="12" t="s">
        <v>31</v>
      </c>
      <c r="C55" s="7" t="s">
        <v>18</v>
      </c>
      <c r="D55" s="27" t="s">
        <v>9</v>
      </c>
      <c r="E55" s="5">
        <v>1</v>
      </c>
      <c r="F55" s="3" t="s">
        <v>6</v>
      </c>
      <c r="G55" s="5">
        <f>E55</f>
        <v>1</v>
      </c>
    </row>
    <row r="56" spans="1:7" ht="27.6" x14ac:dyDescent="0.3">
      <c r="A56" s="3">
        <v>5</v>
      </c>
      <c r="B56" s="34" t="s">
        <v>32</v>
      </c>
      <c r="C56" s="7" t="s">
        <v>18</v>
      </c>
      <c r="D56" s="68" t="s">
        <v>9</v>
      </c>
      <c r="E56" s="5">
        <v>1</v>
      </c>
      <c r="F56" s="3" t="s">
        <v>6</v>
      </c>
      <c r="G56" s="5">
        <f>E56</f>
        <v>1</v>
      </c>
    </row>
  </sheetData>
  <sortState xmlns:xlrd2="http://schemas.microsoft.com/office/spreadsheetml/2017/richdata2" ref="B53:G56">
    <sortCondition ref="B52:B56"/>
  </sortState>
  <mergeCells count="36">
    <mergeCell ref="A1:G1"/>
    <mergeCell ref="A44:G44"/>
    <mergeCell ref="A45:G45"/>
    <mergeCell ref="A50:G50"/>
    <mergeCell ref="A38:G38"/>
    <mergeCell ref="A39:G39"/>
    <mergeCell ref="A40:G40"/>
    <mergeCell ref="A41:G41"/>
    <mergeCell ref="A42:G42"/>
    <mergeCell ref="A43:G43"/>
    <mergeCell ref="A37:G37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6:G36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6">
    <cfRule type="cellIs" dxfId="104" priority="14" operator="equal">
      <formula>"Аппаратный тренажер "</formula>
    </cfRule>
  </conditionalFormatting>
  <conditionalFormatting sqref="D16:D22">
    <cfRule type="cellIs" dxfId="103" priority="46" operator="equal">
      <formula>"Техника безопасности"</formula>
    </cfRule>
    <cfRule type="cellIs" dxfId="102" priority="47" operator="equal">
      <formula>"Охрана труда"</formula>
    </cfRule>
    <cfRule type="endsWith" dxfId="101" priority="48" operator="endsWith" text="Оборудование">
      <formula>RIGHT(D16,LEN("Оборудование"))="Оборудование"</formula>
    </cfRule>
    <cfRule type="containsText" dxfId="100" priority="49" operator="containsText" text="Программное обеспечение">
      <formula>NOT(ISERROR(SEARCH("Программное обеспечение",D16)))</formula>
    </cfRule>
    <cfRule type="endsWith" dxfId="99" priority="50" operator="endsWith" text="Оборудование IT">
      <formula>RIGHT(D16,LEN("Оборудование IT"))="Оборудование IT"</formula>
    </cfRule>
    <cfRule type="containsText" dxfId="98" priority="51" operator="containsText" text="Мебель">
      <formula>NOT(ISERROR(SEARCH("Мебель",D16)))</formula>
    </cfRule>
  </conditionalFormatting>
  <conditionalFormatting sqref="D34:D35">
    <cfRule type="cellIs" dxfId="97" priority="52" operator="equal">
      <formula>"Техника безопасности"</formula>
    </cfRule>
    <cfRule type="cellIs" dxfId="96" priority="53" operator="equal">
      <formula>"Охрана труда"</formula>
    </cfRule>
    <cfRule type="endsWith" dxfId="95" priority="54" operator="endsWith" text="Оборудование">
      <formula>RIGHT(D34,LEN("Оборудование"))="Оборудование"</formula>
    </cfRule>
    <cfRule type="containsText" dxfId="94" priority="55" operator="containsText" text="Программное обеспечение">
      <formula>NOT(ISERROR(SEARCH("Программное обеспечение",D34)))</formula>
    </cfRule>
    <cfRule type="endsWith" dxfId="93" priority="56" operator="endsWith" text="Оборудование IT">
      <formula>RIGHT(D34,LEN("Оборудование IT"))="Оборудование IT"</formula>
    </cfRule>
    <cfRule type="containsText" dxfId="92" priority="57" operator="containsText" text="Мебель">
      <formula>NOT(ISERROR(SEARCH("Мебель",D34)))</formula>
    </cfRule>
  </conditionalFormatting>
  <conditionalFormatting sqref="D47:D49">
    <cfRule type="cellIs" dxfId="91" priority="16" operator="equal">
      <formula>"Техника безопасности"</formula>
    </cfRule>
    <cfRule type="cellIs" dxfId="90" priority="17" operator="equal">
      <formula>"Охрана труда"</formula>
    </cfRule>
    <cfRule type="endsWith" dxfId="89" priority="18" operator="endsWith" text="Оборудование">
      <formula>RIGHT(D47,LEN("Оборудование"))="Оборудование"</formula>
    </cfRule>
    <cfRule type="containsText" dxfId="88" priority="19" operator="containsText" text="Программное обеспечение">
      <formula>NOT(ISERROR(SEARCH("Программное обеспечение",D47)))</formula>
    </cfRule>
    <cfRule type="endsWith" dxfId="87" priority="20" operator="endsWith" text="Оборудование IT">
      <formula>RIGHT(D47,LEN("Оборудование IT"))="Оборудование IT"</formula>
    </cfRule>
    <cfRule type="containsText" dxfId="86" priority="21" operator="containsText" text="Мебель">
      <formula>NOT(ISERROR(SEARCH("Мебель",D47)))</formula>
    </cfRule>
  </conditionalFormatting>
  <conditionalFormatting sqref="D52:D56">
    <cfRule type="cellIs" dxfId="85" priority="8" operator="equal">
      <formula>"Техника безопасности"</formula>
    </cfRule>
    <cfRule type="cellIs" dxfId="84" priority="9" operator="equal">
      <formula>"Охрана труда"</formula>
    </cfRule>
    <cfRule type="endsWith" dxfId="83" priority="10" operator="endsWith" text="Оборудование">
      <formula>RIGHT(D52,LEN("Оборудование"))="Оборудование"</formula>
    </cfRule>
    <cfRule type="containsText" dxfId="82" priority="11" operator="containsText" text="Программное обеспечение">
      <formula>NOT(ISERROR(SEARCH("Программное обеспечение",D52)))</formula>
    </cfRule>
    <cfRule type="endsWith" dxfId="81" priority="12" operator="endsWith" text="Оборудование IT">
      <formula>RIGHT(D52,LEN("Оборудование IT"))="Оборудование IT"</formula>
    </cfRule>
  </conditionalFormatting>
  <conditionalFormatting sqref="D56">
    <cfRule type="containsText" dxfId="80" priority="13" operator="containsText" text="Мебель">
      <formula>NOT(ISERROR(SEARCH("Мебель",D56)))</formula>
    </cfRule>
  </conditionalFormatting>
  <dataValidations count="2">
    <dataValidation type="list" allowBlank="1" showInputMessage="1" showErrorMessage="1" sqref="D52:D53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4 B47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D16:D17</xm:sqref>
        </x14:dataValidation>
        <x14:dataValidation type="list" allowBlank="1" showInputMessage="1" showErrorMessage="1" xr:uid="{FA5D6A7D-E82E-43F2-95BD-D3E6702441BA}">
          <x14:formula1>
            <xm:f>Виды!$A$1:$A$5</xm:f>
          </x14:formula1>
          <xm:sqref>D18:D22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0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19" t="s">
        <v>7</v>
      </c>
      <c r="B2" s="119"/>
      <c r="C2" s="119"/>
      <c r="D2" s="119"/>
      <c r="E2" s="119"/>
      <c r="F2" s="119"/>
      <c r="G2" s="119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5" t="s">
        <v>51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37" t="s">
        <v>48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7.6" x14ac:dyDescent="0.3">
      <c r="A8" s="4">
        <v>6</v>
      </c>
      <c r="B8" s="39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1" x14ac:dyDescent="0.3">
      <c r="A9" s="119" t="s">
        <v>5</v>
      </c>
      <c r="B9" s="119"/>
      <c r="C9" s="119"/>
      <c r="D9" s="119"/>
      <c r="E9" s="119"/>
      <c r="F9" s="119"/>
      <c r="G9" s="119"/>
      <c r="H9" s="23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3">
        <f>COUNTIF('Сводка по кластерам'!$1:$1048576,B10)</f>
        <v>0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>
        <f>COUNTIF('Сводка по кластерам'!$1:$1048576,B11)</f>
        <v>0</v>
      </c>
    </row>
    <row r="12" spans="1:8" ht="31.2" x14ac:dyDescent="0.3">
      <c r="A12" s="4">
        <v>3</v>
      </c>
      <c r="B12" s="60" t="s">
        <v>56</v>
      </c>
      <c r="C12" s="61" t="s">
        <v>18</v>
      </c>
      <c r="D12" s="62" t="s">
        <v>5</v>
      </c>
      <c r="E12" s="63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4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0</v>
      </c>
    </row>
    <row r="14" spans="1:8" ht="27.6" x14ac:dyDescent="0.3">
      <c r="A14" s="4">
        <v>5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0</v>
      </c>
    </row>
    <row r="15" spans="1:8" ht="27.6" x14ac:dyDescent="0.3">
      <c r="A15" s="4">
        <v>6</v>
      </c>
      <c r="B15" s="34" t="s">
        <v>37</v>
      </c>
      <c r="C15" s="48" t="s">
        <v>18</v>
      </c>
      <c r="D15" s="49" t="s">
        <v>5</v>
      </c>
      <c r="E15" s="64">
        <v>1</v>
      </c>
      <c r="F15" s="8" t="s">
        <v>6</v>
      </c>
      <c r="G15" s="14">
        <v>1</v>
      </c>
      <c r="H15" s="23"/>
    </row>
    <row r="16" spans="1:8" ht="27.6" x14ac:dyDescent="0.3">
      <c r="A16" s="47">
        <v>7</v>
      </c>
      <c r="B16" s="71" t="s">
        <v>59</v>
      </c>
      <c r="C16" s="48" t="s">
        <v>18</v>
      </c>
      <c r="D16" s="49" t="s">
        <v>5</v>
      </c>
      <c r="E16" s="64">
        <v>1</v>
      </c>
      <c r="F16" s="8" t="s">
        <v>6</v>
      </c>
      <c r="G16" s="14">
        <v>1</v>
      </c>
      <c r="H16" s="23"/>
    </row>
    <row r="17" spans="1:8" ht="27.6" x14ac:dyDescent="0.3">
      <c r="A17" s="4">
        <v>8</v>
      </c>
      <c r="B17" s="71" t="s">
        <v>58</v>
      </c>
      <c r="C17" s="7" t="s">
        <v>18</v>
      </c>
      <c r="D17" s="21" t="s">
        <v>11</v>
      </c>
      <c r="E17" s="14">
        <v>1</v>
      </c>
      <c r="F17" s="8" t="s">
        <v>6</v>
      </c>
      <c r="G17" s="14">
        <v>1</v>
      </c>
      <c r="H17" s="23"/>
    </row>
  </sheetData>
  <mergeCells count="2">
    <mergeCell ref="A2:G2"/>
    <mergeCell ref="A9:G9"/>
  </mergeCells>
  <conditionalFormatting sqref="D1:D6 D15 D17">
    <cfRule type="endsWith" dxfId="79" priority="72" operator="endsWith" text="Оборудование">
      <formula>RIGHT(D1,LEN("Оборудование"))="Оборудование"</formula>
    </cfRule>
    <cfRule type="containsText" dxfId="78" priority="73" operator="containsText" text="Программное обеспечение">
      <formula>NOT(ISERROR(SEARCH("Программное обеспечение",D1)))</formula>
    </cfRule>
    <cfRule type="endsWith" dxfId="77" priority="74" operator="endsWith" text="Оборудование IT">
      <formula>RIGHT(D1,LEN("Оборудование IT"))="Оборудование IT"</formula>
    </cfRule>
  </conditionalFormatting>
  <conditionalFormatting sqref="D1:D6 D15">
    <cfRule type="containsText" dxfId="76" priority="75" operator="containsText" text="Мебель">
      <formula>NOT(ISERROR(SEARCH("Мебель",D1)))</formula>
    </cfRule>
  </conditionalFormatting>
  <conditionalFormatting sqref="D6">
    <cfRule type="cellIs" dxfId="75" priority="70" operator="equal">
      <formula>"Техника безопасности"</formula>
    </cfRule>
    <cfRule type="cellIs" dxfId="74" priority="71" operator="equal">
      <formula>"Охрана труда"</formula>
    </cfRule>
  </conditionalFormatting>
  <conditionalFormatting sqref="D7:D14">
    <cfRule type="endsWith" dxfId="73" priority="84" operator="endsWith" text="Оборудование">
      <formula>RIGHT(D7,LEN("Оборудование"))="Оборудование"</formula>
    </cfRule>
    <cfRule type="containsText" dxfId="72" priority="85" operator="containsText" text="Программное обеспечение">
      <formula>NOT(ISERROR(SEARCH("Программное обеспечение",D7)))</formula>
    </cfRule>
    <cfRule type="endsWith" dxfId="71" priority="86" operator="endsWith" text="Оборудование IT">
      <formula>RIGHT(D7,LEN("Оборудование IT"))="Оборудование IT"</formula>
    </cfRule>
    <cfRule type="containsText" dxfId="70" priority="87" operator="containsText" text="Мебель">
      <formula>NOT(ISERROR(SEARCH("Мебель",D7)))</formula>
    </cfRule>
  </conditionalFormatting>
  <conditionalFormatting sqref="D8">
    <cfRule type="cellIs" dxfId="69" priority="82" operator="equal">
      <formula>"Техника безопасности"</formula>
    </cfRule>
    <cfRule type="cellIs" dxfId="68" priority="83" operator="equal">
      <formula>"Охрана труда"</formula>
    </cfRule>
  </conditionalFormatting>
  <conditionalFormatting sqref="D15">
    <cfRule type="cellIs" dxfId="67" priority="44" operator="equal">
      <formula>"Техника безопасности"</formula>
    </cfRule>
    <cfRule type="cellIs" dxfId="66" priority="45" operator="equal">
      <formula>"Охрана труда"</formula>
    </cfRule>
  </conditionalFormatting>
  <conditionalFormatting sqref="D16:D17">
    <cfRule type="endsWith" dxfId="65" priority="1" operator="endsWith" text="Оборудование">
      <formula>RIGHT(D16,LEN("Оборудование"))="Оборудование"</formula>
    </cfRule>
    <cfRule type="containsText" dxfId="64" priority="2" operator="containsText" text="Программное обеспечение">
      <formula>NOT(ISERROR(SEARCH("Программное обеспечение",D16)))</formula>
    </cfRule>
    <cfRule type="endsWith" dxfId="63" priority="3" operator="endsWith" text="Оборудование IT">
      <formula>RIGHT(D16,LEN("Оборудование IT"))="Оборудование IT"</formula>
    </cfRule>
    <cfRule type="containsText" dxfId="62" priority="4" operator="containsText" text="Мебель">
      <formula>NOT(ISERROR(SEARCH("Мебель",D16)))</formula>
    </cfRule>
  </conditionalFormatting>
  <conditionalFormatting sqref="D17">
    <cfRule type="cellIs" dxfId="61" priority="19" operator="equal">
      <formula>"Техника безопасности"</formula>
    </cfRule>
    <cfRule type="cellIs" dxfId="60" priority="20" operator="equal">
      <formula>"Охрана труда"</formula>
    </cfRule>
  </conditionalFormatting>
  <conditionalFormatting sqref="D21:D9943">
    <cfRule type="endsWith" dxfId="59" priority="33" operator="endsWith" text="Оборудование">
      <formula>RIGHT(D21,LEN("Оборудование"))="Оборудование"</formula>
    </cfRule>
    <cfRule type="containsText" dxfId="58" priority="34" operator="containsText" text="Программное обеспечение">
      <formula>NOT(ISERROR(SEARCH("Программное обеспечение",D21)))</formula>
    </cfRule>
    <cfRule type="endsWith" dxfId="57" priority="35" operator="endsWith" text="Оборудование IT">
      <formula>RIGHT(D21,LEN("Оборудование IT"))="Оборудование IT"</formula>
    </cfRule>
    <cfRule type="containsText" dxfId="56" priority="36" operator="containsText" text="Мебель">
      <formula>NOT(ISERROR(SEARCH("Мебель",D21)))</formula>
    </cfRule>
  </conditionalFormatting>
  <conditionalFormatting sqref="H3:H15 H17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D1:D14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6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82.109375" style="46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4" t="s">
        <v>1</v>
      </c>
      <c r="B1" s="44" t="s">
        <v>10</v>
      </c>
      <c r="C1" s="44" t="s">
        <v>2</v>
      </c>
      <c r="D1" s="44" t="s">
        <v>4</v>
      </c>
      <c r="E1" s="43" t="s">
        <v>3</v>
      </c>
      <c r="F1" s="44" t="s">
        <v>8</v>
      </c>
      <c r="G1" s="26" t="s">
        <v>46</v>
      </c>
      <c r="H1" s="26" t="s">
        <v>47</v>
      </c>
    </row>
    <row r="2" spans="1:8" ht="15.6" x14ac:dyDescent="0.3">
      <c r="A2" s="91" t="s">
        <v>124</v>
      </c>
      <c r="B2" s="92" t="s">
        <v>125</v>
      </c>
      <c r="C2" s="79" t="s">
        <v>11</v>
      </c>
      <c r="D2" s="79">
        <v>1</v>
      </c>
      <c r="E2" s="79" t="s">
        <v>6</v>
      </c>
      <c r="F2" s="79">
        <v>1</v>
      </c>
      <c r="G2" s="32">
        <f>COUNTIF($A$2:$A$6,A2)</f>
        <v>1</v>
      </c>
      <c r="H2" s="33" t="s">
        <v>50</v>
      </c>
    </row>
    <row r="3" spans="1:8" ht="15.6" x14ac:dyDescent="0.3">
      <c r="A3" s="91" t="s">
        <v>121</v>
      </c>
      <c r="B3" s="92" t="s">
        <v>122</v>
      </c>
      <c r="C3" s="79" t="s">
        <v>11</v>
      </c>
      <c r="D3" s="79">
        <v>1</v>
      </c>
      <c r="E3" s="79" t="s">
        <v>6</v>
      </c>
      <c r="F3" s="79">
        <v>1</v>
      </c>
      <c r="G3" s="32">
        <f>COUNTIF($A$2:$A$6,A3)</f>
        <v>1</v>
      </c>
      <c r="H3" s="33" t="s">
        <v>50</v>
      </c>
    </row>
    <row r="4" spans="1:8" ht="15.6" x14ac:dyDescent="0.3">
      <c r="A4" s="91" t="s">
        <v>130</v>
      </c>
      <c r="B4" s="92" t="s">
        <v>131</v>
      </c>
      <c r="C4" s="79" t="s">
        <v>11</v>
      </c>
      <c r="D4" s="79">
        <v>1</v>
      </c>
      <c r="E4" s="79" t="s">
        <v>6</v>
      </c>
      <c r="F4" s="79">
        <v>1</v>
      </c>
      <c r="G4" s="32">
        <f>COUNTIF($A$2:$A$6,A4)</f>
        <v>1</v>
      </c>
      <c r="H4" s="33" t="s">
        <v>50</v>
      </c>
    </row>
    <row r="5" spans="1:8" ht="15.6" x14ac:dyDescent="0.3">
      <c r="A5" s="91" t="s">
        <v>128</v>
      </c>
      <c r="B5" s="92" t="s">
        <v>129</v>
      </c>
      <c r="C5" s="79" t="s">
        <v>11</v>
      </c>
      <c r="D5" s="79">
        <v>1</v>
      </c>
      <c r="E5" s="79" t="s">
        <v>6</v>
      </c>
      <c r="F5" s="79">
        <v>1</v>
      </c>
      <c r="G5" s="32">
        <f>COUNTIF($A$2:$A$6,A5)</f>
        <v>1</v>
      </c>
      <c r="H5" s="33" t="s">
        <v>50</v>
      </c>
    </row>
    <row r="6" spans="1:8" ht="15.6" x14ac:dyDescent="0.3">
      <c r="A6" s="91" t="s">
        <v>126</v>
      </c>
      <c r="B6" s="81" t="s">
        <v>127</v>
      </c>
      <c r="C6" s="79" t="s">
        <v>11</v>
      </c>
      <c r="D6" s="79">
        <v>1</v>
      </c>
      <c r="E6" s="79" t="s">
        <v>6</v>
      </c>
      <c r="F6" s="79">
        <v>1</v>
      </c>
      <c r="G6" s="32">
        <f>COUNTIF($A$2:$A$6,A6)</f>
        <v>1</v>
      </c>
      <c r="H6" s="33" t="s">
        <v>50</v>
      </c>
    </row>
  </sheetData>
  <autoFilter ref="A1:H4" xr:uid="{B23CC546-2D1F-4D77-8557-6B74FEFF857B}">
    <sortState xmlns:xlrd2="http://schemas.microsoft.com/office/spreadsheetml/2017/richdata2" ref="A2:H6">
      <sortCondition ref="A1:A4"/>
    </sortState>
  </autoFilter>
  <conditionalFormatting sqref="C2:C6">
    <cfRule type="cellIs" dxfId="55" priority="1" stopIfTrue="1" operator="equal">
      <formula>"Учебное пособие"</formula>
    </cfRule>
    <cfRule type="cellIs" dxfId="54" priority="2" stopIfTrue="1" operator="equal">
      <formula>"Техника безопасности"</formula>
    </cfRule>
    <cfRule type="cellIs" dxfId="53" priority="3" stopIfTrue="1" operator="equal">
      <formula>"Охрана труда"</formula>
    </cfRule>
    <cfRule type="endsWith" dxfId="52" priority="4" stopIfTrue="1" operator="endsWith" text="Оборудование">
      <formula>RIGHT(C2,LEN("Оборудование"))="Оборудование"</formula>
    </cfRule>
    <cfRule type="containsText" dxfId="51" priority="5" stopIfTrue="1" operator="containsText" text="Программное обеспечение">
      <formula>NOT(ISERROR(SEARCH("Программное обеспечение",C2)))</formula>
    </cfRule>
    <cfRule type="endsWith" dxfId="50" priority="6" stopIfTrue="1" operator="endsWith" text="Оборудование IT">
      <formula>RIGHT(C2,LEN("Оборудование IT"))="Оборудование IT"</formula>
    </cfRule>
    <cfRule type="containsText" dxfId="49" priority="7" stopIfTrue="1" operator="containsText" text="Мебель">
      <formula>NOT(ISERROR(SEARCH("Мебель",C2)))</formula>
    </cfRule>
  </conditionalFormatting>
  <conditionalFormatting sqref="G2:G6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48" priority="28" operator="equal">
      <formula>"Вариативная часть"</formula>
    </cfRule>
    <cfRule type="cellIs" dxfId="47" priority="29" operator="equal">
      <formula>"Базовая часть"</formula>
    </cfRule>
  </conditionalFormatting>
  <dataValidations count="1">
    <dataValidation type="list" allowBlank="1" showInputMessage="1" showErrorMessage="1" sqref="H2:H6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Виды!$A$1:$A$5</xm:f>
          </x14:formula1>
          <xm:sqref>C2:C6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3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97" t="s">
        <v>136</v>
      </c>
      <c r="B2" s="98" t="s">
        <v>137</v>
      </c>
      <c r="C2" s="79" t="s">
        <v>7</v>
      </c>
      <c r="D2" s="79">
        <v>1</v>
      </c>
      <c r="E2" s="79" t="s">
        <v>138</v>
      </c>
      <c r="F2" s="79">
        <v>24</v>
      </c>
      <c r="G2" s="58">
        <f>COUNTIF($A$2:$A$3,A2)</f>
        <v>1</v>
      </c>
      <c r="H2" s="59" t="s">
        <v>50</v>
      </c>
    </row>
    <row r="3" spans="1:8" ht="20.100000000000001" customHeight="1" x14ac:dyDescent="0.3">
      <c r="A3" s="97" t="s">
        <v>140</v>
      </c>
      <c r="B3" s="98" t="s">
        <v>137</v>
      </c>
      <c r="C3" s="79" t="s">
        <v>7</v>
      </c>
      <c r="D3" s="79">
        <v>1</v>
      </c>
      <c r="E3" s="79" t="s">
        <v>141</v>
      </c>
      <c r="F3" s="79">
        <v>12</v>
      </c>
      <c r="G3" s="58">
        <f>COUNTIF($A$2:$A$3,A3)</f>
        <v>1</v>
      </c>
      <c r="H3" s="59" t="s">
        <v>50</v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3">
    <cfRule type="cellIs" dxfId="46" priority="1" stopIfTrue="1" operator="equal">
      <formula>"Учебное пособие"</formula>
    </cfRule>
    <cfRule type="cellIs" dxfId="45" priority="2" stopIfTrue="1" operator="equal">
      <formula>"Техника безопасности"</formula>
    </cfRule>
    <cfRule type="cellIs" dxfId="44" priority="3" stopIfTrue="1" operator="equal">
      <formula>"Охрана труда"</formula>
    </cfRule>
    <cfRule type="endsWith" dxfId="43" priority="4" stopIfTrue="1" operator="endsWith" text="Оборудование">
      <formula>RIGHT(C2,LEN("Оборудование"))="Оборудование"</formula>
    </cfRule>
    <cfRule type="containsText" dxfId="42" priority="5" stopIfTrue="1" operator="containsText" text="Программное обеспечение">
      <formula>NOT(ISERROR(SEARCH("Программное обеспечение",C2)))</formula>
    </cfRule>
    <cfRule type="endsWith" dxfId="41" priority="6" stopIfTrue="1" operator="endsWith" text="Оборудование IT">
      <formula>RIGHT(C2,LEN("Оборудование IT"))="Оборудование IT"</formula>
    </cfRule>
    <cfRule type="containsText" dxfId="40" priority="7" stopIfTrue="1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9" priority="23" operator="equal">
      <formula>"Вариативная часть"</formula>
    </cfRule>
    <cfRule type="cellIs" dxfId="38" priority="24" operator="equal">
      <formula>"Базовая часть"</formula>
    </cfRule>
  </conditionalFormatting>
  <dataValidations count="1">
    <dataValidation type="list" allowBlank="1" showInputMessage="1" showErrorMessage="1" sqref="H2:H3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Виды!$A$1:$A$5</xm:f>
          </x14:formula1>
          <xm:sqref>C2:C3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16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27.6" x14ac:dyDescent="0.3">
      <c r="A2" s="94" t="s">
        <v>174</v>
      </c>
      <c r="B2" s="95" t="s">
        <v>175</v>
      </c>
      <c r="C2" s="36" t="s">
        <v>20</v>
      </c>
      <c r="D2" s="84">
        <v>1</v>
      </c>
      <c r="E2" s="84" t="s">
        <v>6</v>
      </c>
      <c r="F2" s="80">
        <v>1</v>
      </c>
      <c r="G2" s="32">
        <f t="shared" ref="G2:G16" si="0">COUNTIF($A$2:$A$16,A2)</f>
        <v>1</v>
      </c>
      <c r="H2" s="33" t="s">
        <v>50</v>
      </c>
    </row>
    <row r="3" spans="1:8" ht="15.6" x14ac:dyDescent="0.3">
      <c r="A3" s="94" t="s">
        <v>148</v>
      </c>
      <c r="B3" s="95" t="s">
        <v>149</v>
      </c>
      <c r="C3" s="36" t="s">
        <v>5</v>
      </c>
      <c r="D3" s="84">
        <v>1</v>
      </c>
      <c r="E3" s="84" t="s">
        <v>6</v>
      </c>
      <c r="F3" s="80">
        <v>1</v>
      </c>
      <c r="G3" s="32">
        <f t="shared" si="0"/>
        <v>1</v>
      </c>
      <c r="H3" s="33" t="s">
        <v>50</v>
      </c>
    </row>
    <row r="4" spans="1:8" ht="15.6" x14ac:dyDescent="0.3">
      <c r="A4" s="94" t="s">
        <v>152</v>
      </c>
      <c r="B4" s="95" t="s">
        <v>153</v>
      </c>
      <c r="C4" s="36" t="s">
        <v>5</v>
      </c>
      <c r="D4" s="84">
        <v>1</v>
      </c>
      <c r="E4" s="84" t="s">
        <v>6</v>
      </c>
      <c r="F4" s="80">
        <v>1</v>
      </c>
      <c r="G4" s="32">
        <f t="shared" si="0"/>
        <v>1</v>
      </c>
      <c r="H4" s="33" t="s">
        <v>50</v>
      </c>
    </row>
    <row r="5" spans="1:8" ht="15.6" x14ac:dyDescent="0.3">
      <c r="A5" s="94" t="s">
        <v>154</v>
      </c>
      <c r="B5" s="95" t="s">
        <v>155</v>
      </c>
      <c r="C5" s="36" t="s">
        <v>5</v>
      </c>
      <c r="D5" s="84">
        <v>1</v>
      </c>
      <c r="E5" s="84" t="s">
        <v>6</v>
      </c>
      <c r="F5" s="80">
        <v>1</v>
      </c>
      <c r="G5" s="32">
        <f t="shared" si="0"/>
        <v>1</v>
      </c>
      <c r="H5" s="33" t="s">
        <v>50</v>
      </c>
    </row>
    <row r="6" spans="1:8" ht="15.6" x14ac:dyDescent="0.3">
      <c r="A6" s="94" t="s">
        <v>162</v>
      </c>
      <c r="B6" s="95" t="s">
        <v>163</v>
      </c>
      <c r="C6" s="36" t="s">
        <v>11</v>
      </c>
      <c r="D6" s="84">
        <v>1</v>
      </c>
      <c r="E6" s="84" t="s">
        <v>6</v>
      </c>
      <c r="F6" s="80">
        <v>1</v>
      </c>
      <c r="G6" s="32">
        <f t="shared" si="0"/>
        <v>1</v>
      </c>
      <c r="H6" s="33" t="s">
        <v>50</v>
      </c>
    </row>
    <row r="7" spans="1:8" ht="15.6" x14ac:dyDescent="0.3">
      <c r="A7" s="94" t="s">
        <v>166</v>
      </c>
      <c r="B7" s="95" t="s">
        <v>167</v>
      </c>
      <c r="C7" s="36" t="s">
        <v>7</v>
      </c>
      <c r="D7" s="84">
        <v>1</v>
      </c>
      <c r="E7" s="84" t="s">
        <v>6</v>
      </c>
      <c r="F7" s="80">
        <v>1</v>
      </c>
      <c r="G7" s="32">
        <f t="shared" si="0"/>
        <v>1</v>
      </c>
      <c r="H7" s="33" t="s">
        <v>50</v>
      </c>
    </row>
    <row r="8" spans="1:8" ht="15.6" x14ac:dyDescent="0.3">
      <c r="A8" s="94" t="s">
        <v>160</v>
      </c>
      <c r="B8" s="95" t="s">
        <v>161</v>
      </c>
      <c r="C8" s="36" t="s">
        <v>5</v>
      </c>
      <c r="D8" s="84">
        <v>1</v>
      </c>
      <c r="E8" s="84" t="s">
        <v>6</v>
      </c>
      <c r="F8" s="80">
        <v>1</v>
      </c>
      <c r="G8" s="32">
        <f t="shared" si="0"/>
        <v>1</v>
      </c>
      <c r="H8" s="33" t="s">
        <v>50</v>
      </c>
    </row>
    <row r="9" spans="1:8" ht="15.6" x14ac:dyDescent="0.3">
      <c r="A9" s="96" t="s">
        <v>150</v>
      </c>
      <c r="B9" s="95" t="s">
        <v>151</v>
      </c>
      <c r="C9" s="36" t="s">
        <v>5</v>
      </c>
      <c r="D9" s="80">
        <v>1</v>
      </c>
      <c r="E9" s="80" t="s">
        <v>6</v>
      </c>
      <c r="F9" s="80">
        <v>1</v>
      </c>
      <c r="G9" s="32">
        <f t="shared" si="0"/>
        <v>1</v>
      </c>
      <c r="H9" s="33" t="s">
        <v>50</v>
      </c>
    </row>
    <row r="10" spans="1:8" ht="27.6" x14ac:dyDescent="0.3">
      <c r="A10" s="96" t="s">
        <v>176</v>
      </c>
      <c r="B10" s="95" t="s">
        <v>177</v>
      </c>
      <c r="C10" s="36" t="s">
        <v>20</v>
      </c>
      <c r="D10" s="80">
        <v>1</v>
      </c>
      <c r="E10" s="80" t="s">
        <v>6</v>
      </c>
      <c r="F10" s="80">
        <v>1</v>
      </c>
      <c r="G10" s="32">
        <f t="shared" si="0"/>
        <v>1</v>
      </c>
      <c r="H10" s="33" t="s">
        <v>50</v>
      </c>
    </row>
    <row r="11" spans="1:8" ht="27.6" x14ac:dyDescent="0.3">
      <c r="A11" s="96" t="s">
        <v>170</v>
      </c>
      <c r="B11" s="95" t="s">
        <v>171</v>
      </c>
      <c r="C11" s="36" t="s">
        <v>20</v>
      </c>
      <c r="D11" s="80">
        <v>1</v>
      </c>
      <c r="E11" s="80" t="s">
        <v>6</v>
      </c>
      <c r="F11" s="80">
        <v>1</v>
      </c>
      <c r="G11" s="32">
        <f t="shared" si="0"/>
        <v>1</v>
      </c>
      <c r="H11" s="33" t="s">
        <v>50</v>
      </c>
    </row>
    <row r="12" spans="1:8" ht="15.6" x14ac:dyDescent="0.3">
      <c r="A12" s="96" t="s">
        <v>158</v>
      </c>
      <c r="B12" s="95" t="s">
        <v>159</v>
      </c>
      <c r="C12" s="36" t="s">
        <v>5</v>
      </c>
      <c r="D12" s="80">
        <v>1</v>
      </c>
      <c r="E12" s="80" t="s">
        <v>6</v>
      </c>
      <c r="F12" s="80">
        <v>1</v>
      </c>
      <c r="G12" s="32">
        <f t="shared" si="0"/>
        <v>1</v>
      </c>
      <c r="H12" s="33" t="s">
        <v>50</v>
      </c>
    </row>
    <row r="13" spans="1:8" ht="15.6" x14ac:dyDescent="0.3">
      <c r="A13" s="96" t="s">
        <v>156</v>
      </c>
      <c r="B13" s="95" t="s">
        <v>157</v>
      </c>
      <c r="C13" s="36" t="s">
        <v>11</v>
      </c>
      <c r="D13" s="80">
        <v>1</v>
      </c>
      <c r="E13" s="80" t="s">
        <v>6</v>
      </c>
      <c r="F13" s="80">
        <v>1</v>
      </c>
      <c r="G13" s="32">
        <f t="shared" si="0"/>
        <v>1</v>
      </c>
      <c r="H13" s="33" t="s">
        <v>50</v>
      </c>
    </row>
    <row r="14" spans="1:8" ht="15.6" x14ac:dyDescent="0.3">
      <c r="A14" s="96" t="s">
        <v>146</v>
      </c>
      <c r="B14" s="95" t="s">
        <v>147</v>
      </c>
      <c r="C14" s="36" t="s">
        <v>5</v>
      </c>
      <c r="D14" s="80">
        <v>1</v>
      </c>
      <c r="E14" s="80" t="s">
        <v>6</v>
      </c>
      <c r="F14" s="80">
        <v>1</v>
      </c>
      <c r="G14" s="32">
        <f t="shared" si="0"/>
        <v>1</v>
      </c>
      <c r="H14" s="33" t="s">
        <v>50</v>
      </c>
    </row>
    <row r="15" spans="1:8" ht="15.6" x14ac:dyDescent="0.3">
      <c r="A15" s="96" t="s">
        <v>164</v>
      </c>
      <c r="B15" s="95" t="s">
        <v>165</v>
      </c>
      <c r="C15" s="36" t="s">
        <v>7</v>
      </c>
      <c r="D15" s="80">
        <v>1</v>
      </c>
      <c r="E15" s="80" t="s">
        <v>6</v>
      </c>
      <c r="F15" s="80">
        <v>1</v>
      </c>
      <c r="G15" s="32">
        <f t="shared" si="0"/>
        <v>1</v>
      </c>
      <c r="H15" s="33" t="s">
        <v>50</v>
      </c>
    </row>
    <row r="16" spans="1:8" ht="15.6" x14ac:dyDescent="0.3">
      <c r="A16" s="96" t="s">
        <v>168</v>
      </c>
      <c r="B16" s="95" t="s">
        <v>169</v>
      </c>
      <c r="C16" s="36" t="s">
        <v>7</v>
      </c>
      <c r="D16" s="80">
        <v>1</v>
      </c>
      <c r="E16" s="80" t="s">
        <v>6</v>
      </c>
      <c r="F16" s="80">
        <v>1</v>
      </c>
      <c r="G16" s="32">
        <f t="shared" si="0"/>
        <v>1</v>
      </c>
      <c r="H16" s="33" t="s">
        <v>50</v>
      </c>
    </row>
  </sheetData>
  <autoFilter ref="A1:H16" xr:uid="{97F10251-FDCB-4286-A465-C747F863DD76}">
    <sortState xmlns:xlrd2="http://schemas.microsoft.com/office/spreadsheetml/2017/richdata2" ref="A2:H16">
      <sortCondition ref="A1"/>
    </sortState>
  </autoFilter>
  <conditionalFormatting sqref="C2:C16">
    <cfRule type="cellIs" dxfId="37" priority="1" stopIfTrue="1" operator="equal">
      <formula>"Учебное пособие"</formula>
    </cfRule>
    <cfRule type="cellIs" dxfId="36" priority="2" stopIfTrue="1" operator="equal">
      <formula>"Техника безопасности"</formula>
    </cfRule>
    <cfRule type="cellIs" dxfId="35" priority="3" stopIfTrue="1" operator="equal">
      <formula>"Охрана труда"</formula>
    </cfRule>
    <cfRule type="endsWith" dxfId="34" priority="4" stopIfTrue="1" operator="endsWith" text="Оборудование">
      <formula>RIGHT(C2,LEN("Оборудование"))="Оборудование"</formula>
    </cfRule>
    <cfRule type="containsText" dxfId="33" priority="5" stopIfTrue="1" operator="containsText" text="Программное обеспечение">
      <formula>NOT(ISERROR(SEARCH("Программное обеспечение",C2)))</formula>
    </cfRule>
    <cfRule type="endsWith" dxfId="32" priority="6" stopIfTrue="1" operator="endsWith" text="Оборудование IT">
      <formula>RIGHT(C2,LEN("Оборудование IT"))="Оборудование IT"</formula>
    </cfRule>
    <cfRule type="containsText" dxfId="31" priority="7" stopIfTrue="1" operator="containsText" text="Мебель">
      <formula>NOT(ISERROR(SEARCH("Мебель",C2)))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16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2">
    <dataValidation type="list" allowBlank="1" showInputMessage="1" showErrorMessage="1" sqref="H2:H16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1C7742-67EF-4FEC-B430-8F9D1746B20C}">
          <x14:formula1>
            <xm:f>Виды!$A$1:$A$7</xm:f>
          </x14:formula1>
          <xm:sqref>C2:C16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3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82" t="s">
        <v>179</v>
      </c>
      <c r="B2" s="93" t="s">
        <v>180</v>
      </c>
      <c r="C2" s="86" t="s">
        <v>9</v>
      </c>
      <c r="D2" s="84">
        <v>1</v>
      </c>
      <c r="E2" s="86" t="s">
        <v>6</v>
      </c>
      <c r="F2" s="84">
        <v>1</v>
      </c>
      <c r="G2" s="32">
        <f>COUNTIF($A$2:$A$3,A2)</f>
        <v>1</v>
      </c>
      <c r="H2" s="33" t="s">
        <v>50</v>
      </c>
    </row>
    <row r="3" spans="1:8" ht="15.6" x14ac:dyDescent="0.3">
      <c r="A3" s="82" t="s">
        <v>31</v>
      </c>
      <c r="B3" s="93" t="s">
        <v>178</v>
      </c>
      <c r="C3" s="86" t="s">
        <v>9</v>
      </c>
      <c r="D3" s="84">
        <v>1</v>
      </c>
      <c r="E3" s="86" t="s">
        <v>6</v>
      </c>
      <c r="F3" s="84">
        <v>1</v>
      </c>
      <c r="G3" s="32">
        <f>COUNTIF($A$2:$A$3,A3)</f>
        <v>1</v>
      </c>
      <c r="H3" s="33" t="s">
        <v>50</v>
      </c>
    </row>
  </sheetData>
  <autoFilter ref="A1:H1" xr:uid="{6E043B89-60E6-4362-A6B7-D2324202873B}">
    <sortState xmlns:xlrd2="http://schemas.microsoft.com/office/spreadsheetml/2017/richdata2" ref="A2:H3">
      <sortCondition ref="A1"/>
    </sortState>
  </autoFilter>
  <conditionalFormatting sqref="C2:C3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3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1">
    <dataValidation type="list" allowBlank="1" showInputMessage="1" showErrorMessage="1" sqref="H2:H3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Виды!$A$1:$A$7</xm:f>
          </x14:formula1>
          <xm:sqref>C2:C3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63"/>
  <sheetViews>
    <sheetView topLeftCell="AG1" zoomScale="130" zoomScaleNormal="130" workbookViewId="0">
      <pane ySplit="1" topLeftCell="A59" activePane="bottomLeft" state="frozen"/>
      <selection pane="bottomLeft" activeCell="AH62" sqref="AH62:AM63"/>
    </sheetView>
  </sheetViews>
  <sheetFormatPr defaultColWidth="0" defaultRowHeight="18" x14ac:dyDescent="0.3"/>
  <cols>
    <col min="1" max="1" width="5.109375" style="42" hidden="1" customWidth="1"/>
    <col min="2" max="2" width="52" style="42" hidden="1" customWidth="1"/>
    <col min="3" max="3" width="27.44140625" style="42" hidden="1" customWidth="1"/>
    <col min="4" max="4" width="22" style="42" hidden="1" customWidth="1"/>
    <col min="5" max="5" width="15.44140625" style="42" hidden="1" customWidth="1"/>
    <col min="6" max="6" width="14.88671875" style="42" hidden="1" customWidth="1"/>
    <col min="7" max="7" width="14.44140625" style="42" hidden="1" customWidth="1"/>
    <col min="8" max="8" width="14.109375" style="42" hidden="1" customWidth="1"/>
    <col min="9" max="9" width="5.109375" style="42" hidden="1" customWidth="1"/>
    <col min="10" max="10" width="47.109375" style="42" hidden="1" customWidth="1"/>
    <col min="11" max="11" width="31.33203125" style="42" hidden="1" customWidth="1"/>
    <col min="12" max="12" width="22" style="42" hidden="1" customWidth="1"/>
    <col min="13" max="13" width="15.5546875" style="42" hidden="1" customWidth="1"/>
    <col min="14" max="14" width="14.88671875" style="42" hidden="1" customWidth="1"/>
    <col min="15" max="15" width="14.44140625" style="42" hidden="1" customWidth="1"/>
    <col min="16" max="16" width="14.109375" style="42" hidden="1" customWidth="1"/>
    <col min="17" max="17" width="5.109375" style="42" hidden="1" customWidth="1"/>
    <col min="18" max="18" width="47.109375" style="42" hidden="1" customWidth="1"/>
    <col min="19" max="19" width="31.33203125" style="42" hidden="1" customWidth="1"/>
    <col min="20" max="20" width="22" style="42" hidden="1" customWidth="1"/>
    <col min="21" max="21" width="15.5546875" style="42" hidden="1" customWidth="1"/>
    <col min="22" max="22" width="14.88671875" style="42" hidden="1" customWidth="1"/>
    <col min="23" max="23" width="14.44140625" style="42" hidden="1" customWidth="1"/>
    <col min="24" max="24" width="14.109375" style="42" hidden="1" customWidth="1"/>
    <col min="25" max="25" width="5.109375" style="42" hidden="1" customWidth="1"/>
    <col min="26" max="26" width="52" style="42" hidden="1" customWidth="1"/>
    <col min="27" max="27" width="27.44140625" style="42" hidden="1" customWidth="1"/>
    <col min="28" max="28" width="20.44140625" style="42" hidden="1" customWidth="1"/>
    <col min="29" max="29" width="14.44140625" style="42" hidden="1" customWidth="1"/>
    <col min="30" max="30" width="14.88671875" style="42" hidden="1" customWidth="1"/>
    <col min="31" max="31" width="14.33203125" style="42" hidden="1" customWidth="1"/>
    <col min="32" max="32" width="16" style="42" hidden="1" customWidth="1"/>
    <col min="33" max="33" width="5.109375" style="42" customWidth="1"/>
    <col min="34" max="34" width="52" style="42" customWidth="1"/>
    <col min="35" max="35" width="51.44140625" style="42" bestFit="1" customWidth="1"/>
    <col min="36" max="36" width="22" style="42" customWidth="1"/>
    <col min="37" max="37" width="15.5546875" style="42" customWidth="1"/>
    <col min="38" max="38" width="16.44140625" style="42" customWidth="1"/>
    <col min="39" max="39" width="14.44140625" style="42" customWidth="1"/>
    <col min="40" max="40" width="17.6640625" style="42" customWidth="1"/>
    <col min="41" max="41" width="6.109375" style="42" hidden="1" customWidth="1"/>
    <col min="42" max="42" width="43.44140625" style="42" hidden="1" customWidth="1"/>
    <col min="43" max="43" width="22" style="42" hidden="1" customWidth="1"/>
    <col min="44" max="44" width="15.5546875" style="42" hidden="1" customWidth="1"/>
    <col min="45" max="45" width="15" style="42" hidden="1" customWidth="1"/>
    <col min="46" max="46" width="14.44140625" style="42" hidden="1" customWidth="1"/>
    <col min="47" max="47" width="15" style="42" hidden="1" customWidth="1"/>
    <col min="48" max="48" width="5.109375" style="42" hidden="1" customWidth="1"/>
    <col min="49" max="49" width="4" style="42" hidden="1" customWidth="1"/>
    <col min="50" max="50" width="42.44140625" style="42" hidden="1" customWidth="1"/>
    <col min="51" max="51" width="23.33203125" style="42" hidden="1" customWidth="1"/>
    <col min="52" max="52" width="9.109375" style="42" hidden="1" customWidth="1"/>
    <col min="53" max="53" width="13.33203125" style="42" hidden="1" customWidth="1"/>
    <col min="54" max="54" width="13.109375" style="42" hidden="1" customWidth="1"/>
    <col min="55" max="55" width="22.44140625" style="42" hidden="1" customWidth="1"/>
    <col min="56" max="56" width="7" style="42" hidden="1" customWidth="1"/>
    <col min="57" max="57" width="4" style="42" hidden="1" customWidth="1"/>
    <col min="58" max="58" width="53.88671875" style="42" hidden="1" customWidth="1"/>
    <col min="59" max="59" width="21.44140625" style="42" hidden="1" customWidth="1"/>
    <col min="60" max="60" width="11.6640625" style="42" hidden="1" customWidth="1"/>
    <col min="61" max="61" width="13.109375" style="42" hidden="1" customWidth="1"/>
    <col min="62" max="62" width="16.33203125" style="42" hidden="1" customWidth="1"/>
    <col min="63" max="63" width="23" style="42" hidden="1" customWidth="1"/>
    <col min="64" max="64" width="9.109375" style="42" hidden="1" customWidth="1"/>
    <col min="65" max="65" width="4" style="42" hidden="1" customWidth="1"/>
    <col min="66" max="66" width="53.88671875" style="42" hidden="1" customWidth="1"/>
    <col min="67" max="67" width="21.44140625" style="42" hidden="1" customWidth="1"/>
    <col min="68" max="68" width="11.6640625" style="42" hidden="1" customWidth="1"/>
    <col min="69" max="69" width="13.109375" style="42" hidden="1" customWidth="1"/>
    <col min="70" max="70" width="16.33203125" style="42" hidden="1" customWidth="1"/>
    <col min="71" max="71" width="23" style="42" hidden="1" customWidth="1"/>
    <col min="72" max="79" width="9.109375" style="42" hidden="1" customWidth="1"/>
    <col min="80" max="80" width="50.33203125" style="42" hidden="1" customWidth="1"/>
    <col min="81" max="87" width="9.109375" style="42" hidden="1" customWidth="1"/>
    <col min="88" max="88" width="44.5546875" style="42" hidden="1" customWidth="1"/>
    <col min="89" max="95" width="9.109375" style="42" hidden="1" customWidth="1"/>
    <col min="96" max="96" width="32" style="42" hidden="1" customWidth="1"/>
    <col min="97" max="103" width="9.109375" style="42" hidden="1" customWidth="1"/>
    <col min="104" max="104" width="27.44140625" style="42" hidden="1" customWidth="1"/>
    <col min="105" max="111" width="9.109375" style="42" hidden="1" customWidth="1"/>
    <col min="112" max="112" width="58.6640625" style="42" hidden="1" customWidth="1"/>
    <col min="113" max="119" width="9.109375" style="42" hidden="1" customWidth="1"/>
    <col min="120" max="120" width="33.6640625" style="42" hidden="1" customWidth="1"/>
    <col min="121" max="127" width="9.109375" style="42" hidden="1" customWidth="1"/>
    <col min="128" max="128" width="45.88671875" style="42" hidden="1" customWidth="1"/>
    <col min="129" max="135" width="9.109375" style="42" hidden="1" customWidth="1"/>
    <col min="136" max="136" width="44.88671875" style="42" hidden="1" customWidth="1"/>
    <col min="137" max="143" width="9.109375" style="42" hidden="1" customWidth="1"/>
    <col min="144" max="144" width="45.5546875" style="42" hidden="1" customWidth="1"/>
    <col min="145" max="192" width="0" style="42" hidden="1" customWidth="1"/>
    <col min="193" max="16384" width="9.109375" style="42" hidden="1"/>
  </cols>
  <sheetData>
    <row r="1" spans="1:192" x14ac:dyDescent="0.3">
      <c r="A1" s="120" t="s">
        <v>74</v>
      </c>
      <c r="B1" s="120"/>
      <c r="C1" s="120"/>
      <c r="D1" s="120"/>
      <c r="E1" s="120"/>
      <c r="F1" s="120"/>
      <c r="G1" s="120"/>
      <c r="H1" s="120"/>
      <c r="I1" s="120" t="s">
        <v>60</v>
      </c>
      <c r="J1" s="120"/>
      <c r="K1" s="120"/>
      <c r="L1" s="120"/>
      <c r="M1" s="120"/>
      <c r="N1" s="120"/>
      <c r="O1" s="120"/>
      <c r="P1" s="120"/>
      <c r="Q1" s="120" t="s">
        <v>57</v>
      </c>
      <c r="R1" s="120"/>
      <c r="S1" s="120"/>
      <c r="T1" s="120"/>
      <c r="U1" s="120"/>
      <c r="V1" s="120"/>
      <c r="W1" s="120"/>
      <c r="X1" s="120"/>
      <c r="Y1" s="120" t="s">
        <v>75</v>
      </c>
      <c r="Z1" s="120"/>
      <c r="AA1" s="120"/>
      <c r="AB1" s="120"/>
      <c r="AC1" s="120"/>
      <c r="AD1" s="120"/>
      <c r="AE1" s="120"/>
      <c r="AF1" s="120"/>
      <c r="AG1" s="120" t="s">
        <v>70</v>
      </c>
      <c r="AH1" s="120"/>
      <c r="AI1" s="120"/>
      <c r="AJ1" s="120"/>
      <c r="AK1" s="120"/>
      <c r="AL1" s="120"/>
      <c r="AM1" s="120"/>
      <c r="AN1" s="120"/>
      <c r="AO1" s="120" t="s">
        <v>61</v>
      </c>
      <c r="AP1" s="120"/>
      <c r="AQ1" s="120"/>
      <c r="AR1" s="120"/>
      <c r="AS1" s="120"/>
      <c r="AT1" s="120"/>
      <c r="AU1" s="120"/>
      <c r="AV1" s="120"/>
      <c r="AW1" s="120" t="s">
        <v>62</v>
      </c>
      <c r="AX1" s="120"/>
      <c r="AY1" s="120"/>
      <c r="AZ1" s="120"/>
      <c r="BA1" s="120"/>
      <c r="BB1" s="120"/>
      <c r="BC1" s="120"/>
      <c r="BD1" s="120"/>
      <c r="BE1" s="120" t="s">
        <v>76</v>
      </c>
      <c r="BF1" s="120"/>
      <c r="BG1" s="120"/>
      <c r="BH1" s="120"/>
      <c r="BI1" s="120"/>
      <c r="BJ1" s="120"/>
      <c r="BK1" s="120"/>
      <c r="BL1" s="120"/>
      <c r="BM1" s="120" t="s">
        <v>77</v>
      </c>
      <c r="BN1" s="120"/>
      <c r="BO1" s="120"/>
      <c r="BP1" s="120"/>
      <c r="BQ1" s="120"/>
      <c r="BR1" s="120"/>
      <c r="BS1" s="120"/>
      <c r="BT1" s="120"/>
      <c r="BU1" s="120" t="s">
        <v>78</v>
      </c>
      <c r="BV1" s="120"/>
      <c r="BW1" s="120"/>
      <c r="BX1" s="120"/>
      <c r="BY1" s="120"/>
      <c r="BZ1" s="120"/>
      <c r="CA1" s="120"/>
      <c r="CB1" s="120"/>
      <c r="CC1" s="120" t="s">
        <v>79</v>
      </c>
      <c r="CD1" s="120"/>
      <c r="CE1" s="120"/>
      <c r="CF1" s="120"/>
      <c r="CG1" s="120"/>
      <c r="CH1" s="120"/>
      <c r="CI1" s="120"/>
      <c r="CJ1" s="120"/>
      <c r="CK1" s="120" t="s">
        <v>80</v>
      </c>
      <c r="CL1" s="120"/>
      <c r="CM1" s="120"/>
      <c r="CN1" s="120"/>
      <c r="CO1" s="120"/>
      <c r="CP1" s="120"/>
      <c r="CQ1" s="120"/>
      <c r="CR1" s="120"/>
      <c r="CS1" s="120" t="s">
        <v>81</v>
      </c>
      <c r="CT1" s="120"/>
      <c r="CU1" s="120"/>
      <c r="CV1" s="120"/>
      <c r="CW1" s="120"/>
      <c r="CX1" s="120"/>
      <c r="CY1" s="120"/>
      <c r="CZ1" s="120"/>
      <c r="DA1" s="120" t="s">
        <v>82</v>
      </c>
      <c r="DB1" s="120"/>
      <c r="DC1" s="120"/>
      <c r="DD1" s="120"/>
      <c r="DE1" s="120"/>
      <c r="DF1" s="120"/>
      <c r="DG1" s="120"/>
      <c r="DH1" s="120"/>
      <c r="DI1" s="120" t="s">
        <v>82</v>
      </c>
      <c r="DJ1" s="120"/>
      <c r="DK1" s="120"/>
      <c r="DL1" s="120"/>
      <c r="DM1" s="120"/>
      <c r="DN1" s="120"/>
      <c r="DO1" s="120"/>
      <c r="DP1" s="120"/>
      <c r="DQ1" s="120" t="s">
        <v>82</v>
      </c>
      <c r="DR1" s="120"/>
      <c r="DS1" s="120"/>
      <c r="DT1" s="120"/>
      <c r="DU1" s="120"/>
      <c r="DV1" s="120"/>
      <c r="DW1" s="120"/>
      <c r="DX1" s="120"/>
      <c r="DY1" s="120" t="s">
        <v>83</v>
      </c>
      <c r="DZ1" s="120"/>
      <c r="EA1" s="120"/>
      <c r="EB1" s="120"/>
      <c r="EC1" s="120"/>
      <c r="ED1" s="120"/>
      <c r="EE1" s="120"/>
      <c r="EF1" s="120"/>
      <c r="EG1" s="120" t="s">
        <v>63</v>
      </c>
      <c r="EH1" s="120"/>
      <c r="EI1" s="120"/>
      <c r="EJ1" s="120"/>
      <c r="EK1" s="120"/>
      <c r="EL1" s="120"/>
      <c r="EM1" s="120"/>
      <c r="EN1" s="120"/>
      <c r="EO1" s="120" t="s">
        <v>63</v>
      </c>
      <c r="EP1" s="120"/>
      <c r="EQ1" s="120"/>
      <c r="ER1" s="120"/>
      <c r="ES1" s="120"/>
      <c r="ET1" s="120"/>
      <c r="EU1" s="120"/>
      <c r="EV1" s="120"/>
      <c r="EW1" s="120" t="s">
        <v>84</v>
      </c>
      <c r="EX1" s="120"/>
      <c r="EY1" s="120"/>
      <c r="EZ1" s="120"/>
      <c r="FA1" s="120"/>
      <c r="FB1" s="120"/>
      <c r="FC1" s="120"/>
      <c r="FD1" s="120"/>
      <c r="FE1" s="120" t="s">
        <v>85</v>
      </c>
      <c r="FF1" s="120"/>
      <c r="FG1" s="120"/>
      <c r="FH1" s="120"/>
      <c r="FI1" s="120"/>
      <c r="FJ1" s="120"/>
      <c r="FK1" s="120"/>
      <c r="FL1" s="120"/>
      <c r="FM1" s="120" t="s">
        <v>85</v>
      </c>
      <c r="FN1" s="120"/>
      <c r="FO1" s="120"/>
      <c r="FP1" s="120"/>
      <c r="FQ1" s="120"/>
      <c r="FR1" s="120"/>
      <c r="FS1" s="120"/>
      <c r="FT1" s="120"/>
      <c r="FU1" s="120" t="s">
        <v>64</v>
      </c>
      <c r="FV1" s="120"/>
      <c r="FW1" s="120"/>
      <c r="FX1" s="120"/>
      <c r="FY1" s="120"/>
      <c r="FZ1" s="120"/>
      <c r="GA1" s="120"/>
      <c r="GB1" s="120"/>
      <c r="GC1" s="120" t="s">
        <v>86</v>
      </c>
      <c r="GD1" s="120"/>
      <c r="GE1" s="120"/>
      <c r="GF1" s="120"/>
      <c r="GG1" s="120"/>
      <c r="GH1" s="120"/>
      <c r="GI1" s="120"/>
      <c r="GJ1" s="120"/>
    </row>
    <row r="2" spans="1:192" x14ac:dyDescent="0.3">
      <c r="A2" s="121" t="s">
        <v>87</v>
      </c>
      <c r="B2" s="121"/>
      <c r="C2" s="121"/>
      <c r="D2" s="121"/>
      <c r="E2" s="121"/>
      <c r="F2" s="121"/>
      <c r="G2" s="121"/>
      <c r="H2" s="121"/>
      <c r="I2" s="121" t="s">
        <v>88</v>
      </c>
      <c r="J2" s="121"/>
      <c r="K2" s="121"/>
      <c r="L2" s="121"/>
      <c r="M2" s="121"/>
      <c r="N2" s="121"/>
      <c r="O2" s="121"/>
      <c r="P2" s="121"/>
      <c r="Q2" s="121" t="s">
        <v>89</v>
      </c>
      <c r="R2" s="121"/>
      <c r="S2" s="121"/>
      <c r="T2" s="121"/>
      <c r="U2" s="121"/>
      <c r="V2" s="121"/>
      <c r="W2" s="121"/>
      <c r="X2" s="121"/>
      <c r="Y2" s="121" t="s">
        <v>90</v>
      </c>
      <c r="Z2" s="121"/>
      <c r="AA2" s="121"/>
      <c r="AB2" s="121"/>
      <c r="AC2" s="121"/>
      <c r="AD2" s="121"/>
      <c r="AE2" s="121"/>
      <c r="AF2" s="121"/>
      <c r="AG2" s="121" t="s">
        <v>71</v>
      </c>
      <c r="AH2" s="121"/>
      <c r="AI2" s="121"/>
      <c r="AJ2" s="121"/>
      <c r="AK2" s="121"/>
      <c r="AL2" s="121"/>
      <c r="AM2" s="121"/>
      <c r="AN2" s="121"/>
      <c r="AO2" s="121" t="s">
        <v>91</v>
      </c>
      <c r="AP2" s="121"/>
      <c r="AQ2" s="121"/>
      <c r="AR2" s="121"/>
      <c r="AS2" s="121"/>
      <c r="AT2" s="121"/>
      <c r="AU2" s="121"/>
      <c r="AV2" s="121"/>
      <c r="AW2" s="121" t="s">
        <v>92</v>
      </c>
      <c r="AX2" s="121"/>
      <c r="AY2" s="121"/>
      <c r="AZ2" s="121"/>
      <c r="BA2" s="121"/>
      <c r="BB2" s="121"/>
      <c r="BC2" s="121"/>
      <c r="BD2" s="121"/>
      <c r="BE2" s="121" t="s">
        <v>93</v>
      </c>
      <c r="BF2" s="121"/>
      <c r="BG2" s="121"/>
      <c r="BH2" s="121"/>
      <c r="BI2" s="121"/>
      <c r="BJ2" s="121"/>
      <c r="BK2" s="121"/>
      <c r="BL2" s="121"/>
      <c r="BM2" s="121" t="s">
        <v>94</v>
      </c>
      <c r="BN2" s="121"/>
      <c r="BO2" s="121"/>
      <c r="BP2" s="121"/>
      <c r="BQ2" s="121"/>
      <c r="BR2" s="121"/>
      <c r="BS2" s="121"/>
      <c r="BT2" s="121"/>
      <c r="BU2" s="121" t="s">
        <v>95</v>
      </c>
      <c r="BV2" s="121"/>
      <c r="BW2" s="121"/>
      <c r="BX2" s="121"/>
      <c r="BY2" s="121"/>
      <c r="BZ2" s="121"/>
      <c r="CA2" s="121"/>
      <c r="CB2" s="121"/>
      <c r="CC2" s="121" t="s">
        <v>96</v>
      </c>
      <c r="CD2" s="121"/>
      <c r="CE2" s="121"/>
      <c r="CF2" s="121"/>
      <c r="CG2" s="121"/>
      <c r="CH2" s="121"/>
      <c r="CI2" s="121"/>
      <c r="CJ2" s="121"/>
      <c r="CK2" s="121" t="s">
        <v>97</v>
      </c>
      <c r="CL2" s="121"/>
      <c r="CM2" s="121"/>
      <c r="CN2" s="121"/>
      <c r="CO2" s="121"/>
      <c r="CP2" s="121"/>
      <c r="CQ2" s="121"/>
      <c r="CR2" s="121"/>
      <c r="CS2" s="121" t="s">
        <v>98</v>
      </c>
      <c r="CT2" s="121"/>
      <c r="CU2" s="121"/>
      <c r="CV2" s="121"/>
      <c r="CW2" s="121"/>
      <c r="CX2" s="121"/>
      <c r="CY2" s="121"/>
      <c r="CZ2" s="121"/>
      <c r="DA2" s="121" t="s">
        <v>99</v>
      </c>
      <c r="DB2" s="121"/>
      <c r="DC2" s="121"/>
      <c r="DD2" s="121"/>
      <c r="DE2" s="121"/>
      <c r="DF2" s="121"/>
      <c r="DG2" s="121"/>
      <c r="DH2" s="121"/>
      <c r="DI2" s="121" t="s">
        <v>100</v>
      </c>
      <c r="DJ2" s="121"/>
      <c r="DK2" s="121"/>
      <c r="DL2" s="121"/>
      <c r="DM2" s="121"/>
      <c r="DN2" s="121"/>
      <c r="DO2" s="121"/>
      <c r="DP2" s="121"/>
      <c r="DQ2" s="121" t="s">
        <v>101</v>
      </c>
      <c r="DR2" s="121"/>
      <c r="DS2" s="121"/>
      <c r="DT2" s="121"/>
      <c r="DU2" s="121"/>
      <c r="DV2" s="121"/>
      <c r="DW2" s="121"/>
      <c r="DX2" s="121"/>
      <c r="DY2" s="121" t="s">
        <v>102</v>
      </c>
      <c r="DZ2" s="121"/>
      <c r="EA2" s="121"/>
      <c r="EB2" s="121"/>
      <c r="EC2" s="121"/>
      <c r="ED2" s="121"/>
      <c r="EE2" s="121"/>
      <c r="EF2" s="121"/>
      <c r="EG2" s="122" t="s">
        <v>103</v>
      </c>
      <c r="EH2" s="122"/>
      <c r="EI2" s="122"/>
      <c r="EJ2" s="122"/>
      <c r="EK2" s="122"/>
      <c r="EL2" s="122"/>
      <c r="EM2" s="122"/>
      <c r="EN2" s="122"/>
      <c r="EO2" s="121" t="s">
        <v>104</v>
      </c>
      <c r="EP2" s="121"/>
      <c r="EQ2" s="121"/>
      <c r="ER2" s="121"/>
      <c r="ES2" s="121"/>
      <c r="ET2" s="121"/>
      <c r="EU2" s="121"/>
      <c r="EV2" s="121"/>
      <c r="EW2" s="121" t="s">
        <v>105</v>
      </c>
      <c r="EX2" s="121"/>
      <c r="EY2" s="121"/>
      <c r="EZ2" s="121"/>
      <c r="FA2" s="121"/>
      <c r="FB2" s="121"/>
      <c r="FC2" s="121"/>
      <c r="FD2" s="121"/>
      <c r="FE2" s="121" t="s">
        <v>106</v>
      </c>
      <c r="FF2" s="121"/>
      <c r="FG2" s="121"/>
      <c r="FH2" s="121"/>
      <c r="FI2" s="121"/>
      <c r="FJ2" s="121"/>
      <c r="FK2" s="121"/>
      <c r="FL2" s="121"/>
      <c r="FM2" s="121" t="s">
        <v>107</v>
      </c>
      <c r="FN2" s="121"/>
      <c r="FO2" s="121"/>
      <c r="FP2" s="121"/>
      <c r="FQ2" s="121"/>
      <c r="FR2" s="121"/>
      <c r="FS2" s="121"/>
      <c r="FT2" s="121"/>
      <c r="FU2" s="121" t="s">
        <v>108</v>
      </c>
      <c r="FV2" s="121"/>
      <c r="FW2" s="121"/>
      <c r="FX2" s="121"/>
      <c r="FY2" s="121"/>
      <c r="FZ2" s="121"/>
      <c r="GA2" s="121"/>
      <c r="GB2" s="121"/>
      <c r="GC2" s="121" t="s">
        <v>109</v>
      </c>
      <c r="GD2" s="121"/>
      <c r="GE2" s="121"/>
      <c r="GF2" s="121"/>
      <c r="GG2" s="121"/>
      <c r="GH2" s="121"/>
      <c r="GI2" s="121"/>
      <c r="GJ2" s="121"/>
    </row>
    <row r="3" spans="1:192" ht="21" x14ac:dyDescent="0.3">
      <c r="AG3" s="123" t="s">
        <v>110</v>
      </c>
      <c r="AH3" s="123"/>
      <c r="AI3" s="123"/>
      <c r="AJ3" s="123"/>
      <c r="AK3" s="123"/>
      <c r="AL3" s="123"/>
      <c r="AM3" s="123"/>
      <c r="AN3" s="123"/>
    </row>
    <row r="4" spans="1:192" ht="21" x14ac:dyDescent="0.3">
      <c r="AG4" s="77"/>
      <c r="AH4" s="87" t="s">
        <v>111</v>
      </c>
      <c r="AI4" s="124" t="s">
        <v>73</v>
      </c>
      <c r="AJ4" s="124"/>
      <c r="AK4" s="124"/>
      <c r="AL4" s="124"/>
      <c r="AM4" s="124"/>
      <c r="AN4" s="124"/>
    </row>
    <row r="5" spans="1:192" ht="21" x14ac:dyDescent="0.3">
      <c r="AG5" s="125" t="s">
        <v>12</v>
      </c>
      <c r="AH5" s="126"/>
      <c r="AI5" s="126"/>
      <c r="AJ5" s="126"/>
      <c r="AK5" s="126"/>
      <c r="AL5" s="126"/>
      <c r="AM5" s="126"/>
      <c r="AN5" s="126"/>
    </row>
    <row r="6" spans="1:192" x14ac:dyDescent="0.3">
      <c r="AG6" s="127" t="s">
        <v>13</v>
      </c>
      <c r="AH6" s="128"/>
      <c r="AI6" s="128"/>
      <c r="AJ6" s="128"/>
      <c r="AK6" s="128"/>
      <c r="AL6" s="128"/>
      <c r="AM6" s="128"/>
      <c r="AN6" s="128"/>
    </row>
    <row r="7" spans="1:192" x14ac:dyDescent="0.3">
      <c r="AG7" s="129" t="s">
        <v>112</v>
      </c>
      <c r="AH7" s="130"/>
      <c r="AI7" s="130"/>
      <c r="AJ7" s="130"/>
      <c r="AK7" s="130"/>
      <c r="AL7" s="130"/>
      <c r="AM7" s="130"/>
      <c r="AN7" s="131"/>
    </row>
    <row r="8" spans="1:192" x14ac:dyDescent="0.3">
      <c r="AG8" s="132" t="s">
        <v>113</v>
      </c>
      <c r="AH8" s="133"/>
      <c r="AI8" s="133"/>
      <c r="AJ8" s="133"/>
      <c r="AK8" s="133"/>
      <c r="AL8" s="133"/>
      <c r="AM8" s="133"/>
      <c r="AN8" s="134"/>
    </row>
    <row r="9" spans="1:192" x14ac:dyDescent="0.3">
      <c r="AG9" s="129" t="s">
        <v>114</v>
      </c>
      <c r="AH9" s="130"/>
      <c r="AI9" s="130"/>
      <c r="AJ9" s="130"/>
      <c r="AK9" s="130"/>
      <c r="AL9" s="130"/>
      <c r="AM9" s="130"/>
      <c r="AN9" s="131"/>
    </row>
    <row r="10" spans="1:192" x14ac:dyDescent="0.3">
      <c r="AG10" s="129" t="s">
        <v>115</v>
      </c>
      <c r="AH10" s="130"/>
      <c r="AI10" s="130"/>
      <c r="AJ10" s="130"/>
      <c r="AK10" s="130"/>
      <c r="AL10" s="130"/>
      <c r="AM10" s="130"/>
      <c r="AN10" s="131"/>
    </row>
    <row r="11" spans="1:192" x14ac:dyDescent="0.3">
      <c r="AG11" s="132" t="s">
        <v>116</v>
      </c>
      <c r="AH11" s="133"/>
      <c r="AI11" s="133"/>
      <c r="AJ11" s="133"/>
      <c r="AK11" s="133"/>
      <c r="AL11" s="133"/>
      <c r="AM11" s="133"/>
      <c r="AN11" s="134"/>
    </row>
    <row r="12" spans="1:192" x14ac:dyDescent="0.3">
      <c r="AG12" s="132" t="s">
        <v>117</v>
      </c>
      <c r="AH12" s="133"/>
      <c r="AI12" s="133"/>
      <c r="AJ12" s="133"/>
      <c r="AK12" s="133"/>
      <c r="AL12" s="133"/>
      <c r="AM12" s="133"/>
      <c r="AN12" s="134"/>
    </row>
    <row r="13" spans="1:192" x14ac:dyDescent="0.3">
      <c r="AG13" s="132" t="s">
        <v>118</v>
      </c>
      <c r="AH13" s="133"/>
      <c r="AI13" s="133"/>
      <c r="AJ13" s="133"/>
      <c r="AK13" s="133"/>
      <c r="AL13" s="133"/>
      <c r="AM13" s="133"/>
      <c r="AN13" s="134"/>
    </row>
    <row r="14" spans="1:192" x14ac:dyDescent="0.3">
      <c r="AG14" s="135" t="s">
        <v>119</v>
      </c>
      <c r="AH14" s="136"/>
      <c r="AI14" s="136"/>
      <c r="AJ14" s="136"/>
      <c r="AK14" s="136"/>
      <c r="AL14" s="136"/>
      <c r="AM14" s="136"/>
      <c r="AN14" s="137"/>
    </row>
    <row r="15" spans="1:192" x14ac:dyDescent="0.3">
      <c r="AG15" s="88" t="s">
        <v>0</v>
      </c>
      <c r="AH15" s="89" t="s">
        <v>1</v>
      </c>
      <c r="AI15" s="89" t="s">
        <v>10</v>
      </c>
      <c r="AJ15" s="90" t="s">
        <v>2</v>
      </c>
      <c r="AK15" s="90" t="s">
        <v>4</v>
      </c>
      <c r="AL15" s="90" t="s">
        <v>3</v>
      </c>
      <c r="AM15" s="90" t="s">
        <v>8</v>
      </c>
      <c r="AN15" s="90" t="s">
        <v>120</v>
      </c>
    </row>
    <row r="16" spans="1:192" x14ac:dyDescent="0.3">
      <c r="AG16" s="78">
        <v>1</v>
      </c>
      <c r="AH16" s="91" t="s">
        <v>121</v>
      </c>
      <c r="AI16" s="92" t="s">
        <v>122</v>
      </c>
      <c r="AJ16" s="79" t="s">
        <v>11</v>
      </c>
      <c r="AK16" s="79">
        <v>1</v>
      </c>
      <c r="AL16" s="79" t="s">
        <v>6</v>
      </c>
      <c r="AM16" s="79">
        <v>1</v>
      </c>
      <c r="AN16" s="80" t="s">
        <v>123</v>
      </c>
    </row>
    <row r="17" spans="33:40" x14ac:dyDescent="0.3">
      <c r="AG17" s="78">
        <v>2</v>
      </c>
      <c r="AH17" s="91" t="s">
        <v>124</v>
      </c>
      <c r="AI17" s="92" t="s">
        <v>125</v>
      </c>
      <c r="AJ17" s="79" t="s">
        <v>11</v>
      </c>
      <c r="AK17" s="79">
        <v>1</v>
      </c>
      <c r="AL17" s="79" t="s">
        <v>6</v>
      </c>
      <c r="AM17" s="79">
        <v>1</v>
      </c>
      <c r="AN17" s="80" t="s">
        <v>123</v>
      </c>
    </row>
    <row r="18" spans="33:40" x14ac:dyDescent="0.3">
      <c r="AG18" s="78">
        <v>3</v>
      </c>
      <c r="AH18" s="91" t="s">
        <v>126</v>
      </c>
      <c r="AI18" s="92" t="s">
        <v>127</v>
      </c>
      <c r="AJ18" s="79" t="s">
        <v>11</v>
      </c>
      <c r="AK18" s="79">
        <v>1</v>
      </c>
      <c r="AL18" s="79" t="s">
        <v>6</v>
      </c>
      <c r="AM18" s="79">
        <v>1</v>
      </c>
      <c r="AN18" s="80" t="s">
        <v>123</v>
      </c>
    </row>
    <row r="19" spans="33:40" x14ac:dyDescent="0.3">
      <c r="AG19" s="78">
        <v>4</v>
      </c>
      <c r="AH19" s="91" t="s">
        <v>128</v>
      </c>
      <c r="AI19" s="92" t="s">
        <v>129</v>
      </c>
      <c r="AJ19" s="79" t="s">
        <v>11</v>
      </c>
      <c r="AK19" s="79">
        <v>1</v>
      </c>
      <c r="AL19" s="79" t="s">
        <v>6</v>
      </c>
      <c r="AM19" s="79">
        <v>1</v>
      </c>
      <c r="AN19" s="80" t="s">
        <v>123</v>
      </c>
    </row>
    <row r="20" spans="33:40" x14ac:dyDescent="0.3">
      <c r="AG20" s="78">
        <v>5</v>
      </c>
      <c r="AH20" s="91" t="s">
        <v>130</v>
      </c>
      <c r="AI20" s="81" t="s">
        <v>131</v>
      </c>
      <c r="AJ20" s="79" t="s">
        <v>11</v>
      </c>
      <c r="AK20" s="79">
        <v>1</v>
      </c>
      <c r="AL20" s="79" t="s">
        <v>6</v>
      </c>
      <c r="AM20" s="79">
        <v>1</v>
      </c>
      <c r="AN20" s="80" t="s">
        <v>123</v>
      </c>
    </row>
    <row r="21" spans="33:40" ht="21" x14ac:dyDescent="0.3">
      <c r="AG21" s="125" t="s">
        <v>15</v>
      </c>
      <c r="AH21" s="126"/>
      <c r="AI21" s="126"/>
      <c r="AJ21" s="126"/>
      <c r="AK21" s="126"/>
      <c r="AL21" s="126"/>
      <c r="AM21" s="126"/>
      <c r="AN21" s="126"/>
    </row>
    <row r="22" spans="33:40" x14ac:dyDescent="0.3">
      <c r="AG22" s="127" t="s">
        <v>13</v>
      </c>
      <c r="AH22" s="128"/>
      <c r="AI22" s="128"/>
      <c r="AJ22" s="128"/>
      <c r="AK22" s="128"/>
      <c r="AL22" s="128"/>
      <c r="AM22" s="128"/>
      <c r="AN22" s="128"/>
    </row>
    <row r="23" spans="33:40" x14ac:dyDescent="0.3">
      <c r="AG23" s="129" t="s">
        <v>132</v>
      </c>
      <c r="AH23" s="130"/>
      <c r="AI23" s="130"/>
      <c r="AJ23" s="130"/>
      <c r="AK23" s="130"/>
      <c r="AL23" s="130"/>
      <c r="AM23" s="130"/>
      <c r="AN23" s="131"/>
    </row>
    <row r="24" spans="33:40" x14ac:dyDescent="0.3">
      <c r="AG24" s="132" t="s">
        <v>113</v>
      </c>
      <c r="AH24" s="133"/>
      <c r="AI24" s="133"/>
      <c r="AJ24" s="133"/>
      <c r="AK24" s="133"/>
      <c r="AL24" s="133"/>
      <c r="AM24" s="133"/>
      <c r="AN24" s="134"/>
    </row>
    <row r="25" spans="33:40" x14ac:dyDescent="0.3">
      <c r="AG25" s="129" t="s">
        <v>133</v>
      </c>
      <c r="AH25" s="130"/>
      <c r="AI25" s="130"/>
      <c r="AJ25" s="130"/>
      <c r="AK25" s="130"/>
      <c r="AL25" s="130"/>
      <c r="AM25" s="130"/>
      <c r="AN25" s="131"/>
    </row>
    <row r="26" spans="33:40" x14ac:dyDescent="0.3">
      <c r="AG26" s="129" t="s">
        <v>134</v>
      </c>
      <c r="AH26" s="130"/>
      <c r="AI26" s="130"/>
      <c r="AJ26" s="130"/>
      <c r="AK26" s="130"/>
      <c r="AL26" s="130"/>
      <c r="AM26" s="130"/>
      <c r="AN26" s="131"/>
    </row>
    <row r="27" spans="33:40" x14ac:dyDescent="0.3">
      <c r="AG27" s="132" t="s">
        <v>116</v>
      </c>
      <c r="AH27" s="133"/>
      <c r="AI27" s="133"/>
      <c r="AJ27" s="133"/>
      <c r="AK27" s="133"/>
      <c r="AL27" s="133"/>
      <c r="AM27" s="133"/>
      <c r="AN27" s="134"/>
    </row>
    <row r="28" spans="33:40" x14ac:dyDescent="0.3">
      <c r="AG28" s="132" t="s">
        <v>135</v>
      </c>
      <c r="AH28" s="133"/>
      <c r="AI28" s="133"/>
      <c r="AJ28" s="133"/>
      <c r="AK28" s="133"/>
      <c r="AL28" s="133"/>
      <c r="AM28" s="133"/>
      <c r="AN28" s="134"/>
    </row>
    <row r="29" spans="33:40" x14ac:dyDescent="0.3">
      <c r="AG29" s="132" t="s">
        <v>118</v>
      </c>
      <c r="AH29" s="133"/>
      <c r="AI29" s="133"/>
      <c r="AJ29" s="133"/>
      <c r="AK29" s="133"/>
      <c r="AL29" s="133"/>
      <c r="AM29" s="133"/>
      <c r="AN29" s="134"/>
    </row>
    <row r="30" spans="33:40" x14ac:dyDescent="0.3">
      <c r="AG30" s="135" t="s">
        <v>119</v>
      </c>
      <c r="AH30" s="136"/>
      <c r="AI30" s="136"/>
      <c r="AJ30" s="136"/>
      <c r="AK30" s="136"/>
      <c r="AL30" s="136"/>
      <c r="AM30" s="136"/>
      <c r="AN30" s="137"/>
    </row>
    <row r="31" spans="33:40" x14ac:dyDescent="0.3">
      <c r="AG31" s="90" t="s">
        <v>0</v>
      </c>
      <c r="AH31" s="90" t="s">
        <v>1</v>
      </c>
      <c r="AI31" s="89" t="s">
        <v>10</v>
      </c>
      <c r="AJ31" s="90" t="s">
        <v>2</v>
      </c>
      <c r="AK31" s="90" t="s">
        <v>4</v>
      </c>
      <c r="AL31" s="90" t="s">
        <v>3</v>
      </c>
      <c r="AM31" s="90" t="s">
        <v>8</v>
      </c>
      <c r="AN31" s="90" t="s">
        <v>120</v>
      </c>
    </row>
    <row r="32" spans="33:40" x14ac:dyDescent="0.3">
      <c r="AG32" s="81">
        <v>1</v>
      </c>
      <c r="AH32" s="91" t="s">
        <v>136</v>
      </c>
      <c r="AI32" s="81" t="s">
        <v>137</v>
      </c>
      <c r="AJ32" s="79" t="s">
        <v>7</v>
      </c>
      <c r="AK32" s="79">
        <v>1</v>
      </c>
      <c r="AL32" s="79" t="s">
        <v>138</v>
      </c>
      <c r="AM32" s="79">
        <v>24</v>
      </c>
      <c r="AN32" s="80" t="s">
        <v>139</v>
      </c>
    </row>
    <row r="33" spans="33:40" x14ac:dyDescent="0.3">
      <c r="AG33" s="81">
        <v>2</v>
      </c>
      <c r="AH33" s="91" t="s">
        <v>140</v>
      </c>
      <c r="AI33" s="81" t="s">
        <v>137</v>
      </c>
      <c r="AJ33" s="79" t="s">
        <v>7</v>
      </c>
      <c r="AK33" s="79">
        <v>1</v>
      </c>
      <c r="AL33" s="79" t="s">
        <v>141</v>
      </c>
      <c r="AM33" s="79">
        <v>12</v>
      </c>
      <c r="AN33" s="80" t="s">
        <v>139</v>
      </c>
    </row>
    <row r="34" spans="33:40" ht="21" x14ac:dyDescent="0.3">
      <c r="AG34" s="125" t="s">
        <v>16</v>
      </c>
      <c r="AH34" s="126"/>
      <c r="AI34" s="126"/>
      <c r="AJ34" s="126"/>
      <c r="AK34" s="126"/>
      <c r="AL34" s="126"/>
      <c r="AM34" s="126"/>
      <c r="AN34" s="126"/>
    </row>
    <row r="35" spans="33:40" x14ac:dyDescent="0.3">
      <c r="AG35" s="127" t="s">
        <v>13</v>
      </c>
      <c r="AH35" s="128"/>
      <c r="AI35" s="128"/>
      <c r="AJ35" s="128"/>
      <c r="AK35" s="128"/>
      <c r="AL35" s="128"/>
      <c r="AM35" s="128"/>
      <c r="AN35" s="128"/>
    </row>
    <row r="36" spans="33:40" x14ac:dyDescent="0.3">
      <c r="AG36" s="129" t="s">
        <v>142</v>
      </c>
      <c r="AH36" s="130"/>
      <c r="AI36" s="130"/>
      <c r="AJ36" s="130"/>
      <c r="AK36" s="130"/>
      <c r="AL36" s="130"/>
      <c r="AM36" s="130"/>
      <c r="AN36" s="131"/>
    </row>
    <row r="37" spans="33:40" x14ac:dyDescent="0.3">
      <c r="AG37" s="132" t="s">
        <v>113</v>
      </c>
      <c r="AH37" s="133"/>
      <c r="AI37" s="133"/>
      <c r="AJ37" s="133"/>
      <c r="AK37" s="133"/>
      <c r="AL37" s="133"/>
      <c r="AM37" s="133"/>
      <c r="AN37" s="134"/>
    </row>
    <row r="38" spans="33:40" x14ac:dyDescent="0.3">
      <c r="AG38" s="129" t="s">
        <v>143</v>
      </c>
      <c r="AH38" s="130"/>
      <c r="AI38" s="130"/>
      <c r="AJ38" s="130"/>
      <c r="AK38" s="130"/>
      <c r="AL38" s="130"/>
      <c r="AM38" s="130"/>
      <c r="AN38" s="131"/>
    </row>
    <row r="39" spans="33:40" x14ac:dyDescent="0.3">
      <c r="AG39" s="129" t="s">
        <v>144</v>
      </c>
      <c r="AH39" s="130"/>
      <c r="AI39" s="130"/>
      <c r="AJ39" s="130"/>
      <c r="AK39" s="130"/>
      <c r="AL39" s="130"/>
      <c r="AM39" s="130"/>
      <c r="AN39" s="131"/>
    </row>
    <row r="40" spans="33:40" x14ac:dyDescent="0.3">
      <c r="AG40" s="132" t="s">
        <v>116</v>
      </c>
      <c r="AH40" s="133"/>
      <c r="AI40" s="133"/>
      <c r="AJ40" s="133"/>
      <c r="AK40" s="133"/>
      <c r="AL40" s="133"/>
      <c r="AM40" s="133"/>
      <c r="AN40" s="134"/>
    </row>
    <row r="41" spans="33:40" x14ac:dyDescent="0.3">
      <c r="AG41" s="132" t="s">
        <v>145</v>
      </c>
      <c r="AH41" s="133"/>
      <c r="AI41" s="133"/>
      <c r="AJ41" s="133"/>
      <c r="AK41" s="133"/>
      <c r="AL41" s="133"/>
      <c r="AM41" s="133"/>
      <c r="AN41" s="134"/>
    </row>
    <row r="42" spans="33:40" x14ac:dyDescent="0.3">
      <c r="AG42" s="132" t="s">
        <v>118</v>
      </c>
      <c r="AH42" s="133"/>
      <c r="AI42" s="133"/>
      <c r="AJ42" s="133"/>
      <c r="AK42" s="133"/>
      <c r="AL42" s="133"/>
      <c r="AM42" s="133"/>
      <c r="AN42" s="134"/>
    </row>
    <row r="43" spans="33:40" x14ac:dyDescent="0.3">
      <c r="AG43" s="135" t="s">
        <v>119</v>
      </c>
      <c r="AH43" s="136"/>
      <c r="AI43" s="136"/>
      <c r="AJ43" s="136"/>
      <c r="AK43" s="136"/>
      <c r="AL43" s="136"/>
      <c r="AM43" s="136"/>
      <c r="AN43" s="137"/>
    </row>
    <row r="44" spans="33:40" x14ac:dyDescent="0.3">
      <c r="AG44" s="88" t="s">
        <v>0</v>
      </c>
      <c r="AH44" s="90" t="s">
        <v>1</v>
      </c>
      <c r="AI44" s="89" t="s">
        <v>10</v>
      </c>
      <c r="AJ44" s="90" t="s">
        <v>2</v>
      </c>
      <c r="AK44" s="90" t="s">
        <v>4</v>
      </c>
      <c r="AL44" s="90" t="s">
        <v>3</v>
      </c>
      <c r="AM44" s="90" t="s">
        <v>8</v>
      </c>
      <c r="AN44" s="90" t="s">
        <v>120</v>
      </c>
    </row>
    <row r="45" spans="33:40" x14ac:dyDescent="0.3">
      <c r="AG45" s="82">
        <v>1</v>
      </c>
      <c r="AH45" s="83" t="s">
        <v>146</v>
      </c>
      <c r="AI45" s="92" t="s">
        <v>147</v>
      </c>
      <c r="AJ45" s="84" t="s">
        <v>5</v>
      </c>
      <c r="AK45" s="84">
        <v>1</v>
      </c>
      <c r="AL45" s="84" t="s">
        <v>6</v>
      </c>
      <c r="AM45" s="80">
        <v>1</v>
      </c>
      <c r="AN45" s="80" t="s">
        <v>123</v>
      </c>
    </row>
    <row r="46" spans="33:40" x14ac:dyDescent="0.3">
      <c r="AG46" s="82">
        <v>2</v>
      </c>
      <c r="AH46" s="83" t="s">
        <v>148</v>
      </c>
      <c r="AI46" s="92" t="s">
        <v>149</v>
      </c>
      <c r="AJ46" s="84" t="s">
        <v>5</v>
      </c>
      <c r="AK46" s="84">
        <v>1</v>
      </c>
      <c r="AL46" s="84" t="s">
        <v>6</v>
      </c>
      <c r="AM46" s="80">
        <v>1</v>
      </c>
      <c r="AN46" s="80" t="s">
        <v>123</v>
      </c>
    </row>
    <row r="47" spans="33:40" x14ac:dyDescent="0.3">
      <c r="AG47" s="82">
        <v>3</v>
      </c>
      <c r="AH47" s="83" t="s">
        <v>150</v>
      </c>
      <c r="AI47" s="92" t="s">
        <v>151</v>
      </c>
      <c r="AJ47" s="84" t="s">
        <v>5</v>
      </c>
      <c r="AK47" s="84">
        <v>1</v>
      </c>
      <c r="AL47" s="84" t="s">
        <v>6</v>
      </c>
      <c r="AM47" s="80">
        <v>1</v>
      </c>
      <c r="AN47" s="80" t="s">
        <v>123</v>
      </c>
    </row>
    <row r="48" spans="33:40" x14ac:dyDescent="0.3">
      <c r="AG48" s="82">
        <v>4</v>
      </c>
      <c r="AH48" s="83" t="s">
        <v>152</v>
      </c>
      <c r="AI48" s="92" t="s">
        <v>153</v>
      </c>
      <c r="AJ48" s="84" t="s">
        <v>5</v>
      </c>
      <c r="AK48" s="84">
        <v>1</v>
      </c>
      <c r="AL48" s="84" t="s">
        <v>6</v>
      </c>
      <c r="AM48" s="80">
        <v>1</v>
      </c>
      <c r="AN48" s="80" t="s">
        <v>123</v>
      </c>
    </row>
    <row r="49" spans="33:40" x14ac:dyDescent="0.3">
      <c r="AG49" s="82">
        <v>5</v>
      </c>
      <c r="AH49" s="83" t="s">
        <v>154</v>
      </c>
      <c r="AI49" s="92" t="s">
        <v>155</v>
      </c>
      <c r="AJ49" s="84" t="s">
        <v>5</v>
      </c>
      <c r="AK49" s="84">
        <v>1</v>
      </c>
      <c r="AL49" s="84" t="s">
        <v>6</v>
      </c>
      <c r="AM49" s="80">
        <v>1</v>
      </c>
      <c r="AN49" s="80" t="s">
        <v>123</v>
      </c>
    </row>
    <row r="50" spans="33:40" x14ac:dyDescent="0.3">
      <c r="AG50" s="82">
        <v>6</v>
      </c>
      <c r="AH50" s="83" t="s">
        <v>156</v>
      </c>
      <c r="AI50" s="92" t="s">
        <v>157</v>
      </c>
      <c r="AJ50" s="84" t="s">
        <v>11</v>
      </c>
      <c r="AK50" s="84">
        <v>1</v>
      </c>
      <c r="AL50" s="84" t="s">
        <v>6</v>
      </c>
      <c r="AM50" s="80">
        <v>1</v>
      </c>
      <c r="AN50" s="80" t="s">
        <v>123</v>
      </c>
    </row>
    <row r="51" spans="33:40" x14ac:dyDescent="0.3">
      <c r="AG51" s="82">
        <v>7</v>
      </c>
      <c r="AH51" s="83" t="s">
        <v>158</v>
      </c>
      <c r="AI51" s="92" t="s">
        <v>159</v>
      </c>
      <c r="AJ51" s="84" t="s">
        <v>5</v>
      </c>
      <c r="AK51" s="84">
        <v>1</v>
      </c>
      <c r="AL51" s="84" t="s">
        <v>6</v>
      </c>
      <c r="AM51" s="80">
        <v>1</v>
      </c>
      <c r="AN51" s="80" t="s">
        <v>123</v>
      </c>
    </row>
    <row r="52" spans="33:40" x14ac:dyDescent="0.3">
      <c r="AG52" s="82">
        <v>8</v>
      </c>
      <c r="AH52" s="85" t="s">
        <v>160</v>
      </c>
      <c r="AI52" s="92" t="s">
        <v>161</v>
      </c>
      <c r="AJ52" s="80" t="s">
        <v>5</v>
      </c>
      <c r="AK52" s="80">
        <v>1</v>
      </c>
      <c r="AL52" s="80" t="s">
        <v>6</v>
      </c>
      <c r="AM52" s="80">
        <v>1</v>
      </c>
      <c r="AN52" s="80" t="s">
        <v>123</v>
      </c>
    </row>
    <row r="53" spans="33:40" x14ac:dyDescent="0.3">
      <c r="AG53" s="82">
        <v>9</v>
      </c>
      <c r="AH53" s="85" t="s">
        <v>162</v>
      </c>
      <c r="AI53" s="92" t="s">
        <v>163</v>
      </c>
      <c r="AJ53" s="80" t="s">
        <v>11</v>
      </c>
      <c r="AK53" s="80">
        <v>1</v>
      </c>
      <c r="AL53" s="80" t="s">
        <v>6</v>
      </c>
      <c r="AM53" s="80">
        <v>1</v>
      </c>
      <c r="AN53" s="80" t="s">
        <v>123</v>
      </c>
    </row>
    <row r="54" spans="33:40" x14ac:dyDescent="0.3">
      <c r="AG54" s="82">
        <v>10</v>
      </c>
      <c r="AH54" s="85" t="s">
        <v>164</v>
      </c>
      <c r="AI54" s="92" t="s">
        <v>165</v>
      </c>
      <c r="AJ54" s="80" t="s">
        <v>7</v>
      </c>
      <c r="AK54" s="80">
        <v>1</v>
      </c>
      <c r="AL54" s="80" t="s">
        <v>6</v>
      </c>
      <c r="AM54" s="80">
        <v>1</v>
      </c>
      <c r="AN54" s="80" t="s">
        <v>123</v>
      </c>
    </row>
    <row r="55" spans="33:40" x14ac:dyDescent="0.3">
      <c r="AG55" s="82">
        <v>11</v>
      </c>
      <c r="AH55" s="85" t="s">
        <v>166</v>
      </c>
      <c r="AI55" s="92" t="s">
        <v>167</v>
      </c>
      <c r="AJ55" s="80" t="s">
        <v>7</v>
      </c>
      <c r="AK55" s="80">
        <v>1</v>
      </c>
      <c r="AL55" s="80" t="s">
        <v>6</v>
      </c>
      <c r="AM55" s="80">
        <v>1</v>
      </c>
      <c r="AN55" s="80" t="s">
        <v>123</v>
      </c>
    </row>
    <row r="56" spans="33:40" x14ac:dyDescent="0.3">
      <c r="AG56" s="82">
        <v>12</v>
      </c>
      <c r="AH56" s="85" t="s">
        <v>168</v>
      </c>
      <c r="AI56" s="92" t="s">
        <v>169</v>
      </c>
      <c r="AJ56" s="80" t="s">
        <v>7</v>
      </c>
      <c r="AK56" s="80">
        <v>1</v>
      </c>
      <c r="AL56" s="80" t="s">
        <v>6</v>
      </c>
      <c r="AM56" s="80">
        <v>1</v>
      </c>
      <c r="AN56" s="80" t="s">
        <v>123</v>
      </c>
    </row>
    <row r="57" spans="33:40" x14ac:dyDescent="0.3">
      <c r="AG57" s="82">
        <v>13</v>
      </c>
      <c r="AH57" s="85" t="s">
        <v>170</v>
      </c>
      <c r="AI57" s="92" t="s">
        <v>171</v>
      </c>
      <c r="AJ57" s="80" t="s">
        <v>172</v>
      </c>
      <c r="AK57" s="80">
        <v>1</v>
      </c>
      <c r="AL57" s="80" t="s">
        <v>6</v>
      </c>
      <c r="AM57" s="80">
        <v>1</v>
      </c>
      <c r="AN57" s="80" t="s">
        <v>173</v>
      </c>
    </row>
    <row r="58" spans="33:40" x14ac:dyDescent="0.3">
      <c r="AG58" s="82">
        <v>14</v>
      </c>
      <c r="AH58" s="85" t="s">
        <v>174</v>
      </c>
      <c r="AI58" s="92" t="s">
        <v>175</v>
      </c>
      <c r="AJ58" s="80" t="s">
        <v>172</v>
      </c>
      <c r="AK58" s="80">
        <v>1</v>
      </c>
      <c r="AL58" s="80" t="s">
        <v>6</v>
      </c>
      <c r="AM58" s="80">
        <v>1</v>
      </c>
      <c r="AN58" s="80" t="s">
        <v>173</v>
      </c>
    </row>
    <row r="59" spans="33:40" x14ac:dyDescent="0.3">
      <c r="AG59" s="82">
        <v>15</v>
      </c>
      <c r="AH59" s="85" t="s">
        <v>176</v>
      </c>
      <c r="AI59" s="92" t="s">
        <v>177</v>
      </c>
      <c r="AJ59" s="80" t="s">
        <v>172</v>
      </c>
      <c r="AK59" s="80">
        <v>1</v>
      </c>
      <c r="AL59" s="80" t="s">
        <v>6</v>
      </c>
      <c r="AM59" s="80">
        <v>1</v>
      </c>
      <c r="AN59" s="80" t="s">
        <v>173</v>
      </c>
    </row>
    <row r="60" spans="33:40" ht="21" x14ac:dyDescent="0.3">
      <c r="AG60" s="125" t="s">
        <v>14</v>
      </c>
      <c r="AH60" s="126"/>
      <c r="AI60" s="126"/>
      <c r="AJ60" s="126"/>
      <c r="AK60" s="126"/>
      <c r="AL60" s="126"/>
      <c r="AM60" s="126"/>
      <c r="AN60" s="126"/>
    </row>
    <row r="61" spans="33:40" x14ac:dyDescent="0.3">
      <c r="AG61" s="31" t="s">
        <v>0</v>
      </c>
      <c r="AH61" s="28" t="s">
        <v>1</v>
      </c>
      <c r="AI61" s="28" t="s">
        <v>10</v>
      </c>
      <c r="AJ61" s="28" t="s">
        <v>2</v>
      </c>
      <c r="AK61" s="28" t="s">
        <v>4</v>
      </c>
      <c r="AL61" s="28" t="s">
        <v>3</v>
      </c>
      <c r="AM61" s="28" t="s">
        <v>8</v>
      </c>
      <c r="AN61" s="28" t="s">
        <v>120</v>
      </c>
    </row>
    <row r="62" spans="33:40" x14ac:dyDescent="0.3">
      <c r="AG62" s="82">
        <v>1</v>
      </c>
      <c r="AH62" s="82" t="s">
        <v>31</v>
      </c>
      <c r="AI62" s="93" t="s">
        <v>178</v>
      </c>
      <c r="AJ62" s="86" t="s">
        <v>9</v>
      </c>
      <c r="AK62" s="84">
        <v>1</v>
      </c>
      <c r="AL62" s="86" t="s">
        <v>6</v>
      </c>
      <c r="AM62" s="84">
        <v>1</v>
      </c>
      <c r="AN62" s="86" t="s">
        <v>139</v>
      </c>
    </row>
    <row r="63" spans="33:40" x14ac:dyDescent="0.3">
      <c r="AG63" s="82">
        <v>2</v>
      </c>
      <c r="AH63" s="82" t="s">
        <v>179</v>
      </c>
      <c r="AI63" s="93" t="s">
        <v>180</v>
      </c>
      <c r="AJ63" s="86" t="s">
        <v>9</v>
      </c>
      <c r="AK63" s="84">
        <v>1</v>
      </c>
      <c r="AL63" s="86" t="s">
        <v>6</v>
      </c>
      <c r="AM63" s="84">
        <v>1</v>
      </c>
      <c r="AN63" s="86" t="s">
        <v>139</v>
      </c>
    </row>
  </sheetData>
  <mergeCells count="81">
    <mergeCell ref="AG42:AN42"/>
    <mergeCell ref="AG43:AN43"/>
    <mergeCell ref="AG60:AN60"/>
    <mergeCell ref="AG37:AN37"/>
    <mergeCell ref="AG38:AN38"/>
    <mergeCell ref="AG39:AN39"/>
    <mergeCell ref="AG40:AN40"/>
    <mergeCell ref="AG41:AN41"/>
    <mergeCell ref="AG29:AN29"/>
    <mergeCell ref="AG30:AN30"/>
    <mergeCell ref="AG34:AN34"/>
    <mergeCell ref="AG35:AN35"/>
    <mergeCell ref="AG36:AN36"/>
    <mergeCell ref="AG24:AN24"/>
    <mergeCell ref="AG25:AN25"/>
    <mergeCell ref="AG26:AN26"/>
    <mergeCell ref="AG27:AN27"/>
    <mergeCell ref="AG28:AN28"/>
    <mergeCell ref="AG13:AN13"/>
    <mergeCell ref="AG14:AN14"/>
    <mergeCell ref="AG21:AN21"/>
    <mergeCell ref="AG22:AN22"/>
    <mergeCell ref="AG23:AN23"/>
    <mergeCell ref="AG8:AN8"/>
    <mergeCell ref="AG9:AN9"/>
    <mergeCell ref="AG10:AN10"/>
    <mergeCell ref="AG11:AN11"/>
    <mergeCell ref="AG12:AN12"/>
    <mergeCell ref="AG3:AN3"/>
    <mergeCell ref="AI4:AN4"/>
    <mergeCell ref="AG5:AN5"/>
    <mergeCell ref="AG6:AN6"/>
    <mergeCell ref="AG7:AN7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hyperlinks>
    <hyperlink ref="BU2" r:id="rId1" xr:uid="{79EBC434-B06F-4B4D-8028-CB90FF4B0BFE}"/>
    <hyperlink ref="CC2" r:id="rId2" xr:uid="{546F1184-AC48-4B74-92CD-B46285D963B6}"/>
    <hyperlink ref="CK2" r:id="rId3" xr:uid="{20DF28A5-79AC-4E8F-A005-125E74B011A3}"/>
    <hyperlink ref="CS2" r:id="rId4" xr:uid="{5E55B0DE-F624-4A6C-B250-9D312675B328}"/>
    <hyperlink ref="DA2" r:id="rId5" xr:uid="{6B6AFC6D-02B9-4D1D-9234-3B7783668D42}"/>
    <hyperlink ref="DI2" r:id="rId6" xr:uid="{319DBF4E-1E01-476B-9744-A3D73180203D}"/>
    <hyperlink ref="DQ2" r:id="rId7" xr:uid="{745C6489-AABE-457B-82A1-7043171A19EF}"/>
    <hyperlink ref="DY2" r:id="rId8" xr:uid="{B277B8A9-4B3A-424D-81EC-1B7F693DB088}"/>
    <hyperlink ref="EO2" r:id="rId9" xr:uid="{E1E42073-15FB-409A-8785-6C249B383B71}"/>
    <hyperlink ref="EW2" r:id="rId10" xr:uid="{AFAA27D9-E373-4108-9B63-B1D940ED9B5B}"/>
    <hyperlink ref="FE2" r:id="rId11" xr:uid="{F6E55433-8C7A-4068-8D64-088C083F88E6}"/>
    <hyperlink ref="FM2" r:id="rId12" xr:uid="{B83462DE-6F32-481A-A05F-8A3511CFE538}"/>
    <hyperlink ref="FU2" r:id="rId13" xr:uid="{DA564D3B-3BE8-4AC1-87E2-CA1647D87076}"/>
    <hyperlink ref="GC2" r:id="rId14" xr:uid="{5ECDBAE0-C523-4BC8-B997-EFFCE1DC7BF9}"/>
    <hyperlink ref="A2" r:id="rId15" xr:uid="{AC4A49E0-B2BE-4380-BCDB-797A9CF55C8F}"/>
    <hyperlink ref="I2" r:id="rId16" xr:uid="{CFB855CE-1844-4966-A0C3-7A073D9F60D2}"/>
    <hyperlink ref="Q2" r:id="rId17" xr:uid="{7A24089A-4F39-400A-898E-9AB0CE2348DE}"/>
    <hyperlink ref="Y2" r:id="rId18" xr:uid="{D598EBBB-A828-434A-906C-02686FFF6182}"/>
    <hyperlink ref="AG2" r:id="rId19" xr:uid="{79466695-A589-4925-A935-3B11C9370A4D}"/>
    <hyperlink ref="AO2" r:id="rId20" xr:uid="{8BF95E26-6781-4089-9729-839CA5C81201}"/>
    <hyperlink ref="AW2" r:id="rId21" xr:uid="{6223D36C-5CF6-4310-B20F-2FF59C43E62B}"/>
    <hyperlink ref="BE2" r:id="rId22" xr:uid="{712DDBB7-4C79-4B84-9000-429F6093042E}"/>
    <hyperlink ref="BM2" r:id="rId23" xr:uid="{D1CABE84-0657-4CE9-9F7F-B7842897D0D3}"/>
    <hyperlink ref="A2:H2" r:id="rId24" display="Бийский промышленно-технологический колледж" xr:uid="{AF4EFAD7-B235-4EE0-A02F-8A2B7968BAA4}"/>
    <hyperlink ref="I2:P2" r:id="rId25" display="Хреновская школа наездников" xr:uid="{CCEF2412-CD67-4EA4-84D5-9C529358DBD9}"/>
    <hyperlink ref="Q2:X2" r:id="rId26" display="Братский торгово-технологический техникум" xr:uid="{AB4593E4-9C5B-4E74-9CF1-C1B1D2A2BBDF}"/>
    <hyperlink ref="Y2:AF2" r:id="rId27" display="Краснодарский торгово-экономический колледж" xr:uid="{E4C7D667-7FC3-40D0-A628-8E3F48EEDEA9}"/>
    <hyperlink ref="AG2:AN2" r:id="rId28" display="Курский государственный техникум технологий и сервиса" xr:uid="{B56BF026-068F-43C3-8DF9-3D1E90E86AB0}"/>
    <hyperlink ref="AO2:AV2" r:id="rId29" display="Красногорский колледж" xr:uid="{7FAE625C-7C14-407A-8E18-98E50B4F9645}"/>
    <hyperlink ref="AW2:BD2" r:id="rId30" display="Мурманский технологический колледж сервиса" xr:uid="{4FEA0EEF-D0E6-464E-AFC3-C1CBC00291B1}"/>
    <hyperlink ref="BE2:BL2" r:id="rId31" display="Омский технологический колледж" xr:uid="{B80FC431-C153-4E02-B6C3-9EA82FA0E448}"/>
    <hyperlink ref="BM2:BT2" r:id="rId32" display="Орловский техникум агробизнеса и сервиса" xr:uid="{1904432B-B98E-4512-B406-AACA51D29FBE}"/>
    <hyperlink ref="BU2:CB2" r:id="rId33" display="Адыгейский государственный университет" xr:uid="{B4BB43EB-0FAD-4E12-9B00-4747B36C8493}"/>
    <hyperlink ref="CC2:CJ2" r:id="rId34" display="Горно-Алтайский государственный политехнический колледж имени М.З.Гнездилова" xr:uid="{42659150-4B56-4D27-A3A2-99D5BE7B5A3D}"/>
    <hyperlink ref="CK2:CR2" r:id="rId35" display="Колледж технологии и предпринимательства" xr:uid="{D49F798A-4F3B-418F-BF01-18CD904A645E}"/>
    <hyperlink ref="CS2:CZ2" r:id="rId36" display="Саранский техникум пищевой и перерабатывающей промышленности" xr:uid="{E45BDF78-AB46-4867-808D-A292C3CBE8BB}"/>
    <hyperlink ref="DA2:DH2" r:id="rId37" display="Набережночелнинский технологический техникум" xr:uid="{ADC50B1C-D69A-4597-82AD-6BD6390361B5}"/>
    <hyperlink ref="DI2:DP2" r:id="rId38" display="Чистопольский сельскохозяйственный техникум имени Г.И. Усманова" xr:uid="{0292328B-459F-4B72-9DCB-733B0F56AFE4}"/>
    <hyperlink ref="DQ2:DX2" r:id="rId39" display="Международный колледж сервиса" xr:uid="{B0F524FF-C65B-4795-9D55-EF8116F95466}"/>
    <hyperlink ref="DY2:EF2" r:id="rId40" display="Рязанский технологический колледж" xr:uid="{C11DBBFF-AD36-4D5A-8990-95CF09D24F5A}"/>
    <hyperlink ref="EG2:EN2" r:id="rId41" display="Техникум индустрии питания и услуг &quot;Кулинар&quot;" xr:uid="{E4CA37BC-724C-444D-996E-F22F4A333B71}"/>
    <hyperlink ref="EO2:EV2" r:id="rId42" display="Екатеринбургский торгово-экономический техникум" xr:uid="{FCDDC28C-EBD7-4960-AA75-9386829E99A6}"/>
    <hyperlink ref="EW2:FD2" r:id="rId43" display="Колледж индустрии питания, торговли и сферы услуг" xr:uid="{A9D9C1DE-E874-4AE0-B365-8EF51D920E19}"/>
    <hyperlink ref="FE2:FL2" r:id="rId44" display="Донской политехнический колледж" xr:uid="{DEDEBEEB-EC92-4F58-A495-4390737922AD}"/>
    <hyperlink ref="FM2:FT2" r:id="rId45" display="Тульский колледж профессиональных технологий и сервиса" xr:uid="{8EEFACA6-7234-4F81-BDA4-EBAAFB9B404E}"/>
    <hyperlink ref="FU2:GB2" r:id="rId46" display="Чебоксарский техникум технологии питания и коммерции" xr:uid="{720D3B9B-34E7-4FFC-A592-A71371A4FDB5}"/>
    <hyperlink ref="GC2:GJ2" r:id="rId47" display="Ямальский многопрофильный колледж" xr:uid="{7D49F77C-9867-4508-89F3-4CC018183FB4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2"/>
  <sheetViews>
    <sheetView workbookViewId="0">
      <selection activeCell="D2" sqref="D2"/>
    </sheetView>
  </sheetViews>
  <sheetFormatPr defaultColWidth="9.109375" defaultRowHeight="13.8" x14ac:dyDescent="0.3"/>
  <cols>
    <col min="1" max="1" width="31.109375" style="40" bestFit="1" customWidth="1"/>
    <col min="2" max="2" width="41.88671875" style="40" customWidth="1"/>
    <col min="3" max="3" width="64.6640625" style="40" customWidth="1"/>
    <col min="4" max="4" width="56.5546875" style="40" customWidth="1"/>
    <col min="5" max="16384" width="9.109375" style="40"/>
  </cols>
  <sheetData>
    <row r="1" spans="1:4" ht="14.4" x14ac:dyDescent="0.3">
      <c r="A1" s="72" t="s">
        <v>65</v>
      </c>
      <c r="B1" s="72" t="s">
        <v>66</v>
      </c>
      <c r="C1" s="73" t="s">
        <v>67</v>
      </c>
      <c r="D1" s="73" t="s">
        <v>68</v>
      </c>
    </row>
    <row r="2" spans="1:4" ht="28.8" x14ac:dyDescent="0.3">
      <c r="A2" s="74" t="s">
        <v>70</v>
      </c>
      <c r="B2" s="75" t="s">
        <v>71</v>
      </c>
      <c r="C2" s="76" t="s">
        <v>72</v>
      </c>
      <c r="D2" s="74" t="s">
        <v>73</v>
      </c>
    </row>
  </sheetData>
  <autoFilter ref="A1:D1" xr:uid="{E1DC5D34-A5C3-4FAE-9D34-54E98193C052}"/>
  <hyperlinks>
    <hyperlink ref="B2" r:id="rId1" xr:uid="{E5F14193-59F0-4854-9911-C279C4F3EB9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A5" sqref="A5"/>
    </sheetView>
  </sheetViews>
  <sheetFormatPr defaultRowHeight="14.4" x14ac:dyDescent="0.3"/>
  <cols>
    <col min="1" max="1" width="28.6640625" style="70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20</v>
      </c>
    </row>
    <row r="5" spans="1:1" x14ac:dyDescent="0.3">
      <c r="A5" s="36" t="s">
        <v>69</v>
      </c>
    </row>
    <row r="6" spans="1:1" x14ac:dyDescent="0.3">
      <c r="A6" s="36" t="s">
        <v>9</v>
      </c>
    </row>
    <row r="7" spans="1:1" x14ac:dyDescent="0.3">
      <c r="A7" s="36" t="s">
        <v>44</v>
      </c>
    </row>
    <row r="8" spans="1:1" x14ac:dyDescent="0.3">
      <c r="A8" s="69"/>
    </row>
    <row r="9" spans="1:1" x14ac:dyDescent="0.3">
      <c r="A9" s="69"/>
    </row>
    <row r="10" spans="1:1" x14ac:dyDescent="0.3">
      <c r="A10" s="69"/>
    </row>
    <row r="11" spans="1:1" x14ac:dyDescent="0.3">
      <c r="A11" s="69"/>
    </row>
    <row r="12" spans="1:1" x14ac:dyDescent="0.3">
      <c r="A12" s="69"/>
    </row>
    <row r="13" spans="1:1" x14ac:dyDescent="0.3">
      <c r="A13" s="69"/>
    </row>
    <row r="14" spans="1:1" x14ac:dyDescent="0.3">
      <c r="A14" s="69"/>
    </row>
    <row r="15" spans="1:1" x14ac:dyDescent="0.3">
      <c r="A15" s="69"/>
    </row>
    <row r="16" spans="1:1" x14ac:dyDescent="0.3">
      <c r="A16" s="69"/>
    </row>
    <row r="17" spans="1:1" x14ac:dyDescent="0.3">
      <c r="A17" s="69"/>
    </row>
    <row r="18" spans="1:1" x14ac:dyDescent="0.3">
      <c r="A18" s="69"/>
    </row>
    <row r="19" spans="1:1" x14ac:dyDescent="0.3">
      <c r="A19" s="69"/>
    </row>
    <row r="20" spans="1:1" x14ac:dyDescent="0.3">
      <c r="A20" s="69"/>
    </row>
    <row r="21" spans="1:1" x14ac:dyDescent="0.3">
      <c r="A21" s="69"/>
    </row>
    <row r="22" spans="1:1" x14ac:dyDescent="0.3">
      <c r="A22" s="69"/>
    </row>
    <row r="23" spans="1:1" x14ac:dyDescent="0.3">
      <c r="A23" s="69"/>
    </row>
    <row r="24" spans="1:1" x14ac:dyDescent="0.3">
      <c r="A24" s="69"/>
    </row>
    <row r="25" spans="1:1" x14ac:dyDescent="0.3">
      <c r="A25" s="69"/>
    </row>
    <row r="26" spans="1:1" x14ac:dyDescent="0.3">
      <c r="A26" s="69"/>
    </row>
    <row r="27" spans="1:1" x14ac:dyDescent="0.3">
      <c r="A27" s="69"/>
    </row>
    <row r="28" spans="1:1" x14ac:dyDescent="0.3">
      <c r="A28" s="69"/>
    </row>
    <row r="29" spans="1:1" x14ac:dyDescent="0.3">
      <c r="A29" s="69"/>
    </row>
    <row r="30" spans="1:1" x14ac:dyDescent="0.3">
      <c r="A30" s="69"/>
    </row>
    <row r="31" spans="1:1" x14ac:dyDescent="0.3">
      <c r="A31" s="69"/>
    </row>
    <row r="32" spans="1:1" x14ac:dyDescent="0.3">
      <c r="A32" s="69"/>
    </row>
    <row r="33" spans="1:1" x14ac:dyDescent="0.3">
      <c r="A33" s="69"/>
    </row>
    <row r="34" spans="1:1" x14ac:dyDescent="0.3">
      <c r="A34" s="69"/>
    </row>
    <row r="35" spans="1:1" x14ac:dyDescent="0.3">
      <c r="A35" s="69"/>
    </row>
    <row r="36" spans="1:1" x14ac:dyDescent="0.3">
      <c r="A36" s="69"/>
    </row>
    <row r="37" spans="1:1" x14ac:dyDescent="0.3">
      <c r="A37" s="69"/>
    </row>
    <row r="38" spans="1:1" x14ac:dyDescent="0.3">
      <c r="A38" s="69"/>
    </row>
    <row r="39" spans="1:1" x14ac:dyDescent="0.3">
      <c r="A39" s="69"/>
    </row>
    <row r="40" spans="1:1" x14ac:dyDescent="0.3">
      <c r="A40" s="69"/>
    </row>
    <row r="41" spans="1:1" x14ac:dyDescent="0.3">
      <c r="A41" s="69"/>
    </row>
    <row r="42" spans="1:1" x14ac:dyDescent="0.3">
      <c r="A42" s="69"/>
    </row>
    <row r="43" spans="1:1" x14ac:dyDescent="0.3">
      <c r="A43" s="69"/>
    </row>
    <row r="44" spans="1:1" x14ac:dyDescent="0.3">
      <c r="A44" s="69"/>
    </row>
    <row r="45" spans="1:1" x14ac:dyDescent="0.3">
      <c r="A45" s="69"/>
    </row>
    <row r="46" spans="1:1" x14ac:dyDescent="0.3">
      <c r="A46" s="69"/>
    </row>
    <row r="47" spans="1:1" x14ac:dyDescent="0.3">
      <c r="A47" s="69"/>
    </row>
    <row r="48" spans="1:1" x14ac:dyDescent="0.3">
      <c r="A48" s="69"/>
    </row>
    <row r="49" spans="1:1" x14ac:dyDescent="0.3">
      <c r="A49" s="69"/>
    </row>
    <row r="50" spans="1:1" x14ac:dyDescent="0.3">
      <c r="A50" s="69"/>
    </row>
    <row r="51" spans="1:1" x14ac:dyDescent="0.3">
      <c r="A51" s="69"/>
    </row>
    <row r="52" spans="1:1" x14ac:dyDescent="0.3">
      <c r="A52" s="69"/>
    </row>
    <row r="53" spans="1:1" x14ac:dyDescent="0.3">
      <c r="A53" s="69"/>
    </row>
    <row r="54" spans="1:1" x14ac:dyDescent="0.3">
      <c r="A54" s="69"/>
    </row>
    <row r="55" spans="1:1" x14ac:dyDescent="0.3">
      <c r="A55" s="69"/>
    </row>
    <row r="56" spans="1:1" x14ac:dyDescent="0.3">
      <c r="A56" s="69"/>
    </row>
    <row r="57" spans="1:1" x14ac:dyDescent="0.3">
      <c r="A57" s="69"/>
    </row>
    <row r="58" spans="1:1" x14ac:dyDescent="0.3">
      <c r="A58" s="69"/>
    </row>
    <row r="59" spans="1:1" x14ac:dyDescent="0.3">
      <c r="A59" s="69"/>
    </row>
    <row r="60" spans="1:1" x14ac:dyDescent="0.3">
      <c r="A60" s="69"/>
    </row>
    <row r="61" spans="1:1" x14ac:dyDescent="0.3">
      <c r="A61" s="69"/>
    </row>
    <row r="62" spans="1:1" x14ac:dyDescent="0.3">
      <c r="A62" s="69"/>
    </row>
    <row r="63" spans="1:1" x14ac:dyDescent="0.3">
      <c r="A63" s="69"/>
    </row>
    <row r="64" spans="1:1" x14ac:dyDescent="0.3">
      <c r="A64" s="69"/>
    </row>
    <row r="65" spans="1:1" x14ac:dyDescent="0.3">
      <c r="A65" s="69"/>
    </row>
    <row r="66" spans="1:1" x14ac:dyDescent="0.3">
      <c r="A66" s="69"/>
    </row>
    <row r="67" spans="1:1" x14ac:dyDescent="0.3">
      <c r="A67" s="69"/>
    </row>
    <row r="68" spans="1:1" x14ac:dyDescent="0.3">
      <c r="A68" s="69"/>
    </row>
    <row r="69" spans="1:1" x14ac:dyDescent="0.3">
      <c r="A69" s="69"/>
    </row>
    <row r="70" spans="1:1" x14ac:dyDescent="0.3">
      <c r="A70" s="69"/>
    </row>
    <row r="71" spans="1:1" x14ac:dyDescent="0.3">
      <c r="A71" s="69"/>
    </row>
    <row r="72" spans="1:1" x14ac:dyDescent="0.3">
      <c r="A72" s="69"/>
    </row>
    <row r="73" spans="1:1" x14ac:dyDescent="0.3">
      <c r="A73" s="69"/>
    </row>
    <row r="74" spans="1:1" x14ac:dyDescent="0.3">
      <c r="A74" s="69"/>
    </row>
    <row r="75" spans="1:1" x14ac:dyDescent="0.3">
      <c r="A75" s="69"/>
    </row>
    <row r="76" spans="1:1" x14ac:dyDescent="0.3">
      <c r="A76" s="69"/>
    </row>
    <row r="77" spans="1:1" x14ac:dyDescent="0.3">
      <c r="A77" s="69"/>
    </row>
    <row r="78" spans="1:1" x14ac:dyDescent="0.3">
      <c r="A78" s="69"/>
    </row>
    <row r="79" spans="1:1" x14ac:dyDescent="0.3">
      <c r="A79" s="69"/>
    </row>
    <row r="80" spans="1:1" x14ac:dyDescent="0.3">
      <c r="A80" s="69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2026-03-27T10:45:43Z</dcterms:modified>
</cp:coreProperties>
</file>