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"/>
    </mc:Choice>
  </mc:AlternateContent>
  <xr:revisionPtr revIDLastSave="0" documentId="13_ncr:1_{5471123A-CB5E-42E2-8CFE-4771CCC2DD50}" xr6:coauthVersionLast="47" xr6:coauthVersionMax="47" xr10:uidLastSave="{00000000-0000-0000-0000-000000000000}"/>
  <bookViews>
    <workbookView xWindow="-108" yWindow="-108" windowWidth="41496" windowHeight="16896" xr2:uid="{E3CE1429-ED7A-4722-8099-FFF0A2A6200A}"/>
  </bookViews>
  <sheets>
    <sheet name="Базовый ИЛ" sheetId="8" r:id="rId1"/>
    <sheet name="Вариативная часть" sheetId="9" r:id="rId2"/>
    <sheet name="Виды" sheetId="10" state="hidden" r:id="rId3"/>
    <sheet name="Базовый ИЛ (old)" sheetId="2" state="hidden" r:id="rId4"/>
    <sheet name="Продвинутый ИЛ" sheetId="6" state="hidden" r:id="rId5"/>
    <sheet name="Рабочее место ОВЗ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G38" i="8"/>
  <c r="G21" i="8"/>
  <c r="G23" i="8"/>
  <c r="G22" i="8"/>
  <c r="G24" i="8"/>
  <c r="G31" i="8"/>
  <c r="G25" i="8"/>
  <c r="G26" i="8"/>
  <c r="G27" i="8"/>
  <c r="G28" i="8"/>
  <c r="G29" i="8"/>
  <c r="G30" i="8"/>
  <c r="G32" i="8"/>
  <c r="G33" i="8"/>
  <c r="G34" i="8"/>
  <c r="G35" i="8"/>
  <c r="G36" i="8"/>
  <c r="G37" i="8"/>
  <c r="G39" i="8"/>
  <c r="G40" i="8"/>
  <c r="G41" i="8"/>
  <c r="G42" i="8"/>
  <c r="G54" i="8"/>
  <c r="G69" i="2"/>
  <c r="G68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30" i="2"/>
  <c r="G26" i="7"/>
  <c r="G25" i="7"/>
  <c r="G24" i="7"/>
  <c r="G23" i="7"/>
  <c r="G22" i="7"/>
  <c r="G58" i="6"/>
  <c r="G57" i="6"/>
  <c r="G56" i="6"/>
  <c r="G55" i="6"/>
  <c r="G54" i="6"/>
  <c r="G49" i="6"/>
  <c r="G48" i="6"/>
  <c r="G47" i="6"/>
  <c r="G33" i="6"/>
  <c r="G32" i="6"/>
  <c r="G31" i="6"/>
  <c r="G30" i="6"/>
  <c r="G76" i="2"/>
  <c r="G75" i="2"/>
  <c r="G74" i="2"/>
  <c r="G73" i="2"/>
  <c r="G72" i="2"/>
  <c r="G67" i="2"/>
  <c r="G66" i="2"/>
  <c r="G65" i="2"/>
  <c r="G52" i="8" l="1"/>
</calcChain>
</file>

<file path=xl/sharedStrings.xml><?xml version="1.0" encoding="utf-8"?>
<sst xmlns="http://schemas.openxmlformats.org/spreadsheetml/2006/main" count="772" uniqueCount="165">
  <si>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</si>
  <si>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</si>
  <si>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</si>
  <si>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</si>
  <si>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</si>
  <si>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</si>
  <si>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</si>
  <si>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ПО</t>
  </si>
  <si>
    <t>Кулер 19 л (холодная/горячая вода)</t>
  </si>
  <si>
    <t>Мебель</t>
  </si>
  <si>
    <t>Ноутбук</t>
  </si>
  <si>
    <t>Офисный стол</t>
  </si>
  <si>
    <t xml:space="preserve">шт ( на 1 раб.место) </t>
  </si>
  <si>
    <t>Расходные материалы</t>
  </si>
  <si>
    <t>Итоговое количество</t>
  </si>
  <si>
    <t>Уточняются</t>
  </si>
  <si>
    <t>Запасной картридж для МФУ</t>
  </si>
  <si>
    <t>Охрана труда</t>
  </si>
  <si>
    <t>Аптечка</t>
  </si>
  <si>
    <t>Огнетушитель</t>
  </si>
  <si>
    <t>Санитайзер</t>
  </si>
  <si>
    <t xml:space="preserve">Маски медицинские одноразовые </t>
  </si>
  <si>
    <t>Краткие (рамочные) технические характеристики</t>
  </si>
  <si>
    <t>Стул</t>
  </si>
  <si>
    <t>Диэлектрический коврик;</t>
  </si>
  <si>
    <t>Оборудование</t>
  </si>
  <si>
    <t>Защитные очки</t>
  </si>
  <si>
    <t>Перчатки</t>
  </si>
  <si>
    <t>Беруши</t>
  </si>
  <si>
    <t>Респиратор</t>
  </si>
  <si>
    <t>Стелаж</t>
  </si>
  <si>
    <t xml:space="preserve">Рабочая кабинка с номером. </t>
  </si>
  <si>
    <t>Программное обеспечение для модуля проектирования</t>
  </si>
  <si>
    <t>Общая зона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</si>
  <si>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</si>
  <si>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</si>
  <si>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</si>
  <si>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</si>
  <si>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</si>
  <si>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</si>
  <si>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Рабочее место учащегося</t>
  </si>
  <si>
    <t>ТБ</t>
  </si>
  <si>
    <t>Рабочее место преподавателя/мастера производственного обучения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</si>
  <si>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</si>
  <si>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t>Приложение №1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</si>
  <si>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подключения к сети  по (220 Вольт и 380 Вольт)	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</si>
  <si>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ковролин  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</si>
  <si>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</si>
  <si>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</si>
  <si>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___________________</t>
    </r>
  </si>
  <si>
    <t>Пассатижи</t>
  </si>
  <si>
    <t>Молоток</t>
  </si>
  <si>
    <t xml:space="preserve">Часы настенные </t>
  </si>
  <si>
    <t>Верстак с тисками</t>
  </si>
  <si>
    <t>Набор для чистки</t>
  </si>
  <si>
    <t xml:space="preserve">Корзина для мусора </t>
  </si>
  <si>
    <t xml:space="preserve">Аналоговый опрессовщик для систем газоснабжения и водоснабжения </t>
  </si>
  <si>
    <t>Аппарат для электромуфтовой сварки</t>
  </si>
  <si>
    <t xml:space="preserve">Котел газовый настенный </t>
  </si>
  <si>
    <t>Газовый ввод</t>
  </si>
  <si>
    <t xml:space="preserve">Ножовка </t>
  </si>
  <si>
    <t>Ключ трубный</t>
  </si>
  <si>
    <t>Напильник плоский с ручкой</t>
  </si>
  <si>
    <t xml:space="preserve">Набор отверток с битами и головками </t>
  </si>
  <si>
    <t xml:space="preserve">Насос ручной напольный </t>
  </si>
  <si>
    <t>Манометр автомобильный</t>
  </si>
  <si>
    <t>Ручной скребок для снятия оксидного слоя</t>
  </si>
  <si>
    <t>Нож монтажный складной</t>
  </si>
  <si>
    <t xml:space="preserve">Офисный стол </t>
  </si>
  <si>
    <t>Стул офисный</t>
  </si>
  <si>
    <t>Заполняются образовательной организацией в соответствии с потребностями</t>
  </si>
  <si>
    <t>Количество рабочих мест.</t>
  </si>
  <si>
    <r>
      <rPr>
        <b/>
        <sz val="14"/>
        <color theme="1"/>
        <rFont val="Times New Roman"/>
        <family val="1"/>
        <charset val="204"/>
      </rPr>
      <t>Типовой инфраструктурный лист</t>
    </r>
    <r>
      <rPr>
        <sz val="14"/>
        <color theme="1"/>
        <rFont val="Times New Roman"/>
        <family val="1"/>
        <charset val="204"/>
      </rPr>
      <t xml:space="preserve"> который может быть использован при создании зоны по виду работ. Включение или исключение необходимых позиций оборудования, мебели и ПО проводится </t>
    </r>
    <r>
      <rPr>
        <b/>
        <sz val="14"/>
        <color theme="1"/>
        <rFont val="Times New Roman"/>
        <family val="1"/>
        <charset val="204"/>
      </rPr>
      <t>по требованиям конкретных работодателей</t>
    </r>
    <r>
      <rPr>
        <sz val="14"/>
        <color theme="1"/>
        <rFont val="Times New Roman"/>
        <family val="1"/>
        <charset val="204"/>
      </rPr>
      <t>.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</si>
  <si>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Подключение  ноутбуков к беспроводному интернету</t>
    </r>
    <r>
      <rPr>
        <sz val="11"/>
        <color theme="1"/>
        <rFont val="Times New Roman"/>
        <family val="1"/>
        <charset val="204"/>
      </rPr>
      <t xml:space="preserve"> (с возможностью подключения к проводному интернету) 	</t>
    </r>
  </si>
  <si>
    <t>Монтаж и эксплуатация газового оборудования</t>
  </si>
  <si>
    <t>Электрический удлинитель</t>
  </si>
  <si>
    <t xml:space="preserve">Ящик для инструментов переносной с ручкой </t>
  </si>
  <si>
    <t>Контейнер строительный</t>
  </si>
  <si>
    <t>Лестница складная</t>
  </si>
  <si>
    <t>Ножницы для полиэтиленовых труб</t>
  </si>
  <si>
    <t xml:space="preserve">Ключи комбинированные </t>
  </si>
  <si>
    <t>Набор инбусовых ключей</t>
  </si>
  <si>
    <t xml:space="preserve">Шуруповерт </t>
  </si>
  <si>
    <t>Уровень</t>
  </si>
  <si>
    <t>Рулетка</t>
  </si>
  <si>
    <t>шт (на 1 раб. место)</t>
  </si>
  <si>
    <t>МФУ</t>
  </si>
  <si>
    <t>Вешалка для верхней одежды</t>
  </si>
  <si>
    <t>Кулер</t>
  </si>
  <si>
    <t>Техника безопасности</t>
  </si>
  <si>
    <t>Программное обеспечение</t>
  </si>
  <si>
    <t>08.02.08 Монтаж и эксплуатация оборудования и систем газоснабжения</t>
  </si>
  <si>
    <r>
      <t xml:space="preserve">Инфраструктурный лист для оснащения мастерской </t>
    </r>
    <r>
      <rPr>
        <sz val="16"/>
        <color rgb="FFFF0000"/>
        <rFont val="Times New Roman"/>
        <family val="1"/>
        <charset val="204"/>
      </rPr>
      <t>"Монтаж и эксплуатация газового оборудования"</t>
    </r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</si>
  <si>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</si>
  <si>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</si>
  <si>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</si>
  <si>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</si>
  <si>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</si>
  <si>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</si>
  <si>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</si>
  <si>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</si>
  <si>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</si>
  <si>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</si>
  <si>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</si>
  <si>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</si>
  <si>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</si>
  <si>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Интерактивная сенсорная панель</t>
  </si>
  <si>
    <t>Рабочее место учащегося №</t>
  </si>
  <si>
    <t>Количество рабочих мест:</t>
  </si>
  <si>
    <t>Количество (шт.)</t>
  </si>
  <si>
    <t>Количество раб. мест</t>
  </si>
  <si>
    <t>Стол</t>
  </si>
  <si>
    <t>на 1 р.м.</t>
  </si>
  <si>
    <t>Компьютер (системный блок, монитор, клавиатура, мышь)</t>
  </si>
  <si>
    <t>СИЗ</t>
  </si>
  <si>
    <t>Доска магнитно-маркерная</t>
  </si>
  <si>
    <t>Доска магнитно-меловая</t>
  </si>
  <si>
    <t>Корзина для мусора</t>
  </si>
  <si>
    <t>Стеллаж</t>
  </si>
  <si>
    <t>Тумба</t>
  </si>
  <si>
    <t>Шкаф для документов</t>
  </si>
  <si>
    <t>Шкаф для одежды</t>
  </si>
  <si>
    <t>Акустическая система</t>
  </si>
  <si>
    <t>Веб-камера</t>
  </si>
  <si>
    <t>Мышь компьютерная</t>
  </si>
  <si>
    <t>Проектор</t>
  </si>
  <si>
    <t>Экран для проектора</t>
  </si>
  <si>
    <t>Тележка для зарядки и хранения ноутбуков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</si>
  <si>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</si>
  <si>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Учебное пособие</t>
  </si>
  <si>
    <t xml:space="preserve">Монтаж и техническое обслуживание бытового газового оборудования 						</t>
  </si>
  <si>
    <t>Пылесос промышленный</t>
  </si>
  <si>
    <t>Перфоратор</t>
  </si>
  <si>
    <t xml:space="preserve">Лобзик </t>
  </si>
  <si>
    <t>Шуруповерт</t>
  </si>
  <si>
    <t>Трубогиб</t>
  </si>
  <si>
    <t>Ящик для инструментов</t>
  </si>
  <si>
    <t>Ключ разводной</t>
  </si>
  <si>
    <t>Ключ газовый</t>
  </si>
  <si>
    <t>Нож строительный</t>
  </si>
  <si>
    <t>Угольник столярный</t>
  </si>
  <si>
    <t>Стремянка</t>
  </si>
  <si>
    <t xml:space="preserve">Мановакуумметр водяной </t>
  </si>
  <si>
    <t>Компрессор портативный</t>
  </si>
  <si>
    <t>Счетчик</t>
  </si>
  <si>
    <t>Ящик для хранения газовых баллонов</t>
  </si>
  <si>
    <t>Стойки (триноги)</t>
  </si>
  <si>
    <t>Ведро металлическое</t>
  </si>
  <si>
    <t>Манометр ацетиленовый</t>
  </si>
  <si>
    <t>Манометр кислородный</t>
  </si>
  <si>
    <t>Резак сварочный</t>
  </si>
  <si>
    <t>Зеркало для сварщика</t>
  </si>
  <si>
    <t>Тележка для баллонов</t>
  </si>
  <si>
    <t>Баллон ацетиленовый (пустой без газа)</t>
  </si>
  <si>
    <t>Баллон кислородный (пустой без газа)</t>
  </si>
  <si>
    <t>Клапан обратный</t>
  </si>
  <si>
    <t>Пила сабельная</t>
  </si>
  <si>
    <t>Горелка сварочная</t>
  </si>
  <si>
    <t>Ммашина шлифовальная угловая</t>
  </si>
  <si>
    <t>Шланг для газового баллона</t>
  </si>
  <si>
    <t>Опрессовщик для систем газоснабжения и водоснабжения аналоговый</t>
  </si>
  <si>
    <t>Ввод газовый</t>
  </si>
  <si>
    <t>Набор ключей комбинированных</t>
  </si>
  <si>
    <t>Скребок ручной  для снятия оксидного слоя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</si>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</sst>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9C7C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12" fillId="0" borderId="0"/>
  </cellStyleXfs>
  <cellXfs count="156">
    <xf numFmtId="0" fontId="0" fillId="0" borderId="0" xfId="0"/>
    <xf numFmtId="0" fontId="0" fillId="0" borderId="1" xfId="0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2" fillId="5" borderId="8" xfId="3" applyNumberFormat="1" applyFont="1" applyFill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left" vertical="center" wrapText="1"/>
    </xf>
    <xf numFmtId="0" fontId="11" fillId="5" borderId="8" xfId="5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left" vertical="top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>
      <alignment horizontal="center" vertical="top" wrapText="1"/>
    </xf>
    <xf numFmtId="1" fontId="10" fillId="5" borderId="8" xfId="3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8" xfId="3" applyFont="1" applyBorder="1" applyAlignment="1">
      <alignment vertical="center" wrapText="1"/>
    </xf>
    <xf numFmtId="0" fontId="16" fillId="5" borderId="8" xfId="5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5" borderId="8" xfId="5" applyFont="1" applyFill="1" applyBorder="1" applyAlignment="1">
      <alignment horizontal="left" vertical="center" wrapText="1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" fillId="4" borderId="2" xfId="0" applyFont="1" applyFill="1" applyBorder="1" applyAlignment="1">
      <alignment horizontal="center" vertical="center" wrapText="1"/>
    </xf>
    <xf numFmtId="0" fontId="18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9" borderId="6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0" xfId="0" applyFont="1"/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9" fillId="5" borderId="1" xfId="3" applyFont="1" applyFill="1" applyBorder="1" applyAlignment="1">
      <alignment vertical="center" wrapText="1"/>
    </xf>
    <xf numFmtId="0" fontId="30" fillId="0" borderId="1" xfId="0" applyFont="1" applyBorder="1" applyAlignment="1" applyProtection="1">
      <alignment horizontal="center" vertical="center" wrapText="1"/>
      <protection locked="0"/>
    </xf>
    <xf numFmtId="0" fontId="29" fillId="9" borderId="20" xfId="0" applyFont="1" applyFill="1" applyBorder="1" applyAlignment="1">
      <alignment horizontal="center" vertical="center"/>
    </xf>
    <xf numFmtId="0" fontId="29" fillId="9" borderId="21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30" fillId="10" borderId="7" xfId="0" applyFont="1" applyFill="1" applyBorder="1" applyAlignment="1">
      <alignment horizontal="left" vertical="center"/>
    </xf>
    <xf numFmtId="0" fontId="29" fillId="5" borderId="7" xfId="3" applyFont="1" applyFill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0" borderId="16" xfId="0" applyFont="1" applyBorder="1" applyAlignment="1" applyProtection="1">
      <alignment horizontal="center" vertical="center" wrapText="1"/>
      <protection locked="0"/>
    </xf>
    <xf numFmtId="0" fontId="26" fillId="9" borderId="20" xfId="0" applyFont="1" applyFill="1" applyBorder="1" applyAlignment="1">
      <alignment horizontal="center" vertical="center" wrapText="1"/>
    </xf>
    <xf numFmtId="0" fontId="26" fillId="9" borderId="21" xfId="0" applyFont="1" applyFill="1" applyBorder="1" applyAlignment="1">
      <alignment horizontal="center" vertical="center" wrapText="1"/>
    </xf>
    <xf numFmtId="0" fontId="26" fillId="9" borderId="18" xfId="0" applyFont="1" applyFill="1" applyBorder="1" applyAlignment="1">
      <alignment horizontal="center" vertical="center" wrapText="1"/>
    </xf>
    <xf numFmtId="0" fontId="26" fillId="9" borderId="22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27" fillId="9" borderId="20" xfId="0" applyFont="1" applyFill="1" applyBorder="1" applyAlignment="1">
      <alignment vertical="center"/>
    </xf>
    <xf numFmtId="0" fontId="28" fillId="9" borderId="2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/>
    </xf>
    <xf numFmtId="0" fontId="27" fillId="9" borderId="18" xfId="0" applyFont="1" applyFill="1" applyBorder="1" applyAlignment="1">
      <alignment vertical="center"/>
    </xf>
    <xf numFmtId="0" fontId="28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 applyProtection="1">
      <alignment horizontal="center" vertical="center"/>
      <protection locked="0"/>
    </xf>
    <xf numFmtId="0" fontId="28" fillId="2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28" fillId="11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31" fillId="5" borderId="8" xfId="3" applyFont="1" applyFill="1" applyBorder="1" applyAlignment="1">
      <alignment horizontal="left" vertical="center" wrapText="1"/>
    </xf>
    <xf numFmtId="0" fontId="29" fillId="0" borderId="8" xfId="3" applyFont="1" applyBorder="1" applyAlignment="1">
      <alignment vertical="center" wrapText="1"/>
    </xf>
    <xf numFmtId="0" fontId="28" fillId="0" borderId="0" xfId="0" applyFont="1"/>
    <xf numFmtId="0" fontId="31" fillId="5" borderId="1" xfId="3" applyFont="1" applyFill="1" applyBorder="1" applyAlignment="1">
      <alignment horizontal="left" vertical="center" wrapText="1"/>
    </xf>
    <xf numFmtId="0" fontId="28" fillId="11" borderId="8" xfId="0" applyFont="1" applyFill="1" applyBorder="1" applyAlignment="1">
      <alignment horizontal="left" vertical="center" wrapText="1"/>
    </xf>
    <xf numFmtId="0" fontId="29" fillId="0" borderId="1" xfId="3" applyFont="1" applyBorder="1" applyAlignment="1">
      <alignment vertical="center" wrapText="1"/>
    </xf>
    <xf numFmtId="0" fontId="29" fillId="5" borderId="8" xfId="3" applyFont="1" applyFill="1" applyBorder="1" applyAlignment="1">
      <alignment vertical="center" wrapText="1"/>
    </xf>
    <xf numFmtId="0" fontId="11" fillId="7" borderId="20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9" fillId="6" borderId="19" xfId="0" applyFont="1" applyFill="1" applyBorder="1" applyAlignment="1">
      <alignment horizontal="left" vertical="center"/>
    </xf>
    <xf numFmtId="0" fontId="20" fillId="6" borderId="16" xfId="0" applyFont="1" applyFill="1" applyBorder="1" applyAlignment="1">
      <alignment horizontal="center"/>
    </xf>
    <xf numFmtId="0" fontId="20" fillId="6" borderId="17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left"/>
    </xf>
    <xf numFmtId="0" fontId="20" fillId="6" borderId="6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left" vertical="center" wrapText="1"/>
    </xf>
    <xf numFmtId="0" fontId="23" fillId="7" borderId="6" xfId="0" applyFont="1" applyFill="1" applyBorder="1" applyAlignment="1">
      <alignment vertical="center" wrapText="1"/>
    </xf>
    <xf numFmtId="0" fontId="23" fillId="7" borderId="2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11" fillId="7" borderId="18" xfId="0" applyFont="1" applyFill="1" applyBorder="1" applyAlignment="1">
      <alignment vertical="center" wrapText="1"/>
    </xf>
    <xf numFmtId="0" fontId="11" fillId="7" borderId="19" xfId="0" applyFont="1" applyFill="1" applyBorder="1" applyAlignment="1">
      <alignment vertical="center" wrapText="1"/>
    </xf>
    <xf numFmtId="0" fontId="25" fillId="8" borderId="18" xfId="0" applyFont="1" applyFill="1" applyBorder="1" applyAlignment="1">
      <alignment horizontal="center" vertical="center"/>
    </xf>
    <xf numFmtId="0" fontId="25" fillId="8" borderId="19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right" vertical="center"/>
    </xf>
    <xf numFmtId="0" fontId="25" fillId="8" borderId="17" xfId="0" applyFont="1" applyFill="1" applyBorder="1" applyAlignment="1">
      <alignment horizontal="right" vertical="center"/>
    </xf>
    <xf numFmtId="0" fontId="25" fillId="8" borderId="17" xfId="0" applyFont="1" applyFill="1" applyBorder="1" applyAlignment="1">
      <alignment horizontal="left" vertical="center"/>
    </xf>
    <xf numFmtId="0" fontId="31" fillId="8" borderId="16" xfId="0" applyFont="1" applyFill="1" applyBorder="1" applyAlignment="1">
      <alignment horizontal="right" vertical="center"/>
    </xf>
    <xf numFmtId="0" fontId="31" fillId="8" borderId="17" xfId="0" applyFont="1" applyFill="1" applyBorder="1" applyAlignment="1">
      <alignment horizontal="right" vertical="center"/>
    </xf>
    <xf numFmtId="0" fontId="29" fillId="8" borderId="17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34" fillId="12" borderId="0" xfId="0" applyFont="1" applyFill="1" applyAlignment="1">
      <alignment horizontal="center" vertical="center" wrapText="1"/>
    </xf>
  </cellXfs>
  <cellStyles count="6">
    <cellStyle name="Обычный" xfId="0" builtinId="0"/>
    <cellStyle name="Обычный 2" xfId="1" xr:uid="{C0A8C12D-AF52-41E6-B393-5DBB7A0A4B3B}"/>
    <cellStyle name="Обычный 2 2" xfId="3" xr:uid="{AE9C05B1-3950-447D-84ED-6BB4FBB243F9}"/>
    <cellStyle name="Обычный 3" xfId="4" xr:uid="{11C068F4-7BB9-44CD-907D-A376F757ADA1}"/>
    <cellStyle name="Обычный 4" xfId="2" xr:uid="{148DDE0E-A5AC-456C-908B-46465BE16D0B}"/>
    <cellStyle name="Обычный 5" xfId="5" xr:uid="{04D11199-E66C-4054-BD94-E0625AC1E1EC}"/>
  </cellStyles>
  <dxfs count="78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700C-FBAE-44AA-9902-812D51FB710C}">
  <dimension ref="A1:G55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90" customWidth="1"/>
    <col min="2" max="2" width="46" customWidth="1"/>
    <col min="3" max="3" width="46.5546875" customWidth="1"/>
    <col min="4" max="4" width="26.5546875" style="61" customWidth="1"/>
    <col min="5" max="5" width="15.5546875" style="61" customWidth="1"/>
    <col min="6" max="6" width="14.88671875" style="61" customWidth="1"/>
    <col min="7" max="7" width="14.44140625" style="61" customWidth="1"/>
    <col min="8" max="16384" width="9.109375" hidden="1"/>
  </cols>
  <sheetData>
    <row r="1" spans="1:7" ht="82.8" customHeight="1" x14ac:dyDescent="0.3">
      <c r="A1" s="155" t="s">
        <v>164</v>
      </c>
      <c r="B1" s="155"/>
      <c r="C1" s="155"/>
      <c r="D1" s="155"/>
      <c r="E1" s="155"/>
      <c r="F1" s="155"/>
      <c r="G1" s="155"/>
    </row>
    <row r="2" spans="1:7" ht="21" x14ac:dyDescent="0.3">
      <c r="A2" s="54" t="s">
        <v>93</v>
      </c>
      <c r="B2" s="55" t="s">
        <v>94</v>
      </c>
      <c r="C2" s="115" t="s">
        <v>130</v>
      </c>
      <c r="D2" s="115"/>
      <c r="E2" s="115"/>
      <c r="F2" s="115"/>
      <c r="G2" s="115"/>
    </row>
    <row r="3" spans="1:7" ht="18" x14ac:dyDescent="0.35">
      <c r="A3" s="116" t="s">
        <v>95</v>
      </c>
      <c r="B3" s="117"/>
      <c r="C3" s="118">
        <f>D19</f>
        <v>12</v>
      </c>
      <c r="D3" s="118"/>
      <c r="E3" s="118"/>
      <c r="F3" s="118"/>
      <c r="G3" s="118"/>
    </row>
    <row r="4" spans="1:7" ht="50.25" customHeight="1" x14ac:dyDescent="0.3">
      <c r="A4" s="119" t="s">
        <v>96</v>
      </c>
      <c r="B4" s="120"/>
      <c r="C4" s="121" t="s">
        <v>91</v>
      </c>
      <c r="D4" s="121"/>
      <c r="E4" s="121"/>
      <c r="F4" s="121"/>
      <c r="G4" s="121"/>
    </row>
    <row r="5" spans="1:7" ht="14.4" x14ac:dyDescent="0.3">
      <c r="A5" s="122" t="s">
        <v>35</v>
      </c>
      <c r="B5" s="123"/>
      <c r="C5" s="123"/>
      <c r="D5" s="123"/>
      <c r="E5" s="123"/>
      <c r="F5" s="123"/>
      <c r="G5" s="123"/>
    </row>
    <row r="6" spans="1:7" ht="14.4" x14ac:dyDescent="0.3">
      <c r="A6" s="113" t="s">
        <v>97</v>
      </c>
      <c r="B6" s="114"/>
      <c r="C6" s="114"/>
      <c r="D6" s="114"/>
      <c r="E6" s="114"/>
      <c r="F6" s="114"/>
      <c r="G6" s="114"/>
    </row>
    <row r="7" spans="1:7" ht="14.4" x14ac:dyDescent="0.3">
      <c r="A7" s="113" t="s">
        <v>98</v>
      </c>
      <c r="B7" s="114"/>
      <c r="C7" s="114"/>
      <c r="D7" s="114"/>
      <c r="E7" s="114"/>
      <c r="F7" s="114"/>
      <c r="G7" s="114"/>
    </row>
    <row r="8" spans="1:7" ht="14.4" x14ac:dyDescent="0.3">
      <c r="A8" s="113" t="s">
        <v>99</v>
      </c>
      <c r="B8" s="114"/>
      <c r="C8" s="114"/>
      <c r="D8" s="114"/>
      <c r="E8" s="114"/>
      <c r="F8" s="114"/>
      <c r="G8" s="114"/>
    </row>
    <row r="9" spans="1:7" ht="14.4" x14ac:dyDescent="0.3">
      <c r="A9" s="113" t="s">
        <v>100</v>
      </c>
      <c r="B9" s="114"/>
      <c r="C9" s="114"/>
      <c r="D9" s="114"/>
      <c r="E9" s="114"/>
      <c r="F9" s="114"/>
      <c r="G9" s="114"/>
    </row>
    <row r="10" spans="1:7" ht="14.4" x14ac:dyDescent="0.3">
      <c r="A10" s="113" t="s">
        <v>101</v>
      </c>
      <c r="B10" s="114"/>
      <c r="C10" s="114"/>
      <c r="D10" s="114"/>
      <c r="E10" s="114"/>
      <c r="F10" s="114"/>
      <c r="G10" s="114"/>
    </row>
    <row r="11" spans="1:7" ht="14.4" x14ac:dyDescent="0.3">
      <c r="A11" s="113" t="s">
        <v>102</v>
      </c>
      <c r="B11" s="114"/>
      <c r="C11" s="114"/>
      <c r="D11" s="114"/>
      <c r="E11" s="114"/>
      <c r="F11" s="114"/>
      <c r="G11" s="114"/>
    </row>
    <row r="12" spans="1:7" ht="14.4" x14ac:dyDescent="0.3">
      <c r="A12" s="113" t="s">
        <v>103</v>
      </c>
      <c r="B12" s="114"/>
      <c r="C12" s="114"/>
      <c r="D12" s="114"/>
      <c r="E12" s="114"/>
      <c r="F12" s="114"/>
      <c r="G12" s="114"/>
    </row>
    <row r="13" spans="1:7" ht="14.4" x14ac:dyDescent="0.3">
      <c r="A13" s="128" t="s">
        <v>104</v>
      </c>
      <c r="B13" s="129"/>
      <c r="C13" s="129"/>
      <c r="D13" s="129"/>
      <c r="E13" s="129"/>
      <c r="F13" s="129"/>
      <c r="G13" s="129"/>
    </row>
    <row r="14" spans="1:7" ht="17.399999999999999" x14ac:dyDescent="0.3">
      <c r="A14" s="130" t="s">
        <v>33</v>
      </c>
      <c r="B14" s="131"/>
      <c r="C14" s="131"/>
      <c r="D14" s="131"/>
      <c r="E14" s="127"/>
      <c r="F14" s="127"/>
      <c r="G14" s="131"/>
    </row>
    <row r="15" spans="1:7" s="61" customFormat="1" ht="46.8" x14ac:dyDescent="0.3">
      <c r="A15" s="56" t="s">
        <v>0</v>
      </c>
      <c r="B15" s="56" t="s">
        <v>1</v>
      </c>
      <c r="C15" s="57" t="s">
        <v>22</v>
      </c>
      <c r="D15" s="57" t="s">
        <v>2</v>
      </c>
      <c r="E15" s="58"/>
      <c r="F15" s="59"/>
      <c r="G15" s="60" t="s">
        <v>105</v>
      </c>
    </row>
    <row r="16" spans="1:7" s="61" customFormat="1" ht="31.2" x14ac:dyDescent="0.3">
      <c r="A16" s="62">
        <v>1</v>
      </c>
      <c r="B16" s="63" t="s">
        <v>106</v>
      </c>
      <c r="C16" s="64" t="s">
        <v>70</v>
      </c>
      <c r="D16" s="65" t="s">
        <v>5</v>
      </c>
      <c r="E16" s="66"/>
      <c r="F16" s="67"/>
      <c r="G16" s="68">
        <v>1</v>
      </c>
    </row>
    <row r="17" spans="1:7" s="61" customFormat="1" ht="31.2" x14ac:dyDescent="0.3">
      <c r="A17" s="69">
        <v>2</v>
      </c>
      <c r="B17" s="70" t="s">
        <v>86</v>
      </c>
      <c r="C17" s="71" t="s">
        <v>70</v>
      </c>
      <c r="D17" s="65" t="s">
        <v>5</v>
      </c>
      <c r="E17" s="66"/>
      <c r="F17" s="67"/>
      <c r="G17" s="72">
        <v>1</v>
      </c>
    </row>
    <row r="18" spans="1:7" ht="17.399999999999999" x14ac:dyDescent="0.3">
      <c r="A18" s="132" t="s">
        <v>107</v>
      </c>
      <c r="B18" s="133"/>
      <c r="C18" s="133"/>
      <c r="D18" s="134">
        <v>1</v>
      </c>
      <c r="E18" s="134"/>
      <c r="F18" s="134"/>
      <c r="G18" s="134"/>
    </row>
    <row r="19" spans="1:7" x14ac:dyDescent="0.3">
      <c r="A19" s="135" t="s">
        <v>108</v>
      </c>
      <c r="B19" s="136"/>
      <c r="C19" s="136"/>
      <c r="D19" s="137">
        <v>12</v>
      </c>
      <c r="E19" s="137"/>
      <c r="F19" s="137"/>
      <c r="G19" s="137"/>
    </row>
    <row r="20" spans="1:7" s="61" customFormat="1" ht="46.8" x14ac:dyDescent="0.3">
      <c r="A20" s="56" t="s">
        <v>0</v>
      </c>
      <c r="B20" s="56" t="s">
        <v>1</v>
      </c>
      <c r="C20" s="56" t="s">
        <v>22</v>
      </c>
      <c r="D20" s="56" t="s">
        <v>2</v>
      </c>
      <c r="E20" s="56" t="s">
        <v>109</v>
      </c>
      <c r="F20" s="56" t="s">
        <v>110</v>
      </c>
      <c r="G20" s="56" t="s">
        <v>105</v>
      </c>
    </row>
    <row r="21" spans="1:7" s="108" customFormat="1" ht="31.2" x14ac:dyDescent="0.3">
      <c r="A21" s="73">
        <v>1</v>
      </c>
      <c r="B21" s="106" t="s">
        <v>57</v>
      </c>
      <c r="C21" s="107" t="s">
        <v>70</v>
      </c>
      <c r="D21" s="65" t="s">
        <v>25</v>
      </c>
      <c r="E21" s="76">
        <v>1</v>
      </c>
      <c r="F21" s="76" t="s">
        <v>112</v>
      </c>
      <c r="G21" s="76">
        <f t="shared" ref="G21:G42" si="0">$D$19*E21/IF(F21="на 1 р.м.",1,IF(F21="на 2 р.м.",2,#VALUE!))</f>
        <v>12</v>
      </c>
    </row>
    <row r="22" spans="1:7" s="108" customFormat="1" ht="31.2" x14ac:dyDescent="0.3">
      <c r="A22" s="73">
        <v>2</v>
      </c>
      <c r="B22" s="106" t="s">
        <v>161</v>
      </c>
      <c r="C22" s="107" t="s">
        <v>70</v>
      </c>
      <c r="D22" s="65" t="s">
        <v>25</v>
      </c>
      <c r="E22" s="76">
        <v>1</v>
      </c>
      <c r="F22" s="76" t="s">
        <v>112</v>
      </c>
      <c r="G22" s="76">
        <f t="shared" si="0"/>
        <v>12</v>
      </c>
    </row>
    <row r="23" spans="1:7" s="108" customFormat="1" ht="31.2" x14ac:dyDescent="0.3">
      <c r="A23" s="73">
        <v>3</v>
      </c>
      <c r="B23" s="106" t="s">
        <v>53</v>
      </c>
      <c r="C23" s="107" t="s">
        <v>70</v>
      </c>
      <c r="D23" s="65" t="s">
        <v>9</v>
      </c>
      <c r="E23" s="76">
        <v>1</v>
      </c>
      <c r="F23" s="76" t="s">
        <v>112</v>
      </c>
      <c r="G23" s="76">
        <f t="shared" si="0"/>
        <v>12</v>
      </c>
    </row>
    <row r="24" spans="1:7" s="108" customFormat="1" ht="31.2" x14ac:dyDescent="0.3">
      <c r="A24" s="73">
        <v>4</v>
      </c>
      <c r="B24" s="106" t="s">
        <v>61</v>
      </c>
      <c r="C24" s="107" t="s">
        <v>70</v>
      </c>
      <c r="D24" s="65" t="s">
        <v>25</v>
      </c>
      <c r="E24" s="76">
        <v>1</v>
      </c>
      <c r="F24" s="76" t="s">
        <v>112</v>
      </c>
      <c r="G24" s="76">
        <f t="shared" si="0"/>
        <v>12</v>
      </c>
    </row>
    <row r="25" spans="1:7" s="108" customFormat="1" ht="31.2" x14ac:dyDescent="0.3">
      <c r="A25" s="73">
        <v>5</v>
      </c>
      <c r="B25" s="106" t="s">
        <v>77</v>
      </c>
      <c r="C25" s="107" t="s">
        <v>70</v>
      </c>
      <c r="D25" s="65" t="s">
        <v>25</v>
      </c>
      <c r="E25" s="76">
        <v>1</v>
      </c>
      <c r="F25" s="76" t="s">
        <v>112</v>
      </c>
      <c r="G25" s="76">
        <f t="shared" si="0"/>
        <v>12</v>
      </c>
    </row>
    <row r="26" spans="1:7" s="108" customFormat="1" ht="31.2" x14ac:dyDescent="0.3">
      <c r="A26" s="73">
        <v>6</v>
      </c>
      <c r="B26" s="106" t="s">
        <v>55</v>
      </c>
      <c r="C26" s="107" t="s">
        <v>70</v>
      </c>
      <c r="D26" s="65" t="s">
        <v>9</v>
      </c>
      <c r="E26" s="76">
        <v>1</v>
      </c>
      <c r="F26" s="76" t="s">
        <v>112</v>
      </c>
      <c r="G26" s="76">
        <f t="shared" si="0"/>
        <v>12</v>
      </c>
    </row>
    <row r="27" spans="1:7" s="108" customFormat="1" ht="31.2" x14ac:dyDescent="0.3">
      <c r="A27" s="73">
        <v>7</v>
      </c>
      <c r="B27" s="106" t="s">
        <v>58</v>
      </c>
      <c r="C27" s="107" t="s">
        <v>70</v>
      </c>
      <c r="D27" s="65" t="s">
        <v>25</v>
      </c>
      <c r="E27" s="76">
        <v>1</v>
      </c>
      <c r="F27" s="76" t="s">
        <v>112</v>
      </c>
      <c r="G27" s="76">
        <f t="shared" si="0"/>
        <v>12</v>
      </c>
    </row>
    <row r="28" spans="1:7" s="108" customFormat="1" ht="31.2" x14ac:dyDescent="0.3">
      <c r="A28" s="73">
        <v>8</v>
      </c>
      <c r="B28" s="106" t="s">
        <v>78</v>
      </c>
      <c r="C28" s="107" t="s">
        <v>70</v>
      </c>
      <c r="D28" s="65" t="s">
        <v>25</v>
      </c>
      <c r="E28" s="76">
        <v>1</v>
      </c>
      <c r="F28" s="76" t="s">
        <v>112</v>
      </c>
      <c r="G28" s="76">
        <f t="shared" si="0"/>
        <v>12</v>
      </c>
    </row>
    <row r="29" spans="1:7" s="108" customFormat="1" ht="31.2" x14ac:dyDescent="0.3">
      <c r="A29" s="73">
        <v>9</v>
      </c>
      <c r="B29" s="106" t="s">
        <v>65</v>
      </c>
      <c r="C29" s="107" t="s">
        <v>70</v>
      </c>
      <c r="D29" s="65" t="s">
        <v>25</v>
      </c>
      <c r="E29" s="76">
        <v>1</v>
      </c>
      <c r="F29" s="76" t="s">
        <v>112</v>
      </c>
      <c r="G29" s="76">
        <f t="shared" si="0"/>
        <v>12</v>
      </c>
    </row>
    <row r="30" spans="1:7" s="108" customFormat="1" ht="31.2" x14ac:dyDescent="0.3">
      <c r="A30" s="73">
        <v>10</v>
      </c>
      <c r="B30" s="106" t="s">
        <v>81</v>
      </c>
      <c r="C30" s="107" t="s">
        <v>70</v>
      </c>
      <c r="D30" s="65" t="s">
        <v>25</v>
      </c>
      <c r="E30" s="76">
        <v>1</v>
      </c>
      <c r="F30" s="76" t="s">
        <v>112</v>
      </c>
      <c r="G30" s="76">
        <f t="shared" si="0"/>
        <v>12</v>
      </c>
    </row>
    <row r="31" spans="1:7" s="108" customFormat="1" ht="31.2" x14ac:dyDescent="0.3">
      <c r="A31" s="73">
        <v>11</v>
      </c>
      <c r="B31" s="106" t="s">
        <v>162</v>
      </c>
      <c r="C31" s="107" t="s">
        <v>70</v>
      </c>
      <c r="D31" s="65" t="s">
        <v>25</v>
      </c>
      <c r="E31" s="76">
        <v>1</v>
      </c>
      <c r="F31" s="76" t="s">
        <v>112</v>
      </c>
      <c r="G31" s="76">
        <f t="shared" si="0"/>
        <v>12</v>
      </c>
    </row>
    <row r="32" spans="1:7" s="108" customFormat="1" ht="31.2" x14ac:dyDescent="0.3">
      <c r="A32" s="73">
        <v>12</v>
      </c>
      <c r="B32" s="106" t="s">
        <v>63</v>
      </c>
      <c r="C32" s="107" t="s">
        <v>70</v>
      </c>
      <c r="D32" s="65" t="s">
        <v>25</v>
      </c>
      <c r="E32" s="76">
        <v>1</v>
      </c>
      <c r="F32" s="76" t="s">
        <v>112</v>
      </c>
      <c r="G32" s="76">
        <f t="shared" si="0"/>
        <v>12</v>
      </c>
    </row>
    <row r="33" spans="1:7" s="108" customFormat="1" ht="31.2" x14ac:dyDescent="0.3">
      <c r="A33" s="73">
        <v>13</v>
      </c>
      <c r="B33" s="106" t="s">
        <v>62</v>
      </c>
      <c r="C33" s="107" t="s">
        <v>70</v>
      </c>
      <c r="D33" s="65" t="s">
        <v>25</v>
      </c>
      <c r="E33" s="76">
        <v>1</v>
      </c>
      <c r="F33" s="76" t="s">
        <v>112</v>
      </c>
      <c r="G33" s="76">
        <f t="shared" si="0"/>
        <v>12</v>
      </c>
    </row>
    <row r="34" spans="1:7" s="108" customFormat="1" ht="31.2" x14ac:dyDescent="0.3">
      <c r="A34" s="73">
        <v>14</v>
      </c>
      <c r="B34" s="106" t="s">
        <v>64</v>
      </c>
      <c r="C34" s="107" t="s">
        <v>70</v>
      </c>
      <c r="D34" s="65" t="s">
        <v>25</v>
      </c>
      <c r="E34" s="76">
        <v>1</v>
      </c>
      <c r="F34" s="76" t="s">
        <v>112</v>
      </c>
      <c r="G34" s="76">
        <f t="shared" si="0"/>
        <v>12</v>
      </c>
    </row>
    <row r="35" spans="1:7" s="108" customFormat="1" ht="31.2" x14ac:dyDescent="0.3">
      <c r="A35" s="73">
        <v>15</v>
      </c>
      <c r="B35" s="106" t="s">
        <v>67</v>
      </c>
      <c r="C35" s="107" t="s">
        <v>70</v>
      </c>
      <c r="D35" s="65" t="s">
        <v>25</v>
      </c>
      <c r="E35" s="76">
        <v>1</v>
      </c>
      <c r="F35" s="76" t="s">
        <v>112</v>
      </c>
      <c r="G35" s="76">
        <f t="shared" si="0"/>
        <v>12</v>
      </c>
    </row>
    <row r="36" spans="1:7" s="108" customFormat="1" ht="31.2" x14ac:dyDescent="0.3">
      <c r="A36" s="73">
        <v>16</v>
      </c>
      <c r="B36" s="106" t="s">
        <v>79</v>
      </c>
      <c r="C36" s="107" t="s">
        <v>70</v>
      </c>
      <c r="D36" s="65" t="s">
        <v>25</v>
      </c>
      <c r="E36" s="76">
        <v>1</v>
      </c>
      <c r="F36" s="76" t="s">
        <v>112</v>
      </c>
      <c r="G36" s="76">
        <f t="shared" si="0"/>
        <v>12</v>
      </c>
    </row>
    <row r="37" spans="1:7" s="108" customFormat="1" ht="31.2" x14ac:dyDescent="0.3">
      <c r="A37" s="73">
        <v>17</v>
      </c>
      <c r="B37" s="106" t="s">
        <v>60</v>
      </c>
      <c r="C37" s="107" t="s">
        <v>70</v>
      </c>
      <c r="D37" s="65" t="s">
        <v>25</v>
      </c>
      <c r="E37" s="76">
        <v>1</v>
      </c>
      <c r="F37" s="76" t="s">
        <v>112</v>
      </c>
      <c r="G37" s="76">
        <f t="shared" si="0"/>
        <v>12</v>
      </c>
    </row>
    <row r="38" spans="1:7" s="108" customFormat="1" ht="31.2" x14ac:dyDescent="0.3">
      <c r="A38" s="73">
        <v>18</v>
      </c>
      <c r="B38" s="106" t="s">
        <v>160</v>
      </c>
      <c r="C38" s="107" t="s">
        <v>70</v>
      </c>
      <c r="D38" s="65" t="s">
        <v>25</v>
      </c>
      <c r="E38" s="76">
        <v>1</v>
      </c>
      <c r="F38" s="76" t="s">
        <v>112</v>
      </c>
      <c r="G38" s="76">
        <f t="shared" si="0"/>
        <v>12</v>
      </c>
    </row>
    <row r="39" spans="1:7" s="108" customFormat="1" ht="31.2" x14ac:dyDescent="0.3">
      <c r="A39" s="73">
        <v>19</v>
      </c>
      <c r="B39" s="106" t="s">
        <v>84</v>
      </c>
      <c r="C39" s="107" t="s">
        <v>70</v>
      </c>
      <c r="D39" s="65" t="s">
        <v>25</v>
      </c>
      <c r="E39" s="76">
        <v>1</v>
      </c>
      <c r="F39" s="76" t="s">
        <v>112</v>
      </c>
      <c r="G39" s="76">
        <f t="shared" si="0"/>
        <v>12</v>
      </c>
    </row>
    <row r="40" spans="1:7" s="108" customFormat="1" ht="31.2" x14ac:dyDescent="0.3">
      <c r="A40" s="73">
        <v>20</v>
      </c>
      <c r="B40" s="106" t="s">
        <v>83</v>
      </c>
      <c r="C40" s="107" t="s">
        <v>70</v>
      </c>
      <c r="D40" s="65" t="s">
        <v>25</v>
      </c>
      <c r="E40" s="76">
        <v>1</v>
      </c>
      <c r="F40" s="76" t="s">
        <v>112</v>
      </c>
      <c r="G40" s="76">
        <f t="shared" si="0"/>
        <v>12</v>
      </c>
    </row>
    <row r="41" spans="1:7" s="108" customFormat="1" ht="31.2" x14ac:dyDescent="0.3">
      <c r="A41" s="73">
        <v>21</v>
      </c>
      <c r="B41" s="106" t="s">
        <v>82</v>
      </c>
      <c r="C41" s="107" t="s">
        <v>70</v>
      </c>
      <c r="D41" s="65" t="s">
        <v>25</v>
      </c>
      <c r="E41" s="76">
        <v>1</v>
      </c>
      <c r="F41" s="76" t="s">
        <v>112</v>
      </c>
      <c r="G41" s="76">
        <f t="shared" si="0"/>
        <v>12</v>
      </c>
    </row>
    <row r="42" spans="1:7" s="108" customFormat="1" ht="31.2" x14ac:dyDescent="0.3">
      <c r="A42" s="73">
        <v>22</v>
      </c>
      <c r="B42" s="106" t="s">
        <v>76</v>
      </c>
      <c r="C42" s="107" t="s">
        <v>70</v>
      </c>
      <c r="D42" s="65" t="s">
        <v>25</v>
      </c>
      <c r="E42" s="76">
        <v>1</v>
      </c>
      <c r="F42" s="76" t="s">
        <v>112</v>
      </c>
      <c r="G42" s="76">
        <f t="shared" si="0"/>
        <v>12</v>
      </c>
    </row>
    <row r="43" spans="1:7" ht="17.399999999999999" x14ac:dyDescent="0.3">
      <c r="A43" s="124" t="s">
        <v>42</v>
      </c>
      <c r="B43" s="125"/>
      <c r="C43" s="125"/>
      <c r="D43" s="125"/>
      <c r="E43" s="126"/>
      <c r="F43" s="126"/>
      <c r="G43" s="125"/>
    </row>
    <row r="44" spans="1:7" s="61" customFormat="1" ht="46.8" x14ac:dyDescent="0.3">
      <c r="A44" s="56" t="s">
        <v>0</v>
      </c>
      <c r="B44" s="56" t="s">
        <v>1</v>
      </c>
      <c r="C44" s="57" t="s">
        <v>22</v>
      </c>
      <c r="D44" s="57" t="s">
        <v>2</v>
      </c>
      <c r="E44" s="58"/>
      <c r="F44" s="59"/>
      <c r="G44" s="60" t="s">
        <v>105</v>
      </c>
    </row>
    <row r="45" spans="1:7" s="61" customFormat="1" ht="31.2" x14ac:dyDescent="0.3">
      <c r="A45" s="77">
        <v>1</v>
      </c>
      <c r="B45" s="63" t="s">
        <v>113</v>
      </c>
      <c r="C45" s="75" t="s">
        <v>70</v>
      </c>
      <c r="D45" s="78" t="s">
        <v>5</v>
      </c>
      <c r="E45" s="79"/>
      <c r="F45" s="80"/>
      <c r="G45" s="68">
        <v>1</v>
      </c>
    </row>
    <row r="46" spans="1:7" s="61" customFormat="1" ht="31.2" x14ac:dyDescent="0.3">
      <c r="A46" s="77">
        <v>2</v>
      </c>
      <c r="B46" s="74" t="s">
        <v>111</v>
      </c>
      <c r="C46" s="75" t="s">
        <v>70</v>
      </c>
      <c r="D46" s="78" t="s">
        <v>9</v>
      </c>
      <c r="E46" s="79"/>
      <c r="F46" s="80"/>
      <c r="G46" s="68">
        <v>1</v>
      </c>
    </row>
    <row r="47" spans="1:7" s="61" customFormat="1" ht="31.2" x14ac:dyDescent="0.3">
      <c r="A47" s="77">
        <v>3</v>
      </c>
      <c r="B47" s="74" t="s">
        <v>23</v>
      </c>
      <c r="C47" s="75" t="s">
        <v>70</v>
      </c>
      <c r="D47" s="78" t="s">
        <v>9</v>
      </c>
      <c r="E47" s="81"/>
      <c r="F47" s="82"/>
      <c r="G47" s="68">
        <v>1</v>
      </c>
    </row>
    <row r="48" spans="1:7" ht="17.399999999999999" x14ac:dyDescent="0.3">
      <c r="A48" s="124" t="s">
        <v>36</v>
      </c>
      <c r="B48" s="125"/>
      <c r="C48" s="125"/>
      <c r="D48" s="125"/>
      <c r="E48" s="127"/>
      <c r="F48" s="127"/>
      <c r="G48" s="125"/>
    </row>
    <row r="49" spans="1:7" s="61" customFormat="1" ht="46.8" x14ac:dyDescent="0.3">
      <c r="A49" s="56" t="s">
        <v>0</v>
      </c>
      <c r="B49" s="56" t="s">
        <v>1</v>
      </c>
      <c r="C49" s="57" t="s">
        <v>22</v>
      </c>
      <c r="D49" s="57" t="s">
        <v>2</v>
      </c>
      <c r="E49" s="58"/>
      <c r="F49" s="59"/>
      <c r="G49" s="60" t="s">
        <v>105</v>
      </c>
    </row>
    <row r="50" spans="1:7" s="61" customFormat="1" ht="31.2" x14ac:dyDescent="0.3">
      <c r="A50" s="77">
        <v>1</v>
      </c>
      <c r="B50" s="63" t="s">
        <v>18</v>
      </c>
      <c r="C50" s="64" t="s">
        <v>70</v>
      </c>
      <c r="D50" s="65" t="s">
        <v>17</v>
      </c>
      <c r="E50" s="66"/>
      <c r="F50" s="67"/>
      <c r="G50" s="83">
        <v>1</v>
      </c>
    </row>
    <row r="51" spans="1:7" s="61" customFormat="1" ht="31.2" x14ac:dyDescent="0.3">
      <c r="A51" s="77">
        <v>2</v>
      </c>
      <c r="B51" s="74" t="s">
        <v>88</v>
      </c>
      <c r="C51" s="64" t="s">
        <v>70</v>
      </c>
      <c r="D51" s="65" t="s">
        <v>17</v>
      </c>
      <c r="E51" s="66"/>
      <c r="F51" s="67"/>
      <c r="G51" s="83">
        <v>1</v>
      </c>
    </row>
    <row r="52" spans="1:7" s="61" customFormat="1" ht="31.2" x14ac:dyDescent="0.3">
      <c r="A52" s="77">
        <v>3</v>
      </c>
      <c r="B52" s="84" t="s">
        <v>21</v>
      </c>
      <c r="C52" s="64" t="s">
        <v>70</v>
      </c>
      <c r="D52" s="65" t="s">
        <v>114</v>
      </c>
      <c r="E52" s="66"/>
      <c r="F52" s="67"/>
      <c r="G52" s="68">
        <f>$C$3</f>
        <v>12</v>
      </c>
    </row>
    <row r="53" spans="1:7" s="61" customFormat="1" ht="31.2" x14ac:dyDescent="0.3">
      <c r="A53" s="77">
        <v>4</v>
      </c>
      <c r="B53" s="63" t="s">
        <v>19</v>
      </c>
      <c r="C53" s="64" t="s">
        <v>70</v>
      </c>
      <c r="D53" s="65" t="s">
        <v>17</v>
      </c>
      <c r="E53" s="85"/>
      <c r="F53" s="86"/>
      <c r="G53" s="83">
        <v>1</v>
      </c>
    </row>
    <row r="54" spans="1:7" s="61" customFormat="1" ht="31.2" x14ac:dyDescent="0.3">
      <c r="A54" s="77">
        <v>5</v>
      </c>
      <c r="B54" s="87" t="s">
        <v>27</v>
      </c>
      <c r="C54" s="64" t="s">
        <v>70</v>
      </c>
      <c r="D54" s="65" t="s">
        <v>114</v>
      </c>
      <c r="E54" s="85"/>
      <c r="F54" s="86"/>
      <c r="G54" s="68">
        <f>$C$3</f>
        <v>12</v>
      </c>
    </row>
    <row r="55" spans="1:7" s="61" customFormat="1" ht="31.2" x14ac:dyDescent="0.3">
      <c r="A55" s="77">
        <v>6</v>
      </c>
      <c r="B55" s="74" t="s">
        <v>20</v>
      </c>
      <c r="C55" s="64" t="s">
        <v>70</v>
      </c>
      <c r="D55" s="65" t="s">
        <v>17</v>
      </c>
      <c r="E55" s="88"/>
      <c r="F55" s="89"/>
      <c r="G55" s="83">
        <v>1</v>
      </c>
    </row>
  </sheetData>
  <sortState xmlns:xlrd2="http://schemas.microsoft.com/office/spreadsheetml/2017/richdata2" ref="B21:G42">
    <sortCondition ref="B21:B42"/>
  </sortState>
  <mergeCells count="22">
    <mergeCell ref="A1:G1"/>
    <mergeCell ref="A43:G43"/>
    <mergeCell ref="A48:G48"/>
    <mergeCell ref="A12:G12"/>
    <mergeCell ref="A13:G13"/>
    <mergeCell ref="A14:G14"/>
    <mergeCell ref="A18:C18"/>
    <mergeCell ref="D18:G18"/>
    <mergeCell ref="A19:C19"/>
    <mergeCell ref="D19:G19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55">
    <cfRule type="cellIs" dxfId="77" priority="44" operator="equal">
      <formula>"Аппаратный тренажер "</formula>
    </cfRule>
  </conditionalFormatting>
  <conditionalFormatting sqref="D16:D17">
    <cfRule type="expression" dxfId="76" priority="1">
      <formula>EXACT("Учебное пособие",D16)</formula>
    </cfRule>
    <cfRule type="expression" dxfId="75" priority="2">
      <formula>EXACT("СИЗ",D16)</formula>
    </cfRule>
    <cfRule type="expression" dxfId="74" priority="3">
      <formula>EXACT("Охрана труда",D16)</formula>
    </cfRule>
    <cfRule type="expression" dxfId="73" priority="4">
      <formula>EXACT("Программное обеспечение",D16)</formula>
    </cfRule>
    <cfRule type="expression" dxfId="72" priority="5">
      <formula>EXACT("Оборудование IT",D16)</formula>
    </cfRule>
    <cfRule type="expression" dxfId="71" priority="6">
      <formula>EXACT("Мебель",D16)</formula>
    </cfRule>
    <cfRule type="expression" dxfId="70" priority="7">
      <formula>EXACT("Оборудование",D16)</formula>
    </cfRule>
  </conditionalFormatting>
  <conditionalFormatting sqref="D21:D42">
    <cfRule type="expression" dxfId="69" priority="8">
      <formula>EXACT("Учебное пособие",D21)</formula>
    </cfRule>
    <cfRule type="expression" dxfId="68" priority="9">
      <formula>EXACT("СИЗ",D21)</formula>
    </cfRule>
    <cfRule type="expression" dxfId="67" priority="10">
      <formula>EXACT("Охрана труда",D21)</formula>
    </cfRule>
    <cfRule type="expression" dxfId="66" priority="11">
      <formula>EXACT("Программное обеспечение",D21)</formula>
    </cfRule>
    <cfRule type="expression" dxfId="65" priority="12">
      <formula>EXACT("Оборудование IT",D21)</formula>
    </cfRule>
    <cfRule type="expression" dxfId="64" priority="13">
      <formula>EXACT("Мебель",D21)</formula>
    </cfRule>
    <cfRule type="expression" dxfId="63" priority="14">
      <formula>EXACT("Оборудование",D21)</formula>
    </cfRule>
  </conditionalFormatting>
  <conditionalFormatting sqref="D45:D47">
    <cfRule type="cellIs" dxfId="62" priority="38" operator="equal">
      <formula>"СИЗ"</formula>
    </cfRule>
    <cfRule type="cellIs" dxfId="61" priority="39" operator="equal">
      <formula>"Охрана труда"</formula>
    </cfRule>
    <cfRule type="endsWith" dxfId="60" priority="40" operator="endsWith" text="Оборудование">
      <formula>RIGHT(D45,LEN("Оборудование"))="Оборудование"</formula>
    </cfRule>
    <cfRule type="containsText" dxfId="59" priority="41" operator="containsText" text="Программное обеспечение">
      <formula>NOT(ISERROR(SEARCH("Программное обеспечение",D45)))</formula>
    </cfRule>
    <cfRule type="endsWith" dxfId="58" priority="42" operator="endsWith" text="Оборудование IT">
      <formula>RIGHT(D45,LEN("Оборудование IT"))="Оборудование IT"</formula>
    </cfRule>
    <cfRule type="containsText" dxfId="57" priority="43" operator="containsText" text="Мебель">
      <formula>NOT(ISERROR(SEARCH("Мебель",D45)))</formula>
    </cfRule>
  </conditionalFormatting>
  <conditionalFormatting sqref="D50:D55">
    <cfRule type="expression" dxfId="56" priority="15">
      <formula>EXACT("Учебные пособия",D50)</formula>
    </cfRule>
    <cfRule type="expression" dxfId="55" priority="16">
      <formula>EXACT("СИЗ",D50)</formula>
    </cfRule>
    <cfRule type="expression" dxfId="54" priority="17">
      <formula>EXACT("Охрана труда",D50)</formula>
    </cfRule>
    <cfRule type="expression" dxfId="53" priority="18">
      <formula>EXACT("Программное обеспечение",D50)</formula>
    </cfRule>
    <cfRule type="expression" dxfId="52" priority="19">
      <formula>EXACT("Оборудование IT",D50)</formula>
    </cfRule>
    <cfRule type="expression" dxfId="51" priority="20">
      <formula>EXACT("Мебель",D50)</formula>
    </cfRule>
    <cfRule type="expression" dxfId="50" priority="21">
      <formula>EXACT("Оборудование",D50)</formula>
    </cfRule>
  </conditionalFormatting>
  <dataValidations count="2">
    <dataValidation allowBlank="1" showErrorMessage="1" sqref="B2:C17 D18 B19:C20 B43:C1048576" xr:uid="{0B854AED-33F7-4FB9-A3E0-75DB79E975E8}"/>
    <dataValidation type="list" allowBlank="1" showInputMessage="1" showErrorMessage="1" sqref="F21:F42" xr:uid="{ED2E94EF-2B12-4A51-BFC1-43209C803D3F}">
      <formula1>"на 1 р.м.,на 2 р.м."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D1594-C33B-4F25-A7D5-A7116ADE9EEB}">
          <x14:formula1>
            <xm:f>Виды!$A$1:$A$7</xm:f>
          </x14:formula1>
          <xm:sqref>D50:D1048576 D2:D14 D45:D48 D16:D17 D21:D43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CE765-EA50-4B23-BFDA-E8892B7CC9E6}">
  <dimension ref="A1:G55"/>
  <sheetViews>
    <sheetView zoomScaleNormal="100" workbookViewId="0">
      <pane ySplit="1" topLeftCell="A2" activePane="bottomLeft" state="frozen"/>
      <selection activeCell="A7" sqref="A7:G7"/>
      <selection pane="bottomLeft" activeCell="A2" sqref="A2:E2"/>
    </sheetView>
  </sheetViews>
  <sheetFormatPr defaultColWidth="0" defaultRowHeight="14.4" x14ac:dyDescent="0.3"/>
  <cols>
    <col min="1" max="1" width="8.5546875" customWidth="1"/>
    <col min="2" max="2" width="60.88671875" style="102" customWidth="1"/>
    <col min="3" max="3" width="54.44140625" customWidth="1"/>
    <col min="4" max="4" width="21.44140625" style="103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91" t="s">
        <v>0</v>
      </c>
      <c r="B1" s="92" t="s">
        <v>1</v>
      </c>
      <c r="C1" s="91" t="s">
        <v>22</v>
      </c>
      <c r="D1" s="91" t="s">
        <v>2</v>
      </c>
      <c r="E1" s="91" t="s">
        <v>105</v>
      </c>
    </row>
    <row r="2" spans="1:5" ht="21" x14ac:dyDescent="0.3">
      <c r="A2" s="138" t="s">
        <v>9</v>
      </c>
      <c r="B2" s="138"/>
      <c r="C2" s="138"/>
      <c r="D2" s="138"/>
      <c r="E2" s="138"/>
    </row>
    <row r="3" spans="1:5" s="61" customFormat="1" ht="31.2" x14ac:dyDescent="0.3">
      <c r="A3" s="73">
        <v>1</v>
      </c>
      <c r="B3" s="63" t="s">
        <v>115</v>
      </c>
      <c r="C3" s="64" t="s">
        <v>70</v>
      </c>
      <c r="D3" s="65" t="s">
        <v>9</v>
      </c>
      <c r="E3" s="93">
        <v>1</v>
      </c>
    </row>
    <row r="4" spans="1:5" s="61" customFormat="1" ht="31.2" x14ac:dyDescent="0.3">
      <c r="A4" s="73">
        <v>2</v>
      </c>
      <c r="B4" s="63" t="s">
        <v>116</v>
      </c>
      <c r="C4" s="64" t="s">
        <v>70</v>
      </c>
      <c r="D4" s="65" t="s">
        <v>9</v>
      </c>
      <c r="E4" s="93">
        <v>1</v>
      </c>
    </row>
    <row r="5" spans="1:5" s="61" customFormat="1" ht="31.2" x14ac:dyDescent="0.3">
      <c r="A5" s="73">
        <v>3</v>
      </c>
      <c r="B5" s="94" t="s">
        <v>117</v>
      </c>
      <c r="C5" s="64" t="s">
        <v>70</v>
      </c>
      <c r="D5" s="65" t="s">
        <v>9</v>
      </c>
      <c r="E5" s="93">
        <v>1</v>
      </c>
    </row>
    <row r="6" spans="1:5" s="61" customFormat="1" ht="31.2" x14ac:dyDescent="0.3">
      <c r="A6" s="73">
        <v>4</v>
      </c>
      <c r="B6" s="95" t="s">
        <v>118</v>
      </c>
      <c r="C6" s="64" t="s">
        <v>70</v>
      </c>
      <c r="D6" s="65" t="s">
        <v>9</v>
      </c>
      <c r="E6" s="93">
        <v>1</v>
      </c>
    </row>
    <row r="7" spans="1:5" s="61" customFormat="1" ht="31.2" x14ac:dyDescent="0.3">
      <c r="A7" s="73">
        <v>5</v>
      </c>
      <c r="B7" s="96" t="s">
        <v>119</v>
      </c>
      <c r="C7" s="64" t="s">
        <v>70</v>
      </c>
      <c r="D7" s="65" t="s">
        <v>9</v>
      </c>
      <c r="E7" s="93">
        <v>1</v>
      </c>
    </row>
    <row r="8" spans="1:5" s="61" customFormat="1" ht="31.2" x14ac:dyDescent="0.3">
      <c r="A8" s="73">
        <v>6</v>
      </c>
      <c r="B8" s="63" t="s">
        <v>120</v>
      </c>
      <c r="C8" s="64" t="s">
        <v>70</v>
      </c>
      <c r="D8" s="65" t="s">
        <v>9</v>
      </c>
      <c r="E8" s="93">
        <v>1</v>
      </c>
    </row>
    <row r="9" spans="1:5" s="61" customFormat="1" ht="31.2" x14ac:dyDescent="0.3">
      <c r="A9" s="73">
        <v>7</v>
      </c>
      <c r="B9" s="63" t="s">
        <v>121</v>
      </c>
      <c r="C9" s="64" t="s">
        <v>70</v>
      </c>
      <c r="D9" s="65" t="s">
        <v>9</v>
      </c>
      <c r="E9" s="93">
        <v>1</v>
      </c>
    </row>
    <row r="10" spans="1:5" ht="21" x14ac:dyDescent="0.3">
      <c r="A10" s="138" t="s">
        <v>5</v>
      </c>
      <c r="B10" s="138"/>
      <c r="C10" s="138"/>
      <c r="D10" s="138"/>
      <c r="E10" s="138"/>
    </row>
    <row r="11" spans="1:5" s="61" customFormat="1" ht="31.2" x14ac:dyDescent="0.3">
      <c r="A11" s="73">
        <v>1</v>
      </c>
      <c r="B11" s="74" t="s">
        <v>122</v>
      </c>
      <c r="C11" s="64" t="s">
        <v>70</v>
      </c>
      <c r="D11" s="65" t="s">
        <v>5</v>
      </c>
      <c r="E11" s="97">
        <v>1</v>
      </c>
    </row>
    <row r="12" spans="1:5" s="61" customFormat="1" ht="31.2" x14ac:dyDescent="0.3">
      <c r="A12" s="73">
        <v>2</v>
      </c>
      <c r="B12" s="63" t="s">
        <v>123</v>
      </c>
      <c r="C12" s="64" t="s">
        <v>70</v>
      </c>
      <c r="D12" s="65" t="s">
        <v>5</v>
      </c>
      <c r="E12" s="97">
        <v>1</v>
      </c>
    </row>
    <row r="13" spans="1:5" s="61" customFormat="1" ht="31.2" x14ac:dyDescent="0.3">
      <c r="A13" s="73">
        <v>3</v>
      </c>
      <c r="B13" s="63" t="s">
        <v>113</v>
      </c>
      <c r="C13" s="75" t="s">
        <v>70</v>
      </c>
      <c r="D13" s="65" t="s">
        <v>5</v>
      </c>
      <c r="E13" s="98">
        <v>1</v>
      </c>
    </row>
    <row r="14" spans="1:5" s="61" customFormat="1" ht="31.2" x14ac:dyDescent="0.3">
      <c r="A14" s="73">
        <v>4</v>
      </c>
      <c r="B14" s="74" t="s">
        <v>86</v>
      </c>
      <c r="C14" s="64" t="s">
        <v>70</v>
      </c>
      <c r="D14" s="65" t="s">
        <v>5</v>
      </c>
      <c r="E14" s="97">
        <v>1</v>
      </c>
    </row>
    <row r="15" spans="1:5" s="61" customFormat="1" ht="31.2" x14ac:dyDescent="0.3">
      <c r="A15" s="73">
        <v>5</v>
      </c>
      <c r="B15" s="63" t="s">
        <v>124</v>
      </c>
      <c r="C15" s="64" t="s">
        <v>70</v>
      </c>
      <c r="D15" s="65" t="s">
        <v>5</v>
      </c>
      <c r="E15" s="97">
        <v>1</v>
      </c>
    </row>
    <row r="16" spans="1:5" s="61" customFormat="1" ht="31.2" x14ac:dyDescent="0.3">
      <c r="A16" s="73">
        <v>6</v>
      </c>
      <c r="B16" s="74" t="s">
        <v>10</v>
      </c>
      <c r="C16" s="64" t="s">
        <v>70</v>
      </c>
      <c r="D16" s="65" t="s">
        <v>5</v>
      </c>
      <c r="E16" s="76">
        <v>1</v>
      </c>
    </row>
    <row r="17" spans="1:5" s="61" customFormat="1" ht="31.2" x14ac:dyDescent="0.3">
      <c r="A17" s="73">
        <v>7</v>
      </c>
      <c r="B17" s="84" t="s">
        <v>125</v>
      </c>
      <c r="C17" s="64" t="s">
        <v>70</v>
      </c>
      <c r="D17" s="65" t="s">
        <v>5</v>
      </c>
      <c r="E17" s="76">
        <v>1</v>
      </c>
    </row>
    <row r="18" spans="1:5" s="61" customFormat="1" ht="31.2" x14ac:dyDescent="0.3">
      <c r="A18" s="73">
        <v>8</v>
      </c>
      <c r="B18" s="84" t="s">
        <v>126</v>
      </c>
      <c r="C18" s="64" t="s">
        <v>70</v>
      </c>
      <c r="D18" s="65" t="s">
        <v>25</v>
      </c>
      <c r="E18" s="97">
        <v>1</v>
      </c>
    </row>
    <row r="19" spans="1:5" s="61" customFormat="1" ht="62.4" x14ac:dyDescent="0.3">
      <c r="A19" s="73">
        <v>9</v>
      </c>
      <c r="B19" s="63" t="s">
        <v>127</v>
      </c>
      <c r="C19" s="64" t="s">
        <v>128</v>
      </c>
      <c r="D19" s="65" t="s">
        <v>5</v>
      </c>
      <c r="E19" s="93">
        <v>1</v>
      </c>
    </row>
    <row r="20" spans="1:5" ht="21" x14ac:dyDescent="0.3">
      <c r="A20" s="139" t="s">
        <v>25</v>
      </c>
      <c r="B20" s="140"/>
      <c r="C20" s="140"/>
      <c r="D20" s="140"/>
      <c r="E20" s="140"/>
    </row>
    <row r="21" spans="1:5" s="61" customFormat="1" ht="31.2" x14ac:dyDescent="0.3">
      <c r="A21" s="99">
        <v>1</v>
      </c>
      <c r="B21" s="101" t="s">
        <v>153</v>
      </c>
      <c r="C21" s="64" t="s">
        <v>70</v>
      </c>
      <c r="D21" s="65" t="s">
        <v>25</v>
      </c>
      <c r="E21" s="97">
        <v>1</v>
      </c>
    </row>
    <row r="22" spans="1:5" s="61" customFormat="1" ht="31.2" x14ac:dyDescent="0.3">
      <c r="A22" s="99">
        <v>2</v>
      </c>
      <c r="B22" s="101" t="s">
        <v>154</v>
      </c>
      <c r="C22" s="64" t="s">
        <v>70</v>
      </c>
      <c r="D22" s="65" t="s">
        <v>25</v>
      </c>
      <c r="E22" s="97">
        <v>1</v>
      </c>
    </row>
    <row r="23" spans="1:5" s="108" customFormat="1" ht="31.2" x14ac:dyDescent="0.3">
      <c r="A23" s="99">
        <v>3</v>
      </c>
      <c r="B23" s="101" t="s">
        <v>147</v>
      </c>
      <c r="C23" s="64" t="s">
        <v>70</v>
      </c>
      <c r="D23" s="65" t="s">
        <v>25</v>
      </c>
      <c r="E23" s="97">
        <v>1</v>
      </c>
    </row>
    <row r="24" spans="1:5" s="108" customFormat="1" ht="31.2" x14ac:dyDescent="0.3">
      <c r="A24" s="99">
        <v>4</v>
      </c>
      <c r="B24" s="101" t="s">
        <v>157</v>
      </c>
      <c r="C24" s="64" t="s">
        <v>70</v>
      </c>
      <c r="D24" s="65" t="s">
        <v>25</v>
      </c>
      <c r="E24" s="97">
        <v>1</v>
      </c>
    </row>
    <row r="25" spans="1:5" s="108" customFormat="1" ht="31.2" x14ac:dyDescent="0.3">
      <c r="A25" s="99">
        <v>5</v>
      </c>
      <c r="B25" s="101" t="s">
        <v>151</v>
      </c>
      <c r="C25" s="64" t="s">
        <v>70</v>
      </c>
      <c r="D25" s="65" t="s">
        <v>25</v>
      </c>
      <c r="E25" s="97">
        <v>1</v>
      </c>
    </row>
    <row r="26" spans="1:5" s="108" customFormat="1" ht="31.2" x14ac:dyDescent="0.3">
      <c r="A26" s="99">
        <v>6</v>
      </c>
      <c r="B26" s="101" t="s">
        <v>155</v>
      </c>
      <c r="C26" s="64" t="s">
        <v>70</v>
      </c>
      <c r="D26" s="65" t="s">
        <v>25</v>
      </c>
      <c r="E26" s="97">
        <v>1</v>
      </c>
    </row>
    <row r="27" spans="1:5" s="108" customFormat="1" ht="31.2" x14ac:dyDescent="0.3">
      <c r="A27" s="99">
        <v>7</v>
      </c>
      <c r="B27" s="101" t="s">
        <v>138</v>
      </c>
      <c r="C27" s="64" t="s">
        <v>70</v>
      </c>
      <c r="D27" s="65" t="s">
        <v>25</v>
      </c>
      <c r="E27" s="97">
        <v>1</v>
      </c>
    </row>
    <row r="28" spans="1:5" s="108" customFormat="1" ht="31.2" x14ac:dyDescent="0.3">
      <c r="A28" s="99">
        <v>8</v>
      </c>
      <c r="B28" s="101" t="s">
        <v>137</v>
      </c>
      <c r="C28" s="64" t="s">
        <v>70</v>
      </c>
      <c r="D28" s="65" t="s">
        <v>25</v>
      </c>
      <c r="E28" s="97">
        <v>1</v>
      </c>
    </row>
    <row r="29" spans="1:5" s="108" customFormat="1" ht="31.2" x14ac:dyDescent="0.3">
      <c r="A29" s="99">
        <v>9</v>
      </c>
      <c r="B29" s="101" t="s">
        <v>143</v>
      </c>
      <c r="C29" s="64" t="s">
        <v>70</v>
      </c>
      <c r="D29" s="65" t="s">
        <v>25</v>
      </c>
      <c r="E29" s="97">
        <v>1</v>
      </c>
    </row>
    <row r="30" spans="1:5" s="108" customFormat="1" ht="31.2" x14ac:dyDescent="0.3">
      <c r="A30" s="99">
        <v>10</v>
      </c>
      <c r="B30" s="101" t="s">
        <v>133</v>
      </c>
      <c r="C30" s="64" t="s">
        <v>70</v>
      </c>
      <c r="D30" s="65" t="s">
        <v>25</v>
      </c>
      <c r="E30" s="97">
        <v>1</v>
      </c>
    </row>
    <row r="31" spans="1:5" s="108" customFormat="1" ht="31.2" x14ac:dyDescent="0.3">
      <c r="A31" s="99">
        <v>11</v>
      </c>
      <c r="B31" s="101" t="s">
        <v>142</v>
      </c>
      <c r="C31" s="64" t="s">
        <v>70</v>
      </c>
      <c r="D31" s="65" t="s">
        <v>25</v>
      </c>
      <c r="E31" s="97">
        <v>1</v>
      </c>
    </row>
    <row r="32" spans="1:5" s="108" customFormat="1" ht="31.2" x14ac:dyDescent="0.3">
      <c r="A32" s="99">
        <v>12</v>
      </c>
      <c r="B32" s="101" t="s">
        <v>148</v>
      </c>
      <c r="C32" s="64" t="s">
        <v>70</v>
      </c>
      <c r="D32" s="65" t="s">
        <v>25</v>
      </c>
      <c r="E32" s="97">
        <v>1</v>
      </c>
    </row>
    <row r="33" spans="1:5" s="108" customFormat="1" ht="31.2" x14ac:dyDescent="0.3">
      <c r="A33" s="99">
        <v>13</v>
      </c>
      <c r="B33" s="101" t="s">
        <v>149</v>
      </c>
      <c r="C33" s="64" t="s">
        <v>70</v>
      </c>
      <c r="D33" s="65" t="s">
        <v>25</v>
      </c>
      <c r="E33" s="97">
        <v>1</v>
      </c>
    </row>
    <row r="34" spans="1:5" s="108" customFormat="1" ht="31.2" x14ac:dyDescent="0.3">
      <c r="A34" s="99">
        <v>14</v>
      </c>
      <c r="B34" s="101" t="s">
        <v>158</v>
      </c>
      <c r="C34" s="64" t="s">
        <v>70</v>
      </c>
      <c r="D34" s="65" t="s">
        <v>25</v>
      </c>
      <c r="E34" s="97">
        <v>1</v>
      </c>
    </row>
    <row r="35" spans="1:5" s="108" customFormat="1" ht="31.2" x14ac:dyDescent="0.3">
      <c r="A35" s="99">
        <v>15</v>
      </c>
      <c r="B35" s="101" t="s">
        <v>51</v>
      </c>
      <c r="C35" s="64" t="s">
        <v>70</v>
      </c>
      <c r="D35" s="65" t="s">
        <v>25</v>
      </c>
      <c r="E35" s="97">
        <v>1</v>
      </c>
    </row>
    <row r="36" spans="1:5" s="108" customFormat="1" ht="31.2" x14ac:dyDescent="0.3">
      <c r="A36" s="99">
        <v>16</v>
      </c>
      <c r="B36" s="109" t="s">
        <v>54</v>
      </c>
      <c r="C36" s="111" t="s">
        <v>70</v>
      </c>
      <c r="D36" s="65" t="s">
        <v>25</v>
      </c>
      <c r="E36" s="97">
        <v>1</v>
      </c>
    </row>
    <row r="37" spans="1:5" s="108" customFormat="1" ht="31.2" x14ac:dyDescent="0.3">
      <c r="A37" s="99">
        <v>17</v>
      </c>
      <c r="B37" s="101" t="s">
        <v>139</v>
      </c>
      <c r="C37" s="64" t="s">
        <v>70</v>
      </c>
      <c r="D37" s="65" t="s">
        <v>25</v>
      </c>
      <c r="E37" s="97">
        <v>1</v>
      </c>
    </row>
    <row r="38" spans="1:5" s="108" customFormat="1" ht="31.2" x14ac:dyDescent="0.3">
      <c r="A38" s="99">
        <v>18</v>
      </c>
      <c r="B38" s="100" t="s">
        <v>50</v>
      </c>
      <c r="C38" s="64" t="s">
        <v>70</v>
      </c>
      <c r="D38" s="65" t="s">
        <v>25</v>
      </c>
      <c r="E38" s="97">
        <v>1</v>
      </c>
    </row>
    <row r="39" spans="1:5" s="108" customFormat="1" ht="31.2" x14ac:dyDescent="0.3">
      <c r="A39" s="99">
        <v>19</v>
      </c>
      <c r="B39" s="101" t="s">
        <v>132</v>
      </c>
      <c r="C39" s="64" t="s">
        <v>70</v>
      </c>
      <c r="D39" s="65" t="s">
        <v>25</v>
      </c>
      <c r="E39" s="97">
        <v>1</v>
      </c>
    </row>
    <row r="40" spans="1:5" s="108" customFormat="1" ht="31.2" x14ac:dyDescent="0.3">
      <c r="A40" s="99">
        <v>20</v>
      </c>
      <c r="B40" s="101" t="s">
        <v>156</v>
      </c>
      <c r="C40" s="64" t="s">
        <v>70</v>
      </c>
      <c r="D40" s="65" t="s">
        <v>25</v>
      </c>
      <c r="E40" s="97">
        <v>1</v>
      </c>
    </row>
    <row r="41" spans="1:5" s="108" customFormat="1" ht="31.2" x14ac:dyDescent="0.3">
      <c r="A41" s="99">
        <v>21</v>
      </c>
      <c r="B41" s="101" t="s">
        <v>131</v>
      </c>
      <c r="C41" s="64" t="s">
        <v>70</v>
      </c>
      <c r="D41" s="65" t="s">
        <v>25</v>
      </c>
      <c r="E41" s="97">
        <v>1</v>
      </c>
    </row>
    <row r="42" spans="1:5" ht="31.2" x14ac:dyDescent="0.3">
      <c r="A42" s="99">
        <v>22</v>
      </c>
      <c r="B42" s="101" t="s">
        <v>150</v>
      </c>
      <c r="C42" s="64" t="s">
        <v>70</v>
      </c>
      <c r="D42" s="65" t="s">
        <v>25</v>
      </c>
      <c r="E42" s="97">
        <v>1</v>
      </c>
    </row>
    <row r="43" spans="1:5" ht="31.2" x14ac:dyDescent="0.3">
      <c r="A43" s="99">
        <v>23</v>
      </c>
      <c r="B43" s="101" t="s">
        <v>84</v>
      </c>
      <c r="C43" s="64" t="s">
        <v>70</v>
      </c>
      <c r="D43" s="65" t="s">
        <v>25</v>
      </c>
      <c r="E43" s="97">
        <v>1</v>
      </c>
    </row>
    <row r="44" spans="1:5" ht="31.2" x14ac:dyDescent="0.3">
      <c r="A44" s="99">
        <v>24</v>
      </c>
      <c r="B44" s="109" t="s">
        <v>163</v>
      </c>
      <c r="C44" s="111" t="s">
        <v>70</v>
      </c>
      <c r="D44" s="65" t="s">
        <v>25</v>
      </c>
      <c r="E44" s="97">
        <v>1</v>
      </c>
    </row>
    <row r="45" spans="1:5" ht="31.2" x14ac:dyDescent="0.3">
      <c r="A45" s="99">
        <v>25</v>
      </c>
      <c r="B45" s="101" t="s">
        <v>146</v>
      </c>
      <c r="C45" s="64" t="s">
        <v>70</v>
      </c>
      <c r="D45" s="65" t="s">
        <v>25</v>
      </c>
      <c r="E45" s="97">
        <v>1</v>
      </c>
    </row>
    <row r="46" spans="1:5" ht="31.2" x14ac:dyDescent="0.3">
      <c r="A46" s="99">
        <v>26</v>
      </c>
      <c r="B46" s="101" t="s">
        <v>141</v>
      </c>
      <c r="C46" s="64" t="s">
        <v>70</v>
      </c>
      <c r="D46" s="65" t="s">
        <v>25</v>
      </c>
      <c r="E46" s="97">
        <v>1</v>
      </c>
    </row>
    <row r="47" spans="1:5" ht="31.2" x14ac:dyDescent="0.3">
      <c r="A47" s="99">
        <v>27</v>
      </c>
      <c r="B47" s="101" t="s">
        <v>144</v>
      </c>
      <c r="C47" s="64" t="s">
        <v>70</v>
      </c>
      <c r="D47" s="65" t="s">
        <v>25</v>
      </c>
      <c r="E47" s="97">
        <v>1</v>
      </c>
    </row>
    <row r="48" spans="1:5" ht="31.2" x14ac:dyDescent="0.3">
      <c r="A48" s="99">
        <v>28</v>
      </c>
      <c r="B48" s="101" t="s">
        <v>152</v>
      </c>
      <c r="C48" s="64" t="s">
        <v>70</v>
      </c>
      <c r="D48" s="65" t="s">
        <v>25</v>
      </c>
      <c r="E48" s="97">
        <v>1</v>
      </c>
    </row>
    <row r="49" spans="1:5" ht="31.2" x14ac:dyDescent="0.3">
      <c r="A49" s="99">
        <v>29</v>
      </c>
      <c r="B49" s="101" t="s">
        <v>135</v>
      </c>
      <c r="C49" s="64" t="s">
        <v>70</v>
      </c>
      <c r="D49" s="65" t="s">
        <v>25</v>
      </c>
      <c r="E49" s="97">
        <v>1</v>
      </c>
    </row>
    <row r="50" spans="1:5" ht="31.2" x14ac:dyDescent="0.3">
      <c r="A50" s="99">
        <v>30</v>
      </c>
      <c r="B50" s="101" t="s">
        <v>140</v>
      </c>
      <c r="C50" s="64" t="s">
        <v>70</v>
      </c>
      <c r="D50" s="65" t="s">
        <v>25</v>
      </c>
      <c r="E50" s="97">
        <v>1</v>
      </c>
    </row>
    <row r="51" spans="1:5" ht="31.2" x14ac:dyDescent="0.3">
      <c r="A51" s="99">
        <v>31</v>
      </c>
      <c r="B51" s="101" t="s">
        <v>83</v>
      </c>
      <c r="C51" s="64" t="s">
        <v>70</v>
      </c>
      <c r="D51" s="65" t="s">
        <v>25</v>
      </c>
      <c r="E51" s="97">
        <v>1</v>
      </c>
    </row>
    <row r="52" spans="1:5" ht="31.2" x14ac:dyDescent="0.3">
      <c r="A52" s="99">
        <v>32</v>
      </c>
      <c r="B52" s="101" t="s">
        <v>159</v>
      </c>
      <c r="C52" s="64" t="s">
        <v>70</v>
      </c>
      <c r="D52" s="65" t="s">
        <v>25</v>
      </c>
      <c r="E52" s="97">
        <v>1</v>
      </c>
    </row>
    <row r="53" spans="1:5" ht="31.2" x14ac:dyDescent="0.3">
      <c r="A53" s="99">
        <v>33</v>
      </c>
      <c r="B53" s="101" t="s">
        <v>134</v>
      </c>
      <c r="C53" s="64" t="s">
        <v>70</v>
      </c>
      <c r="D53" s="65" t="s">
        <v>25</v>
      </c>
      <c r="E53" s="97">
        <v>1</v>
      </c>
    </row>
    <row r="54" spans="1:5" s="108" customFormat="1" ht="31.2" x14ac:dyDescent="0.3">
      <c r="A54" s="99">
        <v>34</v>
      </c>
      <c r="B54" s="110" t="s">
        <v>136</v>
      </c>
      <c r="C54" s="112" t="s">
        <v>70</v>
      </c>
      <c r="D54" s="65" t="s">
        <v>25</v>
      </c>
      <c r="E54" s="76">
        <v>1</v>
      </c>
    </row>
    <row r="55" spans="1:5" s="108" customFormat="1" ht="31.2" x14ac:dyDescent="0.3">
      <c r="A55" s="99">
        <v>35</v>
      </c>
      <c r="B55" s="110" t="s">
        <v>145</v>
      </c>
      <c r="C55" s="112" t="s">
        <v>70</v>
      </c>
      <c r="D55" s="65" t="s">
        <v>25</v>
      </c>
      <c r="E55" s="76">
        <v>1</v>
      </c>
    </row>
  </sheetData>
  <sortState xmlns:xlrd2="http://schemas.microsoft.com/office/spreadsheetml/2017/richdata2" ref="B21:E55">
    <sortCondition ref="B21:B55"/>
  </sortState>
  <mergeCells count="3">
    <mergeCell ref="A2:E2"/>
    <mergeCell ref="A10:E10"/>
    <mergeCell ref="A20:E20"/>
  </mergeCells>
  <conditionalFormatting sqref="D1:D2">
    <cfRule type="endsWith" dxfId="49" priority="43" operator="endsWith" text="Оборудование">
      <formula>RIGHT(D1,LEN("Оборудование"))="Оборудование"</formula>
    </cfRule>
    <cfRule type="containsText" dxfId="48" priority="44" operator="containsText" text="Программное обеспечение">
      <formula>NOT(ISERROR(SEARCH("Программное обеспечение",D1)))</formula>
    </cfRule>
    <cfRule type="endsWith" dxfId="47" priority="45" operator="endsWith" text="Оборудование IT">
      <formula>RIGHT(D1,LEN("Оборудование IT"))="Оборудование IT"</formula>
    </cfRule>
    <cfRule type="containsText" dxfId="46" priority="46" operator="containsText" text="Мебель">
      <formula>NOT(ISERROR(SEARCH("Мебель",D1)))</formula>
    </cfRule>
  </conditionalFormatting>
  <conditionalFormatting sqref="D3:D9 D21:D53">
    <cfRule type="expression" dxfId="45" priority="15">
      <formula>EXACT("Учебные пособия",D3)</formula>
    </cfRule>
    <cfRule type="expression" dxfId="44" priority="16">
      <formula>EXACT("Техника безопасности",D3)</formula>
    </cfRule>
    <cfRule type="expression" dxfId="43" priority="17">
      <formula>EXACT("Охрана труда",D3)</formula>
    </cfRule>
    <cfRule type="expression" dxfId="42" priority="18">
      <formula>EXACT("Программное обеспечение",D3)</formula>
    </cfRule>
    <cfRule type="expression" dxfId="41" priority="19">
      <formula>EXACT("Оборудование IT",D3)</formula>
    </cfRule>
    <cfRule type="expression" dxfId="40" priority="20">
      <formula>EXACT("Мебель",D3)</formula>
    </cfRule>
    <cfRule type="expression" dxfId="39" priority="21">
      <formula>EXACT("Оборудование",D3)</formula>
    </cfRule>
  </conditionalFormatting>
  <conditionalFormatting sqref="D10">
    <cfRule type="endsWith" dxfId="38" priority="62" operator="endsWith" text="Оборудование">
      <formula>RIGHT(D10,LEN("Оборудование"))="Оборудование"</formula>
    </cfRule>
    <cfRule type="containsText" dxfId="37" priority="63" operator="containsText" text="Программное обеспечение">
      <formula>NOT(ISERROR(SEARCH("Программное обеспечение",D10)))</formula>
    </cfRule>
    <cfRule type="endsWith" dxfId="36" priority="64" operator="endsWith" text="Оборудование IT">
      <formula>RIGHT(D10,LEN("Оборудование IT"))="Оборудование IT"</formula>
    </cfRule>
    <cfRule type="containsText" dxfId="35" priority="65" operator="containsText" text="Мебель">
      <formula>NOT(ISERROR(SEARCH("Мебель",D10)))</formula>
    </cfRule>
  </conditionalFormatting>
  <conditionalFormatting sqref="D11:D19">
    <cfRule type="expression" dxfId="34" priority="29">
      <formula>EXACT("Учебные пособия",D11)</formula>
    </cfRule>
    <cfRule type="expression" dxfId="33" priority="30">
      <formula>EXACT("Техника безопасности",D11)</formula>
    </cfRule>
    <cfRule type="expression" dxfId="32" priority="31">
      <formula>EXACT("Охрана труда",D11)</formula>
    </cfRule>
    <cfRule type="expression" dxfId="31" priority="32">
      <formula>EXACT("Программное обеспечение",D11)</formula>
    </cfRule>
    <cfRule type="expression" dxfId="30" priority="33">
      <formula>EXACT("Оборудование IT",D11)</formula>
    </cfRule>
    <cfRule type="expression" dxfId="29" priority="34">
      <formula>EXACT("Мебель",D11)</formula>
    </cfRule>
    <cfRule type="expression" dxfId="28" priority="35">
      <formula>EXACT("Оборудование",D11)</formula>
    </cfRule>
  </conditionalFormatting>
  <conditionalFormatting sqref="D20">
    <cfRule type="containsText" dxfId="27" priority="47" operator="containsText" text="Мебель">
      <formula>NOT(ISERROR(SEARCH("Мебель",D20)))</formula>
    </cfRule>
    <cfRule type="cellIs" dxfId="26" priority="48" operator="equal">
      <formula>"Техника безопасности"</formula>
    </cfRule>
    <cfRule type="cellIs" dxfId="25" priority="49" operator="equal">
      <formula>"Охрана труда"</formula>
    </cfRule>
    <cfRule type="endsWith" dxfId="24" priority="54" operator="endsWith" text="Оборудование">
      <formula>RIGHT(D20,LEN("Оборудование"))="Оборудование"</formula>
    </cfRule>
    <cfRule type="containsText" dxfId="23" priority="55" operator="containsText" text="Программное обеспечение">
      <formula>NOT(ISERROR(SEARCH("Программное обеспечение",D20)))</formula>
    </cfRule>
    <cfRule type="endsWith" dxfId="22" priority="56" operator="endsWith" text="Оборудование IT">
      <formula>RIGHT(D20,LEN("Оборудование IT"))="Оборудование IT"</formula>
    </cfRule>
    <cfRule type="containsText" dxfId="21" priority="57" operator="containsText" text="Мебель">
      <formula>NOT(ISERROR(SEARCH("Мебель",D20)))</formula>
    </cfRule>
    <cfRule type="endsWith" dxfId="20" priority="58" operator="endsWith" text="Оборудование">
      <formula>RIGHT(D20,LEN("Оборудование"))="Оборудование"</formula>
    </cfRule>
    <cfRule type="containsText" dxfId="19" priority="59" operator="containsText" text="Программное обеспечение">
      <formula>NOT(ISERROR(SEARCH("Программное обеспечение",D20)))</formula>
    </cfRule>
    <cfRule type="endsWith" dxfId="18" priority="60" operator="endsWith" text="Оборудование IT">
      <formula>RIGHT(D20,LEN("Оборудование IT"))="Оборудование IT"</formula>
    </cfRule>
  </conditionalFormatting>
  <conditionalFormatting sqref="D54:D55">
    <cfRule type="expression" dxfId="17" priority="1">
      <formula>EXACT("Учебное пособие",D54)</formula>
    </cfRule>
    <cfRule type="expression" dxfId="16" priority="2">
      <formula>EXACT("СИЗ",D54)</formula>
    </cfRule>
    <cfRule type="expression" dxfId="15" priority="3">
      <formula>EXACT("Охрана труда",D54)</formula>
    </cfRule>
    <cfRule type="expression" dxfId="14" priority="4">
      <formula>EXACT("Программное обеспечение",D54)</formula>
    </cfRule>
    <cfRule type="expression" dxfId="13" priority="5">
      <formula>EXACT("Оборудование IT",D54)</formula>
    </cfRule>
    <cfRule type="expression" dxfId="12" priority="6">
      <formula>EXACT("Мебель",D54)</formula>
    </cfRule>
    <cfRule type="expression" dxfId="11" priority="7">
      <formula>EXACT("Оборудование",D54)</formula>
    </cfRule>
  </conditionalFormatting>
  <conditionalFormatting sqref="D56:D9944">
    <cfRule type="endsWith" dxfId="10" priority="50" operator="endsWith" text="Оборудование">
      <formula>RIGHT(D56,LEN("Оборудование"))="Оборудование"</formula>
    </cfRule>
    <cfRule type="containsText" dxfId="9" priority="51" operator="containsText" text="Программное обеспечение">
      <formula>NOT(ISERROR(SEARCH("Программное обеспечение",D56)))</formula>
    </cfRule>
    <cfRule type="endsWith" dxfId="8" priority="52" operator="endsWith" text="Оборудование IT">
      <formula>RIGHT(D56,LEN("Оборудование IT"))="Оборудование IT"</formula>
    </cfRule>
    <cfRule type="containsText" dxfId="7" priority="53" operator="containsText" text="Мебель">
      <formula>NOT(ISERROR(SEARCH("Мебель",D56)))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22 B42:B53 B56:B1048576" xr:uid="{002C0391-FA12-4CCC-8850-918A3A7DEBB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70453E-8827-47EC-BE92-F9E71B652FBE}">
          <x14:formula1>
            <xm:f>Виды!$A$1:$A$7</xm:f>
          </x14:formula1>
          <xm:sqref>D11:D19 D3:D9 D21:D53</xm:sqref>
        </x14:dataValidation>
        <x14:dataValidation type="list" allowBlank="1" showInputMessage="1" showErrorMessage="1" xr:uid="{6F9FD575-EEFF-4B56-9724-B4B708330418}">
          <x14:formula1>
            <xm:f>Виды!$A$1:$A$4</xm:f>
          </x14:formula1>
          <xm:sqref>D10 D1:D2 D20 D56:D1048576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9C2C-0436-42AD-AE9C-68E499F78B14}">
  <dimension ref="A1:A79"/>
  <sheetViews>
    <sheetView workbookViewId="0">
      <selection activeCell="A2" sqref="A2:E2"/>
    </sheetView>
  </sheetViews>
  <sheetFormatPr defaultRowHeight="14.4" x14ac:dyDescent="0.3"/>
  <cols>
    <col min="1" max="1" width="28.6640625" style="105" customWidth="1"/>
  </cols>
  <sheetData>
    <row r="1" spans="1:1" ht="15.6" x14ac:dyDescent="0.3">
      <c r="A1" s="65" t="s">
        <v>9</v>
      </c>
    </row>
    <row r="2" spans="1:1" ht="15.6" x14ac:dyDescent="0.3">
      <c r="A2" s="65" t="s">
        <v>25</v>
      </c>
    </row>
    <row r="3" spans="1:1" ht="15.6" x14ac:dyDescent="0.3">
      <c r="A3" s="65" t="s">
        <v>5</v>
      </c>
    </row>
    <row r="4" spans="1:1" ht="15.6" x14ac:dyDescent="0.3">
      <c r="A4" s="65" t="s">
        <v>90</v>
      </c>
    </row>
    <row r="5" spans="1:1" ht="15.6" x14ac:dyDescent="0.3">
      <c r="A5" s="65" t="s">
        <v>17</v>
      </c>
    </row>
    <row r="6" spans="1:1" ht="15.6" x14ac:dyDescent="0.3">
      <c r="A6" s="65" t="s">
        <v>114</v>
      </c>
    </row>
    <row r="7" spans="1:1" ht="15.6" x14ac:dyDescent="0.3">
      <c r="A7" s="65" t="s">
        <v>129</v>
      </c>
    </row>
    <row r="8" spans="1:1" x14ac:dyDescent="0.3">
      <c r="A8" s="104"/>
    </row>
    <row r="9" spans="1:1" x14ac:dyDescent="0.3">
      <c r="A9" s="104"/>
    </row>
    <row r="10" spans="1:1" x14ac:dyDescent="0.3">
      <c r="A10" s="104"/>
    </row>
    <row r="11" spans="1:1" x14ac:dyDescent="0.3">
      <c r="A11" s="104"/>
    </row>
    <row r="12" spans="1:1" x14ac:dyDescent="0.3">
      <c r="A12" s="104"/>
    </row>
    <row r="13" spans="1:1" x14ac:dyDescent="0.3">
      <c r="A13" s="104"/>
    </row>
    <row r="14" spans="1:1" x14ac:dyDescent="0.3">
      <c r="A14" s="104"/>
    </row>
    <row r="15" spans="1:1" x14ac:dyDescent="0.3">
      <c r="A15" s="104"/>
    </row>
    <row r="16" spans="1:1" x14ac:dyDescent="0.3">
      <c r="A16" s="104"/>
    </row>
    <row r="17" spans="1:1" x14ac:dyDescent="0.3">
      <c r="A17" s="104"/>
    </row>
    <row r="18" spans="1:1" x14ac:dyDescent="0.3">
      <c r="A18" s="104"/>
    </row>
    <row r="19" spans="1:1" x14ac:dyDescent="0.3">
      <c r="A19" s="104"/>
    </row>
    <row r="20" spans="1:1" x14ac:dyDescent="0.3">
      <c r="A20" s="104"/>
    </row>
    <row r="21" spans="1:1" x14ac:dyDescent="0.3">
      <c r="A21" s="104"/>
    </row>
    <row r="22" spans="1:1" x14ac:dyDescent="0.3">
      <c r="A22" s="104"/>
    </row>
    <row r="23" spans="1:1" x14ac:dyDescent="0.3">
      <c r="A23" s="104"/>
    </row>
    <row r="24" spans="1:1" x14ac:dyDescent="0.3">
      <c r="A24" s="104"/>
    </row>
    <row r="25" spans="1:1" x14ac:dyDescent="0.3">
      <c r="A25" s="104"/>
    </row>
    <row r="26" spans="1:1" x14ac:dyDescent="0.3">
      <c r="A26" s="104"/>
    </row>
    <row r="27" spans="1:1" x14ac:dyDescent="0.3">
      <c r="A27" s="104"/>
    </row>
    <row r="28" spans="1:1" x14ac:dyDescent="0.3">
      <c r="A28" s="104"/>
    </row>
    <row r="29" spans="1:1" x14ac:dyDescent="0.3">
      <c r="A29" s="104"/>
    </row>
    <row r="30" spans="1:1" x14ac:dyDescent="0.3">
      <c r="A30" s="104"/>
    </row>
    <row r="31" spans="1:1" x14ac:dyDescent="0.3">
      <c r="A31" s="104"/>
    </row>
    <row r="32" spans="1:1" x14ac:dyDescent="0.3">
      <c r="A32" s="104"/>
    </row>
    <row r="33" spans="1:1" x14ac:dyDescent="0.3">
      <c r="A33" s="104"/>
    </row>
    <row r="34" spans="1:1" x14ac:dyDescent="0.3">
      <c r="A34" s="104"/>
    </row>
    <row r="35" spans="1:1" x14ac:dyDescent="0.3">
      <c r="A35" s="104"/>
    </row>
    <row r="36" spans="1:1" x14ac:dyDescent="0.3">
      <c r="A36" s="104"/>
    </row>
    <row r="37" spans="1:1" x14ac:dyDescent="0.3">
      <c r="A37" s="104"/>
    </row>
    <row r="38" spans="1:1" x14ac:dyDescent="0.3">
      <c r="A38" s="104"/>
    </row>
    <row r="39" spans="1:1" x14ac:dyDescent="0.3">
      <c r="A39" s="104"/>
    </row>
    <row r="40" spans="1:1" x14ac:dyDescent="0.3">
      <c r="A40" s="104"/>
    </row>
    <row r="41" spans="1:1" x14ac:dyDescent="0.3">
      <c r="A41" s="104"/>
    </row>
    <row r="42" spans="1:1" x14ac:dyDescent="0.3">
      <c r="A42" s="104"/>
    </row>
    <row r="43" spans="1:1" x14ac:dyDescent="0.3">
      <c r="A43" s="104"/>
    </row>
    <row r="44" spans="1:1" x14ac:dyDescent="0.3">
      <c r="A44" s="104"/>
    </row>
    <row r="45" spans="1:1" x14ac:dyDescent="0.3">
      <c r="A45" s="104"/>
    </row>
    <row r="46" spans="1:1" x14ac:dyDescent="0.3">
      <c r="A46" s="104"/>
    </row>
    <row r="47" spans="1:1" x14ac:dyDescent="0.3">
      <c r="A47" s="104"/>
    </row>
    <row r="48" spans="1:1" x14ac:dyDescent="0.3">
      <c r="A48" s="104"/>
    </row>
    <row r="49" spans="1:1" x14ac:dyDescent="0.3">
      <c r="A49" s="104"/>
    </row>
    <row r="50" spans="1:1" x14ac:dyDescent="0.3">
      <c r="A50" s="104"/>
    </row>
    <row r="51" spans="1:1" x14ac:dyDescent="0.3">
      <c r="A51" s="104"/>
    </row>
    <row r="52" spans="1:1" x14ac:dyDescent="0.3">
      <c r="A52" s="104"/>
    </row>
    <row r="53" spans="1:1" x14ac:dyDescent="0.3">
      <c r="A53" s="104"/>
    </row>
    <row r="54" spans="1:1" x14ac:dyDescent="0.3">
      <c r="A54" s="104"/>
    </row>
    <row r="55" spans="1:1" x14ac:dyDescent="0.3">
      <c r="A55" s="104"/>
    </row>
    <row r="56" spans="1:1" x14ac:dyDescent="0.3">
      <c r="A56" s="104"/>
    </row>
    <row r="57" spans="1:1" x14ac:dyDescent="0.3">
      <c r="A57" s="104"/>
    </row>
    <row r="58" spans="1:1" x14ac:dyDescent="0.3">
      <c r="A58" s="104"/>
    </row>
    <row r="59" spans="1:1" x14ac:dyDescent="0.3">
      <c r="A59" s="104"/>
    </row>
    <row r="60" spans="1:1" x14ac:dyDescent="0.3">
      <c r="A60" s="104"/>
    </row>
    <row r="61" spans="1:1" x14ac:dyDescent="0.3">
      <c r="A61" s="104"/>
    </row>
    <row r="62" spans="1:1" x14ac:dyDescent="0.3">
      <c r="A62" s="104"/>
    </row>
    <row r="63" spans="1:1" x14ac:dyDescent="0.3">
      <c r="A63" s="104"/>
    </row>
    <row r="64" spans="1:1" x14ac:dyDescent="0.3">
      <c r="A64" s="104"/>
    </row>
    <row r="65" spans="1:1" x14ac:dyDescent="0.3">
      <c r="A65" s="104"/>
    </row>
    <row r="66" spans="1:1" x14ac:dyDescent="0.3">
      <c r="A66" s="104"/>
    </row>
    <row r="67" spans="1:1" x14ac:dyDescent="0.3">
      <c r="A67" s="104"/>
    </row>
    <row r="68" spans="1:1" x14ac:dyDescent="0.3">
      <c r="A68" s="104"/>
    </row>
    <row r="69" spans="1:1" x14ac:dyDescent="0.3">
      <c r="A69" s="104"/>
    </row>
    <row r="70" spans="1:1" x14ac:dyDescent="0.3">
      <c r="A70" s="104"/>
    </row>
    <row r="71" spans="1:1" x14ac:dyDescent="0.3">
      <c r="A71" s="104"/>
    </row>
    <row r="72" spans="1:1" x14ac:dyDescent="0.3">
      <c r="A72" s="104"/>
    </row>
    <row r="73" spans="1:1" x14ac:dyDescent="0.3">
      <c r="A73" s="104"/>
    </row>
    <row r="74" spans="1:1" x14ac:dyDescent="0.3">
      <c r="A74" s="104"/>
    </row>
    <row r="75" spans="1:1" x14ac:dyDescent="0.3">
      <c r="A75" s="104"/>
    </row>
    <row r="76" spans="1:1" x14ac:dyDescent="0.3">
      <c r="A76" s="104"/>
    </row>
    <row r="77" spans="1:1" x14ac:dyDescent="0.3">
      <c r="A77" s="104"/>
    </row>
    <row r="78" spans="1:1" x14ac:dyDescent="0.3">
      <c r="A78" s="104"/>
    </row>
    <row r="79" spans="1:1" x14ac:dyDescent="0.3">
      <c r="A79" s="104"/>
    </row>
  </sheetData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count="1">
    <dataValidation type="list" allowBlank="1" showInputMessage="1" showErrorMessage="1" sqref="A80:A1048576" xr:uid="{A151F2B1-942F-4311-8188-773A46B95A57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31F5-2EE0-4F53-B8F1-5E5F079F6797}">
  <dimension ref="A1:XFC78"/>
  <sheetViews>
    <sheetView topLeftCell="A2" zoomScaleNormal="100" zoomScaleSheetLayoutView="100" workbookViewId="0">
      <selection activeCell="A2" sqref="A2:E2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ht="39.9" customHeight="1" x14ac:dyDescent="0.3">
      <c r="A1" s="141" t="s">
        <v>72</v>
      </c>
      <c r="B1" s="141"/>
      <c r="C1" s="141"/>
      <c r="D1" s="141"/>
      <c r="E1" s="141"/>
      <c r="F1" s="141"/>
      <c r="G1" s="141"/>
    </row>
    <row r="2" spans="1:7" ht="21" x14ac:dyDescent="0.3">
      <c r="A2" s="148" t="s">
        <v>74</v>
      </c>
      <c r="B2" s="149"/>
      <c r="C2" s="149"/>
      <c r="D2" s="149"/>
      <c r="E2" s="149"/>
      <c r="F2" s="149"/>
      <c r="G2" s="149"/>
    </row>
    <row r="3" spans="1:7" ht="21.6" thickBot="1" x14ac:dyDescent="0.35">
      <c r="A3" s="150" t="s">
        <v>33</v>
      </c>
      <c r="B3" s="151"/>
      <c r="C3" s="151"/>
      <c r="D3" s="151"/>
      <c r="E3" s="151"/>
      <c r="F3" s="151"/>
      <c r="G3" s="151"/>
    </row>
    <row r="4" spans="1:7" x14ac:dyDescent="0.3">
      <c r="A4" s="144" t="s">
        <v>35</v>
      </c>
      <c r="B4" s="145"/>
      <c r="C4" s="145"/>
      <c r="D4" s="145"/>
      <c r="E4" s="145"/>
      <c r="F4" s="145"/>
      <c r="G4" s="145"/>
    </row>
    <row r="5" spans="1:7" x14ac:dyDescent="0.3">
      <c r="A5" s="142" t="s">
        <v>37</v>
      </c>
      <c r="B5" s="143"/>
      <c r="C5" s="143"/>
      <c r="D5" s="143"/>
      <c r="E5" s="143"/>
      <c r="F5" s="143"/>
      <c r="G5" s="143"/>
    </row>
    <row r="6" spans="1:7" x14ac:dyDescent="0.3">
      <c r="A6" s="142" t="s">
        <v>48</v>
      </c>
      <c r="B6" s="143"/>
      <c r="C6" s="143"/>
      <c r="D6" s="143"/>
      <c r="E6" s="143"/>
      <c r="F6" s="143"/>
      <c r="G6" s="143"/>
    </row>
    <row r="7" spans="1:7" x14ac:dyDescent="0.3">
      <c r="A7" s="142" t="s">
        <v>73</v>
      </c>
      <c r="B7" s="143"/>
      <c r="C7" s="143"/>
      <c r="D7" s="143"/>
      <c r="E7" s="143"/>
      <c r="F7" s="143"/>
      <c r="G7" s="143"/>
    </row>
    <row r="8" spans="1:7" x14ac:dyDescent="0.3">
      <c r="A8" s="142" t="s">
        <v>45</v>
      </c>
      <c r="B8" s="143"/>
      <c r="C8" s="143"/>
      <c r="D8" s="143"/>
      <c r="E8" s="143"/>
      <c r="F8" s="143"/>
      <c r="G8" s="143"/>
    </row>
    <row r="9" spans="1:7" ht="15" customHeight="1" x14ac:dyDescent="0.3">
      <c r="A9" s="142" t="s">
        <v>43</v>
      </c>
      <c r="B9" s="143"/>
      <c r="C9" s="143"/>
      <c r="D9" s="143"/>
      <c r="E9" s="143"/>
      <c r="F9" s="143"/>
      <c r="G9" s="143"/>
    </row>
    <row r="10" spans="1:7" x14ac:dyDescent="0.3">
      <c r="A10" s="142" t="s">
        <v>46</v>
      </c>
      <c r="B10" s="143"/>
      <c r="C10" s="143"/>
      <c r="D10" s="143"/>
      <c r="E10" s="143"/>
      <c r="F10" s="143"/>
      <c r="G10" s="143"/>
    </row>
    <row r="11" spans="1:7" x14ac:dyDescent="0.3">
      <c r="A11" s="142" t="s">
        <v>38</v>
      </c>
      <c r="B11" s="143"/>
      <c r="C11" s="143"/>
      <c r="D11" s="143"/>
      <c r="E11" s="143"/>
      <c r="F11" s="143"/>
      <c r="G11" s="143"/>
    </row>
    <row r="12" spans="1:7" ht="15" thickBot="1" x14ac:dyDescent="0.35">
      <c r="A12" s="146" t="s">
        <v>39</v>
      </c>
      <c r="B12" s="147"/>
      <c r="C12" s="147"/>
      <c r="D12" s="147"/>
      <c r="E12" s="147"/>
      <c r="F12" s="147"/>
      <c r="G12" s="147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ht="39.6" x14ac:dyDescent="0.3">
      <c r="A14" s="6">
        <v>1</v>
      </c>
      <c r="B14" s="37" t="s">
        <v>50</v>
      </c>
      <c r="C14" s="47" t="s">
        <v>70</v>
      </c>
      <c r="D14" s="2" t="s">
        <v>25</v>
      </c>
      <c r="E14" s="36">
        <v>1</v>
      </c>
      <c r="F14" s="40" t="s">
        <v>6</v>
      </c>
      <c r="G14" s="44">
        <v>1</v>
      </c>
    </row>
    <row r="15" spans="1:7" ht="39.6" x14ac:dyDescent="0.3">
      <c r="A15" s="6">
        <v>2</v>
      </c>
      <c r="B15" s="37" t="s">
        <v>51</v>
      </c>
      <c r="C15" s="47" t="s">
        <v>70</v>
      </c>
      <c r="D15" s="2" t="s">
        <v>25</v>
      </c>
      <c r="E15" s="36">
        <v>1</v>
      </c>
      <c r="F15" s="40" t="s">
        <v>6</v>
      </c>
      <c r="G15" s="44">
        <v>1</v>
      </c>
    </row>
    <row r="16" spans="1:7" ht="39.6" x14ac:dyDescent="0.3">
      <c r="A16" s="6">
        <v>3</v>
      </c>
      <c r="B16" s="37" t="s">
        <v>75</v>
      </c>
      <c r="C16" s="47" t="s">
        <v>70</v>
      </c>
      <c r="D16" s="39" t="s">
        <v>5</v>
      </c>
      <c r="E16" s="36">
        <v>1</v>
      </c>
      <c r="F16" s="40" t="s">
        <v>6</v>
      </c>
      <c r="G16" s="44">
        <v>1</v>
      </c>
    </row>
    <row r="17" spans="1:7" ht="39.6" x14ac:dyDescent="0.3">
      <c r="A17" s="6">
        <v>4</v>
      </c>
      <c r="B17" s="37" t="s">
        <v>52</v>
      </c>
      <c r="C17" s="47" t="s">
        <v>70</v>
      </c>
      <c r="D17" s="2" t="s">
        <v>25</v>
      </c>
      <c r="E17" s="36">
        <v>1</v>
      </c>
      <c r="F17" s="40" t="s">
        <v>6</v>
      </c>
      <c r="G17" s="44">
        <v>1</v>
      </c>
    </row>
    <row r="18" spans="1:7" ht="21.6" thickBot="1" x14ac:dyDescent="0.35">
      <c r="A18" s="150" t="s">
        <v>40</v>
      </c>
      <c r="B18" s="151"/>
      <c r="C18" s="151"/>
      <c r="D18" s="151"/>
      <c r="E18" s="151"/>
      <c r="F18" s="151"/>
      <c r="G18" s="151"/>
    </row>
    <row r="19" spans="1:7" x14ac:dyDescent="0.3">
      <c r="A19" s="144" t="s">
        <v>35</v>
      </c>
      <c r="B19" s="145"/>
      <c r="C19" s="145"/>
      <c r="D19" s="145"/>
      <c r="E19" s="145"/>
      <c r="F19" s="145"/>
      <c r="G19" s="145"/>
    </row>
    <row r="20" spans="1:7" x14ac:dyDescent="0.3">
      <c r="A20" s="142" t="s">
        <v>71</v>
      </c>
      <c r="B20" s="143"/>
      <c r="C20" s="43">
        <v>12</v>
      </c>
      <c r="D20" s="41"/>
      <c r="E20" s="41"/>
      <c r="F20" s="41"/>
      <c r="G20" s="41"/>
    </row>
    <row r="21" spans="1:7" ht="15" customHeight="1" x14ac:dyDescent="0.3">
      <c r="A21" s="142" t="s">
        <v>37</v>
      </c>
      <c r="B21" s="143"/>
      <c r="C21" s="143"/>
      <c r="D21" s="143"/>
      <c r="E21" s="143"/>
      <c r="F21" s="143"/>
      <c r="G21" s="143"/>
    </row>
    <row r="22" spans="1:7" ht="15" customHeight="1" x14ac:dyDescent="0.3">
      <c r="A22" s="142" t="s">
        <v>47</v>
      </c>
      <c r="B22" s="143"/>
      <c r="C22" s="143"/>
      <c r="D22" s="143"/>
      <c r="E22" s="143"/>
      <c r="F22" s="143"/>
      <c r="G22" s="143"/>
    </row>
    <row r="23" spans="1:7" ht="15" customHeight="1" x14ac:dyDescent="0.3">
      <c r="A23" s="142" t="s">
        <v>73</v>
      </c>
      <c r="B23" s="143"/>
      <c r="C23" s="143"/>
      <c r="D23" s="143"/>
      <c r="E23" s="143"/>
      <c r="F23" s="143"/>
      <c r="G23" s="143"/>
    </row>
    <row r="24" spans="1:7" ht="15" customHeight="1" x14ac:dyDescent="0.3">
      <c r="A24" s="142" t="s">
        <v>45</v>
      </c>
      <c r="B24" s="143"/>
      <c r="C24" s="143"/>
      <c r="D24" s="143"/>
      <c r="E24" s="143"/>
      <c r="F24" s="143"/>
      <c r="G24" s="143"/>
    </row>
    <row r="25" spans="1:7" ht="15" customHeight="1" x14ac:dyDescent="0.3">
      <c r="A25" s="142" t="s">
        <v>43</v>
      </c>
      <c r="B25" s="143"/>
      <c r="C25" s="143"/>
      <c r="D25" s="143"/>
      <c r="E25" s="143"/>
      <c r="F25" s="143"/>
      <c r="G25" s="143"/>
    </row>
    <row r="26" spans="1:7" ht="15" customHeight="1" x14ac:dyDescent="0.3">
      <c r="A26" s="142" t="s">
        <v>46</v>
      </c>
      <c r="B26" s="143"/>
      <c r="C26" s="143"/>
      <c r="D26" s="143"/>
      <c r="E26" s="143"/>
      <c r="F26" s="143"/>
      <c r="G26" s="143"/>
    </row>
    <row r="27" spans="1:7" ht="15" customHeight="1" x14ac:dyDescent="0.3">
      <c r="A27" s="142" t="s">
        <v>38</v>
      </c>
      <c r="B27" s="143"/>
      <c r="C27" s="143"/>
      <c r="D27" s="143"/>
      <c r="E27" s="143"/>
      <c r="F27" s="143"/>
      <c r="G27" s="143"/>
    </row>
    <row r="28" spans="1:7" ht="15.75" customHeight="1" thickBot="1" x14ac:dyDescent="0.35">
      <c r="A28" s="146" t="s">
        <v>39</v>
      </c>
      <c r="B28" s="147"/>
      <c r="C28" s="147"/>
      <c r="D28" s="147"/>
      <c r="E28" s="147"/>
      <c r="F28" s="147"/>
      <c r="G28" s="147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39.6" x14ac:dyDescent="0.3">
      <c r="A30" s="2">
        <v>1</v>
      </c>
      <c r="B30" s="37" t="s">
        <v>76</v>
      </c>
      <c r="C30" s="47" t="s">
        <v>70</v>
      </c>
      <c r="D30" s="2" t="s">
        <v>25</v>
      </c>
      <c r="E30" s="36">
        <v>1</v>
      </c>
      <c r="F30" s="45" t="s">
        <v>85</v>
      </c>
      <c r="G30" s="29">
        <f>E30*12</f>
        <v>12</v>
      </c>
    </row>
    <row r="31" spans="1:7" ht="39.6" x14ac:dyDescent="0.3">
      <c r="A31" s="2">
        <v>2</v>
      </c>
      <c r="B31" s="37" t="s">
        <v>77</v>
      </c>
      <c r="C31" s="47" t="s">
        <v>70</v>
      </c>
      <c r="D31" s="2" t="s">
        <v>25</v>
      </c>
      <c r="E31" s="36">
        <v>1</v>
      </c>
      <c r="F31" s="45" t="s">
        <v>85</v>
      </c>
      <c r="G31" s="29">
        <f t="shared" ref="G31:G53" si="0">E31*12</f>
        <v>12</v>
      </c>
    </row>
    <row r="32" spans="1:7" ht="39.6" x14ac:dyDescent="0.3">
      <c r="A32" s="2">
        <v>3</v>
      </c>
      <c r="B32" s="37" t="s">
        <v>53</v>
      </c>
      <c r="C32" s="47" t="s">
        <v>70</v>
      </c>
      <c r="D32" s="2" t="s">
        <v>9</v>
      </c>
      <c r="E32" s="36">
        <v>1</v>
      </c>
      <c r="F32" s="45" t="s">
        <v>85</v>
      </c>
      <c r="G32" s="29">
        <f t="shared" si="0"/>
        <v>12</v>
      </c>
    </row>
    <row r="33" spans="1:7" ht="39.6" x14ac:dyDescent="0.3">
      <c r="A33" s="2">
        <v>4</v>
      </c>
      <c r="B33" s="37" t="s">
        <v>78</v>
      </c>
      <c r="C33" s="47" t="s">
        <v>70</v>
      </c>
      <c r="D33" s="2" t="s">
        <v>25</v>
      </c>
      <c r="E33" s="36">
        <v>1</v>
      </c>
      <c r="F33" s="45" t="s">
        <v>85</v>
      </c>
      <c r="G33" s="29">
        <f t="shared" si="0"/>
        <v>12</v>
      </c>
    </row>
    <row r="34" spans="1:7" ht="39.6" x14ac:dyDescent="0.3">
      <c r="A34" s="2">
        <v>5</v>
      </c>
      <c r="B34" s="37" t="s">
        <v>54</v>
      </c>
      <c r="C34" s="47" t="s">
        <v>70</v>
      </c>
      <c r="D34" s="2" t="s">
        <v>25</v>
      </c>
      <c r="E34" s="36">
        <v>1</v>
      </c>
      <c r="F34" s="45" t="s">
        <v>85</v>
      </c>
      <c r="G34" s="29">
        <f t="shared" si="0"/>
        <v>12</v>
      </c>
    </row>
    <row r="35" spans="1:7" ht="39.6" x14ac:dyDescent="0.3">
      <c r="A35" s="2">
        <v>6</v>
      </c>
      <c r="B35" s="37" t="s">
        <v>55</v>
      </c>
      <c r="C35" s="47" t="s">
        <v>70</v>
      </c>
      <c r="D35" s="2" t="s">
        <v>9</v>
      </c>
      <c r="E35" s="36">
        <v>1</v>
      </c>
      <c r="F35" s="45" t="s">
        <v>85</v>
      </c>
      <c r="G35" s="29">
        <f t="shared" si="0"/>
        <v>12</v>
      </c>
    </row>
    <row r="36" spans="1:7" ht="39.6" x14ac:dyDescent="0.3">
      <c r="A36" s="2">
        <v>7</v>
      </c>
      <c r="B36" s="37" t="s">
        <v>56</v>
      </c>
      <c r="C36" s="47" t="s">
        <v>70</v>
      </c>
      <c r="D36" s="2" t="s">
        <v>25</v>
      </c>
      <c r="E36" s="36">
        <v>1</v>
      </c>
      <c r="F36" s="45" t="s">
        <v>85</v>
      </c>
      <c r="G36" s="29">
        <f t="shared" si="0"/>
        <v>12</v>
      </c>
    </row>
    <row r="37" spans="1:7" ht="39.6" x14ac:dyDescent="0.3">
      <c r="A37" s="2">
        <v>8</v>
      </c>
      <c r="B37" s="37" t="s">
        <v>57</v>
      </c>
      <c r="C37" s="47" t="s">
        <v>70</v>
      </c>
      <c r="D37" s="2" t="s">
        <v>25</v>
      </c>
      <c r="E37" s="36">
        <v>1</v>
      </c>
      <c r="F37" s="45" t="s">
        <v>85</v>
      </c>
      <c r="G37" s="29">
        <f t="shared" si="0"/>
        <v>12</v>
      </c>
    </row>
    <row r="38" spans="1:7" ht="39.6" x14ac:dyDescent="0.3">
      <c r="A38" s="2">
        <v>9</v>
      </c>
      <c r="B38" s="37" t="s">
        <v>79</v>
      </c>
      <c r="C38" s="47" t="s">
        <v>70</v>
      </c>
      <c r="D38" s="2" t="s">
        <v>25</v>
      </c>
      <c r="E38" s="36">
        <v>1</v>
      </c>
      <c r="F38" s="45" t="s">
        <v>85</v>
      </c>
      <c r="G38" s="29">
        <f t="shared" si="0"/>
        <v>12</v>
      </c>
    </row>
    <row r="39" spans="1:7" ht="39.6" x14ac:dyDescent="0.3">
      <c r="A39" s="2">
        <v>10</v>
      </c>
      <c r="B39" s="37" t="s">
        <v>58</v>
      </c>
      <c r="C39" s="47" t="s">
        <v>70</v>
      </c>
      <c r="D39" s="2" t="s">
        <v>25</v>
      </c>
      <c r="E39" s="36">
        <v>1</v>
      </c>
      <c r="F39" s="45" t="s">
        <v>85</v>
      </c>
      <c r="G39" s="29">
        <f t="shared" si="0"/>
        <v>12</v>
      </c>
    </row>
    <row r="40" spans="1:7" ht="39.6" x14ac:dyDescent="0.3">
      <c r="A40" s="2">
        <v>11</v>
      </c>
      <c r="B40" s="37" t="s">
        <v>59</v>
      </c>
      <c r="C40" s="47" t="s">
        <v>70</v>
      </c>
      <c r="D40" s="2" t="s">
        <v>25</v>
      </c>
      <c r="E40" s="36">
        <v>1</v>
      </c>
      <c r="F40" s="45" t="s">
        <v>85</v>
      </c>
      <c r="G40" s="29">
        <f t="shared" si="0"/>
        <v>12</v>
      </c>
    </row>
    <row r="41" spans="1:7" ht="39.6" x14ac:dyDescent="0.3">
      <c r="A41" s="2">
        <v>12</v>
      </c>
      <c r="B41" s="37" t="s">
        <v>60</v>
      </c>
      <c r="C41" s="47" t="s">
        <v>70</v>
      </c>
      <c r="D41" s="2" t="s">
        <v>25</v>
      </c>
      <c r="E41" s="36">
        <v>1</v>
      </c>
      <c r="F41" s="45" t="s">
        <v>85</v>
      </c>
      <c r="G41" s="29">
        <f t="shared" si="0"/>
        <v>12</v>
      </c>
    </row>
    <row r="42" spans="1:7" ht="39.6" x14ac:dyDescent="0.3">
      <c r="A42" s="2">
        <v>13</v>
      </c>
      <c r="B42" s="37" t="s">
        <v>61</v>
      </c>
      <c r="C42" s="47" t="s">
        <v>70</v>
      </c>
      <c r="D42" s="2" t="s">
        <v>25</v>
      </c>
      <c r="E42" s="36">
        <v>2</v>
      </c>
      <c r="F42" s="45" t="s">
        <v>85</v>
      </c>
      <c r="G42" s="29">
        <f t="shared" si="0"/>
        <v>24</v>
      </c>
    </row>
    <row r="43" spans="1:7" ht="39.6" x14ac:dyDescent="0.3">
      <c r="A43" s="2">
        <v>14</v>
      </c>
      <c r="B43" s="37" t="s">
        <v>80</v>
      </c>
      <c r="C43" s="47" t="s">
        <v>70</v>
      </c>
      <c r="D43" s="2" t="s">
        <v>25</v>
      </c>
      <c r="E43" s="36">
        <v>1</v>
      </c>
      <c r="F43" s="45" t="s">
        <v>85</v>
      </c>
      <c r="G43" s="29">
        <f t="shared" si="0"/>
        <v>12</v>
      </c>
    </row>
    <row r="44" spans="1:7" ht="39.6" x14ac:dyDescent="0.3">
      <c r="A44" s="2">
        <v>15</v>
      </c>
      <c r="B44" s="37" t="s">
        <v>81</v>
      </c>
      <c r="C44" s="47" t="s">
        <v>70</v>
      </c>
      <c r="D44" s="2" t="s">
        <v>25</v>
      </c>
      <c r="E44" s="36">
        <v>1</v>
      </c>
      <c r="F44" s="45" t="s">
        <v>85</v>
      </c>
      <c r="G44" s="29">
        <f t="shared" si="0"/>
        <v>12</v>
      </c>
    </row>
    <row r="45" spans="1:7" ht="39.6" x14ac:dyDescent="0.3">
      <c r="A45" s="2">
        <v>16</v>
      </c>
      <c r="B45" s="37" t="s">
        <v>62</v>
      </c>
      <c r="C45" s="47" t="s">
        <v>70</v>
      </c>
      <c r="D45" s="2" t="s">
        <v>25</v>
      </c>
      <c r="E45" s="36">
        <v>1</v>
      </c>
      <c r="F45" s="45" t="s">
        <v>85</v>
      </c>
      <c r="G45" s="29">
        <f t="shared" si="0"/>
        <v>12</v>
      </c>
    </row>
    <row r="46" spans="1:7" ht="39.6" x14ac:dyDescent="0.3">
      <c r="A46" s="2">
        <v>17</v>
      </c>
      <c r="B46" s="37" t="s">
        <v>63</v>
      </c>
      <c r="C46" s="47" t="s">
        <v>70</v>
      </c>
      <c r="D46" s="2" t="s">
        <v>25</v>
      </c>
      <c r="E46" s="36">
        <v>1</v>
      </c>
      <c r="F46" s="45" t="s">
        <v>85</v>
      </c>
      <c r="G46" s="29">
        <f t="shared" si="0"/>
        <v>12</v>
      </c>
    </row>
    <row r="47" spans="1:7" ht="39.6" x14ac:dyDescent="0.3">
      <c r="A47" s="2">
        <v>18</v>
      </c>
      <c r="B47" s="37" t="s">
        <v>82</v>
      </c>
      <c r="C47" s="47" t="s">
        <v>70</v>
      </c>
      <c r="D47" s="2" t="s">
        <v>25</v>
      </c>
      <c r="E47" s="36">
        <v>1</v>
      </c>
      <c r="F47" s="45" t="s">
        <v>85</v>
      </c>
      <c r="G47" s="29">
        <f t="shared" si="0"/>
        <v>12</v>
      </c>
    </row>
    <row r="48" spans="1:7" ht="39.6" x14ac:dyDescent="0.3">
      <c r="A48" s="2">
        <v>20</v>
      </c>
      <c r="B48" s="37" t="s">
        <v>64</v>
      </c>
      <c r="C48" s="47" t="s">
        <v>70</v>
      </c>
      <c r="D48" s="2" t="s">
        <v>25</v>
      </c>
      <c r="E48" s="36">
        <v>1</v>
      </c>
      <c r="F48" s="45" t="s">
        <v>85</v>
      </c>
      <c r="G48" s="29">
        <f t="shared" si="0"/>
        <v>12</v>
      </c>
    </row>
    <row r="49" spans="1:7" ht="39.6" x14ac:dyDescent="0.3">
      <c r="A49" s="2">
        <v>21</v>
      </c>
      <c r="B49" s="37" t="s">
        <v>65</v>
      </c>
      <c r="C49" s="47" t="s">
        <v>70</v>
      </c>
      <c r="D49" s="2" t="s">
        <v>25</v>
      </c>
      <c r="E49" s="36">
        <v>1</v>
      </c>
      <c r="F49" s="45" t="s">
        <v>85</v>
      </c>
      <c r="G49" s="29">
        <f t="shared" si="0"/>
        <v>12</v>
      </c>
    </row>
    <row r="50" spans="1:7" ht="39.6" x14ac:dyDescent="0.3">
      <c r="A50" s="2">
        <v>22</v>
      </c>
      <c r="B50" s="37" t="s">
        <v>66</v>
      </c>
      <c r="C50" s="47" t="s">
        <v>70</v>
      </c>
      <c r="D50" s="2" t="s">
        <v>25</v>
      </c>
      <c r="E50" s="36">
        <v>1</v>
      </c>
      <c r="F50" s="45" t="s">
        <v>85</v>
      </c>
      <c r="G50" s="29">
        <f t="shared" si="0"/>
        <v>12</v>
      </c>
    </row>
    <row r="51" spans="1:7" ht="39.6" x14ac:dyDescent="0.3">
      <c r="A51" s="2">
        <v>23</v>
      </c>
      <c r="B51" s="37" t="s">
        <v>83</v>
      </c>
      <c r="C51" s="47" t="s">
        <v>70</v>
      </c>
      <c r="D51" s="2" t="s">
        <v>25</v>
      </c>
      <c r="E51" s="36">
        <v>1</v>
      </c>
      <c r="F51" s="45" t="s">
        <v>85</v>
      </c>
      <c r="G51" s="29">
        <f t="shared" si="0"/>
        <v>12</v>
      </c>
    </row>
    <row r="52" spans="1:7" ht="39.6" x14ac:dyDescent="0.3">
      <c r="A52" s="2">
        <v>24</v>
      </c>
      <c r="B52" s="37" t="s">
        <v>67</v>
      </c>
      <c r="C52" s="47" t="s">
        <v>70</v>
      </c>
      <c r="D52" s="2" t="s">
        <v>25</v>
      </c>
      <c r="E52" s="36">
        <v>1</v>
      </c>
      <c r="F52" s="45" t="s">
        <v>85</v>
      </c>
      <c r="G52" s="29">
        <f t="shared" si="0"/>
        <v>12</v>
      </c>
    </row>
    <row r="53" spans="1:7" ht="39.6" x14ac:dyDescent="0.3">
      <c r="A53" s="2">
        <v>25</v>
      </c>
      <c r="B53" s="37" t="s">
        <v>84</v>
      </c>
      <c r="C53" s="47" t="s">
        <v>70</v>
      </c>
      <c r="D53" s="2" t="s">
        <v>25</v>
      </c>
      <c r="E53" s="36">
        <v>1</v>
      </c>
      <c r="F53" s="45" t="s">
        <v>85</v>
      </c>
      <c r="G53" s="29">
        <f t="shared" si="0"/>
        <v>12</v>
      </c>
    </row>
    <row r="54" spans="1:7" ht="21.6" thickBot="1" x14ac:dyDescent="0.35">
      <c r="A54" s="150" t="s">
        <v>42</v>
      </c>
      <c r="B54" s="151"/>
      <c r="C54" s="151"/>
      <c r="D54" s="151"/>
      <c r="E54" s="151"/>
      <c r="F54" s="151"/>
      <c r="G54" s="151"/>
    </row>
    <row r="55" spans="1:7" x14ac:dyDescent="0.3">
      <c r="A55" s="144" t="s">
        <v>35</v>
      </c>
      <c r="B55" s="145"/>
      <c r="C55" s="145"/>
      <c r="D55" s="145"/>
      <c r="E55" s="145"/>
      <c r="F55" s="145"/>
      <c r="G55" s="145"/>
    </row>
    <row r="56" spans="1:7" ht="15" customHeight="1" x14ac:dyDescent="0.3">
      <c r="A56" s="142" t="s">
        <v>37</v>
      </c>
      <c r="B56" s="143"/>
      <c r="C56" s="143"/>
      <c r="D56" s="143"/>
      <c r="E56" s="143"/>
      <c r="F56" s="143"/>
      <c r="G56" s="143"/>
    </row>
    <row r="57" spans="1:7" ht="15" customHeight="1" x14ac:dyDescent="0.3">
      <c r="A57" s="142" t="s">
        <v>47</v>
      </c>
      <c r="B57" s="143"/>
      <c r="C57" s="143"/>
      <c r="D57" s="143"/>
      <c r="E57" s="143"/>
      <c r="F57" s="143"/>
      <c r="G57" s="143"/>
    </row>
    <row r="58" spans="1:7" ht="15" customHeight="1" x14ac:dyDescent="0.3">
      <c r="A58" s="142" t="s">
        <v>34</v>
      </c>
      <c r="B58" s="143"/>
      <c r="C58" s="143"/>
      <c r="D58" s="143"/>
      <c r="E58" s="143"/>
      <c r="F58" s="143"/>
      <c r="G58" s="143"/>
    </row>
    <row r="59" spans="1:7" ht="15" customHeight="1" x14ac:dyDescent="0.3">
      <c r="A59" s="142" t="s">
        <v>45</v>
      </c>
      <c r="B59" s="143"/>
      <c r="C59" s="143"/>
      <c r="D59" s="143"/>
      <c r="E59" s="143"/>
      <c r="F59" s="143"/>
      <c r="G59" s="143"/>
    </row>
    <row r="60" spans="1:7" ht="15" customHeight="1" x14ac:dyDescent="0.3">
      <c r="A60" s="142" t="s">
        <v>43</v>
      </c>
      <c r="B60" s="143"/>
      <c r="C60" s="143"/>
      <c r="D60" s="143"/>
      <c r="E60" s="143"/>
      <c r="F60" s="143"/>
      <c r="G60" s="143"/>
    </row>
    <row r="61" spans="1:7" ht="15" customHeight="1" x14ac:dyDescent="0.3">
      <c r="A61" s="142" t="s">
        <v>46</v>
      </c>
      <c r="B61" s="143"/>
      <c r="C61" s="143"/>
      <c r="D61" s="143"/>
      <c r="E61" s="143"/>
      <c r="F61" s="143"/>
      <c r="G61" s="143"/>
    </row>
    <row r="62" spans="1:7" ht="15" customHeight="1" x14ac:dyDescent="0.3">
      <c r="A62" s="142" t="s">
        <v>38</v>
      </c>
      <c r="B62" s="143"/>
      <c r="C62" s="143"/>
      <c r="D62" s="143"/>
      <c r="E62" s="143"/>
      <c r="F62" s="143"/>
      <c r="G62" s="143"/>
    </row>
    <row r="63" spans="1:7" ht="15.75" customHeight="1" thickBot="1" x14ac:dyDescent="0.35">
      <c r="A63" s="146" t="s">
        <v>39</v>
      </c>
      <c r="B63" s="147"/>
      <c r="C63" s="147"/>
      <c r="D63" s="147"/>
      <c r="E63" s="147"/>
      <c r="F63" s="147"/>
      <c r="G63" s="147"/>
    </row>
    <row r="64" spans="1:7" ht="27.6" x14ac:dyDescent="0.3">
      <c r="A64" s="9" t="s">
        <v>0</v>
      </c>
      <c r="B64" s="14" t="s">
        <v>1</v>
      </c>
      <c r="C64" s="3" t="s">
        <v>22</v>
      </c>
      <c r="D64" s="14" t="s">
        <v>2</v>
      </c>
      <c r="E64" s="14" t="s">
        <v>4</v>
      </c>
      <c r="F64" s="14" t="s">
        <v>3</v>
      </c>
      <c r="G64" s="14" t="s">
        <v>14</v>
      </c>
    </row>
    <row r="65" spans="1:7" ht="39.6" x14ac:dyDescent="0.3">
      <c r="A65" s="49">
        <v>1</v>
      </c>
      <c r="B65" s="38" t="s">
        <v>10</v>
      </c>
      <c r="C65" s="48" t="s">
        <v>70</v>
      </c>
      <c r="D65" s="39" t="s">
        <v>5</v>
      </c>
      <c r="E65" s="39">
        <v>1</v>
      </c>
      <c r="F65" s="39" t="s">
        <v>6</v>
      </c>
      <c r="G65" s="19">
        <f>E65</f>
        <v>1</v>
      </c>
    </row>
    <row r="66" spans="1:7" ht="39.6" x14ac:dyDescent="0.3">
      <c r="A66" s="50">
        <v>2</v>
      </c>
      <c r="B66" s="51" t="s">
        <v>86</v>
      </c>
      <c r="C66" s="48" t="s">
        <v>70</v>
      </c>
      <c r="D66" s="39" t="s">
        <v>5</v>
      </c>
      <c r="E66" s="35">
        <v>1</v>
      </c>
      <c r="F66" s="35" t="s">
        <v>6</v>
      </c>
      <c r="G66" s="19">
        <f>E66</f>
        <v>1</v>
      </c>
    </row>
    <row r="67" spans="1:7" ht="39.6" x14ac:dyDescent="0.3">
      <c r="A67" s="49">
        <v>3</v>
      </c>
      <c r="B67" s="38" t="s">
        <v>87</v>
      </c>
      <c r="C67" s="48" t="s">
        <v>70</v>
      </c>
      <c r="D67" s="35" t="s">
        <v>9</v>
      </c>
      <c r="E67" s="35">
        <v>1</v>
      </c>
      <c r="F67" s="35" t="s">
        <v>6</v>
      </c>
      <c r="G67" s="19">
        <f>E67</f>
        <v>1</v>
      </c>
    </row>
    <row r="68" spans="1:7" ht="39.6" x14ac:dyDescent="0.3">
      <c r="A68" s="50">
        <v>4</v>
      </c>
      <c r="B68" s="38" t="s">
        <v>68</v>
      </c>
      <c r="C68" s="48" t="s">
        <v>70</v>
      </c>
      <c r="D68" s="35" t="s">
        <v>9</v>
      </c>
      <c r="E68" s="35">
        <v>1</v>
      </c>
      <c r="F68" s="35" t="s">
        <v>6</v>
      </c>
      <c r="G68" s="19">
        <f t="shared" ref="G68:G69" si="1">E68</f>
        <v>1</v>
      </c>
    </row>
    <row r="69" spans="1:7" ht="39.6" x14ac:dyDescent="0.3">
      <c r="A69" s="49">
        <v>5</v>
      </c>
      <c r="B69" s="38" t="s">
        <v>69</v>
      </c>
      <c r="C69" s="48" t="s">
        <v>70</v>
      </c>
      <c r="D69" s="35" t="s">
        <v>9</v>
      </c>
      <c r="E69" s="35">
        <v>1</v>
      </c>
      <c r="F69" s="35" t="s">
        <v>6</v>
      </c>
      <c r="G69" s="19">
        <f t="shared" si="1"/>
        <v>1</v>
      </c>
    </row>
    <row r="70" spans="1:7" ht="21" x14ac:dyDescent="0.3">
      <c r="A70" s="150" t="s">
        <v>36</v>
      </c>
      <c r="B70" s="151"/>
      <c r="C70" s="151"/>
      <c r="D70" s="151"/>
      <c r="E70" s="151"/>
      <c r="F70" s="151"/>
      <c r="G70" s="151"/>
    </row>
    <row r="71" spans="1:7" ht="27.6" x14ac:dyDescent="0.3">
      <c r="A71" s="9" t="s">
        <v>0</v>
      </c>
      <c r="B71" s="14" t="s">
        <v>1</v>
      </c>
      <c r="C71" s="14" t="s">
        <v>22</v>
      </c>
      <c r="D71" s="14" t="s">
        <v>2</v>
      </c>
      <c r="E71" s="14" t="s">
        <v>4</v>
      </c>
      <c r="F71" s="14" t="s">
        <v>3</v>
      </c>
      <c r="G71" s="14" t="s">
        <v>14</v>
      </c>
    </row>
    <row r="72" spans="1:7" ht="39.6" x14ac:dyDescent="0.3">
      <c r="A72" s="50">
        <v>1</v>
      </c>
      <c r="B72" s="38" t="s">
        <v>18</v>
      </c>
      <c r="C72" s="52" t="s">
        <v>70</v>
      </c>
      <c r="D72" s="13" t="s">
        <v>17</v>
      </c>
      <c r="E72" s="7">
        <v>1</v>
      </c>
      <c r="F72" s="7" t="s">
        <v>6</v>
      </c>
      <c r="G72" s="19">
        <f>E72</f>
        <v>1</v>
      </c>
    </row>
    <row r="73" spans="1:7" ht="39.6" x14ac:dyDescent="0.3">
      <c r="A73" s="50">
        <v>2</v>
      </c>
      <c r="B73" s="38" t="s">
        <v>19</v>
      </c>
      <c r="C73" s="52" t="s">
        <v>70</v>
      </c>
      <c r="D73" s="13" t="s">
        <v>17</v>
      </c>
      <c r="E73" s="13">
        <v>1</v>
      </c>
      <c r="F73" s="13" t="s">
        <v>6</v>
      </c>
      <c r="G73" s="19">
        <f t="shared" ref="G73:G76" si="2">E73</f>
        <v>1</v>
      </c>
    </row>
    <row r="74" spans="1:7" ht="39.6" x14ac:dyDescent="0.3">
      <c r="A74" s="50">
        <v>3</v>
      </c>
      <c r="B74" s="38" t="s">
        <v>88</v>
      </c>
      <c r="C74" s="52" t="s">
        <v>70</v>
      </c>
      <c r="D74" s="13" t="s">
        <v>17</v>
      </c>
      <c r="E74" s="13">
        <v>1</v>
      </c>
      <c r="F74" s="13" t="s">
        <v>6</v>
      </c>
      <c r="G74" s="19">
        <f t="shared" si="2"/>
        <v>1</v>
      </c>
    </row>
    <row r="75" spans="1:7" ht="39.6" x14ac:dyDescent="0.3">
      <c r="A75" s="50">
        <v>4</v>
      </c>
      <c r="B75" s="38" t="s">
        <v>20</v>
      </c>
      <c r="C75" s="52" t="s">
        <v>70</v>
      </c>
      <c r="D75" s="13" t="s">
        <v>17</v>
      </c>
      <c r="E75" s="13">
        <v>1</v>
      </c>
      <c r="F75" s="13" t="s">
        <v>6</v>
      </c>
      <c r="G75" s="19">
        <f t="shared" si="2"/>
        <v>1</v>
      </c>
    </row>
    <row r="76" spans="1:7" ht="39.6" x14ac:dyDescent="0.3">
      <c r="A76" s="50">
        <v>5</v>
      </c>
      <c r="B76" s="38" t="s">
        <v>21</v>
      </c>
      <c r="C76" s="52" t="s">
        <v>70</v>
      </c>
      <c r="D76" s="13" t="s">
        <v>89</v>
      </c>
      <c r="E76" s="7">
        <v>20</v>
      </c>
      <c r="F76" s="13" t="s">
        <v>6</v>
      </c>
      <c r="G76" s="19">
        <f t="shared" si="2"/>
        <v>20</v>
      </c>
    </row>
    <row r="77" spans="1:7" ht="39.6" x14ac:dyDescent="0.3">
      <c r="A77" s="50">
        <v>6</v>
      </c>
      <c r="B77" s="38" t="s">
        <v>26</v>
      </c>
      <c r="C77" s="52" t="s">
        <v>70</v>
      </c>
      <c r="D77" s="35" t="s">
        <v>89</v>
      </c>
      <c r="E77" s="13">
        <v>12</v>
      </c>
      <c r="F77" s="13" t="s">
        <v>6</v>
      </c>
      <c r="G77" s="19">
        <v>1</v>
      </c>
    </row>
    <row r="78" spans="1:7" ht="39.6" x14ac:dyDescent="0.3">
      <c r="A78" s="50">
        <v>7</v>
      </c>
      <c r="B78" s="38" t="s">
        <v>27</v>
      </c>
      <c r="C78" s="52" t="s">
        <v>70</v>
      </c>
      <c r="D78" s="35" t="s">
        <v>89</v>
      </c>
      <c r="E78" s="13">
        <v>12</v>
      </c>
      <c r="F78" s="13" t="s">
        <v>6</v>
      </c>
      <c r="G78" s="19">
        <v>1</v>
      </c>
    </row>
  </sheetData>
  <sheetProtection formatCells="0" insertRows="0" deleteRows="0"/>
  <mergeCells count="34">
    <mergeCell ref="A55:G55"/>
    <mergeCell ref="A56:G56"/>
    <mergeCell ref="A57:G57"/>
    <mergeCell ref="A54:G54"/>
    <mergeCell ref="A63:G63"/>
    <mergeCell ref="A70:G70"/>
    <mergeCell ref="A58:G58"/>
    <mergeCell ref="A59:G59"/>
    <mergeCell ref="A62:G62"/>
    <mergeCell ref="A60:G60"/>
    <mergeCell ref="A61:G61"/>
    <mergeCell ref="A28:G28"/>
    <mergeCell ref="A2:G2"/>
    <mergeCell ref="A4:G4"/>
    <mergeCell ref="A18:G18"/>
    <mergeCell ref="A3:G3"/>
    <mergeCell ref="A5:G5"/>
    <mergeCell ref="A6:G6"/>
    <mergeCell ref="A7:G7"/>
    <mergeCell ref="A8:G8"/>
    <mergeCell ref="A10:G10"/>
    <mergeCell ref="A12:G12"/>
    <mergeCell ref="A23:G23"/>
    <mergeCell ref="A11:G11"/>
    <mergeCell ref="A22:G22"/>
    <mergeCell ref="A26:G26"/>
    <mergeCell ref="A27:G27"/>
    <mergeCell ref="A1:G1"/>
    <mergeCell ref="A9:G9"/>
    <mergeCell ref="A25:G25"/>
    <mergeCell ref="A24:G24"/>
    <mergeCell ref="A21:G21"/>
    <mergeCell ref="A19:G19"/>
    <mergeCell ref="A20:B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227ED-5394-401A-BADB-07AF9BF77032}">
  <dimension ref="A1:XFC63"/>
  <sheetViews>
    <sheetView zoomScale="115" zoomScaleNormal="115" zoomScaleSheetLayoutView="100" workbookViewId="0">
      <selection activeCell="H13" sqref="H1:H1048576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52" t="s">
        <v>44</v>
      </c>
      <c r="B1" s="152"/>
      <c r="C1" s="152"/>
      <c r="D1" s="152"/>
      <c r="E1" s="152"/>
      <c r="F1" s="152"/>
      <c r="G1" s="152"/>
    </row>
    <row r="2" spans="1:7" ht="21" x14ac:dyDescent="0.3">
      <c r="A2" s="149" t="s">
        <v>49</v>
      </c>
      <c r="B2" s="149"/>
      <c r="C2" s="149"/>
      <c r="D2" s="149"/>
      <c r="E2" s="149"/>
      <c r="F2" s="149"/>
      <c r="G2" s="149"/>
    </row>
    <row r="3" spans="1:7" ht="21.6" thickBot="1" x14ac:dyDescent="0.35">
      <c r="A3" s="150" t="s">
        <v>33</v>
      </c>
      <c r="B3" s="151"/>
      <c r="C3" s="151"/>
      <c r="D3" s="151"/>
      <c r="E3" s="151"/>
      <c r="F3" s="151"/>
      <c r="G3" s="151"/>
    </row>
    <row r="4" spans="1:7" x14ac:dyDescent="0.3">
      <c r="A4" s="144" t="s">
        <v>35</v>
      </c>
      <c r="B4" s="145"/>
      <c r="C4" s="145"/>
      <c r="D4" s="145"/>
      <c r="E4" s="145"/>
      <c r="F4" s="145"/>
      <c r="G4" s="145"/>
    </row>
    <row r="5" spans="1:7" x14ac:dyDescent="0.3">
      <c r="A5" s="142" t="s">
        <v>37</v>
      </c>
      <c r="B5" s="143"/>
      <c r="C5" s="143"/>
      <c r="D5" s="143"/>
      <c r="E5" s="143"/>
      <c r="F5" s="143"/>
      <c r="G5" s="143"/>
    </row>
    <row r="6" spans="1:7" x14ac:dyDescent="0.3">
      <c r="A6" s="142" t="s">
        <v>48</v>
      </c>
      <c r="B6" s="143"/>
      <c r="C6" s="143"/>
      <c r="D6" s="143"/>
      <c r="E6" s="143"/>
      <c r="F6" s="143"/>
      <c r="G6" s="143"/>
    </row>
    <row r="7" spans="1:7" x14ac:dyDescent="0.3">
      <c r="A7" s="142" t="s">
        <v>34</v>
      </c>
      <c r="B7" s="143"/>
      <c r="C7" s="143"/>
      <c r="D7" s="143"/>
      <c r="E7" s="143"/>
      <c r="F7" s="143"/>
      <c r="G7" s="143"/>
    </row>
    <row r="8" spans="1:7" x14ac:dyDescent="0.3">
      <c r="A8" s="142" t="s">
        <v>45</v>
      </c>
      <c r="B8" s="143"/>
      <c r="C8" s="143"/>
      <c r="D8" s="143"/>
      <c r="E8" s="143"/>
      <c r="F8" s="143"/>
      <c r="G8" s="143"/>
    </row>
    <row r="9" spans="1:7" ht="15" customHeight="1" x14ac:dyDescent="0.3">
      <c r="A9" s="142" t="s">
        <v>43</v>
      </c>
      <c r="B9" s="143"/>
      <c r="C9" s="143"/>
      <c r="D9" s="143"/>
      <c r="E9" s="143"/>
      <c r="F9" s="143"/>
      <c r="G9" s="143"/>
    </row>
    <row r="10" spans="1:7" x14ac:dyDescent="0.3">
      <c r="A10" s="142" t="s">
        <v>46</v>
      </c>
      <c r="B10" s="143"/>
      <c r="C10" s="143"/>
      <c r="D10" s="143"/>
      <c r="E10" s="143"/>
      <c r="F10" s="143"/>
      <c r="G10" s="143"/>
    </row>
    <row r="11" spans="1:7" x14ac:dyDescent="0.3">
      <c r="A11" s="142" t="s">
        <v>38</v>
      </c>
      <c r="B11" s="143"/>
      <c r="C11" s="143"/>
      <c r="D11" s="143"/>
      <c r="E11" s="143"/>
      <c r="F11" s="143"/>
      <c r="G11" s="143"/>
    </row>
    <row r="12" spans="1:7" ht="15" thickBot="1" x14ac:dyDescent="0.35">
      <c r="A12" s="146" t="s">
        <v>39</v>
      </c>
      <c r="B12" s="147"/>
      <c r="C12" s="147"/>
      <c r="D12" s="147"/>
      <c r="E12" s="147"/>
      <c r="F12" s="147"/>
      <c r="G12" s="147"/>
    </row>
    <row r="13" spans="1:7" ht="27.6" x14ac:dyDescent="0.3">
      <c r="A13" s="6" t="s">
        <v>0</v>
      </c>
      <c r="B13" s="3" t="s">
        <v>1</v>
      </c>
      <c r="C13" s="3" t="s">
        <v>22</v>
      </c>
      <c r="D13" s="2" t="s">
        <v>2</v>
      </c>
      <c r="E13" s="2" t="s">
        <v>4</v>
      </c>
      <c r="F13" s="2" t="s">
        <v>3</v>
      </c>
      <c r="G13" s="2" t="s">
        <v>14</v>
      </c>
    </row>
    <row r="14" spans="1:7" x14ac:dyDescent="0.3">
      <c r="A14" s="15">
        <v>1</v>
      </c>
      <c r="B14" s="23" t="s">
        <v>11</v>
      </c>
      <c r="C14" s="24" t="s">
        <v>15</v>
      </c>
      <c r="D14" s="16" t="s">
        <v>9</v>
      </c>
      <c r="E14" s="16">
        <v>3</v>
      </c>
      <c r="F14" s="16" t="s">
        <v>6</v>
      </c>
      <c r="G14" s="16">
        <v>3</v>
      </c>
    </row>
    <row r="15" spans="1:7" x14ac:dyDescent="0.3">
      <c r="A15" s="15">
        <v>2</v>
      </c>
      <c r="B15" s="23" t="s">
        <v>23</v>
      </c>
      <c r="C15" s="24" t="s">
        <v>15</v>
      </c>
      <c r="D15" s="16" t="s">
        <v>9</v>
      </c>
      <c r="E15" s="16">
        <v>10</v>
      </c>
      <c r="F15" s="16" t="s">
        <v>6</v>
      </c>
      <c r="G15" s="16">
        <v>10</v>
      </c>
    </row>
    <row r="16" spans="1:7" x14ac:dyDescent="0.3">
      <c r="A16" s="15">
        <v>3</v>
      </c>
      <c r="B16" s="23" t="s">
        <v>30</v>
      </c>
      <c r="C16" s="24" t="s">
        <v>15</v>
      </c>
      <c r="D16" s="16" t="s">
        <v>9</v>
      </c>
      <c r="E16" s="16">
        <v>5</v>
      </c>
      <c r="F16" s="16" t="s">
        <v>6</v>
      </c>
      <c r="G16" s="16">
        <v>5</v>
      </c>
    </row>
    <row r="17" spans="1:7" x14ac:dyDescent="0.3">
      <c r="A17" s="15">
        <v>4</v>
      </c>
      <c r="B17" s="25"/>
      <c r="C17" s="22"/>
      <c r="D17" s="8"/>
      <c r="E17" s="8"/>
      <c r="F17" s="8"/>
      <c r="G17" s="8"/>
    </row>
    <row r="18" spans="1:7" x14ac:dyDescent="0.3">
      <c r="A18" s="15">
        <v>5</v>
      </c>
      <c r="B18" s="25"/>
      <c r="C18" s="22"/>
      <c r="D18" s="8"/>
      <c r="E18" s="8"/>
      <c r="F18" s="8"/>
      <c r="G18" s="8"/>
    </row>
    <row r="19" spans="1:7" ht="21.6" thickBot="1" x14ac:dyDescent="0.35">
      <c r="A19" s="150" t="s">
        <v>40</v>
      </c>
      <c r="B19" s="151"/>
      <c r="C19" s="151"/>
      <c r="D19" s="151"/>
      <c r="E19" s="151"/>
      <c r="F19" s="151"/>
      <c r="G19" s="151"/>
    </row>
    <row r="20" spans="1:7" x14ac:dyDescent="0.3">
      <c r="A20" s="144" t="s">
        <v>35</v>
      </c>
      <c r="B20" s="145"/>
      <c r="C20" s="145"/>
      <c r="D20" s="145"/>
      <c r="E20" s="145"/>
      <c r="F20" s="145"/>
      <c r="G20" s="145"/>
    </row>
    <row r="21" spans="1:7" ht="15" customHeight="1" x14ac:dyDescent="0.3">
      <c r="A21" s="142" t="s">
        <v>37</v>
      </c>
      <c r="B21" s="143"/>
      <c r="C21" s="143"/>
      <c r="D21" s="143"/>
      <c r="E21" s="143"/>
      <c r="F21" s="143"/>
      <c r="G21" s="143"/>
    </row>
    <row r="22" spans="1:7" ht="15" customHeight="1" x14ac:dyDescent="0.3">
      <c r="A22" s="142" t="s">
        <v>47</v>
      </c>
      <c r="B22" s="143"/>
      <c r="C22" s="143"/>
      <c r="D22" s="143"/>
      <c r="E22" s="143"/>
      <c r="F22" s="143"/>
      <c r="G22" s="143"/>
    </row>
    <row r="23" spans="1:7" ht="15" customHeight="1" x14ac:dyDescent="0.3">
      <c r="A23" s="142" t="s">
        <v>34</v>
      </c>
      <c r="B23" s="143"/>
      <c r="C23" s="143"/>
      <c r="D23" s="143"/>
      <c r="E23" s="143"/>
      <c r="F23" s="143"/>
      <c r="G23" s="143"/>
    </row>
    <row r="24" spans="1:7" ht="15" customHeight="1" x14ac:dyDescent="0.3">
      <c r="A24" s="142" t="s">
        <v>45</v>
      </c>
      <c r="B24" s="143"/>
      <c r="C24" s="143"/>
      <c r="D24" s="143"/>
      <c r="E24" s="143"/>
      <c r="F24" s="143"/>
      <c r="G24" s="143"/>
    </row>
    <row r="25" spans="1:7" ht="15" customHeight="1" x14ac:dyDescent="0.3">
      <c r="A25" s="142" t="s">
        <v>43</v>
      </c>
      <c r="B25" s="143"/>
      <c r="C25" s="143"/>
      <c r="D25" s="143"/>
      <c r="E25" s="143"/>
      <c r="F25" s="143"/>
      <c r="G25" s="143"/>
    </row>
    <row r="26" spans="1:7" ht="15" customHeight="1" x14ac:dyDescent="0.3">
      <c r="A26" s="142" t="s">
        <v>46</v>
      </c>
      <c r="B26" s="143"/>
      <c r="C26" s="143"/>
      <c r="D26" s="143"/>
      <c r="E26" s="143"/>
      <c r="F26" s="143"/>
      <c r="G26" s="143"/>
    </row>
    <row r="27" spans="1:7" ht="15" customHeight="1" x14ac:dyDescent="0.3">
      <c r="A27" s="142" t="s">
        <v>38</v>
      </c>
      <c r="B27" s="143"/>
      <c r="C27" s="143"/>
      <c r="D27" s="143"/>
      <c r="E27" s="143"/>
      <c r="F27" s="143"/>
      <c r="G27" s="143"/>
    </row>
    <row r="28" spans="1:7" ht="15.75" customHeight="1" thickBot="1" x14ac:dyDescent="0.35">
      <c r="A28" s="146" t="s">
        <v>39</v>
      </c>
      <c r="B28" s="147"/>
      <c r="C28" s="147"/>
      <c r="D28" s="147"/>
      <c r="E28" s="147"/>
      <c r="F28" s="147"/>
      <c r="G28" s="147"/>
    </row>
    <row r="29" spans="1:7" ht="27.6" x14ac:dyDescent="0.3">
      <c r="A29" s="14" t="s">
        <v>0</v>
      </c>
      <c r="B29" s="14" t="s">
        <v>1</v>
      </c>
      <c r="C29" s="3" t="s">
        <v>22</v>
      </c>
      <c r="D29" s="14" t="s">
        <v>2</v>
      </c>
      <c r="E29" s="14" t="s">
        <v>4</v>
      </c>
      <c r="F29" s="14" t="s">
        <v>3</v>
      </c>
      <c r="G29" s="14" t="s">
        <v>14</v>
      </c>
    </row>
    <row r="30" spans="1:7" ht="27.6" x14ac:dyDescent="0.3">
      <c r="A30" s="2">
        <v>1</v>
      </c>
      <c r="B30" s="26" t="s">
        <v>31</v>
      </c>
      <c r="C30" s="27" t="s">
        <v>15</v>
      </c>
      <c r="D30" s="28" t="s">
        <v>25</v>
      </c>
      <c r="E30" s="28">
        <v>1</v>
      </c>
      <c r="F30" s="28" t="s">
        <v>12</v>
      </c>
      <c r="G30" s="29">
        <f>12*E30</f>
        <v>12</v>
      </c>
    </row>
    <row r="31" spans="1:7" ht="27.6" x14ac:dyDescent="0.3">
      <c r="A31" s="2">
        <v>2</v>
      </c>
      <c r="B31" s="26" t="s">
        <v>24</v>
      </c>
      <c r="C31" s="27" t="s">
        <v>15</v>
      </c>
      <c r="D31" s="28" t="s">
        <v>9</v>
      </c>
      <c r="E31" s="28">
        <v>1</v>
      </c>
      <c r="F31" s="28" t="s">
        <v>12</v>
      </c>
      <c r="G31" s="29">
        <f>12*E31</f>
        <v>12</v>
      </c>
    </row>
    <row r="32" spans="1:7" ht="27.6" x14ac:dyDescent="0.3">
      <c r="A32" s="2">
        <v>3</v>
      </c>
      <c r="B32" s="26" t="s">
        <v>10</v>
      </c>
      <c r="C32" s="27" t="s">
        <v>15</v>
      </c>
      <c r="D32" s="18" t="s">
        <v>5</v>
      </c>
      <c r="E32" s="28">
        <v>1</v>
      </c>
      <c r="F32" s="28" t="s">
        <v>12</v>
      </c>
      <c r="G32" s="29">
        <f>12*E32</f>
        <v>12</v>
      </c>
    </row>
    <row r="33" spans="1:7" ht="27.6" x14ac:dyDescent="0.3">
      <c r="A33" s="2">
        <v>4</v>
      </c>
      <c r="B33" s="30" t="s">
        <v>32</v>
      </c>
      <c r="C33" s="31" t="s">
        <v>15</v>
      </c>
      <c r="D33" s="32" t="s">
        <v>7</v>
      </c>
      <c r="E33" s="33">
        <v>1</v>
      </c>
      <c r="F33" s="33" t="s">
        <v>12</v>
      </c>
      <c r="G33" s="34">
        <f>12*E33</f>
        <v>12</v>
      </c>
    </row>
    <row r="34" spans="1:7" x14ac:dyDescent="0.3">
      <c r="A34" s="2">
        <v>5</v>
      </c>
      <c r="B34" s="11"/>
      <c r="C34" s="22"/>
      <c r="D34" s="13"/>
      <c r="E34" s="14"/>
      <c r="F34" s="14"/>
      <c r="G34" s="11"/>
    </row>
    <row r="35" spans="1:7" x14ac:dyDescent="0.3">
      <c r="A35" s="2">
        <v>6</v>
      </c>
      <c r="B35" s="9"/>
      <c r="C35" s="22"/>
      <c r="D35" s="13"/>
      <c r="E35" s="14"/>
      <c r="F35" s="14"/>
      <c r="G35" s="14"/>
    </row>
    <row r="36" spans="1:7" ht="21.6" thickBot="1" x14ac:dyDescent="0.35">
      <c r="A36" s="150" t="s">
        <v>42</v>
      </c>
      <c r="B36" s="151"/>
      <c r="C36" s="151"/>
      <c r="D36" s="151"/>
      <c r="E36" s="151"/>
      <c r="F36" s="151"/>
      <c r="G36" s="151"/>
    </row>
    <row r="37" spans="1:7" x14ac:dyDescent="0.3">
      <c r="A37" s="144" t="s">
        <v>35</v>
      </c>
      <c r="B37" s="145"/>
      <c r="C37" s="145"/>
      <c r="D37" s="145"/>
      <c r="E37" s="145"/>
      <c r="F37" s="145"/>
      <c r="G37" s="145"/>
    </row>
    <row r="38" spans="1:7" ht="15" customHeight="1" x14ac:dyDescent="0.3">
      <c r="A38" s="142" t="s">
        <v>37</v>
      </c>
      <c r="B38" s="143"/>
      <c r="C38" s="143"/>
      <c r="D38" s="143"/>
      <c r="E38" s="143"/>
      <c r="F38" s="143"/>
      <c r="G38" s="143"/>
    </row>
    <row r="39" spans="1:7" ht="15" customHeight="1" x14ac:dyDescent="0.3">
      <c r="A39" s="142" t="s">
        <v>47</v>
      </c>
      <c r="B39" s="143"/>
      <c r="C39" s="143"/>
      <c r="D39" s="143"/>
      <c r="E39" s="143"/>
      <c r="F39" s="143"/>
      <c r="G39" s="143"/>
    </row>
    <row r="40" spans="1:7" ht="15" customHeight="1" x14ac:dyDescent="0.3">
      <c r="A40" s="142" t="s">
        <v>34</v>
      </c>
      <c r="B40" s="143"/>
      <c r="C40" s="143"/>
      <c r="D40" s="143"/>
      <c r="E40" s="143"/>
      <c r="F40" s="143"/>
      <c r="G40" s="143"/>
    </row>
    <row r="41" spans="1:7" ht="15" customHeight="1" x14ac:dyDescent="0.3">
      <c r="A41" s="142" t="s">
        <v>45</v>
      </c>
      <c r="B41" s="143"/>
      <c r="C41" s="143"/>
      <c r="D41" s="143"/>
      <c r="E41" s="143"/>
      <c r="F41" s="143"/>
      <c r="G41" s="143"/>
    </row>
    <row r="42" spans="1:7" ht="15" customHeight="1" x14ac:dyDescent="0.3">
      <c r="A42" s="142" t="s">
        <v>43</v>
      </c>
      <c r="B42" s="143"/>
      <c r="C42" s="143"/>
      <c r="D42" s="143"/>
      <c r="E42" s="143"/>
      <c r="F42" s="143"/>
      <c r="G42" s="143"/>
    </row>
    <row r="43" spans="1:7" ht="15" customHeight="1" x14ac:dyDescent="0.3">
      <c r="A43" s="142" t="s">
        <v>46</v>
      </c>
      <c r="B43" s="143"/>
      <c r="C43" s="143"/>
      <c r="D43" s="143"/>
      <c r="E43" s="143"/>
      <c r="F43" s="143"/>
      <c r="G43" s="143"/>
    </row>
    <row r="44" spans="1:7" ht="15" customHeight="1" x14ac:dyDescent="0.3">
      <c r="A44" s="142" t="s">
        <v>38</v>
      </c>
      <c r="B44" s="143"/>
      <c r="C44" s="143"/>
      <c r="D44" s="143"/>
      <c r="E44" s="143"/>
      <c r="F44" s="143"/>
      <c r="G44" s="143"/>
    </row>
    <row r="45" spans="1:7" ht="15.75" customHeight="1" thickBot="1" x14ac:dyDescent="0.35">
      <c r="A45" s="146" t="s">
        <v>39</v>
      </c>
      <c r="B45" s="147"/>
      <c r="C45" s="147"/>
      <c r="D45" s="147"/>
      <c r="E45" s="147"/>
      <c r="F45" s="147"/>
      <c r="G45" s="147"/>
    </row>
    <row r="46" spans="1:7" ht="27.6" x14ac:dyDescent="0.3">
      <c r="A46" s="9" t="s">
        <v>0</v>
      </c>
      <c r="B46" s="14" t="s">
        <v>1</v>
      </c>
      <c r="C46" s="3" t="s">
        <v>22</v>
      </c>
      <c r="D46" s="14" t="s">
        <v>2</v>
      </c>
      <c r="E46" s="14" t="s">
        <v>4</v>
      </c>
      <c r="F46" s="14" t="s">
        <v>3</v>
      </c>
      <c r="G46" s="14" t="s">
        <v>14</v>
      </c>
    </row>
    <row r="47" spans="1:7" x14ac:dyDescent="0.3">
      <c r="A47" s="5">
        <v>1</v>
      </c>
      <c r="B47" s="17" t="s">
        <v>10</v>
      </c>
      <c r="C47" s="27" t="s">
        <v>15</v>
      </c>
      <c r="D47" s="18" t="s">
        <v>5</v>
      </c>
      <c r="E47" s="18">
        <v>1</v>
      </c>
      <c r="F47" s="18" t="s">
        <v>6</v>
      </c>
      <c r="G47" s="19">
        <f>E47</f>
        <v>1</v>
      </c>
    </row>
    <row r="48" spans="1:7" x14ac:dyDescent="0.3">
      <c r="A48" s="4">
        <v>2</v>
      </c>
      <c r="B48" s="20" t="s">
        <v>16</v>
      </c>
      <c r="C48" s="27" t="s">
        <v>15</v>
      </c>
      <c r="D48" s="19" t="s">
        <v>13</v>
      </c>
      <c r="E48" s="19">
        <v>1</v>
      </c>
      <c r="F48" s="19" t="s">
        <v>6</v>
      </c>
      <c r="G48" s="19">
        <f>E48</f>
        <v>1</v>
      </c>
    </row>
    <row r="49" spans="1:7" x14ac:dyDescent="0.3">
      <c r="A49" s="4">
        <v>3</v>
      </c>
      <c r="B49" s="20" t="s">
        <v>11</v>
      </c>
      <c r="C49" s="27" t="s">
        <v>15</v>
      </c>
      <c r="D49" s="19" t="s">
        <v>9</v>
      </c>
      <c r="E49" s="19">
        <v>1</v>
      </c>
      <c r="F49" s="19" t="s">
        <v>6</v>
      </c>
      <c r="G49" s="19">
        <f>E49</f>
        <v>1</v>
      </c>
    </row>
    <row r="50" spans="1:7" x14ac:dyDescent="0.3">
      <c r="A50" s="4">
        <v>4</v>
      </c>
      <c r="B50" s="11"/>
      <c r="C50" s="21"/>
      <c r="D50" s="13"/>
      <c r="E50" s="13"/>
      <c r="F50" s="13"/>
      <c r="G50" s="13"/>
    </row>
    <row r="51" spans="1:7" x14ac:dyDescent="0.3">
      <c r="A51" s="4">
        <v>5</v>
      </c>
      <c r="B51" s="12"/>
      <c r="C51" s="21"/>
      <c r="D51" s="13"/>
      <c r="E51" s="13"/>
      <c r="F51" s="13"/>
      <c r="G51" s="13"/>
    </row>
    <row r="52" spans="1:7" ht="21" x14ac:dyDescent="0.3">
      <c r="A52" s="150" t="s">
        <v>36</v>
      </c>
      <c r="B52" s="151"/>
      <c r="C52" s="151"/>
      <c r="D52" s="151"/>
      <c r="E52" s="151"/>
      <c r="F52" s="151"/>
      <c r="G52" s="151"/>
    </row>
    <row r="53" spans="1:7" ht="27.6" x14ac:dyDescent="0.3">
      <c r="A53" s="9" t="s">
        <v>0</v>
      </c>
      <c r="B53" s="14" t="s">
        <v>1</v>
      </c>
      <c r="C53" s="14" t="s">
        <v>22</v>
      </c>
      <c r="D53" s="14" t="s">
        <v>2</v>
      </c>
      <c r="E53" s="14" t="s">
        <v>4</v>
      </c>
      <c r="F53" s="14" t="s">
        <v>3</v>
      </c>
      <c r="G53" s="14" t="s">
        <v>14</v>
      </c>
    </row>
    <row r="54" spans="1:7" x14ac:dyDescent="0.3">
      <c r="A54" s="5">
        <v>1</v>
      </c>
      <c r="B54" s="10" t="s">
        <v>18</v>
      </c>
      <c r="C54" s="27" t="s">
        <v>15</v>
      </c>
      <c r="D54" s="13" t="s">
        <v>17</v>
      </c>
      <c r="E54" s="18">
        <v>1</v>
      </c>
      <c r="F54" s="7" t="s">
        <v>6</v>
      </c>
      <c r="G54" s="19">
        <f>E54</f>
        <v>1</v>
      </c>
    </row>
    <row r="55" spans="1:7" x14ac:dyDescent="0.3">
      <c r="A55" s="4">
        <v>2</v>
      </c>
      <c r="B55" s="11" t="s">
        <v>19</v>
      </c>
      <c r="C55" s="27" t="s">
        <v>15</v>
      </c>
      <c r="D55" s="13" t="s">
        <v>17</v>
      </c>
      <c r="E55" s="19">
        <v>1</v>
      </c>
      <c r="F55" s="13" t="s">
        <v>6</v>
      </c>
      <c r="G55" s="19">
        <f t="shared" ref="G55:G58" si="0">E55</f>
        <v>1</v>
      </c>
    </row>
    <row r="56" spans="1:7" x14ac:dyDescent="0.3">
      <c r="A56" s="4">
        <v>3</v>
      </c>
      <c r="B56" s="11" t="s">
        <v>8</v>
      </c>
      <c r="C56" s="27" t="s">
        <v>15</v>
      </c>
      <c r="D56" s="13" t="s">
        <v>17</v>
      </c>
      <c r="E56" s="19">
        <v>1</v>
      </c>
      <c r="F56" s="13" t="s">
        <v>6</v>
      </c>
      <c r="G56" s="19">
        <f t="shared" si="0"/>
        <v>1</v>
      </c>
    </row>
    <row r="57" spans="1:7" x14ac:dyDescent="0.3">
      <c r="A57" s="4">
        <v>4</v>
      </c>
      <c r="B57" s="11" t="s">
        <v>20</v>
      </c>
      <c r="C57" s="24" t="s">
        <v>15</v>
      </c>
      <c r="D57" s="13" t="s">
        <v>17</v>
      </c>
      <c r="E57" s="19">
        <v>1</v>
      </c>
      <c r="F57" s="13" t="s">
        <v>6</v>
      </c>
      <c r="G57" s="19">
        <f t="shared" si="0"/>
        <v>1</v>
      </c>
    </row>
    <row r="58" spans="1:7" x14ac:dyDescent="0.3">
      <c r="A58" s="1">
        <v>5</v>
      </c>
      <c r="B58" s="11" t="s">
        <v>21</v>
      </c>
      <c r="C58" s="24" t="s">
        <v>15</v>
      </c>
      <c r="D58" s="13" t="s">
        <v>17</v>
      </c>
      <c r="E58" s="18">
        <v>20</v>
      </c>
      <c r="F58" s="13" t="s">
        <v>6</v>
      </c>
      <c r="G58" s="19">
        <f t="shared" si="0"/>
        <v>20</v>
      </c>
    </row>
    <row r="59" spans="1:7" x14ac:dyDescent="0.3">
      <c r="A59" s="1">
        <v>6</v>
      </c>
      <c r="B59" s="20" t="s">
        <v>26</v>
      </c>
      <c r="C59" s="24" t="s">
        <v>15</v>
      </c>
      <c r="D59" s="35" t="s">
        <v>41</v>
      </c>
      <c r="E59" s="19">
        <v>1</v>
      </c>
      <c r="F59" s="19" t="s">
        <v>6</v>
      </c>
      <c r="G59" s="19">
        <v>1</v>
      </c>
    </row>
    <row r="60" spans="1:7" x14ac:dyDescent="0.3">
      <c r="A60" s="1">
        <v>7</v>
      </c>
      <c r="B60" s="20" t="s">
        <v>27</v>
      </c>
      <c r="C60" s="24" t="s">
        <v>15</v>
      </c>
      <c r="D60" s="35" t="s">
        <v>41</v>
      </c>
      <c r="E60" s="19">
        <v>1</v>
      </c>
      <c r="F60" s="19" t="s">
        <v>6</v>
      </c>
      <c r="G60" s="19">
        <v>1</v>
      </c>
    </row>
    <row r="61" spans="1:7" x14ac:dyDescent="0.3">
      <c r="A61" s="1">
        <v>8</v>
      </c>
      <c r="B61" s="20" t="s">
        <v>28</v>
      </c>
      <c r="C61" s="24" t="s">
        <v>15</v>
      </c>
      <c r="D61" s="35" t="s">
        <v>41</v>
      </c>
      <c r="E61" s="19">
        <v>1</v>
      </c>
      <c r="F61" s="19" t="s">
        <v>6</v>
      </c>
      <c r="G61" s="19">
        <v>1</v>
      </c>
    </row>
    <row r="62" spans="1:7" x14ac:dyDescent="0.3">
      <c r="A62" s="1">
        <v>9</v>
      </c>
      <c r="B62" s="20" t="s">
        <v>29</v>
      </c>
      <c r="C62" s="24" t="s">
        <v>15</v>
      </c>
      <c r="D62" s="35" t="s">
        <v>41</v>
      </c>
      <c r="E62" s="19">
        <v>1</v>
      </c>
      <c r="F62" s="19" t="s">
        <v>6</v>
      </c>
      <c r="G62" s="19">
        <v>1</v>
      </c>
    </row>
    <row r="63" spans="1:7" x14ac:dyDescent="0.3">
      <c r="A63" s="1">
        <v>10</v>
      </c>
      <c r="B63" s="11"/>
      <c r="C63" s="22"/>
      <c r="D63" s="13"/>
      <c r="E63" s="13"/>
      <c r="F63" s="13"/>
      <c r="G63" s="13"/>
    </row>
  </sheetData>
  <sheetProtection formatCells="0" insertRows="0" deleteRows="0"/>
  <mergeCells count="33">
    <mergeCell ref="A52:G52"/>
    <mergeCell ref="A40:G40"/>
    <mergeCell ref="A41:G41"/>
    <mergeCell ref="A42:G42"/>
    <mergeCell ref="A43:G43"/>
    <mergeCell ref="A44:G44"/>
    <mergeCell ref="A45:G45"/>
    <mergeCell ref="A39:G39"/>
    <mergeCell ref="A21:G21"/>
    <mergeCell ref="A22:G22"/>
    <mergeCell ref="A23:G23"/>
    <mergeCell ref="A24:G24"/>
    <mergeCell ref="A25:G25"/>
    <mergeCell ref="A26:G26"/>
    <mergeCell ref="A27:G27"/>
    <mergeCell ref="A28:G28"/>
    <mergeCell ref="A36:G36"/>
    <mergeCell ref="A37:G37"/>
    <mergeCell ref="A38:G38"/>
    <mergeCell ref="A1:G1"/>
    <mergeCell ref="A2:G2"/>
    <mergeCell ref="A20:G20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9:G19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5 B30:B33" xr:uid="{A79907EE-2BBF-437A-9CAF-4FB4281FA322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2F36-1159-4C1B-A85E-245AD6EC44D1}">
  <dimension ref="A1:XFC30"/>
  <sheetViews>
    <sheetView zoomScale="115" zoomScaleNormal="115" zoomScaleSheetLayoutView="100" workbookViewId="0">
      <selection activeCell="A3" sqref="A3:F3"/>
    </sheetView>
  </sheetViews>
  <sheetFormatPr defaultColWidth="0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5546875" customWidth="1"/>
    <col min="6" max="6" width="14.88671875" customWidth="1"/>
    <col min="7" max="7" width="14.44140625" customWidth="1"/>
    <col min="8" max="12" width="0" hidden="1" customWidth="1"/>
    <col min="13" max="16382" width="9.109375" hidden="1"/>
    <col min="16383" max="16383" width="9.109375" hidden="1" customWidth="1"/>
    <col min="16384" max="16384" width="1" hidden="1"/>
  </cols>
  <sheetData>
    <row r="1" spans="1:7" x14ac:dyDescent="0.3">
      <c r="A1" s="152" t="s">
        <v>44</v>
      </c>
      <c r="B1" s="152"/>
      <c r="C1" s="152"/>
      <c r="D1" s="152"/>
      <c r="E1" s="152"/>
      <c r="F1" s="152"/>
      <c r="G1" s="152"/>
    </row>
    <row r="2" spans="1:7" ht="21" x14ac:dyDescent="0.3">
      <c r="A2" s="149" t="s">
        <v>92</v>
      </c>
      <c r="B2" s="149"/>
      <c r="C2" s="149"/>
      <c r="D2" s="149"/>
      <c r="E2" s="149"/>
      <c r="F2" s="149"/>
      <c r="G2" s="149"/>
    </row>
    <row r="3" spans="1:7" ht="21" x14ac:dyDescent="0.3">
      <c r="A3" s="153" t="s">
        <v>91</v>
      </c>
      <c r="B3" s="154"/>
      <c r="C3" s="154"/>
      <c r="D3" s="154"/>
      <c r="E3" s="154"/>
      <c r="F3" s="154"/>
      <c r="G3" s="53"/>
    </row>
    <row r="4" spans="1:7" ht="21.6" thickBot="1" x14ac:dyDescent="0.35">
      <c r="A4" s="150" t="s">
        <v>40</v>
      </c>
      <c r="B4" s="151"/>
      <c r="C4" s="151"/>
      <c r="D4" s="151"/>
      <c r="E4" s="151"/>
      <c r="F4" s="151"/>
      <c r="G4" s="151"/>
    </row>
    <row r="5" spans="1:7" x14ac:dyDescent="0.3">
      <c r="A5" s="144" t="s">
        <v>35</v>
      </c>
      <c r="B5" s="145"/>
      <c r="C5" s="145"/>
      <c r="D5" s="145"/>
      <c r="E5" s="145"/>
      <c r="F5" s="145"/>
      <c r="G5" s="145"/>
    </row>
    <row r="6" spans="1:7" x14ac:dyDescent="0.3">
      <c r="A6" s="142" t="s">
        <v>71</v>
      </c>
      <c r="B6" s="143"/>
      <c r="C6" s="43">
        <v>1</v>
      </c>
      <c r="D6" s="41"/>
      <c r="E6" s="41"/>
      <c r="F6" s="41"/>
      <c r="G6" s="41"/>
    </row>
    <row r="7" spans="1:7" ht="15" customHeight="1" x14ac:dyDescent="0.3">
      <c r="A7" s="142" t="s">
        <v>37</v>
      </c>
      <c r="B7" s="143"/>
      <c r="C7" s="143"/>
      <c r="D7" s="143"/>
      <c r="E7" s="143"/>
      <c r="F7" s="143"/>
      <c r="G7" s="143"/>
    </row>
    <row r="8" spans="1:7" ht="15" customHeight="1" x14ac:dyDescent="0.3">
      <c r="A8" s="142" t="s">
        <v>47</v>
      </c>
      <c r="B8" s="143"/>
      <c r="C8" s="143"/>
      <c r="D8" s="143"/>
      <c r="E8" s="143"/>
      <c r="F8" s="143"/>
      <c r="G8" s="143"/>
    </row>
    <row r="9" spans="1:7" ht="15" customHeight="1" x14ac:dyDescent="0.3">
      <c r="A9" s="142" t="s">
        <v>34</v>
      </c>
      <c r="B9" s="143"/>
      <c r="C9" s="143"/>
      <c r="D9" s="143"/>
      <c r="E9" s="143"/>
      <c r="F9" s="143"/>
      <c r="G9" s="143"/>
    </row>
    <row r="10" spans="1:7" ht="15" customHeight="1" x14ac:dyDescent="0.3">
      <c r="A10" s="142" t="s">
        <v>45</v>
      </c>
      <c r="B10" s="143"/>
      <c r="C10" s="143"/>
      <c r="D10" s="143"/>
      <c r="E10" s="143"/>
      <c r="F10" s="143"/>
      <c r="G10" s="143"/>
    </row>
    <row r="11" spans="1:7" ht="15" customHeight="1" x14ac:dyDescent="0.3">
      <c r="A11" s="142" t="s">
        <v>43</v>
      </c>
      <c r="B11" s="143"/>
      <c r="C11" s="143"/>
      <c r="D11" s="143"/>
      <c r="E11" s="143"/>
      <c r="F11" s="143"/>
      <c r="G11" s="143"/>
    </row>
    <row r="12" spans="1:7" ht="15" customHeight="1" x14ac:dyDescent="0.3">
      <c r="A12" s="142" t="s">
        <v>46</v>
      </c>
      <c r="B12" s="143"/>
      <c r="C12" s="143"/>
      <c r="D12" s="143"/>
      <c r="E12" s="143"/>
      <c r="F12" s="143"/>
      <c r="G12" s="143"/>
    </row>
    <row r="13" spans="1:7" ht="15" customHeight="1" x14ac:dyDescent="0.3">
      <c r="A13" s="142" t="s">
        <v>38</v>
      </c>
      <c r="B13" s="143"/>
      <c r="C13" s="143"/>
      <c r="D13" s="143"/>
      <c r="E13" s="143"/>
      <c r="F13" s="143"/>
      <c r="G13" s="143"/>
    </row>
    <row r="14" spans="1:7" ht="15.75" customHeight="1" thickBot="1" x14ac:dyDescent="0.35">
      <c r="A14" s="146" t="s">
        <v>39</v>
      </c>
      <c r="B14" s="147"/>
      <c r="C14" s="147"/>
      <c r="D14" s="147"/>
      <c r="E14" s="147"/>
      <c r="F14" s="147"/>
      <c r="G14" s="147"/>
    </row>
    <row r="15" spans="1:7" ht="27.6" x14ac:dyDescent="0.3">
      <c r="A15" s="14" t="s">
        <v>0</v>
      </c>
      <c r="B15" s="14" t="s">
        <v>1</v>
      </c>
      <c r="C15" s="3" t="s">
        <v>22</v>
      </c>
      <c r="D15" s="14" t="s">
        <v>2</v>
      </c>
      <c r="E15" s="14" t="s">
        <v>4</v>
      </c>
      <c r="F15" s="14" t="s">
        <v>3</v>
      </c>
      <c r="G15" s="14" t="s">
        <v>14</v>
      </c>
    </row>
    <row r="16" spans="1:7" ht="55.2" x14ac:dyDescent="0.3">
      <c r="A16" s="2">
        <v>1</v>
      </c>
      <c r="B16" s="26" t="s">
        <v>31</v>
      </c>
      <c r="C16" s="42" t="s">
        <v>70</v>
      </c>
      <c r="D16" s="45" t="s">
        <v>25</v>
      </c>
      <c r="E16" s="45">
        <v>1</v>
      </c>
      <c r="F16" s="45" t="s">
        <v>6</v>
      </c>
      <c r="G16" s="29">
        <v>1</v>
      </c>
    </row>
    <row r="17" spans="1:7" ht="55.2" x14ac:dyDescent="0.3">
      <c r="A17" s="2">
        <v>2</v>
      </c>
      <c r="B17" s="26" t="s">
        <v>24</v>
      </c>
      <c r="C17" s="42" t="s">
        <v>70</v>
      </c>
      <c r="D17" s="45" t="s">
        <v>9</v>
      </c>
      <c r="E17" s="45">
        <v>1</v>
      </c>
      <c r="F17" s="45" t="s">
        <v>6</v>
      </c>
      <c r="G17" s="29">
        <v>1</v>
      </c>
    </row>
    <row r="18" spans="1:7" ht="55.2" x14ac:dyDescent="0.3">
      <c r="A18" s="2">
        <v>3</v>
      </c>
      <c r="B18" s="26" t="s">
        <v>10</v>
      </c>
      <c r="C18" s="42" t="s">
        <v>70</v>
      </c>
      <c r="D18" s="45" t="s">
        <v>5</v>
      </c>
      <c r="E18" s="45">
        <v>1</v>
      </c>
      <c r="F18" s="45" t="s">
        <v>6</v>
      </c>
      <c r="G18" s="29">
        <v>1</v>
      </c>
    </row>
    <row r="19" spans="1:7" ht="55.2" x14ac:dyDescent="0.3">
      <c r="A19" s="2">
        <v>4</v>
      </c>
      <c r="B19" s="30" t="s">
        <v>32</v>
      </c>
      <c r="C19" s="42" t="s">
        <v>70</v>
      </c>
      <c r="D19" s="46" t="s">
        <v>90</v>
      </c>
      <c r="E19" s="46">
        <v>1</v>
      </c>
      <c r="F19" s="45" t="s">
        <v>6</v>
      </c>
      <c r="G19" s="29">
        <v>1</v>
      </c>
    </row>
    <row r="20" spans="1:7" ht="21" x14ac:dyDescent="0.3">
      <c r="A20" s="150" t="s">
        <v>36</v>
      </c>
      <c r="B20" s="151"/>
      <c r="C20" s="151"/>
      <c r="D20" s="151"/>
      <c r="E20" s="151"/>
      <c r="F20" s="151"/>
      <c r="G20" s="151"/>
    </row>
    <row r="21" spans="1:7" ht="27.6" x14ac:dyDescent="0.3">
      <c r="A21" s="9" t="s">
        <v>0</v>
      </c>
      <c r="B21" s="14" t="s">
        <v>1</v>
      </c>
      <c r="C21" s="14" t="s">
        <v>22</v>
      </c>
      <c r="D21" s="14" t="s">
        <v>2</v>
      </c>
      <c r="E21" s="14" t="s">
        <v>4</v>
      </c>
      <c r="F21" s="14" t="s">
        <v>3</v>
      </c>
      <c r="G21" s="14" t="s">
        <v>14</v>
      </c>
    </row>
    <row r="22" spans="1:7" ht="55.2" x14ac:dyDescent="0.3">
      <c r="A22" s="5">
        <v>1</v>
      </c>
      <c r="B22" s="10" t="s">
        <v>18</v>
      </c>
      <c r="C22" s="42" t="s">
        <v>70</v>
      </c>
      <c r="D22" s="13" t="s">
        <v>17</v>
      </c>
      <c r="E22" s="7">
        <v>1</v>
      </c>
      <c r="F22" s="7" t="s">
        <v>6</v>
      </c>
      <c r="G22" s="19">
        <f>E22</f>
        <v>1</v>
      </c>
    </row>
    <row r="23" spans="1:7" ht="55.2" x14ac:dyDescent="0.3">
      <c r="A23" s="4">
        <v>2</v>
      </c>
      <c r="B23" s="11" t="s">
        <v>19</v>
      </c>
      <c r="C23" s="42" t="s">
        <v>70</v>
      </c>
      <c r="D23" s="13" t="s">
        <v>17</v>
      </c>
      <c r="E23" s="13">
        <v>1</v>
      </c>
      <c r="F23" s="13" t="s">
        <v>6</v>
      </c>
      <c r="G23" s="19">
        <f t="shared" ref="G23:G26" si="0">E23</f>
        <v>1</v>
      </c>
    </row>
    <row r="24" spans="1:7" ht="55.2" x14ac:dyDescent="0.3">
      <c r="A24" s="4">
        <v>3</v>
      </c>
      <c r="B24" s="11" t="s">
        <v>8</v>
      </c>
      <c r="C24" s="42" t="s">
        <v>70</v>
      </c>
      <c r="D24" s="13" t="s">
        <v>17</v>
      </c>
      <c r="E24" s="13">
        <v>1</v>
      </c>
      <c r="F24" s="13" t="s">
        <v>6</v>
      </c>
      <c r="G24" s="19">
        <f t="shared" si="0"/>
        <v>1</v>
      </c>
    </row>
    <row r="25" spans="1:7" ht="55.2" x14ac:dyDescent="0.3">
      <c r="A25" s="4">
        <v>4</v>
      </c>
      <c r="B25" s="11" t="s">
        <v>20</v>
      </c>
      <c r="C25" s="42" t="s">
        <v>70</v>
      </c>
      <c r="D25" s="13" t="s">
        <v>17</v>
      </c>
      <c r="E25" s="13">
        <v>1</v>
      </c>
      <c r="F25" s="13" t="s">
        <v>6</v>
      </c>
      <c r="G25" s="19">
        <f t="shared" si="0"/>
        <v>1</v>
      </c>
    </row>
    <row r="26" spans="1:7" ht="55.2" x14ac:dyDescent="0.3">
      <c r="A26" s="1">
        <v>5</v>
      </c>
      <c r="B26" s="11" t="s">
        <v>21</v>
      </c>
      <c r="C26" s="42" t="s">
        <v>70</v>
      </c>
      <c r="D26" s="13" t="s">
        <v>17</v>
      </c>
      <c r="E26" s="7">
        <v>20</v>
      </c>
      <c r="F26" s="13" t="s">
        <v>6</v>
      </c>
      <c r="G26" s="19">
        <f t="shared" si="0"/>
        <v>20</v>
      </c>
    </row>
    <row r="27" spans="1:7" ht="55.2" x14ac:dyDescent="0.3">
      <c r="A27" s="1">
        <v>6</v>
      </c>
      <c r="B27" s="20" t="s">
        <v>26</v>
      </c>
      <c r="C27" s="42" t="s">
        <v>70</v>
      </c>
      <c r="D27" s="35" t="s">
        <v>89</v>
      </c>
      <c r="E27" s="13">
        <v>1</v>
      </c>
      <c r="F27" s="13" t="s">
        <v>6</v>
      </c>
      <c r="G27" s="19">
        <v>1</v>
      </c>
    </row>
    <row r="28" spans="1:7" ht="55.2" x14ac:dyDescent="0.3">
      <c r="A28" s="1">
        <v>7</v>
      </c>
      <c r="B28" s="20" t="s">
        <v>27</v>
      </c>
      <c r="C28" s="42" t="s">
        <v>70</v>
      </c>
      <c r="D28" s="35" t="s">
        <v>89</v>
      </c>
      <c r="E28" s="13">
        <v>1</v>
      </c>
      <c r="F28" s="13" t="s">
        <v>6</v>
      </c>
      <c r="G28" s="19">
        <v>1</v>
      </c>
    </row>
    <row r="29" spans="1:7" ht="55.2" x14ac:dyDescent="0.3">
      <c r="A29" s="1">
        <v>8</v>
      </c>
      <c r="B29" s="20" t="s">
        <v>28</v>
      </c>
      <c r="C29" s="42" t="s">
        <v>70</v>
      </c>
      <c r="D29" s="35" t="s">
        <v>89</v>
      </c>
      <c r="E29" s="13">
        <v>1</v>
      </c>
      <c r="F29" s="13" t="s">
        <v>6</v>
      </c>
      <c r="G29" s="19">
        <v>1</v>
      </c>
    </row>
    <row r="30" spans="1:7" ht="55.2" x14ac:dyDescent="0.3">
      <c r="A30" s="1">
        <v>9</v>
      </c>
      <c r="B30" s="20" t="s">
        <v>29</v>
      </c>
      <c r="C30" s="42" t="s">
        <v>70</v>
      </c>
      <c r="D30" s="35" t="s">
        <v>89</v>
      </c>
      <c r="E30" s="13">
        <v>1</v>
      </c>
      <c r="F30" s="13" t="s">
        <v>6</v>
      </c>
      <c r="G30" s="19">
        <v>1</v>
      </c>
    </row>
  </sheetData>
  <sheetProtection formatCells="0" insertRows="0" deleteRows="0"/>
  <mergeCells count="15">
    <mergeCell ref="A4:G4"/>
    <mergeCell ref="A5:G5"/>
    <mergeCell ref="A1:G1"/>
    <mergeCell ref="A2:G2"/>
    <mergeCell ref="A20:G20"/>
    <mergeCell ref="A13:G13"/>
    <mergeCell ref="A14:G14"/>
    <mergeCell ref="A7:G7"/>
    <mergeCell ref="A8:G8"/>
    <mergeCell ref="A9:G9"/>
    <mergeCell ref="A10:G10"/>
    <mergeCell ref="A11:G11"/>
    <mergeCell ref="A12:G12"/>
    <mergeCell ref="A6:B6"/>
    <mergeCell ref="A3:F3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:B19" xr:uid="{1E248C19-E154-490C-AA04-F9F254E131F2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Базовый ИЛ</vt:lpstr>
      <vt:lpstr>Вариативная часть</vt:lpstr>
      <vt:lpstr>Виды</vt:lpstr>
      <vt:lpstr>Базовый ИЛ (old)</vt:lpstr>
      <vt:lpstr>Продвинутый ИЛ</vt:lpstr>
      <vt:lpstr>Рабочее место ОВЗ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2022-04-20T14:32:42Z</cp:lastPrinted>
  <dcterms:created xsi:type="dcterms:W3CDTF">2022-04-20T09:12:32Z</dcterms:created>
  <dcterms:modified xsi:type="dcterms:W3CDTF">2026-03-25T08:20:16Z</dcterms:modified>
</cp:coreProperties>
</file>