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codeName="ЭтаКнига" defaultThemeVersion="166925"/>
  <mc:AlternateContent xmlns:mc="http://schemas.openxmlformats.org/markup-compatibility/2006">
    <mc:Choice Requires="x15">
      <x15ac:absPath xmlns:x15ac="http://schemas.microsoft.com/office/spreadsheetml/2010/11/ac" url="D:\Windows\Downloads\"/>
    </mc:Choice>
  </mc:AlternateContent>
  <xr:revisionPtr revIDLastSave="0" documentId="13_ncr:1_{3D0CD3F4-3F81-46BD-A9F0-A07EF0D0D9F1}" xr6:coauthVersionLast="47" xr6:coauthVersionMax="47" xr10:uidLastSave="{00000000-0000-0000-0000-000000000000}"/>
  <bookViews>
    <workbookView xWindow="1152" yWindow="600" windowWidth="26256" windowHeight="16680" xr2:uid="{00000000-000D-0000-FFFF-FFFF00000000}"/>
  </bookViews>
  <sheets>
    <sheet name="Базовый ИЛ" sheetId="6" r:id="rId1"/>
    <sheet name="Вариативная часть" sheetId="7" r:id="rId2"/>
    <sheet name="Общая зона" sheetId="10" state="hidden" r:id="rId3"/>
    <sheet name="Рабочее место учащегося" sheetId="11" state="hidden" r:id="rId4"/>
    <sheet name="Рабочее место преподавателя" sheetId="12" state="hidden" r:id="rId5"/>
    <sheet name="Охрана труда" sheetId="13" state="hidden" r:id="rId6"/>
    <sheet name="Перечень кластеров" sheetId="8" state="hidden" r:id="rId7"/>
    <sheet name="Все ИЛ" sheetId="15" state="hidden" r:id="rId8"/>
    <sheet name="Виды" sheetId="9" state="hidden" r:id="rId9"/>
  </sheets>
  <definedNames>
    <definedName name="_xlnm._FilterDatabase" localSheetId="2" hidden="1">'Общая зона'!$A$1:$H$26</definedName>
    <definedName name="_xlnm._FilterDatabase" localSheetId="5" hidden="1">'Охрана труда'!$A$1:$H$35</definedName>
    <definedName name="_xlnm._FilterDatabase" localSheetId="4" hidden="1">'Рабочее место преподавателя'!$A$1:$H$36</definedName>
    <definedName name="_xlnm._FilterDatabase" localSheetId="3" hidden="1">'Рабочее место учащегося'!$A$1:$H$83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 i="6" l="1"/>
  <c r="G23" i="6" l="1"/>
  <c r="G31" i="6"/>
  <c r="G30" i="6"/>
  <c r="G29" i="6"/>
  <c r="G28" i="6"/>
  <c r="G27" i="6"/>
  <c r="G19" i="10"/>
  <c r="G16" i="10"/>
  <c r="G18" i="10"/>
  <c r="G15" i="10"/>
  <c r="G11" i="10"/>
  <c r="G22" i="10"/>
  <c r="G9" i="10"/>
  <c r="G21" i="10"/>
  <c r="G6" i="10"/>
  <c r="G24" i="10"/>
  <c r="G10" i="10"/>
  <c r="G20" i="10"/>
  <c r="G17" i="10"/>
  <c r="G14" i="10"/>
  <c r="G13" i="10"/>
  <c r="G12" i="10"/>
  <c r="G7" i="10"/>
  <c r="G8" i="10"/>
  <c r="G4" i="10"/>
  <c r="G3" i="10"/>
  <c r="G5" i="10"/>
  <c r="G2" i="10"/>
  <c r="G23" i="10"/>
  <c r="G26" i="10"/>
  <c r="G26" i="11"/>
  <c r="G30" i="11"/>
  <c r="G37" i="11"/>
  <c r="G5" i="11"/>
  <c r="G16" i="11"/>
  <c r="G17" i="11"/>
  <c r="G31" i="11"/>
  <c r="G32" i="11"/>
  <c r="G9" i="11"/>
  <c r="G78" i="11"/>
  <c r="G77" i="11"/>
  <c r="G79" i="11"/>
  <c r="G50" i="11"/>
  <c r="G76" i="11"/>
  <c r="G75" i="11"/>
  <c r="G39" i="11"/>
  <c r="G74" i="11"/>
  <c r="G73" i="11"/>
  <c r="G27" i="11"/>
  <c r="G35" i="11"/>
  <c r="G6" i="11"/>
  <c r="G18" i="11"/>
  <c r="G45" i="11"/>
  <c r="G20" i="11"/>
  <c r="G23" i="11"/>
  <c r="G28" i="11"/>
  <c r="G53" i="11"/>
  <c r="G2" i="11"/>
  <c r="G63" i="11"/>
  <c r="G64" i="11"/>
  <c r="G67" i="11"/>
  <c r="G24" i="11"/>
  <c r="G22" i="11"/>
  <c r="G21" i="11"/>
  <c r="G54" i="11"/>
  <c r="G59" i="11"/>
  <c r="G40" i="11"/>
  <c r="G72" i="11"/>
  <c r="G44" i="11"/>
  <c r="G48" i="11"/>
  <c r="G83" i="11"/>
  <c r="G56" i="11"/>
  <c r="G80" i="11"/>
  <c r="G52" i="11"/>
  <c r="G47" i="11"/>
  <c r="G8" i="11"/>
  <c r="G46" i="11"/>
  <c r="G41" i="11"/>
  <c r="G58" i="11"/>
  <c r="G51" i="11"/>
  <c r="G60" i="11"/>
  <c r="G55" i="11"/>
  <c r="G38" i="11"/>
  <c r="G19" i="11"/>
  <c r="G4" i="11"/>
  <c r="G25" i="11"/>
  <c r="G61" i="11"/>
  <c r="G69" i="11"/>
  <c r="G71" i="11"/>
  <c r="G70" i="11"/>
  <c r="G29" i="11"/>
  <c r="G33" i="11"/>
  <c r="G66" i="11"/>
  <c r="G11" i="11"/>
  <c r="G68" i="11"/>
  <c r="G43" i="11"/>
  <c r="G3" i="11"/>
  <c r="G15" i="11"/>
  <c r="G42" i="11"/>
  <c r="G13" i="11"/>
  <c r="G62" i="11"/>
  <c r="G14" i="11"/>
  <c r="G12" i="11"/>
  <c r="G10" i="11"/>
  <c r="G34" i="11"/>
  <c r="G36" i="11"/>
  <c r="G81" i="11"/>
  <c r="G82" i="11"/>
  <c r="G65" i="11"/>
  <c r="G7" i="11"/>
  <c r="G57" i="11"/>
  <c r="G36" i="12"/>
  <c r="G20" i="12"/>
  <c r="G21" i="12"/>
  <c r="G4" i="12"/>
  <c r="G32" i="12"/>
  <c r="G26" i="12"/>
  <c r="G35" i="12"/>
  <c r="G22" i="12"/>
  <c r="G3" i="12"/>
  <c r="G19" i="12"/>
  <c r="G31" i="12"/>
  <c r="G25" i="12"/>
  <c r="G12" i="12"/>
  <c r="G28" i="12"/>
  <c r="G30" i="12"/>
  <c r="G24" i="12"/>
  <c r="G8" i="12"/>
  <c r="G16" i="12"/>
  <c r="G6" i="12"/>
  <c r="G7" i="12"/>
  <c r="G11" i="12"/>
  <c r="G17" i="12"/>
  <c r="G34" i="12"/>
  <c r="G27" i="12"/>
  <c r="G10" i="12"/>
  <c r="G23" i="12"/>
  <c r="G5" i="12"/>
  <c r="G18" i="12"/>
  <c r="G2" i="12"/>
  <c r="G33" i="12"/>
  <c r="G15" i="12"/>
  <c r="G29" i="12"/>
  <c r="G14" i="12"/>
  <c r="G9" i="12"/>
  <c r="G24" i="13"/>
  <c r="G9" i="13"/>
  <c r="G35" i="13"/>
  <c r="G23" i="13"/>
  <c r="G8" i="13"/>
  <c r="G34" i="13"/>
  <c r="G22" i="13"/>
  <c r="G7" i="13"/>
  <c r="G16" i="13"/>
  <c r="G33" i="13"/>
  <c r="G21" i="13"/>
  <c r="G6" i="13"/>
  <c r="G15" i="13"/>
  <c r="G32" i="13"/>
  <c r="G20" i="13"/>
  <c r="G5" i="13"/>
  <c r="G30" i="13"/>
  <c r="G27" i="13"/>
  <c r="G12" i="13"/>
  <c r="G31" i="13"/>
  <c r="G14" i="13"/>
  <c r="G19" i="13"/>
  <c r="G4" i="13"/>
  <c r="G18" i="13"/>
  <c r="G3" i="13"/>
  <c r="G26" i="13"/>
  <c r="G10" i="13"/>
  <c r="G13" i="13"/>
  <c r="G11" i="13"/>
  <c r="G29" i="13"/>
  <c r="G28" i="13"/>
  <c r="G25" i="13"/>
  <c r="G17" i="13"/>
  <c r="F24" i="13"/>
  <c r="F9" i="13"/>
  <c r="F35" i="13"/>
  <c r="F23" i="13"/>
  <c r="F8" i="13"/>
  <c r="F32" i="12"/>
  <c r="F26" i="12"/>
  <c r="F34" i="13"/>
  <c r="F22" i="13"/>
  <c r="F7" i="13"/>
  <c r="F31" i="12"/>
  <c r="F25" i="12"/>
  <c r="F16" i="13"/>
  <c r="F33" i="13"/>
  <c r="F21" i="13"/>
  <c r="F6" i="13"/>
  <c r="F12" i="12"/>
  <c r="F28" i="12"/>
  <c r="F30" i="12"/>
  <c r="F24" i="12"/>
  <c r="F23" i="11"/>
  <c r="F2" i="11"/>
  <c r="F63" i="11"/>
  <c r="F64" i="11"/>
  <c r="F24" i="11"/>
  <c r="F15" i="13"/>
  <c r="F32" i="13"/>
  <c r="F20" i="13"/>
  <c r="F5" i="13"/>
  <c r="F16" i="12"/>
  <c r="F11" i="12"/>
  <c r="F17" i="12"/>
  <c r="F30" i="13"/>
  <c r="F27" i="13"/>
  <c r="F12" i="13"/>
  <c r="F31" i="13"/>
  <c r="F14" i="13"/>
  <c r="F19" i="13"/>
  <c r="F4" i="13"/>
  <c r="F34" i="12"/>
  <c r="F27" i="12"/>
  <c r="F10" i="12"/>
  <c r="F23" i="12"/>
  <c r="F10" i="10"/>
  <c r="F20" i="10"/>
  <c r="F17" i="10"/>
  <c r="F18" i="13"/>
  <c r="F3" i="13"/>
  <c r="F17" i="13"/>
  <c r="F2" i="13"/>
  <c r="F14" i="12"/>
  <c r="F9" i="12"/>
  <c r="F13" i="12"/>
  <c r="G473" i="15"/>
  <c r="G472" i="15"/>
  <c r="G439" i="15"/>
  <c r="G438" i="15"/>
  <c r="G437" i="15"/>
  <c r="G430" i="15"/>
  <c r="G429" i="15"/>
  <c r="G385" i="15"/>
  <c r="G384" i="15"/>
  <c r="G383" i="15"/>
  <c r="G376" i="15"/>
  <c r="G375" i="15"/>
  <c r="G326" i="15"/>
  <c r="G325" i="15"/>
  <c r="G324" i="15"/>
  <c r="G323" i="15"/>
  <c r="G320" i="15"/>
  <c r="G319" i="15"/>
  <c r="G318" i="15"/>
  <c r="G317" i="15"/>
  <c r="G305" i="15"/>
  <c r="G302" i="15"/>
  <c r="G301" i="15"/>
  <c r="G300" i="15"/>
  <c r="G298" i="15"/>
  <c r="G277" i="15"/>
  <c r="G276" i="15"/>
  <c r="G275" i="15"/>
  <c r="G274" i="15"/>
  <c r="G270" i="15"/>
  <c r="G267" i="15"/>
  <c r="G266" i="15"/>
  <c r="G218" i="15"/>
  <c r="G217" i="15"/>
  <c r="G216" i="15"/>
  <c r="G215" i="15"/>
  <c r="G214" i="15"/>
  <c r="G213" i="15"/>
  <c r="G212" i="15"/>
  <c r="G209" i="15"/>
  <c r="G208" i="15"/>
  <c r="G207" i="15"/>
  <c r="G206" i="15"/>
  <c r="G169" i="15"/>
  <c r="G168" i="15"/>
  <c r="G167" i="15"/>
  <c r="G148" i="15"/>
  <c r="G147" i="15"/>
  <c r="G84" i="15"/>
  <c r="G83" i="15"/>
  <c r="G79" i="15"/>
  <c r="G78" i="15"/>
  <c r="G77" i="15"/>
  <c r="G22" i="6" l="1"/>
  <c r="G21" i="6"/>
  <c r="G25" i="10" l="1"/>
  <c r="G49" i="11"/>
  <c r="G13" i="12"/>
  <c r="G2" i="13"/>
  <c r="G44" i="6" l="1"/>
  <c r="G86" i="7"/>
  <c r="G87" i="7"/>
  <c r="G88" i="7"/>
  <c r="G40" i="6"/>
  <c r="G90" i="7"/>
  <c r="G91" i="7"/>
  <c r="G89" i="7"/>
  <c r="G42" i="6"/>
</calcChain>
</file>

<file path=xl/sharedStrings.xml><?xml version="1.0" encoding="utf-8"?>
<sst xmlns="http://schemas.openxmlformats.org/spreadsheetml/2006/main" count="2746" uniqueCount="618">
  <si>
    <t>№</t>
  </si>
  <si>
    <t xml:space="preserve">Наименование </t>
  </si>
  <si>
    <t>Вид</t>
  </si>
  <si>
    <t>Единица измерения</t>
  </si>
  <si>
    <t>Количество</t>
  </si>
  <si>
    <t>Оборудование IT</t>
  </si>
  <si>
    <t>шт</t>
  </si>
  <si>
    <t>Мебель</t>
  </si>
  <si>
    <t>Итоговое количество</t>
  </si>
  <si>
    <t>Охрана труда</t>
  </si>
  <si>
    <t>Краткие (рамочные) технические характеристики</t>
  </si>
  <si>
    <t>Оборудование</t>
  </si>
  <si>
    <t>Общая зона</t>
  </si>
  <si>
    <t xml:space="preserve">Требования к обеспечению зоны (коммуникации, площадь, сети, количество рабочих мест и др.): </t>
  </si>
  <si>
    <t>Охрана труда и техника безопасности</t>
  </si>
  <si>
    <t>Рабочее место преподавателя/мастера производственного обучения</t>
  </si>
  <si>
    <t>Заполняются образовательной организацией в соответствии с потребностями</t>
  </si>
  <si>
    <t>Количество рабочих мест:</t>
  </si>
  <si>
    <t>Программное обеспечение</t>
  </si>
  <si>
    <r>
      <t xml:space="preserve">Подведение сжатого воздуха: </t>
    </r>
    <r>
      <rPr>
        <sz val="11"/>
        <color rgb="FFFF0000"/>
        <rFont val="Times New Roman"/>
        <family val="1"/>
        <charset val="204"/>
      </rPr>
      <t>___ (требуется или не требуется)</t>
    </r>
  </si>
  <si>
    <t>Аптечка</t>
  </si>
  <si>
    <t>Огнетушитель</t>
  </si>
  <si>
    <t>Санитайзер</t>
  </si>
  <si>
    <t>Кулер</t>
  </si>
  <si>
    <t>Стул</t>
  </si>
  <si>
    <t>Веб-камера</t>
  </si>
  <si>
    <t>Акустическая система</t>
  </si>
  <si>
    <t>Ноутбук</t>
  </si>
  <si>
    <t>МФУ</t>
  </si>
  <si>
    <t>Мышь компьютерная</t>
  </si>
  <si>
    <t>Доска магнитно-меловая</t>
  </si>
  <si>
    <t>Доска магнитно-маркерная</t>
  </si>
  <si>
    <t>Техника безопасности</t>
  </si>
  <si>
    <t>Подсчет</t>
  </si>
  <si>
    <t>Базовая или вариативная часть</t>
  </si>
  <si>
    <t>Тумба</t>
  </si>
  <si>
    <t xml:space="preserve">Маски медицинские одноразовые </t>
  </si>
  <si>
    <t>Вариативная часть</t>
  </si>
  <si>
    <t xml:space="preserve">Учебное оборудование и программное обеспечение </t>
  </si>
  <si>
    <t>Стеллаж</t>
  </si>
  <si>
    <t>Перчатки</t>
  </si>
  <si>
    <t>Интерактивная сенсорная панель</t>
  </si>
  <si>
    <t>Стол</t>
  </si>
  <si>
    <t>Компьютер (системный блок, монитор, клавиатура, мышь)</t>
  </si>
  <si>
    <t>Экран для проектора</t>
  </si>
  <si>
    <t>Проектор</t>
  </si>
  <si>
    <t>1.</t>
  </si>
  <si>
    <t>Зона под вид работ</t>
  </si>
  <si>
    <t>Количество рабочих мест зоны:</t>
  </si>
  <si>
    <t>Код и наименование профессий или специальностей согласно ФГОС СПО</t>
  </si>
  <si>
    <r>
      <t xml:space="preserve">Площадь зоны: </t>
    </r>
    <r>
      <rPr>
        <sz val="11"/>
        <color rgb="FFFF0000"/>
        <rFont val="Times New Roman"/>
        <family val="1"/>
        <charset val="204"/>
      </rPr>
      <t>____</t>
    </r>
    <r>
      <rPr>
        <sz val="11"/>
        <color rgb="FF000000"/>
        <rFont val="Times New Roman"/>
        <family val="1"/>
        <charset val="204"/>
      </rPr>
      <t xml:space="preserve"> кв.м.</t>
    </r>
  </si>
  <si>
    <r>
      <t>Освещение:</t>
    </r>
    <r>
      <rPr>
        <sz val="11"/>
        <color rgb="FFFF0000"/>
        <rFont val="Times New Roman"/>
        <family val="1"/>
        <charset val="204"/>
      </rPr>
      <t xml:space="preserve"> _____ (вид освещения и источника)</t>
    </r>
  </si>
  <si>
    <t>Интернет: Подключение к _______ интернету (проводному и/или беспроводному)</t>
  </si>
  <si>
    <r>
      <t xml:space="preserve">Электричество: </t>
    </r>
    <r>
      <rPr>
        <sz val="11"/>
        <color rgb="FFFF0000"/>
        <rFont val="Times New Roman"/>
        <family val="1"/>
        <charset val="204"/>
      </rPr>
      <t>Подключения к сети ___ В (220 и/или 380)</t>
    </r>
  </si>
  <si>
    <r>
      <t>Контур заземления для электропитания и сети слаботочных подключений:</t>
    </r>
    <r>
      <rPr>
        <sz val="11"/>
        <color rgb="FF000000"/>
        <rFont val="Calibri"/>
        <family val="2"/>
        <charset val="204"/>
        <scheme val="minor"/>
      </rPr>
      <t xml:space="preserve"> </t>
    </r>
    <r>
      <rPr>
        <sz val="11"/>
        <color rgb="FFFF0000"/>
        <rFont val="Times New Roman"/>
        <family val="1"/>
        <charset val="204"/>
      </rPr>
      <t>___ (требуется или не требуется)</t>
    </r>
  </si>
  <si>
    <r>
      <t xml:space="preserve">Покрытие пола: </t>
    </r>
    <r>
      <rPr>
        <sz val="11"/>
        <color rgb="FFFF0000"/>
        <rFont val="Times New Roman"/>
        <family val="1"/>
        <charset val="204"/>
      </rPr>
      <t xml:space="preserve">___ (вид покрытия) </t>
    </r>
  </si>
  <si>
    <r>
      <t xml:space="preserve">Подведение/ отведение ГХВС: </t>
    </r>
    <r>
      <rPr>
        <sz val="11"/>
        <color rgb="FFFF0000"/>
        <rFont val="Times New Roman"/>
        <family val="1"/>
        <charset val="204"/>
      </rPr>
      <t>___ (требуется или не требуется)</t>
    </r>
  </si>
  <si>
    <t>Итоговое количество (шт.)</t>
  </si>
  <si>
    <t>Количество (шт.)</t>
  </si>
  <si>
    <t>Количество раб. мест</t>
  </si>
  <si>
    <t>на 1 р.м.</t>
  </si>
  <si>
    <t>Тележка для зарядки и хранения ноутбуков</t>
  </si>
  <si>
    <t>Шкаф для одежды</t>
  </si>
  <si>
    <t>Шкаф для документов</t>
  </si>
  <si>
    <t>Год</t>
  </si>
  <si>
    <t>Регион</t>
  </si>
  <si>
    <t xml:space="preserve"> Базовая образовательная организация</t>
  </si>
  <si>
    <t>ФГОС СПО</t>
  </si>
  <si>
    <t>Базовый ИЛ</t>
  </si>
  <si>
    <t>Корзина для мусора</t>
  </si>
  <si>
    <r>
      <t xml:space="preserve">Заполняются образовательной организацией в соответствии с потребностями
</t>
    </r>
    <r>
      <rPr>
        <i/>
        <sz val="12"/>
        <color theme="2" tint="-0.749992370372631"/>
        <rFont val="Times New Roman"/>
        <family val="1"/>
        <charset val="204"/>
      </rPr>
      <t>* Количество ячеек для зарядки ноутбуков зависит от количества ноутбуков в Зоне по виду работ</t>
    </r>
  </si>
  <si>
    <t>Отрасль</t>
  </si>
  <si>
    <t>Учебные пособия</t>
  </si>
  <si>
    <t>Рабочее место учащегося №</t>
  </si>
  <si>
    <t>Топливно-энергетический комплекс</t>
  </si>
  <si>
    <t>Республика Татарстан</t>
  </si>
  <si>
    <t>ГАПОУ «Лениногорский нефтяной техникум»</t>
  </si>
  <si>
    <t>Ремонт и обслуживание электрооборудования</t>
  </si>
  <si>
    <t>13.02.13 Эксплуатация и обслуживание электрического и электромеханического оборудования (по отраслям)
13.02.13 Эксплуатация и обслуживание электрического и электромеханического оборудования (по отраслям)</t>
  </si>
  <si>
    <t>Монтаж, эксплуатация, ремонт и обслуживание электрооборудования</t>
  </si>
  <si>
    <t>Горнодобывающая отрасль</t>
  </si>
  <si>
    <t>Курская область</t>
  </si>
  <si>
    <t>ОБПОУ «Железногорский горно-металлургический колледж»</t>
  </si>
  <si>
    <t>Зона под вид работ "Зона эксплуатации, обслуживания и ремонта первичных и вторичных цепей электроснабжения"</t>
  </si>
  <si>
    <t>13.02.13 Эксплуатация и обслуживание электрического и электромеханического оборудования (по отраслям)</t>
  </si>
  <si>
    <t>Магаданская область</t>
  </si>
  <si>
    <t>ГБПОУ «Магаданский политехнический техникум»</t>
  </si>
  <si>
    <t>Учебно-производственная площадка эксплуатации, монтажа и ремонта электрического оборудования и кабельных линий</t>
  </si>
  <si>
    <t>Машиностроение</t>
  </si>
  <si>
    <t>Республика Башкортостан</t>
  </si>
  <si>
    <t>ГБПОУ «Стерлитамакский политехнический колледж»</t>
  </si>
  <si>
    <t>Лаборатория «Техническая эксплуатация и обслуживание электрического и электромеханического оборудования»</t>
  </si>
  <si>
    <t>13.01.10 Электромонтёр по ремонту и обслуживанию электрооборудования (по отраслям)
13.02.13 Эксплуатация и обслуживание электрического и электромеханического оборудования (по отраслям)</t>
  </si>
  <si>
    <t>Свердловская область</t>
  </si>
  <si>
    <t>ГАПОУ Свердловской области «Екатеринбургский промышленно-технологический техникум им. В.М. Курочкина»</t>
  </si>
  <si>
    <t>Участок монтажа и ремонта электрооборудования</t>
  </si>
  <si>
    <t>13.01.10 Электромонтер по ремонту и обслуживанию электрооборудования (по отраслям)
15.01.37 Слесарь-наладчик контрольно-измерительных приборов и автоматики</t>
  </si>
  <si>
    <t>Тамбовская область</t>
  </si>
  <si>
    <t>Тамбовское областное ГБПОУ «Приборостроительный колледж»</t>
  </si>
  <si>
    <t>Подготовка, регулировка и обслуживание электротехнического оборудования</t>
  </si>
  <si>
    <t>13.02.13 Эксплуатация и обслуживание электрического и электромеханического оборудования (по отраслям)
15.01.37 Слесарь-наладчик контрольно-измерительных приборов и автоматики</t>
  </si>
  <si>
    <t>Эксплуатация и обслуживание электрического и электромеханического оборудования</t>
  </si>
  <si>
    <t>Тверская область</t>
  </si>
  <si>
    <t>ГБПОУ «Тверской колледж им. А.Н. Коняева»</t>
  </si>
  <si>
    <t>Монтаж, наладка и обслуживание электрооборудования</t>
  </si>
  <si>
    <t>13.01.10 Электромонтер по ремонту и обслуживанию электрооборудования (по отраслям)</t>
  </si>
  <si>
    <r>
      <t xml:space="preserve">Инфраструктурный лист для оснащения образовательно-производственного центра (кластера) в отрасли </t>
    </r>
    <r>
      <rPr>
        <sz val="16"/>
        <color rgb="FFFF0000"/>
        <rFont val="Times New Roman"/>
        <family val="1"/>
        <charset val="204"/>
      </rPr>
      <t xml:space="preserve"> </t>
    </r>
    <r>
      <rPr>
        <sz val="16"/>
        <color theme="0"/>
        <rFont val="Times New Roman"/>
        <family val="1"/>
        <charset val="204"/>
      </rPr>
      <t xml:space="preserve">«Топливно-энергетический комплекс» на базе государственного автономного профессионального образовательного учреждения </t>
    </r>
    <r>
      <rPr>
        <sz val="16"/>
        <color rgb="FFFF0000"/>
        <rFont val="Times New Roman"/>
        <family val="1"/>
        <charset val="204"/>
      </rPr>
      <t xml:space="preserve">
</t>
    </r>
    <r>
      <rPr>
        <sz val="16"/>
        <color theme="0"/>
        <rFont val="Times New Roman"/>
        <family val="1"/>
        <charset val="204"/>
      </rPr>
      <t>«Лениногорский нефтяной техникум»</t>
    </r>
  </si>
  <si>
    <r>
      <t xml:space="preserve">Основная информация </t>
    </r>
    <r>
      <rPr>
        <b/>
        <sz val="12"/>
        <rFont val="Times New Roman"/>
        <family val="1"/>
        <charset val="204"/>
      </rPr>
      <t>об образовательно-производственном центре (кластере) :</t>
    </r>
  </si>
  <si>
    <r>
      <t xml:space="preserve">Субъект Российской Федерации: </t>
    </r>
    <r>
      <rPr>
        <sz val="12"/>
        <rFont val="Times New Roman"/>
        <family val="1"/>
        <charset val="204"/>
      </rPr>
      <t>Республика Татарстан</t>
    </r>
  </si>
  <si>
    <r>
      <t>Яд</t>
    </r>
    <r>
      <rPr>
        <b/>
        <sz val="11"/>
        <rFont val="Times New Roman"/>
        <family val="1"/>
        <charset val="204"/>
      </rPr>
      <t>ро кластера:</t>
    </r>
    <r>
      <rPr>
        <sz val="11"/>
        <rFont val="Times New Roman"/>
        <family val="1"/>
        <charset val="204"/>
      </rPr>
      <t xml:space="preserve"> Г</t>
    </r>
    <r>
      <rPr>
        <b/>
        <sz val="11"/>
        <rFont val="Times New Roman"/>
        <family val="1"/>
        <charset val="204"/>
      </rPr>
      <t>осударственное автономное профессиональное образовательное учреждение
«Лениногорский нефтяной техникум»</t>
    </r>
  </si>
  <si>
    <t>Адрес ядра кластера: Республика Татарстан, г.Лениногорск, ул. 50 лет Победы, д.26</t>
  </si>
  <si>
    <r>
      <rPr>
        <sz val="16"/>
        <color theme="0"/>
        <rFont val="Times New Roman"/>
        <family val="1"/>
        <charset val="204"/>
      </rPr>
      <t>2. Зона под вид работ</t>
    </r>
    <r>
      <rPr>
        <sz val="16"/>
        <rFont val="Times New Roman"/>
        <family val="1"/>
        <charset val="204"/>
      </rPr>
      <t xml:space="preserve"> </t>
    </r>
    <r>
      <rPr>
        <sz val="16"/>
        <color theme="0"/>
        <rFont val="Times New Roman"/>
        <family val="1"/>
        <charset val="204"/>
      </rPr>
      <t>№ 2 Ремонт и обслуживание электрооборудования (4 рабочих места)</t>
    </r>
  </si>
  <si>
    <t>Код и наименование профессии или специальности согласно ФГОС СПО</t>
  </si>
  <si>
    <t xml:space="preserve">13.02.13 Эксплуатация и обслуживание электрического и электромеханического оборудования (по отраслям)					</t>
  </si>
  <si>
    <t xml:space="preserve">Требования к обеспечению зоны (коммуникации, площадь, сети и др.): </t>
  </si>
  <si>
    <t>Площадь зоны: не менее 55 кв.м.</t>
  </si>
  <si>
    <t>Освещение: допустимо верхнее энергосберегающее, потолочный светильник - 6 шт., освещение  ( не менее  Г-1 400 люкс)</t>
  </si>
  <si>
    <r>
      <t>Интернет : подключение к бес</t>
    </r>
    <r>
      <rPr>
        <sz val="11"/>
        <rFont val="Times New Roman"/>
        <family val="1"/>
        <charset val="204"/>
      </rPr>
      <t>проводному</t>
    </r>
    <r>
      <rPr>
        <sz val="11"/>
        <color rgb="FFFF0000"/>
        <rFont val="Times New Roman"/>
        <family val="1"/>
        <charset val="204"/>
      </rPr>
      <t xml:space="preserve"> </t>
    </r>
    <r>
      <rPr>
        <sz val="11"/>
        <color theme="1"/>
        <rFont val="Times New Roman"/>
        <family val="1"/>
        <charset val="204"/>
      </rPr>
      <t xml:space="preserve">интернету </t>
    </r>
  </si>
  <si>
    <r>
      <t>Электричество: подключение к линейной сети</t>
    </r>
    <r>
      <rPr>
        <sz val="11"/>
        <rFont val="Times New Roman"/>
        <family val="1"/>
        <charset val="204"/>
      </rPr>
      <t xml:space="preserve"> 380 В и фазной 220 В </t>
    </r>
  </si>
  <si>
    <r>
      <t xml:space="preserve">Контур заземления для электропитания и сети слаботочных подключений : </t>
    </r>
    <r>
      <rPr>
        <sz val="11"/>
        <rFont val="Times New Roman"/>
        <family val="1"/>
        <charset val="204"/>
      </rPr>
      <t xml:space="preserve">требуется </t>
    </r>
  </si>
  <si>
    <r>
      <t xml:space="preserve">Покрытие пола:  не ковролин, должно легко подметаться </t>
    </r>
    <r>
      <rPr>
        <sz val="11"/>
        <color rgb="FFFF0000"/>
        <rFont val="Times New Roman"/>
        <family val="1"/>
        <charset val="204"/>
      </rPr>
      <t xml:space="preserve"> </t>
    </r>
    <r>
      <rPr>
        <sz val="11"/>
        <rFont val="Times New Roman"/>
        <family val="1"/>
        <charset val="204"/>
      </rPr>
      <t xml:space="preserve">55 </t>
    </r>
    <r>
      <rPr>
        <sz val="11"/>
        <color theme="1"/>
        <rFont val="Times New Roman"/>
        <family val="1"/>
        <charset val="204"/>
      </rPr>
      <t>м2 на всю зону</t>
    </r>
  </si>
  <si>
    <r>
      <t xml:space="preserve">Подведение/ отведение ГХВС: </t>
    </r>
    <r>
      <rPr>
        <sz val="11"/>
        <rFont val="Times New Roman"/>
        <family val="1"/>
        <charset val="204"/>
      </rPr>
      <t>не требуется</t>
    </r>
  </si>
  <si>
    <r>
      <t>Подведение сжатого воздуха:</t>
    </r>
    <r>
      <rPr>
        <sz val="11"/>
        <rFont val="Times New Roman"/>
        <family val="1"/>
        <charset val="204"/>
      </rPr>
      <t xml:space="preserve"> не требуется</t>
    </r>
  </si>
  <si>
    <t>Источник финансирования</t>
  </si>
  <si>
    <r>
      <t xml:space="preserve">Шкаф для одежды </t>
    </r>
    <r>
      <rPr>
        <sz val="11"/>
        <color rgb="FF000000"/>
        <rFont val="Times New Roman"/>
        <family val="1"/>
        <charset val="204"/>
      </rPr>
      <t>металлический</t>
    </r>
  </si>
  <si>
    <t xml:space="preserve"> Ширина не менее 500, глубина не менее 500, высота не менее 1800. </t>
  </si>
  <si>
    <t>ФБ</t>
  </si>
  <si>
    <t>Шкаф секционный из стальной профильной трубы</t>
  </si>
  <si>
    <t xml:space="preserve"> Ширина не менее 1000, глубина не менее 500, высота не менее 1600.  </t>
  </si>
  <si>
    <t>Шкаф для инструментов</t>
  </si>
  <si>
    <t>Ширина не менее 700, глубина не менее 400, высота не менее 1700</t>
  </si>
  <si>
    <t>шт.</t>
  </si>
  <si>
    <t>Wi-Fi роутер</t>
  </si>
  <si>
    <t>Стандарт Wi-Fi 4 (802.11n), 5 (802.11ac)
Класс Wi-Fi  AC1900. Максимальная скорость по частоте 2.4 ГГц  600 Мбит/с. Максимальная скорость по частоте 5 ГГц , 1300 Мбит/с
Количество диапазонов 5 ГГц -1. Одновременная работа в двух диапазонах есть. Многопотоковая передача данных MU-MIMO. Мощность передатчика 20 dBm. Тип и количество антенн 
внешняя несъемная x4. Коэффициент усиления антенны 5 dBi. Безопасность соединения 
WEP, WPA, WPA-PSK, WPA2-Enterprise, WPA2-PSK</t>
  </si>
  <si>
    <t>БР</t>
  </si>
  <si>
    <t xml:space="preserve">Доска поворотная маркерная магнитная </t>
  </si>
  <si>
    <t xml:space="preserve">Размер рабочей поверхности	не менее 120х90 см.
Цвет 	Белый
Тип покрытия	для маркера
</t>
  </si>
  <si>
    <t xml:space="preserve">Блок-бокс </t>
  </si>
  <si>
    <t>Ширина не более 6500, длина  не более 9500 высота не более 3500, с системами жизнеобеспечения (система охранно-пожарной сигнализации, отопление, освещение, вентиляция).</t>
  </si>
  <si>
    <t>Рабочее место учащегося</t>
  </si>
  <si>
    <t>Освещение: допустимо верхнее энергосберегающее освещение  ( не менее  Г-1 400 люкс)</t>
  </si>
  <si>
    <t xml:space="preserve">Интернет : подключение к беспроводному интернету </t>
  </si>
  <si>
    <t xml:space="preserve">Стол </t>
  </si>
  <si>
    <t>Высота не менее 75 см. Длина не менее 120 см. Ширина не менее  50 см.</t>
  </si>
  <si>
    <t xml:space="preserve"> шт ( на 2 раб.места) </t>
  </si>
  <si>
    <t xml:space="preserve">Стул </t>
  </si>
  <si>
    <t>Стул офисный со спинкой на ножках с высотой сидения не менее 48 см.</t>
  </si>
  <si>
    <t xml:space="preserve"> шт ( на 1 раб.место) </t>
  </si>
  <si>
    <t>Верстак</t>
  </si>
  <si>
    <t>Верстак слесарный длина не менее 1500, ширина не менее 750, высота не менее 750.</t>
  </si>
  <si>
    <t>Трансформатор тока</t>
  </si>
  <si>
    <t>Трансформатор тока не менее 10 кВ.  Номинальное напряжение не менее 10 кВ. Номинальный вторичный ток не менее 5 А. Номинальный класс точности для защиты   	не менее 10Р. Номинальный класс точности для измерений и учета не менее 0,5. Номинальный первичный ток не менее 150 А.</t>
  </si>
  <si>
    <t>Частотомер электронно-счётный</t>
  </si>
  <si>
    <r>
      <t>Диапазон измерений от 1 мГц до 200 МГц .  Стандартное число каналов  до 200 МГц,  не менее 2 изм. входов. Вх. внешней опорной частоты не менее (5 / 10 МГц), выход внутр. не менее ОГ (10 МГц).Погрешность опорного ист-ка не менее</t>
    </r>
    <r>
      <rPr>
        <sz val="18"/>
        <color theme="1"/>
        <rFont val="Times New Roman"/>
        <family val="1"/>
        <charset val="204"/>
      </rPr>
      <t xml:space="preserve"> </t>
    </r>
    <r>
      <rPr>
        <sz val="12"/>
        <color theme="1"/>
        <rFont val="Times New Roman"/>
        <family val="1"/>
        <charset val="204"/>
      </rPr>
      <t>2x10ˉ¹º</t>
    </r>
    <r>
      <rPr>
        <sz val="18"/>
        <color theme="1"/>
        <rFont val="Times New Roman"/>
        <family val="1"/>
        <charset val="204"/>
      </rPr>
      <t xml:space="preserve"> </t>
    </r>
    <r>
      <rPr>
        <sz val="11"/>
        <color theme="1"/>
        <rFont val="Times New Roman"/>
        <family val="1"/>
        <charset val="204"/>
      </rPr>
      <t xml:space="preserve">. Автоматический допусковый контроль для частотных измерений (верхний/ нижний порог не менее 2 режимов индикации).Память не менее на 15 профилей настроек. Макс. разрешение индикатора не менее 12 разрядов. Интерфейсы: USB (на задней панели) и RS-232, GPIB </t>
    </r>
  </si>
  <si>
    <t>Частотомер</t>
  </si>
  <si>
    <t xml:space="preserve">Количество каналов не менее 2. Число разрядов не менее 8. Диапазон частот не менее 10 мГц. Диапазон частот до 2,5 ГГц. Чувствительность не менее 50 мВскз. </t>
  </si>
  <si>
    <t>Цифровой осциллограф</t>
  </si>
  <si>
    <t>Количество каналов не менее 2. Полоса пропускания не менее 70 МГц. Макс. частота дискретизации не менее 1 ГГц; эквивалентная до 50 ГГц. Макс. объем памяти не менее 2 МБ.  Цифровые фильтры (ФВЧ, ФНЧ, полосовой, режекторный). Автоматические (до 32-х параметров) и курсорные Δ-измерения.
Режим автоизмерения задержек не менее 2-х сигналов. Сохранение не менее 20 осциллограмм, не менее 20 профилей настроек, не менее 2 шаблонов допускового контроля, выход сигнала «Годен/негоден». Цветной ЖК-дисплей. Интерфейс: USB 2.0 для управления и записи данных (2), RS-232.</t>
  </si>
  <si>
    <t xml:space="preserve">шт ( на 2 раб.места) </t>
  </si>
  <si>
    <t>Аналоговый осциллограф</t>
  </si>
  <si>
    <t>Количество каналов не менее	1. Полоса пропускания	от 0 до 10 МГц.  
 Допустимое суммарное значение постоянного и переменного напряжения при закрытом входе не менее	400 В.Время нарастания переходной характеристики	не менее 35 нс. Входное активное сопротивление	не менее 1 МОм с делителем 1:10 МОм. Входная емкость не менее 25 пФ.</t>
  </si>
  <si>
    <t>Генератор частоты</t>
  </si>
  <si>
    <t>Количество каналов не менее	 3.
Частотный диапазон от	1мкГц до 	60 МГц, Импульс не менее 25 МГц, ВЧ-выход не менее 320 МГц.  Выходной импеданс не менее 50 Ом.ЦАП (бит)	не менее 14. Память (СПФ)	не менее 16 кБ</t>
  </si>
  <si>
    <t>Измеритель параметров электроустановок</t>
  </si>
  <si>
    <t>Сопротивление изоляции  не менее 2,5 кВ. 
Коэффициенты абсорбции и поляризации	 от 0,01  до 100,0.  Непрерывность защитных проводников не менее  200 мА	 от 0,01 до 19,99 Ом. Источник питания	 батареи или аккумулятор. Класс защиты двойная изоляция. Интерфейс	USB, RS232</t>
  </si>
  <si>
    <t>Измеритель сопротивления изоляции</t>
  </si>
  <si>
    <t>Диапазон сопротивления изоляции от 	1 МОм до 30 ТОм.  Испытательное напряжение	не менее 1000 В. Максимальный тестовый ток	550 мкА
Интерфейс	USB.</t>
  </si>
  <si>
    <t>Высоковольтный тестер изоляции</t>
  </si>
  <si>
    <t>Вых. напряжение AC (50 Гц)	от 0,05 до 5 кВ
DC	 от 0,05 до 6 кВ.  Измерение сопротивления изоляции	от 0,1 кВ до 1 кВ. Диапазон измерения сопротивления	от 1 МОм до 9999 МОм. Измерение межвиткового дугового тока 	AC	от 1 до  9 уровней ; DC	от 1 до  9  уровней.</t>
  </si>
  <si>
    <t>Измеритель показателей качества электрической энергии</t>
  </si>
  <si>
    <t xml:space="preserve">Количество входов	 не менее 4. Ток в состоянии «включено» 	не менее 5 мА и не более 40 мА. Остаточное напряжение в состоянии «включено»	не более 5,5 В.  Ток в состоянии «выключено»	не более 1 мА. 
Длительность состояния «включено»/«выключено»	не менее 1 с. 
Параметры импульсных выходов. Количество выходов 	 не менее 8. Максимальное напряжение постоянного тока или максимальное амплитудное напряжение переменного тока в состоянии «разомкнуто»	не более 300 В. Максимальный ток в состоянии «замкнуто»	не более 100 мА.  Ток в состоянии «разомкнуто»	не более 1 мА. Сопротивление в состоянии «замкнуто»	не более 50 Ом. Сопротивление в состоянии «разомкнуто»	не менее 350 кОм. </t>
  </si>
  <si>
    <t>Прибор контроля качества электроэнергии</t>
  </si>
  <si>
    <t xml:space="preserve">Напряжения прямой последовательности U1 от 0,8·Uном до 1,2· Uном. Установившееся отклонение напряжения δUУ 1) от –20 до +20 ± 0,2 (Δ). Частота от 45 до 55 ± 0,02 (Δ)	Гц. Угол фазового сдвига φUI между напряжением и током основной частоты одной фазы от - 180° до + 180°. Угол фазового сдвига φUI0 между напряжением и током нулевой последовательности от - 180° до + 180°. Угол фазового сдвига между n–ми гармоническими составляющими напряжения и тока одной фазы φUI(n) от - 180° до + 180°. Полная мощность S: от (0,5·Uном) •(0,01·Iном) до (1,2·Uном) • (1,5·Iном). Интервал времени не менее 3 с. </t>
  </si>
  <si>
    <t>Измеритель тангенса угла диэлектрических потерь и ёмкости</t>
  </si>
  <si>
    <t xml:space="preserve">Диапазон измерений ёмкости	 от 3 до 106 пФ.
Погрешность измерений ёмкости	±(1% от изм. зн. + 1 пФ). Диапазон измерений тангенса угла потерь от 1,0·10-4 до 1,0. Диапазон измерений напряжения	от 0,5 до 12 кВ.  Диапазон измерений частоты	 от 45 до 65 Гц. Источник питания	 от 180 до 270 В, частота от 50 до 60 Гц. Сенсорный цветной ЖКД. </t>
  </si>
  <si>
    <t>Аппарат испытания диэлектриков</t>
  </si>
  <si>
    <t>Диапазон регулирования постоянного напряжения	 не менее 2 - 70 кВ с шагом не менее 0,3 кВ. 
Диапазон регулирования переменного напряжения не менее 2 - 50 кВ с шагом не менее 0,2 кВ.  Амплитуда пульсации испытательного напряжения постоянного тока не более 3 %. Коэффициент несинусоидальности испытательного напряжения переменного тока не более 5 %. Максимальный рабочий постоянный ток аппарата (амплитудное значение) в диапазоне напряжений от 2 до 60 кВ.  Максимальный рабочий постоянный ток аппарата (амплитудное значение) в диапазоне напряжений от 60 до 70 кВ. Измерение силы постоянного тока на основном диапазоне измерения  от 1 до 10 мА с шагом не менее 0,1 мА.</t>
  </si>
  <si>
    <t>Прибор контроля устройств РПН трансформаторов</t>
  </si>
  <si>
    <t xml:space="preserve">Диапазон измерений интервалов времени	от 0,01 ÷ до 1200 с. Точность	±(3+tx)×10-4 c. Разрешающая способность	±0,1 мс. Диапазон измерений угловых перемещений	 2° ÷ 360°. Точность	±0,56°. Диапазон измерений силы постоянного тока	1 ÷ 4 А.  Диапазон измерений электрического напряжения постоянного тока	1 ÷ 20 В. Диапазон измерений электрического сопротивления постоянному току	1 ÷ 20 Ω. Связь с ПК	USB и USB host. 
</t>
  </si>
  <si>
    <t>Устройство для проверки автоматических выключателей</t>
  </si>
  <si>
    <t xml:space="preserve">Напряжение не менее 220 В, частота не менее 50 Гц. Диапазон допустимого напряжения питания от 187 до 242 В. Мощность, потребляемая блоком из сети не превышает 20 Вт. Диапазоны измерения силы переменного тока с встроенным измерительным трансформатором тока от 0,025 до 2500 А. Диапазоны измерения силы переменного тока с внешним измерительным трансформатором тока от 0,01 до 99,99 кА. Пределы основной приведенной погрешности измерений силы тока во всех диапазонах измерения при времени измерения не менее 0,02 с не более±(1,5 + 3 ед. мл. разр. )%, </t>
  </si>
  <si>
    <t>Ультразвуковой дефектоскоп для контроля бетона</t>
  </si>
  <si>
    <t xml:space="preserve">Диапазон измерения/показаний времени 	от 10 до 20000 мкс. Разрешающая способность	 0,05 мкс.  Диапазон / шаг регулировки усиления не менее 80 / 6 дБ. Напряжение возбуждения не менее 500 В. Рабочие частоты УЗК 60±10 кГц. Объем памяти до 4 Гбайт. Габаритные размеры электронного блока не более	 215х100х35 мм. 
</t>
  </si>
  <si>
    <t>Трассоискатель</t>
  </si>
  <si>
    <t xml:space="preserve">Частоты переключаемых полосовых фильтров центральная частота квазирезонансного фильтра от 50 Гц до 33 кГц; не переключаемый диапазон  от 0,31 до 2,00 кГц.  Коэффициент усиления электрического тракта и динамический диапазон входного сигнала не менее 100 dB. Визуальная индикация	 светодиодная шкала не менее 7 значений. Питание от батареек. Время непрерывной работы не менее 8 часов. Допустимый диапазон температур окружающей среды при эксплуатации от -30до +50ºС. Точность определения трассы ±0,3 м. 
</t>
  </si>
  <si>
    <t>Набор слесарного инструмента</t>
  </si>
  <si>
    <t>Уровень L не менее 40 см, не менее 2 глазков.
Уровень L не менее 150 см.   Съемник с тремя поворотными захватами.   Набор комбинированных ключей не менее 12 шт на холдере. Набор торцевых головок не менее 17 предметов. Рулетка строительная не менее 5 м. Молоток с рукояткой. G образная струбцина.  Напильник плоский (L не менее 250мм, зернистость не менее 3).  Круглый напильник. Электронный угломер. Металлический угольник. Ножовка по металлу. Прецизионное стусло. Пила.</t>
  </si>
  <si>
    <t>Набор электро-инструмента</t>
  </si>
  <si>
    <t>Сумка-пояс двойная (с карманами и держателями для молотка). Изолированные пассатижи. 
Изолированные бокорезы.   Изолированные круглогубцы. Инструмент для снятия изоляции 
Нож монтерский. Набор диэлектрических отверток.  Набор мини-бит с отверткой и удлинителем. Мультиметр цифровой. Металлопластиковый ящик для инструментов. Мегаомметр цифровой. Пресс-клещи не менее  (квадрат).Пресс-клещи  (шестигранные). Клещи обжимные. Арматурные кусачки (болторез). Пресс-клещи для RJ разъемов. Аккумуляторная дрель-шуруповерт. Фен технический.  Устройство для снятия изоляции.</t>
  </si>
  <si>
    <t>Устройство испытательное</t>
  </si>
  <si>
    <t xml:space="preserve">Диапазон регулирования напряж-я не менее 176 В.  
Номинальная выходная мощность не более 220 Вт,  Размах пульсаций напряжения при Uвых = 220В и номинальной выходной мощности не более 1%,  Задержка включения выхода не более 2 с. Диапазоны регулирования выходного напряжения, от 0 до 250 В 
Диапазон изменения фазы от 0 до 359,9 град. Дискретность изменения фазы не более 0,5 град.  Пределы допускаемой абсолютной погрешности воспроизведения частоты в интервале от 45 до 55 Гц, Гц ±0,001 </t>
  </si>
  <si>
    <t xml:space="preserve">Устройство микропроцессорной защиты линий </t>
  </si>
  <si>
    <t xml:space="preserve">Число аналоговых входов по току не менее 4. Число дискретных входов не менее 21. Число дискретных выходных сигналов (групп контактов)не менее 12.Предельные рабочие значения температуры окружающего воздуха от минус 40 до плюс 55°С.
</t>
  </si>
  <si>
    <t xml:space="preserve">шт ( на 1 раб.место) </t>
  </si>
  <si>
    <t>Имитатор, комплект для проверки устройств</t>
  </si>
  <si>
    <t xml:space="preserve"> Количество выходных дискретных сигналов, выдаваемых с помощью тумблеров с панели управления	не более 36. Количество проверяемых (индицируемых) контактов выходных реле проверяемого устройства с помощью светодиодов на панели управления	не более 35.  Напряжение постоянного тока, выдаваемое имитатором на проверяемое устройство защиты, при работе от внутреннего источника не менее 180 В.  Напряжение питания 220В. 
Потребляемая мощность по цепям питания не более 50  Вт. Электрическое сопротивление изоляции между изолированными цепями, не более 100 МОм. Электрическая прочность изоляции не менее 2000 В.</t>
  </si>
  <si>
    <t>Тепловизор</t>
  </si>
  <si>
    <t xml:space="preserve">Погрешность ±2 °C,
Автоматическое распознавание гор/хол точки есть
Рабочая температура от -15 до +50 °С
Телеобъектив - да
Диапазон измерений от - 20 до +350 °С
</t>
  </si>
  <si>
    <t>Люксметр, пульсометр, яркометр</t>
  </si>
  <si>
    <t xml:space="preserve">Диапазоны измерения: 
освещенности от 10 до  200000 лк, яркости от10 до 20000 кд/м2, коэффициента пульсации	от 1 до 100 %.  Предел допускаемой основной относительной погрешности измерения: освещенности не менее 8%, яркости не менее 10%, коэффициента пульсации не менее 10.  Время непрерывной работы прибора	не менее 8 ч. 
</t>
  </si>
  <si>
    <t>Блок измерительный параметров микроклимата</t>
  </si>
  <si>
    <t>Диапазон измерений. 	Давление: от 80 до 110 кПа Влажность: от  0 до 98% . Температура от -40 до 85 ºС . Скорость воздушного потока от 0,1 до 20 м/с.</t>
  </si>
  <si>
    <t>Клещи ваттметр электроизмерительные</t>
  </si>
  <si>
    <t xml:space="preserve">Диапазоны измерения постоянного напряжения	не менее 600.	Диапазоны измерения переменного напряжения	не менее 600. 	 Диапазоны измерения постоянного тока	- нет	
Диапазоны измерения переменного тока -	 400	
Измерение сопротивления - Да	
Измерение частоты - нет	
Измерение температуры - Да	
Функция True RMS - нет	</t>
  </si>
  <si>
    <t>Диагональ экрана не менее 15`6 с разрешением не менее Full HD 1920x1080, не менее 6 ядер процессора, оперативной памяти не менее 8Gb, объем SSD не менее 500Gb, видеокарта с объемом памяти не менее 4Gb аналогдискретная или интегрированная с аналогичными характеристиками, процессор не менее 3,2 ГГц с поддержкой виртуализации.</t>
  </si>
  <si>
    <r>
      <t>Электричество: подключения к линейной сети</t>
    </r>
    <r>
      <rPr>
        <sz val="11"/>
        <rFont val="Times New Roman"/>
        <family val="1"/>
        <charset val="204"/>
      </rPr>
      <t xml:space="preserve"> 380 В и фазной 220 В </t>
    </r>
  </si>
  <si>
    <t xml:space="preserve">МФУ </t>
  </si>
  <si>
    <t>тип МФУ лазерное, функции устройства принтер/сканер/копир/факс, технология печати лазерная, цветность печати черно-белая, максимальный формат A4, максимальное разрешение черно-белой печати 1200x1200 dpi, оптическое разрешение сканера 1200x1200 dpi, максимальное разрешение копира 600x600 dpi, оперативная память 1024 Мб, частота процессора 1020 МГц, Ethernet (RJ-45), USB, прямая печать есть, совместимость со всеми операционными системами, отображение информации сенсорный жк-дисплей</t>
  </si>
  <si>
    <t>Офисный стол</t>
  </si>
  <si>
    <t>Маски одноразовые не менее 10 шт. Перчатки процедурные не менее 2 пары. Одноразовая реанимационная маска не менее1 шт. Жгут (одно- или многоразовый) не менее 1 шт. Бинты:  5 м х 10 см  не менее 4 шт. и 7 м х 14 см не менее 4 шт. Марлевые салфетки  не менее 2 уп. Рулонный лейкопластырь не менее  1 шт. Бактерицидный пластырь: малый не менее  10 шт., средний не менее 2 шт.; большой не менее 2 шт. Изотермическое одеяло не менее 2 шт. Ножницы не менее 1 шт.</t>
  </si>
  <si>
    <t>ВБ</t>
  </si>
  <si>
    <t xml:space="preserve">Тип огнетушителя - порошковый.
Масса заряда ОТВ не менее 5 кг.
Огнетушащее вещество (ОТВ) - порошок. </t>
  </si>
  <si>
    <t xml:space="preserve">Очки защитные </t>
  </si>
  <si>
    <t xml:space="preserve">Вид защитных очков.Закрытые. Цвет линз. Прозрачный. Защита от запотевания </t>
  </si>
  <si>
    <t>Перчатки хб с ПВХ</t>
  </si>
  <si>
    <t>Хлопчато - бумажные перчатки</t>
  </si>
  <si>
    <t>Рабочая одежда</t>
  </si>
  <si>
    <t xml:space="preserve">Спецодежда летняя костюм мужской л20-КБР состоит из куртки и брюк </t>
  </si>
  <si>
    <t>Закрытая обувь</t>
  </si>
  <si>
    <t>Ботинки высотой около 150 мм (от пола до верхней точки) с верхом из  кожи</t>
  </si>
  <si>
    <t>Кепка</t>
  </si>
  <si>
    <t>Бейсболка  с жестким козырьком и планкой, регулирующей размер, цвет любой</t>
  </si>
  <si>
    <t>Диэлектрический коврик</t>
  </si>
  <si>
    <t>не менее 500х500мм</t>
  </si>
  <si>
    <t>Перчатки диэлектрические</t>
  </si>
  <si>
    <t>Перчатки диэлектрические размер 3 ГОСТ 12.4.307-2016</t>
  </si>
  <si>
    <r>
      <t xml:space="preserve">Инфраструктурный лист для оснащения образовательно-производственного центра (кластера) в отрасли </t>
    </r>
    <r>
      <rPr>
        <i/>
        <sz val="14"/>
        <color theme="0"/>
        <rFont val="Times New Roman"/>
        <family val="1"/>
        <charset val="204"/>
      </rPr>
      <t>Горнодобывающая отрасль в Курской области</t>
    </r>
  </si>
  <si>
    <r>
      <t xml:space="preserve">Основная информация </t>
    </r>
    <r>
      <rPr>
        <b/>
        <sz val="10"/>
        <rFont val="Times New Roman"/>
        <family val="1"/>
        <charset val="204"/>
      </rPr>
      <t>об образовательно-производственном центре (кластере) :</t>
    </r>
  </si>
  <si>
    <r>
      <t>Субъект Российской Федерации:</t>
    </r>
    <r>
      <rPr>
        <i/>
        <sz val="10"/>
        <color theme="1"/>
        <rFont val="Times New Roman"/>
        <family val="1"/>
        <charset val="204"/>
      </rPr>
      <t xml:space="preserve"> Курская область</t>
    </r>
  </si>
  <si>
    <r>
      <t>Ядро кластера:</t>
    </r>
    <r>
      <rPr>
        <sz val="10"/>
        <color rgb="FFFF0000"/>
        <rFont val="Times New Roman"/>
        <family val="1"/>
        <charset val="204"/>
      </rPr>
      <t xml:space="preserve"> </t>
    </r>
    <r>
      <rPr>
        <i/>
        <sz val="10"/>
        <rFont val="Times New Roman"/>
        <family val="1"/>
        <charset val="204"/>
      </rPr>
      <t>ОБПОУ "Железногорский горно-металлургический колледж"</t>
    </r>
  </si>
  <si>
    <r>
      <t xml:space="preserve">Адрес ядра кластера: </t>
    </r>
    <r>
      <rPr>
        <i/>
        <sz val="10"/>
        <rFont val="Times New Roman"/>
        <family val="1"/>
        <charset val="204"/>
      </rPr>
      <t>г. Железногорск, ул. Л. Голенькова, д.2</t>
    </r>
  </si>
  <si>
    <r>
      <rPr>
        <sz val="14"/>
        <color theme="0"/>
        <rFont val="Times New Roman"/>
        <family val="1"/>
        <charset val="204"/>
      </rPr>
      <t>4. Зона под вид работ</t>
    </r>
    <r>
      <rPr>
        <sz val="14"/>
        <rFont val="Times New Roman"/>
        <family val="1"/>
        <charset val="204"/>
      </rPr>
      <t xml:space="preserve"> </t>
    </r>
    <r>
      <rPr>
        <sz val="14"/>
        <color theme="0"/>
        <rFont val="Times New Roman"/>
        <family val="1"/>
        <charset val="204"/>
      </rPr>
      <t>"</t>
    </r>
    <r>
      <rPr>
        <i/>
        <sz val="14"/>
        <color theme="0"/>
        <rFont val="Times New Roman"/>
        <family val="1"/>
        <charset val="204"/>
      </rPr>
      <t>Зона эксплуатации, обслуживани и ремонта первичных и вторичных цепей электроснабжения"</t>
    </r>
    <r>
      <rPr>
        <sz val="14"/>
        <color theme="0"/>
        <rFont val="Times New Roman"/>
        <family val="1"/>
        <charset val="204"/>
      </rPr>
      <t xml:space="preserve"> (30 рабочих мест)</t>
    </r>
  </si>
  <si>
    <t>13.02.11. Техническая эксплуатация и обслуживание электрического и электромеханического оборудования (по отраслям)</t>
  </si>
  <si>
    <r>
      <t xml:space="preserve">Площадь зоны: не менее </t>
    </r>
    <r>
      <rPr>
        <u/>
        <sz val="10"/>
        <rFont val="Times New Roman"/>
        <family val="1"/>
        <charset val="204"/>
      </rPr>
      <t>62,95</t>
    </r>
    <r>
      <rPr>
        <sz val="10"/>
        <rFont val="Times New Roman"/>
        <family val="1"/>
        <charset val="204"/>
      </rPr>
      <t xml:space="preserve"> кв.м.</t>
    </r>
  </si>
  <si>
    <t xml:space="preserve">Освещение: Допустимо верхнее искусственное освещение (Люминесцентные лампы) ( не менее 500 люкс) </t>
  </si>
  <si>
    <t xml:space="preserve">Интернет : Подключение  ноутбуков к проводному интернету (с возможностью подключения к беспроводному интернету) 	</t>
  </si>
  <si>
    <r>
      <t xml:space="preserve">Электричество: Подключения к сети </t>
    </r>
    <r>
      <rPr>
        <sz val="10"/>
        <rFont val="Times New Roman"/>
        <family val="1"/>
        <charset val="204"/>
      </rPr>
      <t xml:space="preserve"> 220 В - 5 подключений, 380 В - 2 подключения</t>
    </r>
  </si>
  <si>
    <t>Контур заземления для электропитания и сети слаботочных подключений : требуется.</t>
  </si>
  <si>
    <r>
      <t>Покрытие пола: плитка</t>
    </r>
    <r>
      <rPr>
        <sz val="10"/>
        <color rgb="FFFF0000"/>
        <rFont val="Times New Roman"/>
        <family val="1"/>
        <charset val="204"/>
      </rPr>
      <t xml:space="preserve"> </t>
    </r>
    <r>
      <rPr>
        <sz val="10"/>
        <rFont val="Times New Roman"/>
        <family val="1"/>
        <charset val="204"/>
      </rPr>
      <t>-</t>
    </r>
    <r>
      <rPr>
        <sz val="10"/>
        <color theme="1"/>
        <rFont val="Times New Roman"/>
        <family val="1"/>
        <charset val="204"/>
      </rPr>
      <t xml:space="preserve"> </t>
    </r>
    <r>
      <rPr>
        <u/>
        <sz val="10"/>
        <rFont val="Times New Roman"/>
        <family val="1"/>
        <charset val="204"/>
      </rPr>
      <t xml:space="preserve">62,95 </t>
    </r>
    <r>
      <rPr>
        <sz val="10"/>
        <color theme="1"/>
        <rFont val="Times New Roman"/>
        <family val="1"/>
        <charset val="204"/>
      </rPr>
      <t>м2 на всю зону</t>
    </r>
  </si>
  <si>
    <t>Подведение/ отведение ГХВС: не требуется.</t>
  </si>
  <si>
    <t>Подведение сжатого воздуха: не требуется.</t>
  </si>
  <si>
    <t>Демонстрационный стол</t>
  </si>
  <si>
    <t>Стол  (Ш´В) не менее 1800х700 мм</t>
  </si>
  <si>
    <t xml:space="preserve">Лабораторный стенд «Низковольтная коммутационная аппаратура» </t>
  </si>
  <si>
    <t>Стенд-планшет предназначен для изучения конструкции и принципа работы рубильников, контакторов, магнитных пускателей.
Состав:
1. Прогрузочное устройство с необходимыми приборами.
2. Набор различных типов действующих рубильников, контакторов, магнитных пускателей.
3. Планшет с набором деталей разобранных рубильников.
4. Планшет с набором деталей разобранных контакторов.
5. Планшет с набором деталей разобранных магнитных пускателей
6. Стол</t>
  </si>
  <si>
    <t xml:space="preserve">Лабораторный стенд «Изучение линии электропередачи ВЛ и СИП» </t>
  </si>
  <si>
    <t>Стол специализированный:
длина, мм не более 1200
ширина, мм не более 685
высота, мм не более 860
материал дсп
Покрытие столешницы ламинирование
Цвет синий
Комплект инструмента и измерительных приборов:
Мультиметр, шт не менее 1
Отвертка средняя плоская, шт. не менее 1
Отвертка средняя крестовая, шт. не менее 1
Ящик для инструмента средний, шт. не менее 1
Пассатижи, шт. не менее 1
Монтажный нож, шт. не менее 1
Питание стенда:
трехфазная сеть переменного тока, В не более 380</t>
  </si>
  <si>
    <t xml:space="preserve">Стенд-планшет «Автоматический выключатель» </t>
  </si>
  <si>
    <t>Технические характеристики модуля имитации работы: габаритные размеры (ШхВхД): 300х70х200 мм. Напряжение питания 220 вольт переменного тока. Максимальная потребляемая мощность – 50 Вт
Технические характеристики планшета: габаритные размеры (ШхВхД): 310х200х420 мм.</t>
  </si>
  <si>
    <t xml:space="preserve">Стенд-планшет «Устройство защитного отключения» </t>
  </si>
  <si>
    <t>Технические характеристики модуля имитации работы: габаритные размеры (ШхВхД): 300х70х200 мм. Напряжение питания 220 вольт переменного тока. Максимальная потребляемая мощность – 50 Вт. Технические характеристики планшета: габаритные размеры (ШхВхД): 310х200х420 мм.</t>
  </si>
  <si>
    <t xml:space="preserve">Стенд-планшет «Электромагнитное реле» </t>
  </si>
  <si>
    <t>Технические характеристики модуля имитации работы: габаритные размеры (ШхВхД): 300х70х200 мм. Напряжение питания 220 вольт переменного тока. Максимальная потребляемая мощность – 50 Вт. Технические характеристики планшетов: габаритные размеры (ШхВхД): 310х200х420 мм.</t>
  </si>
  <si>
    <r>
      <t xml:space="preserve">Площадь зоны: не менее </t>
    </r>
    <r>
      <rPr>
        <u/>
        <sz val="10"/>
        <rFont val="Times New Roman"/>
        <family val="1"/>
        <charset val="204"/>
      </rPr>
      <t>57,95</t>
    </r>
    <r>
      <rPr>
        <sz val="10"/>
        <color theme="1"/>
        <rFont val="Times New Roman"/>
        <family val="1"/>
        <charset val="204"/>
      </rPr>
      <t xml:space="preserve"> кв.м.</t>
    </r>
  </si>
  <si>
    <t>Электричество: Подключения к сети не требуется</t>
  </si>
  <si>
    <r>
      <t>Покрытие пола: плитка</t>
    </r>
    <r>
      <rPr>
        <sz val="10"/>
        <color rgb="FFFF0000"/>
        <rFont val="Times New Roman"/>
        <family val="1"/>
        <charset val="204"/>
      </rPr>
      <t xml:space="preserve"> </t>
    </r>
    <r>
      <rPr>
        <sz val="10"/>
        <rFont val="Times New Roman"/>
        <family val="1"/>
        <charset val="204"/>
      </rPr>
      <t>-</t>
    </r>
    <r>
      <rPr>
        <sz val="10"/>
        <color theme="1"/>
        <rFont val="Times New Roman"/>
        <family val="1"/>
        <charset val="204"/>
      </rPr>
      <t xml:space="preserve"> </t>
    </r>
    <r>
      <rPr>
        <u/>
        <sz val="10"/>
        <rFont val="Times New Roman"/>
        <family val="1"/>
        <charset val="204"/>
      </rPr>
      <t>57,95</t>
    </r>
    <r>
      <rPr>
        <sz val="10"/>
        <color theme="1"/>
        <rFont val="Times New Roman"/>
        <family val="1"/>
        <charset val="204"/>
      </rPr>
      <t xml:space="preserve"> м2 на всю зону</t>
    </r>
  </si>
  <si>
    <t xml:space="preserve">Стол ученический </t>
  </si>
  <si>
    <t>Стол 2-х местный (Ш´В) не менее 1200х700 мм</t>
  </si>
  <si>
    <t>шт. (на 2 раб.места)</t>
  </si>
  <si>
    <t xml:space="preserve">Стул ученический </t>
  </si>
  <si>
    <t>Стул ученический, металлический каркас, сиденье пластик, спинка пластик</t>
  </si>
  <si>
    <t>шт. (на 1 раб.место)</t>
  </si>
  <si>
    <r>
      <t xml:space="preserve">Площадь зоны: не менее </t>
    </r>
    <r>
      <rPr>
        <u/>
        <sz val="10"/>
        <rFont val="Times New Roman"/>
        <family val="1"/>
        <charset val="204"/>
      </rPr>
      <t>5</t>
    </r>
    <r>
      <rPr>
        <sz val="10"/>
        <color theme="1"/>
        <rFont val="Times New Roman"/>
        <family val="1"/>
        <charset val="204"/>
      </rPr>
      <t xml:space="preserve"> кв.м.</t>
    </r>
  </si>
  <si>
    <t>Электричество: Подключения к сети 220 В - 6 подключений</t>
  </si>
  <si>
    <r>
      <t>Покрытие пола: плитка</t>
    </r>
    <r>
      <rPr>
        <sz val="10"/>
        <color rgb="FFFF0000"/>
        <rFont val="Times New Roman"/>
        <family val="1"/>
        <charset val="204"/>
      </rPr>
      <t xml:space="preserve"> </t>
    </r>
    <r>
      <rPr>
        <sz val="10"/>
        <rFont val="Times New Roman"/>
        <family val="1"/>
        <charset val="204"/>
      </rPr>
      <t>-</t>
    </r>
    <r>
      <rPr>
        <sz val="10"/>
        <color theme="1"/>
        <rFont val="Times New Roman"/>
        <family val="1"/>
        <charset val="204"/>
      </rPr>
      <t xml:space="preserve"> </t>
    </r>
    <r>
      <rPr>
        <u/>
        <sz val="10"/>
        <rFont val="Times New Roman"/>
        <family val="1"/>
        <charset val="204"/>
      </rPr>
      <t>5</t>
    </r>
    <r>
      <rPr>
        <sz val="10"/>
        <color theme="1"/>
        <rFont val="Times New Roman"/>
        <family val="1"/>
        <charset val="204"/>
      </rPr>
      <t xml:space="preserve"> м2 на всю зону</t>
    </r>
  </si>
  <si>
    <t xml:space="preserve">Офисный стол </t>
  </si>
  <si>
    <t>Стол письменный прямоугольный 
Ширина 120 см
Глубина 70 см
Высота 70см
Материал основания - ЛДСП</t>
  </si>
  <si>
    <t>Стул офисный</t>
  </si>
  <si>
    <t>Размеры, мм (ШхГхВ) 550х400х825 мм.
Вес 120 кг</t>
  </si>
  <si>
    <t xml:space="preserve">АРМ преподавателя
</t>
  </si>
  <si>
    <t>В  сборе: лицензионное программное обеспечение, системный блок, монитор, комплект клавиатура+мышь, веб-камера, колонки. 64-разрядная ОС, процессор х64. Процессор: количество ядер - 6
Оперативная память 16 ГБ
Дисковая система: объем накопителя компьютера - 1 х 512 Гб SSD M.2 PCI-E Gen3
Монитор: диагональ не менее 23.8" (60.5 см)
Тип оборудования: комплект клавиатура проводная + мышь проводная, веб-камера,колонки: 2x18W.</t>
  </si>
  <si>
    <t xml:space="preserve">В сборе: проектор, кабель hdmi 19М, длина 20 м. кронштейн, экран настенный. Потолочный комплект крепления проектора - высота 80 мм. Экран настенный, цвет белый, крепление к стене или потолку. Формат 1:1. Размеры изображения (ШхВ) 213х213 см. Проектор - тип проекциии - фронтальный.  Размер изображения по диагонали не менее 1.52-5.08 м. </t>
  </si>
  <si>
    <t>Доска магнито-маркерная</t>
  </si>
  <si>
    <t>Доска магнитно-маркерная  двухсторонняя на колесах не менее 150х100 см, белый</t>
  </si>
  <si>
    <t xml:space="preserve">Аптечка для оказания первой помощи с наполнением. Материал - пластик. Ширина - не менее 30 см. Вес - 1000 г. </t>
  </si>
  <si>
    <t>Масса заряда: 5 +/- 0,25 кг/л
Длина струи: 3 м
Огнетушащая способность по классу B: 55В
Масса: 14,9 кг
Габаритные размеры (диаметр, высота): 135×700 мм</t>
  </si>
  <si>
    <r>
      <t>Инфраструктурный лист для оснащения образовательно-производственного центра (кластера) в отрасли "Горнодобывающая отрасль"</t>
    </r>
    <r>
      <rPr>
        <i/>
        <sz val="12"/>
        <color rgb="FFFF0000"/>
        <rFont val="Times New Roman"/>
        <family val="1"/>
        <charset val="204"/>
      </rPr>
      <t xml:space="preserve"> </t>
    </r>
    <r>
      <rPr>
        <sz val="12"/>
        <color theme="0"/>
        <rFont val="Times New Roman"/>
        <family val="1"/>
        <charset val="204"/>
      </rPr>
      <t xml:space="preserve"> Магаданская область</t>
    </r>
  </si>
  <si>
    <r>
      <t xml:space="preserve">Основная информация </t>
    </r>
    <r>
      <rPr>
        <b/>
        <sz val="11"/>
        <rFont val="Times New Roman"/>
        <family val="1"/>
        <charset val="204"/>
      </rPr>
      <t xml:space="preserve">об образовательно-производственном центре (кластере) : </t>
    </r>
  </si>
  <si>
    <r>
      <t xml:space="preserve">Субъект Российской Федерации: </t>
    </r>
    <r>
      <rPr>
        <i/>
        <sz val="11"/>
        <color theme="1"/>
        <rFont val="Times New Roman"/>
        <family val="1"/>
        <charset val="204"/>
      </rPr>
      <t>Магаданская область</t>
    </r>
  </si>
  <si>
    <r>
      <t>Ядро кластера:</t>
    </r>
    <r>
      <rPr>
        <sz val="11"/>
        <color rgb="FFFF0000"/>
        <rFont val="Times New Roman"/>
        <family val="1"/>
        <charset val="204"/>
      </rPr>
      <t xml:space="preserve"> </t>
    </r>
    <r>
      <rPr>
        <i/>
        <sz val="11"/>
        <color theme="1"/>
        <rFont val="Times New Roman"/>
        <family val="1"/>
        <charset val="204"/>
      </rPr>
      <t>ГБПОУ "Магаданский политехнический техникум</t>
    </r>
  </si>
  <si>
    <r>
      <t xml:space="preserve">Адрес ядра кластера: </t>
    </r>
    <r>
      <rPr>
        <i/>
        <sz val="11"/>
        <rFont val="Times New Roman"/>
        <family val="1"/>
        <charset val="204"/>
      </rPr>
      <t>г.Магадан, ул. Ленина д.4</t>
    </r>
  </si>
  <si>
    <r>
      <rPr>
        <sz val="12"/>
        <color theme="0"/>
        <rFont val="Times New Roman"/>
        <family val="1"/>
        <charset val="204"/>
      </rPr>
      <t>1. Зона под вид работ</t>
    </r>
    <r>
      <rPr>
        <sz val="12"/>
        <rFont val="Times New Roman"/>
        <family val="1"/>
        <charset val="204"/>
      </rPr>
      <t xml:space="preserve"> "</t>
    </r>
    <r>
      <rPr>
        <i/>
        <sz val="12"/>
        <color theme="0"/>
        <rFont val="Times New Roman"/>
        <family val="1"/>
        <charset val="204"/>
      </rPr>
      <t>Учебно-производственная площадка эксплуатации, монтажа и ремонта электрического оборудования и кабельных линий"</t>
    </r>
    <r>
      <rPr>
        <sz val="12"/>
        <color theme="0"/>
        <rFont val="Times New Roman"/>
        <family val="1"/>
        <charset val="204"/>
      </rPr>
      <t xml:space="preserve"> ( 12 рабочих мест)</t>
    </r>
  </si>
  <si>
    <t>13.02.11 Техническая эксплуатация и обслуживание электрического и электромеханического оборудования (по отраслям)</t>
  </si>
  <si>
    <t>Площадь зоны: 203 кв.м.</t>
  </si>
  <si>
    <r>
      <t>Освещение:</t>
    </r>
    <r>
      <rPr>
        <sz val="11"/>
        <color rgb="FFFF0000"/>
        <rFont val="Times New Roman"/>
        <family val="1"/>
        <charset val="204"/>
      </rPr>
      <t xml:space="preserve"> </t>
    </r>
    <r>
      <rPr>
        <sz val="11"/>
        <color theme="1"/>
        <rFont val="Times New Roman"/>
        <family val="1"/>
        <charset val="204"/>
      </rPr>
      <t>искусственное,</t>
    </r>
    <r>
      <rPr>
        <sz val="11"/>
        <color rgb="FFFF0000"/>
        <rFont val="Times New Roman"/>
        <family val="1"/>
        <charset val="204"/>
      </rPr>
      <t xml:space="preserve"> </t>
    </r>
    <r>
      <rPr>
        <sz val="11"/>
        <color theme="1"/>
        <rFont val="Times New Roman"/>
        <family val="1"/>
        <charset val="204"/>
      </rPr>
      <t xml:space="preserve">потолочное  освещение </t>
    </r>
  </si>
  <si>
    <t xml:space="preserve">Интернет : Подключение к проводному интернету </t>
  </si>
  <si>
    <t>Электричество: Подключения к сети 220 и 380 В</t>
  </si>
  <si>
    <t xml:space="preserve">Контур заземления для электропитания и сети слаботочных подключений : требуется </t>
  </si>
  <si>
    <r>
      <t xml:space="preserve">Покрытие пола: износостойкий, бесшовный материал </t>
    </r>
    <r>
      <rPr>
        <sz val="11"/>
        <rFont val="Times New Roman"/>
        <family val="1"/>
        <charset val="204"/>
      </rPr>
      <t>-</t>
    </r>
    <r>
      <rPr>
        <sz val="11"/>
        <color theme="1"/>
        <rFont val="Times New Roman"/>
        <family val="1"/>
        <charset val="204"/>
      </rPr>
      <t xml:space="preserve"> 203 м2 на всю зону</t>
    </r>
  </si>
  <si>
    <t xml:space="preserve">Подведение/ отведение ГХВС: требуется </t>
  </si>
  <si>
    <r>
      <t xml:space="preserve">Подведение сжатого воздуха: не </t>
    </r>
    <r>
      <rPr>
        <sz val="11"/>
        <rFont val="Times New Roman"/>
        <family val="1"/>
        <charset val="204"/>
      </rPr>
      <t>требуется</t>
    </r>
    <r>
      <rPr>
        <sz val="11"/>
        <color rgb="FFFF0000"/>
        <rFont val="Times New Roman"/>
        <family val="1"/>
        <charset val="204"/>
      </rPr>
      <t xml:space="preserve"> </t>
    </r>
  </si>
  <si>
    <t xml:space="preserve"> Стол для брифинг зоны</t>
  </si>
  <si>
    <t xml:space="preserve">2500х900х760 см, материал ЛДСП, цвет Орех Экко </t>
  </si>
  <si>
    <t>Стул для брифинг зоны</t>
  </si>
  <si>
    <t>Кресло офисное (сетка/ткань, пластик) Материал обивки:
сетка, ткань. Цвет обивки: на выбор.
Внутренняя ширина сиденья:
480мм. Глубина сиденья: 440мм
Макс. статическая нагрузка, кг: 120</t>
  </si>
  <si>
    <t>Стелаж металлический для склада</t>
  </si>
  <si>
    <t xml:space="preserve"> Стеллаж Габариты (2000х1000х500, 5 полок). Нагрузка на полку 140 кг
Максимальная нагрузка на стеллаж 750 кг</t>
  </si>
  <si>
    <t xml:space="preserve">Шкаф для одежды </t>
  </si>
  <si>
    <t>Шкаф для одежды  (дуб сонома, 716х349х1810 мм)</t>
  </si>
  <si>
    <t>Площадь зоны: 170 кв.м.</t>
  </si>
  <si>
    <r>
      <t>Освещение:</t>
    </r>
    <r>
      <rPr>
        <sz val="11"/>
        <color rgb="FFFF0000"/>
        <rFont val="Times New Roman"/>
        <family val="1"/>
        <charset val="204"/>
      </rPr>
      <t xml:space="preserve"> </t>
    </r>
    <r>
      <rPr>
        <sz val="11"/>
        <rFont val="Times New Roman"/>
        <family val="1"/>
        <charset val="204"/>
      </rPr>
      <t xml:space="preserve">Искуственнное, </t>
    </r>
    <r>
      <rPr>
        <sz val="11"/>
        <color theme="1"/>
        <rFont val="Times New Roman"/>
        <family val="1"/>
        <charset val="204"/>
      </rPr>
      <t>потолочное о</t>
    </r>
    <r>
      <rPr>
        <sz val="11"/>
        <rFont val="Times New Roman"/>
        <family val="1"/>
        <charset val="204"/>
      </rPr>
      <t>свещение</t>
    </r>
    <r>
      <rPr>
        <sz val="11"/>
        <color theme="1"/>
        <rFont val="Times New Roman"/>
        <family val="1"/>
        <charset val="204"/>
      </rPr>
      <t xml:space="preserve"> </t>
    </r>
  </si>
  <si>
    <t>Интернет : Нет</t>
  </si>
  <si>
    <t xml:space="preserve">Электричество: Подключения к сети 220 и 380 В </t>
  </si>
  <si>
    <t>Контур заземления для электропитания и сети слаботочных подключений : требуется</t>
  </si>
  <si>
    <t>Покрытие пола: износостойкий, бесшовный материал</t>
  </si>
  <si>
    <t>Подведение/ отведение ГХВС: требуется</t>
  </si>
  <si>
    <r>
      <t xml:space="preserve">Подведение сжатого воздуха: не </t>
    </r>
    <r>
      <rPr>
        <sz val="11"/>
        <rFont val="Times New Roman"/>
        <family val="1"/>
        <charset val="204"/>
      </rPr>
      <t>требуется</t>
    </r>
  </si>
  <si>
    <t>Стол для места пайки</t>
  </si>
  <si>
    <t>Стол электромонтажный  1200x700мм;  Полка приборная короткая антистатическая в половину длины стола;
Перфорированная панель;
Бокс для компонентов;
Профи электроблок;
Подставка для ног;
Комплект освещения;
Антистатический коврик с гарнитурой;
Антистатический браслет; Вытяжное устройство ВУ-4. Нагрузка на стол до 350 кг
Нагрузка на полку до 50кг
Температурная стойкость до 300 C
Цвет RAL-7001
Масса 75 кг</t>
  </si>
  <si>
    <t>оборудование</t>
  </si>
  <si>
    <t xml:space="preserve"> шт. (на 1 раб.место)</t>
  </si>
  <si>
    <t>Стул лабораторный</t>
  </si>
  <si>
    <t>Материал обивки искусственная кожа
Цвет обивки  белый Подставка для ног Да
Наличие спинки Да Минимальная высота сиденья 455 мм
Максимальная высота сидения 595 мм Внутренняя ширина сиденья 370 мм Глубина сиденья 370 мм
Макс. статическая нагрузка, кг 100 Высота спинки 270 мм Механизм качания отсутствует
Материал крестовины металл</t>
  </si>
  <si>
    <t>Паяльная станция</t>
  </si>
  <si>
    <t>Регулировка мощности плавная
Тип нагревателя керамический
Питание электросеть
Функции паяльной станции паяльный фен
Макс. температура нагрева 480°C
Время разогрева
7.2 c Возможности управления
Регулировка температуры Да
Сменное жало Да
Защита и безопасность
Подключение заземления Да</t>
  </si>
  <si>
    <t>Рабочая поверхность для монтажа</t>
  </si>
  <si>
    <t xml:space="preserve">Рабочая поверхность для монтажа, размеры: 1500х1500мм, углом 90 град , толщина листов 18мм, материал - фанера, освещение, электрический щиток с кабелем питания, переносная розетка 3Р+РЕ+N 16А </t>
  </si>
  <si>
    <t xml:space="preserve"> шт. (на 2 раб.места)</t>
  </si>
  <si>
    <t>Столешница МДФ 16 мм покрытая листом оцинкованного металла 1.2 мм. – до 100 кг нагрузка
Полка MS Standart 100x50 – до 100 кг нагрузка, шаг перестановки 50 мм
Четыре стойки MS Hard – сталь 1,5 мм, сечение 40х40 мм
Два ящика Garage, нагрузка до 5 кг на ящик
Экран с перфорацией 10х10 мм, шаг 38 мм, сталь 0,8 мм, нагрузка до 30 кг
Светодиодное освещение. Мощность 7 Вт; световой поток - 650 лм; цветовая температура – белый 4200 К с козырьком
Комплект из трех аксессуаров (Держатель ключей WH, Держатель инструмента TH, Полка малая SSh)</t>
  </si>
  <si>
    <t xml:space="preserve">Станок для разделки кабеля </t>
  </si>
  <si>
    <t>Тип станка-автомат;
Max диаметр кабеля-60 мм;
Min диаметр кабеля-1 мм;
Габариты без упаковки (прмерно) 450х450х650 мм</t>
  </si>
  <si>
    <t>Стол для размещения инструмента (для разделки кабеля)</t>
  </si>
  <si>
    <t>Вес, кг 37.5 Размер 880x1000x700
Тип покрытия порошковое
Цвет корпус RAL 7038</t>
  </si>
  <si>
    <t>Фен технический 2000 Вт</t>
  </si>
  <si>
    <t>полупрофессиональный
Максимальная рабочая температура-600 °C;
Регулировка температуры-да;
Регулировка потока воздуха-да;</t>
  </si>
  <si>
    <t xml:space="preserve">Стремянка или подмости </t>
  </si>
  <si>
    <t xml:space="preserve">Количество ступеней: 2x3.
Высота в виде стремянки: 0.6 м.
Рабочая высота стремянки: 2.7 м.
Длина в сложенном виде: 0.71 м.
Ширина: 0.44 м.
Профиль: 40х20 мм.
Максимальная нагрузка: 150 кг.
Вес: 2.2 кг. </t>
  </si>
  <si>
    <t>Шуруповерт аккумуляторный</t>
  </si>
  <si>
    <t>Тип двигателя щеточный
Max крутящий момент 30 Нм
Жестк. вращ. момент 30 Нм
Мягк.вращ. момент 14 Нм
Тип аккумулятора Li-Ion
Напряжение аккумулятора 12 В
Емкость аккумулятора 2 А*ч
Устройство аккумулятора обойма
Количество аккумуляторов в комплекте 2
Наличие удара нет
Ленточные (магазинные)нет
Наличие реверса да Наличие подсветки да Тормоз двигателя нет
Тип патрона быстрозажимной
Блокировка шпинделяда
Размер зажимаемой оснастки1.5-10 мм
Min размер оснастки1.5 мм Мах размер оснастки 10 мм Число скоростей2
Частота вращения шпинделя 0-400/1500 об/мин
Max частота вращения шпинделя1500 об/мин
Max диаметр сверления (металл) 10 мм
Мах диаметр сверления (дерево) 20 мм
Число ступеней крутящего момента20
Зарядное устройство в комплектеесть
Габариты без упаковки299х266х90 мм</t>
  </si>
  <si>
    <t>Инструментальная тележка</t>
  </si>
  <si>
    <t>Количество полок 3 шт
Количество ящиков нет
Длина 820 мм Ширина 450 мм Высота 870 мм Вес нетто 17 кг</t>
  </si>
  <si>
    <t>Пылесос аккумуляторный</t>
  </si>
  <si>
    <t>Тип ручной пылесос
Тип уборки сухая Тип пылесборника мешок Объем пылесборника 0.5 л
Тип питания от аккумулятора, 12 В, LiIon, Съемный аккумулятор
Время работы от аккумулятора 25 мин Время зарядки аккумулятора 60 мин
Мощность всасывания 28 Вт Труба всасывания цельная
В комплекте зарядное устройство
Особенности конструкции регулятор мощности на корпусе</t>
  </si>
  <si>
    <t xml:space="preserve">Комплектное распределительное устройство </t>
  </si>
  <si>
    <t>1 Номинальное рабочее напряжение,кВ 6; 10
2 Род тока переменный
3 Номинальная частота, Гц 50
4 Номинальный ток главных цепей, А 630; 1000; 1250; 1600; 2000; 2500; 3150; 4000
5 Ток электродинамической стойкости, кА 51; 81; 102
6 Обслуживание одностороннее; двустороннее
7 Вид линейных высоковольтных присоединений Шинные; кабельные
8 Наличие выкатных элементов с выкатными; с стационарными
9 Тип основного аппарата вакуумный выключатель</t>
  </si>
  <si>
    <t>Площадь зоны: не менее 6 кв.м.</t>
  </si>
  <si>
    <r>
      <t>Освещени</t>
    </r>
    <r>
      <rPr>
        <sz val="11"/>
        <rFont val="Times New Roman"/>
        <family val="1"/>
        <charset val="204"/>
      </rPr>
      <t>е: Искусственное, освещение потолочное</t>
    </r>
  </si>
  <si>
    <r>
      <t xml:space="preserve">Интернет : Подключение </t>
    </r>
    <r>
      <rPr>
        <sz val="11"/>
        <rFont val="Times New Roman"/>
        <family val="1"/>
        <charset val="204"/>
      </rPr>
      <t>к проводному</t>
    </r>
    <r>
      <rPr>
        <sz val="11"/>
        <color theme="1"/>
        <rFont val="Times New Roman"/>
        <family val="1"/>
        <charset val="204"/>
      </rPr>
      <t xml:space="preserve"> интернету </t>
    </r>
  </si>
  <si>
    <r>
      <t>Электричество: Подключени</t>
    </r>
    <r>
      <rPr>
        <sz val="11"/>
        <rFont val="Times New Roman"/>
        <family val="1"/>
        <charset val="204"/>
      </rPr>
      <t xml:space="preserve">я к сети 220 </t>
    </r>
    <r>
      <rPr>
        <sz val="11"/>
        <color theme="1"/>
        <rFont val="Times New Roman"/>
        <family val="1"/>
        <charset val="204"/>
      </rPr>
      <t xml:space="preserve">В </t>
    </r>
  </si>
  <si>
    <r>
      <t xml:space="preserve">Контур заземления для электропитания и сети слаботочных подключений </t>
    </r>
    <r>
      <rPr>
        <sz val="11"/>
        <rFont val="Times New Roman"/>
        <family val="1"/>
        <charset val="204"/>
      </rPr>
      <t>: требуется</t>
    </r>
    <r>
      <rPr>
        <sz val="11"/>
        <color theme="1"/>
        <rFont val="Times New Roman"/>
        <family val="1"/>
        <charset val="204"/>
      </rPr>
      <t xml:space="preserve"> </t>
    </r>
  </si>
  <si>
    <r>
      <t>Подведение/ отведение ГХВС:</t>
    </r>
    <r>
      <rPr>
        <sz val="11"/>
        <rFont val="Times New Roman"/>
        <family val="1"/>
        <charset val="204"/>
      </rPr>
      <t xml:space="preserve"> не требуется</t>
    </r>
  </si>
  <si>
    <t>Стационарный демонстрационный комплекс (проектор, моноблок, интерактивная доска, видеокамера, микрофон,наушники)</t>
  </si>
  <si>
    <t>Интерактивная панель в комплекте с ПО 65",
Встраиваемый компьютер OPS для интерактивной панели
23.8" Моноблок процессор, IPS, Full HD (1920x1080), 16 ГБ DDR4, SSD 512 ГБ
Проводная гарнитура Конденсаторный микрофон высокой чувствительности. Программное обеспечение (одна лицензия на рабочее место).</t>
  </si>
  <si>
    <t>МФУ (сканер, принтер)</t>
  </si>
  <si>
    <t>Модель состоит из трех устройств: лазерный черно-белый принтер, сканер, ксерокс. Рекомендованная максимальная месячная нагрузка составляет 20000 страниц. Прибор предназначен для использования бумаги размером 297х210 мм (формат А4). Скорость печати с разрешением 1200x1200 т/д достигает 22 стр/мин. Выход первой страницы занимает 7,8 секунды. Сканер планшетного типа оснащен механизмом автоподачи документов. Область сканирования — 216x297 мм. Максимальное разрешение сканирования составляет 1200х1200 т/д. Встроенный копир может работать без сопряжения с персональным компьютером, скорость копирования достигает 22 стр/мин. Доступно масштабирование в диапазоне от 25% до 400%. Емкость лотка для автоматической подачи бумаги составляет 35 листов, емкость лотка для подачи бумаги — 150 листов.. МФУ оснащено модулем Wi-Fi, доступна печать с мобильных устройств. Процессор на 600 МГц, потребляемая мощность составляет 370 Вт. У модели встроенная память на 128 Мб. Уровень шума не превышает 52 дБ.</t>
  </si>
  <si>
    <t>Стол для учителя компьютерный с тумбой</t>
  </si>
  <si>
    <t>Цвет покрытия дуб альпийский , антрацит
Тип стола прямой Материал ЛДСП
Габариты Высота, мм 750 Ширина, мм 1180 Глубина, мм 750
Толщина столешницы, мм 22 Толщина кромки 2 мм
Материал основания металл Материал столешницы ЛДСП
Материал кромки ABS-пластик Цвет покрытия дуб альпийский
Высота, мм 606 Ширина, мм 406 Глубина, мм 501 Материал ЛДСП
Материал кромки ABS-пластик  Тип замка отсутствует Количество выдвижных ящиков (шт) 3
Глубина ящика 447 мм</t>
  </si>
  <si>
    <t>Стул преподавателя</t>
  </si>
  <si>
    <t xml:space="preserve">Аптечка «ФЭСТ» для оказания первой помощи работникам </t>
  </si>
  <si>
    <t>Порошковый</t>
  </si>
  <si>
    <t>Кулер 19 л (холодная/горячая вода)</t>
  </si>
  <si>
    <t>19 л (холодная/горячая вода)</t>
  </si>
  <si>
    <t>Дозатор локтевой для жидкого мыла и антисептика наливной, 1 л, с еврофлаконом</t>
  </si>
  <si>
    <t>Защитные очки</t>
  </si>
  <si>
    <t xml:space="preserve">Очки защитные закрытые </t>
  </si>
  <si>
    <t xml:space="preserve">Перчатки х/б с ПВХ </t>
  </si>
  <si>
    <t>Респиратор</t>
  </si>
  <si>
    <t xml:space="preserve">Полумаска фильтрующая  c клапаном </t>
  </si>
  <si>
    <t xml:space="preserve">Инфраструктурный лист для оснащения образовательно-производственного центра (кластера)
«Центр подготовки кадров для предприятий ООО НПО “Станкостроение”»
</t>
  </si>
  <si>
    <t>Основная информация об образовательно-производственном центре (кластере):</t>
  </si>
  <si>
    <r>
      <t xml:space="preserve">Субъект Российской Федерации: </t>
    </r>
    <r>
      <rPr>
        <sz val="12"/>
        <rFont val="Times New Roman"/>
        <family val="1"/>
        <charset val="204"/>
      </rPr>
      <t>Республика Башкортостан</t>
    </r>
  </si>
  <si>
    <r>
      <t xml:space="preserve">Базовая организация кластера: </t>
    </r>
    <r>
      <rPr>
        <sz val="11"/>
        <rFont val="Times New Roman"/>
        <family val="1"/>
        <charset val="204"/>
      </rPr>
      <t>Государственное бюджетное профессиональное образовательное учреждение Стерлитамакский политехнический колледж</t>
    </r>
  </si>
  <si>
    <r>
      <t xml:space="preserve">Адрес базовой образовательной организации: </t>
    </r>
    <r>
      <rPr>
        <sz val="11"/>
        <rFont val="Times New Roman"/>
        <family val="1"/>
        <charset val="204"/>
      </rPr>
      <t>г.Стерлитамак ул.Волочаевская.д.2</t>
    </r>
  </si>
  <si>
    <t>16. Зона под вид работ  Лаборатория «Техническая эксплуатация и обслуживание электрического и электромеханического оборудования» (13 рабочих мест)</t>
  </si>
  <si>
    <r>
      <t xml:space="preserve">Площадь зоны: не менее </t>
    </r>
    <r>
      <rPr>
        <sz val="11"/>
        <rFont val="Times New Roman"/>
        <family val="1"/>
        <charset val="204"/>
      </rPr>
      <t xml:space="preserve">80  </t>
    </r>
    <r>
      <rPr>
        <sz val="11"/>
        <color theme="1"/>
        <rFont val="Times New Roman"/>
        <family val="1"/>
        <charset val="204"/>
      </rPr>
      <t>кв.м.</t>
    </r>
  </si>
  <si>
    <t xml:space="preserve">Освещение: Допустимо верхнее искусственное освещение (не менее 500 люкс) </t>
  </si>
  <si>
    <t xml:space="preserve">Интернет : Подключение  ноутбуков к беспроводному интернету (с возможностью подключения к проводному интернету) 	</t>
  </si>
  <si>
    <t>Электричество:  подключения к сети 220 В</t>
  </si>
  <si>
    <t>Требуется контур заземления для электропитания и сети слаботочных подключений</t>
  </si>
  <si>
    <t>Покрытие пола:керамогранитные напольные плитки -80 м2 на всю зону</t>
  </si>
  <si>
    <t xml:space="preserve">Подведение/ отведение ГХВС </t>
  </si>
  <si>
    <t>Подведение сжатого воздуха (при необходимости): не требуется</t>
  </si>
  <si>
    <t>Интерактивная доска</t>
  </si>
  <si>
    <t>Диагональ, дюймы &gt;= 65
Разрешение &gt;= 4К (3840x2160)
Яркость, кд/кв.м. &gt;= 450
Контрастность &gt;= 4000:1
Время отклика (мс) &lt;= 5
Формат &gt;= 16:9
Количество цветов &gt;= 1.07 миллиарда
Угол обзора горизонт./вертик. (градусы) &gt;= 178/178
Возможности подключения, входы: 
HDMI &gt;= 3, 
DP &gt;= 1, 
VGA IN &gt;= 1, 
USB 2.0 тип А &gt;= 2, 
USB 3.0 тип А &gt;= 5, 
USB 3.0 тип B &gt;= 2, 
USB 3.1 тип А &gt;= 2, 
USB 3.1 тип С &gt;= 2, 
Mini jack &gt;= 1, 
MIC микрофонного и/или линейного уровня не менее 2, 
RS-232c &gt;= 1, 
RJ45 (LAN 10M/100M/1000Mbps Base-T) &gt;= 2, 
Wi-Fi, Bluetooth, встраиваемый OPS
Возможности подключения, выходы: HDMI &gt;=1, S/PDIF &gt;= 1, Mini jack &gt;= 1
Выходная звуковая мощность  &gt;= Встроенные динамики 2 x 16 Вт
Поддерживаемые операционные системы:  Windows 7/8/10/Android
USB Plug&amp;Play (для Windows)  наличие
Сенсорная технология: Инфракрасная
Количество точек касания &gt;= 20
Точность касания (±мм) &lt;= 2
Стекло: Антибликовое
Толщина защитного стекла (мм) &gt;= 4
Подставка: настенное крепление в комплекте
Крепление VESA (мм): 600 x 400
Потребляемая мощность &lt;= 300 Вт, &lt; 0.5 в режиме ожидания
Цвет: черный
Размеры (Ш х В х Г), мм &gt;= 1511 x 917 х 85</t>
  </si>
  <si>
    <t>Тумба 404*674*571 мм (ш*в*г)</t>
  </si>
  <si>
    <t>Персональный компьютер</t>
  </si>
  <si>
    <t>Процессор
Сокет &gt;= LGA 1200
Система охлаждения в комплекте: есть
Термоинтерфейс в комплекте: нанесен на основание радиатора
Общее количество ядер &gt;= 6
Максимальное число потоков &gt;= 12
Количество производительных ядер &gt;= 6
Количество энергоэффективных ядер: нет
Объем кэша L2 &gt;= 1.5 МБ
Объем кэша L3 &gt;= 12 МБ
Техпроцесс &lt;=14 нм
Базовая частота процессора &gt;= 2.9 ГГц
Максимальная частота в турбо режиме &gt;= 4.3 ГГц
Базовая частота энергоэффективных ядер: нет
Частота в турбо режиме энергоэффективных ядер: нет
Свободный множитель: нет
Тепловыделение (TDP) &lt;= 65 Вт
Базовое тепловыделение &lt;= 65 Вт
Максимальная температура процессора &lt;= 100 °C
Встроенный контроллер PCI Express &gt;= PCI-E 3.0
Материнская плата
Сокет: &gt;= LGA 1200
Количество слотов памяти &gt;= 2
Форм фактор поддерживаемой памяти: DIMM
Тип поддерживаемой памяти &gt;= DDR4
Количество каналов памяти &gt;= 2
Максимальный объем памяти &gt;= 64 ГБ
Максимальная частота памяти (JEDEC/без разгона) &gt;= 3200 МГц
Версия PCI Express накопителей &gt;= 3.0
Количество разъемов M.2 &gt;= 1
Разъемы M.2: (M) 2242/2260/2280 PCIe 3.0 x4
Количество портов SATA &gt;= 4
Поддержка NVMe: есть
Версия PCI Express &gt;= 4.0
Количество слотов PCI-E x16 &gt;= 1
Количество и тип USB на задней панели: USB 2.0 &gt;= 4, USB 3.2 Gen1 Type A &gt;= 2
Видеовыходы: VGA (D-Sub), HDMI
Количество сетевых портов (RJ-45) &gt;= 1
Количество аналоговых аудио разъемов &gt;= 3
Другие разъемы на задней панели: PS/2 (комбинированный)
Внутренние коннекторы USB на плате: USB 2.0 (9 pin), USB 3.2 Gen1 (19 pin)
Разъем питания процессорного кулера: 4-pin
4-Pin PWM коннекторы для вентиляторов &gt;= 1
Ключ M.2 разъёма &gt;= E
Скорость сетевого адаптера &gt;= 1 Гбит/с
Основной разъем питания: 24-pin
Разъем питания процессора: 8-pin
Количество фаз питания &gt;= 7
Видеокарта:
Объем видеопамяти &gt;= 4 ГБ
Тип памяти &gt;= GDDR6
Разрядность шины памяти &gt;= 64 бит
Максимальная пропускная способность памяти &gt;= 96 Гбайт/сек
Эффективная частота памяти &gt;= 12000 МГц
Штатная частота работы видеочипа &gt;= 1740 МГц
Турбочастота &gt;= 1815 МГц
Количество универсальных процессоров (ALU) &gt;= 512
Число текстурных блоков &gt;= 32
Число блоков растеризации &gt;= 16
Видеоразъемы: DisplayPort, DVI-D, HDMI
Версия HDMI &gt;= 2.0b
Версия DisplayPort &gt;= 1.4
Количество подключаемых одновременно мониторов &gt;= 3
Максимальное разрешение &gt;= 4096x2160
Интерфейс подключения: PCI-E 3.0
Оперативная память:
Тип памяти &gt;= DDR4
Форм-фактор памяти: DIMM
Суммарный объем памяти всего комплекта &gt;= 16 ГБ
Объем одного модуля памяти &gt;= 8 ГБ
Количество модулей в комплекте &gt;= 2
Тактовая частота &gt;= 2666 МГц
CAS Latency (CL) &lt;= 19
RAS to CAS Delay (tRCD) &lt;= 19
Row Precharge Delay (tRP) &lt;= 19
Activate to Precharge Delay (tRAS) &lt;= 43
SSD M.2 накопитель:
Объем накопителя &gt;= 250 ГБ
Форм-фактор: 2280
Физический интерфейс: PCI-E 3.x x4
Ключ M.2 разъема &gt;= M
NVMe: есть
Количество бит на ячейку: 3 бит TLC
Структура памяти: 3D NAND
Максимальная скорость последовательного чтения &gt;= 1800 Мбайт/сек
Максимальная скорость последовательной записи &gt;= 900 Мбайт/сек
Максимальный ресурс записи (TBW) &gt;= 120 ТБ
DWPD &gt;= 0.26
Блок питания:
Мощность (номинал) &gt;= 500 Вт
Форм-фактор: ATX
Основной разъем питания: 20 + 4 pin
Разъемы для питания процессора (CPU): 4+4 pin
Разъемы для питания видеокарты (PCI-E): 6+2 pin x2
Количество разъемов 15-pin SATA &gt;= 5
Количество разъемов 4-pin Molex &gt;= 3
Мощность по линии 12 В &gt;= 456 Вт
Ток по линии +12 В &gt;= 38A
Ток по линии +3.3 В &gt;= 18 А
Ток по линии +5 В &gt;= 17 А
Диапазон входного напряжения сети: 100-240 В 50/60 Гц
Система охлаждения: активная
Размеры вентиляторов &gt;= 120 x 120 мм
Регулировка оборотов: автоматическая
Сертификат 80 PLUS: Standard
Корректор коэффициента мощности (PFC): активный
Технологии защиты: OPP, OVP, UVP, SCP
Сетевой кабель в комплекте: есть
Комплектация: документация, крепежный комплект, комплект кабелей
Корпус:
Типоразмер корпуса: Mini-Tower
Ориентация материнской платы: вертикально
Длина &gt;= 373 мм
Ширина &gt;= 186 мм
Высота &gt;= 381.5 мм
Вес &lt;= 2.6 кг
Основной цвет: черный
Материал корпуса: сталь, пластик
Толщина металла &gt;= 0.6 мм
Наличие окна на боковой стенке: слева
Материал окна: акрил (оргстекло)
Материал фронтальной панели: пластик
Тип подсветки: RGB
Цвет подсветки: многоцветная
Источник подсветки: корпус
Способ управления подсветкой: кнопка на корпусе
Форм-фактор совместимых плат: Micro-ATX, Mini-ITX
Форм-фактор совместимых блоков питания: ATX
Размещение блока питания: нижнее
Максимальная длина блока питания &lt;= 180 мм
Горизонтальные слоты расширения &gt;= 4
Максимальная длина устанавливаемой видеокарты &gt;= 300 мм
Максимальная высота процессорного кулера &gt;= 147 мм
Количество отсеков 2.5" накопителей &gt;= 3 шт
Число внутренних отсеков 3.5" &gt;= 2 шт
Вентиляторы в комплекте: 1 x 80 мм
Кулер для процессора:
Сокет: AM2, AM2+, AM3, AM3+, AM4, FM1, FM2, FM2+, LGA 1150, LGA 1151, LGA 1151-v2, LGA 1155, LGA 1200, LGA 1700
Рассеиваемая мощность &gt;= 180 Вт
Тип конструкции: башенный
Материал основания: алюминий\медь
Материал радиатора: алюминий
Количество тепловых трубок &gt;= 4
Диаметр тепловых трубок &gt;= 6 мм
Количество вентиляторов в комплекте &gt;= 2
Максимальное число устанавливаемых вентиляторов &gt;= 2
Размеры комплектных вентиляторов &gt;= 120 x 120 мм
Разъем для подключения вентиляторов: 4 pin x2
Максимальная скорость вращения &lt;= 1500 об/мин
Минимальная скорость вращения &gt;= 500 об/мин
Регулировка скорости вращения: автоматическая (PWM)
Клавиатура+мышь:
Состав набора: клавиатура, мышь
Основной цвет набора: черный
Тип клавиатуры: мембранная
Общее количество клавиш &gt;= 104 шт
Цифровой блок: есть
Раскладка клавиатуры: JIS
Формат клавиатуры: полноразмерная
Тип мыши: оптическая светодиодная
Количество кнопок мыши &gt;= 3 шт
Хват: для правой и левой руки
Максимальное разрешение датчика &gt;= 1000
Режимы работы датчика мыши &gt;= 1000 dpi
Длина кабеля клавиатуры &gt;= 1.5 м
Длина кабеля мыши &gt;= 1.5 м
Монитор:
Изогнутый экран: есть
Радиус изогнутости: 1500R
Диагональ экрана (дюйм) &gt;= 27
Максимальное разрешение &gt;= 1920x1080
Тип подсветки матрицы: LED
Технология изготовления матрицы: VA
Соотношение сторон &gt;= 16:9
Размер видимой области экрана &gt;= 597 x 336 мм
Яркость &gt;= 250 Кд/м²
Контрастность &gt;= 3000 : 1
Динамическая контрастность &gt;= 100М:1
Время отклика (MPRT) &lt;= 1 мс
Время отклика (GtG) &lt;= 4 мс
Время отклика пикселя &lt;= 1 мс
Угол обзора по вертикали (градус) &gt;= 178°
Угол обзора по горизонтали (градус) &gt;= 178°
Плотность пикселей &gt;= 82 ppi
Частота при максимальном разрешении &gt;= 165 Гц
Максимальная частота обновления экрана &gt;= 165 Гц
Глубина цвета &gt;= 8bit
Разъем HDMI &gt;= 1
Разъем DisplayPort &gt;= 1
Цветовой охват sRGB &gt;= 113%
Расположение блока питания: внешний
Потребляемая мощность при работе &lt;= 45 Вт
Потребляемая мощность в спящем режиме &lt;= 0.5 Вт
Мощность в выключенном режиме &lt;=  0.3 Вт
Напряжение питания: 100-240 В / 50-60 Гц
Комплектация: кабель питания, документация, кабель HDMI - HDMI, блок питания
Предустановленная операционная система с графическим пользовательским интерфейсом, обеспечивающая работу распространенных образовательных и общесистемных приложений: Microsoft Windows 11 Pro 64Bit, русская версия. Постоянная лицензия с неограниченным функционалом и сроком (бессрочным правом) действия. (Эквивалент не допустим в соответствии с подпунктом «а» пункта 3 части 6.1 статьи 3 Федерального закона от 18.07.2011г. 223-ФЗ «О закупках товаров, работ, услуг отдельными видами юридических лиц» для обеспечения совместимости с программным обеспечением используемым Заказчиком)</t>
  </si>
  <si>
    <t>Шкаф</t>
  </si>
  <si>
    <t>Шкаф закрытый      Габаритные размеры не менее (длина, высота, глубина):
800 х 1980 х 365, ЛДСП</t>
  </si>
  <si>
    <t>Стеллаж металлический Титан МС-750 2500x1500x400/5</t>
  </si>
  <si>
    <t>Площадь зоны: не менее 2 кв.м.</t>
  </si>
  <si>
    <t>Освещение: Допустимо верхнее искусственное освещение ( не менее  500 люкс)</t>
  </si>
  <si>
    <r>
      <t xml:space="preserve">Электричество: </t>
    </r>
    <r>
      <rPr>
        <sz val="11"/>
        <color theme="1"/>
        <rFont val="Times New Roman"/>
        <family val="1"/>
        <charset val="204"/>
      </rPr>
      <t xml:space="preserve">подключения к сети  по 220 Вольт </t>
    </r>
  </si>
  <si>
    <t>Покрытие пола: керамогранитные напольные плитки - 80 м2 на всю зону</t>
  </si>
  <si>
    <t>Стол письменный  ( 1600х700х747 мм)</t>
  </si>
  <si>
    <t xml:space="preserve">шт ( на 1 раб.места) </t>
  </si>
  <si>
    <t>Материал обивки - ткань/сетка. Подлокотники - пластиковые., Крестовина, колёсики</t>
  </si>
  <si>
    <t>Стол трапеция</t>
  </si>
  <si>
    <t>TR-0041G-3 СТОЛ ТРАПЕЦИЯ  (КОМПЛЕКТ ТРЕУГОЛЬНИК) ЛДСП</t>
  </si>
  <si>
    <t>Площадь зоны: не менее 4 кв.м.</t>
  </si>
  <si>
    <t xml:space="preserve"> МФУ(A4)</t>
  </si>
  <si>
    <t>Тип: МФУ лазерное
Функции устройства: принтер, сканер, копир, факс
Технология печати: лазерная
Цветность печати: черно-белая
Максимальный формат &gt;= A4
Автоматическая двусторонняя печать: есть
Максимальное разрешение черно-белой печати &gt;= 1200x1200 dpi
Скорость черно-белой печати (стр/мин) &gt;= 38 стр/мин (А4)
Время выхода первого черно-белого отпечатка &lt;= 7.2 сек
Максимальный месячный объем печати &gt;= 80000
Оптическое разрешение сканера &gt;= 1200x1200 dpi
Скорость сканирования &gt;= 29 стр/мин
Максимальный формат бумаги (сканер) &gt;= A4 (216x356)
Устройство автоподачи: есть
Емкость устройства автоподачи &gt;= 50
Максимальное разрешение копира &gt;= 600x600 dpi
Скорость копирования &gt;= 38 стр/мин
Изменение масштаба: 25-400 %
Шаг масштабирования &lt;= 1 %
Максимальное количество копий за цикл &gt;= 999
Емкость подачи &gt;= 350
Емкость выходного лотка &gt;= 150
Емкость лотка ручной подачи &gt;= 50
Минимальная поддерживаемая плотность носителей &gt;= 60 г/м2
Максимальная поддерживаемая плотность носителей &gt;= 175 г/м2
Количество оригинальных картриджей в комплекте &gt;= 1 шт
Оперативная память &gt;= 512 МБ
Частота процессора &gt;= 1200 МГц
Интерфейсы: Wi-Fi, Ethernet (RJ-45), USB
Прямая печать: есть
Комплект поставки: документация, кабель питания, USB-кабель, стартовый картридж
Потребляемая мощность в работе &lt;= 510 Вт
Потребляемая мощность в режиме ожидания &lt;= 0.9 Вт
Тип и напряжение питания: 220-240В/50-60Гц
Уровень шума при работе &lt;= 53 дБ
Вес &lt;= 13 кг</t>
  </si>
  <si>
    <t xml:space="preserve">Комплект электронных плакатов по курсу </t>
  </si>
  <si>
    <t>Комплект учебно-наглядных пособий по Монтажу и эксплуатации электрооборудования промышленных и гражданских зданий: Раздел 1. Подготовка и организация электромонтажных работ. Раздел 2. Монтаж электропроводок и электрооборудования. Раздел 3. Монтаж электрооборудования цеховых трансформаторных подстанций. Раздел 4. Монтаж кабельных и воздушных линий. Раздел 5. Монтаж электрооборудования трансформаторных подстанций и распределительных устройств</t>
  </si>
  <si>
    <t>Комплект учебного оборудования «Монтаж и наладка электрооборудования предприятий и гражданских сооружений»</t>
  </si>
  <si>
    <t>Состав:
1. Модули: питания; мультиметров; измерительный (2 шт.); добавочных сопротивлений; функционального генератора; однофазного трансформатора; преобразователя частоты; электрических машин; измерителя мощности.
2. Наборное поле.
3. Комплект лабораторных минимодулей.
4. Электромашинный агрегат.
5. Лабораторный стол.
6. Комплект силовых кабелей и соединительных проводов.</t>
  </si>
  <si>
    <t xml:space="preserve">Оборудование </t>
  </si>
  <si>
    <t>Стол письменный  (1600х700х747 мм)</t>
  </si>
  <si>
    <t>Кресло офисное</t>
  </si>
  <si>
    <t>по ГОСТу</t>
  </si>
  <si>
    <t>ОП-5</t>
  </si>
  <si>
    <t>Инфраструктурный лист оснащения образовательно-производственного центра (кластера) в отрасли машиностроения на базе ГАПОУ СО "Екатеринбургский промышленно-технологический техникум им. В.М. Курочкина"</t>
  </si>
  <si>
    <r>
      <t xml:space="preserve">Субъект Российской Федерации: </t>
    </r>
    <r>
      <rPr>
        <sz val="14"/>
        <color theme="1"/>
        <rFont val="Liberation Serif"/>
        <family val="1"/>
        <charset val="204"/>
      </rPr>
      <t>Свердловская область</t>
    </r>
  </si>
  <si>
    <r>
      <t xml:space="preserve">Базовая организация кластера: </t>
    </r>
    <r>
      <rPr>
        <sz val="14"/>
        <color theme="1"/>
        <rFont val="Liberation Serif"/>
        <family val="1"/>
        <charset val="204"/>
      </rPr>
      <t>государственное автономное профессиональное образовательное учреждение Свердловской области "Екатеринбургский промышленно-технологический техникум им. В.М. Курочкина"</t>
    </r>
  </si>
  <si>
    <r>
      <t xml:space="preserve">Адрес базовой образовательной организации: </t>
    </r>
    <r>
      <rPr>
        <sz val="14"/>
        <color theme="1"/>
        <rFont val="Liberation Serif"/>
        <family val="1"/>
        <charset val="204"/>
      </rPr>
      <t>город Екатеринбург, улица Машиностроителей, дом 13</t>
    </r>
  </si>
  <si>
    <t>1. Участок монтажа и ремонта электрооборудования (6 рабочих мест)</t>
  </si>
  <si>
    <t>13.01.10 Электромонтер по ремонту и обслуживанию электрооборудования 
(по отраслям)
15.01.20 Слесарь по контрольно-измерительным приборам и автоматике</t>
  </si>
  <si>
    <t>Площадь зоны: не менее 80,2 кв.м.</t>
  </si>
  <si>
    <t>Освещение: Допустимо верхнее искусственное освещение (не менее 200 люкс)</t>
  </si>
  <si>
    <t xml:space="preserve">Интернет : проводной и беспроводной	</t>
  </si>
  <si>
    <r>
      <t xml:space="preserve">Электричество: </t>
    </r>
    <r>
      <rPr>
        <sz val="11"/>
        <color theme="1"/>
        <rFont val="Calibri"/>
        <family val="2"/>
        <charset val="204"/>
        <scheme val="minor"/>
      </rPr>
      <t xml:space="preserve">подключения к сети по 220 Вольт и 380 Вольт	</t>
    </r>
  </si>
  <si>
    <t>Контур заземления для электропитания и сети слаботочных подключений (при необходимости) : требуется</t>
  </si>
  <si>
    <t>Покрытие пола: керамогранитная плитка  - 80,2 м2 на всю зону</t>
  </si>
  <si>
    <t>Подведение/ отведение ГХВС (при необходимости) : не требуется</t>
  </si>
  <si>
    <t>Лабораторный стенд «Контрольно-измерительные приборы и автоматика»</t>
  </si>
  <si>
    <t>Диапазон рабочих температур не уже чем от +10˚С до + 35 ˚С. Максимальное колличество человек, котрое одновременно может рабоатть на комплекте не более 2. Потребляемая мощность не менее 500 ВА</t>
  </si>
  <si>
    <t xml:space="preserve">шт (на 3 раб.места) </t>
  </si>
  <si>
    <t>Лабораторный стенд «Основы автоматизации»</t>
  </si>
  <si>
    <t>Потребляемая мощность не менее 250 ВА. Общий вес оборудования не менее 40 кг. Диапазон рабочих температур не уже чем от +10˚С до + 35 ˚С. Максимальная влажность не более 80%. Максимальное колличество человек, котрое одновременно может рабоатть на комплекте не более 2</t>
  </si>
  <si>
    <t>Лабораторный стенд «Промышленные датчики»</t>
  </si>
  <si>
    <t>Колличество датчиков для изучения тока и напряжения не менее 6 шт. Колличество датчиков для изучения магнитного поля не менее 5 шт. Колличество датчиков для изучения бесконтактных конечных выключателей и измерителей
приближения и перемещения не менее 8 шт.</t>
  </si>
  <si>
    <t xml:space="preserve">шт (на 6 раб.мест) </t>
  </si>
  <si>
    <t>Тренажерный комплекс «Монтаж контрольно-измерительных приборов»</t>
  </si>
  <si>
    <t>Возможность выполнения работ по изучение основ создания и конфигурирования SCADA проекта
Возможность выполнения работ по подключению различных устройств согласно схеме
Возможность конфигурирования датчиков
размеры не менее 1200х600х1600</t>
  </si>
  <si>
    <t xml:space="preserve">Типовой комплект учебного оборудования «Координатная измерительная машина с ЧПУ и системой технического зрения» </t>
  </si>
  <si>
    <t>Наличие координатной измерительной машины с ЧПУ
Наличие контактной измерительной головки
Наличие цифровой видеокамеры
Наличие калибровочной сферы
Наличие управляющего вычислительного комплекса</t>
  </si>
  <si>
    <t>шт (на 6 раб. мест)</t>
  </si>
  <si>
    <t>Типовой комплект оборудования "Метрология. Технические измерения в машиностроении"</t>
  </si>
  <si>
    <t>Количество плакатов в комплекте не менее 15 шт
Количество деталей типа «вал» не менее 2 шт
Количество деталей типа «втулка» не менее 2 шт
Количество деталей типа «кольцо» не менее 1 шт
Количество деталей типа «шестерня» не менее 1 шт</t>
  </si>
  <si>
    <t>Автоматизированный стенд для измерения шероховатости</t>
  </si>
  <si>
    <t>Количество деталей типа «втулка» не менее 1 шт
Количество деталей типа «вал» не менее 2 шт
Наличие профилографа-профилометра
Наличие калибровочной пластины
Количество мониторов не менее 1 шт
Количество системных блоков не менее 1 шт</t>
  </si>
  <si>
    <t xml:space="preserve">Стол монтажный  </t>
  </si>
  <si>
    <t>Длина рабочего стола не менее 1035 мм. Ширина рабочего стола не менее 700мм. высота стола не менее 965 мм. Максимальная нагрузка на стол 300 кг. Материал основания металл</t>
  </si>
  <si>
    <t xml:space="preserve">шт (на 1 раб.место) </t>
  </si>
  <si>
    <t>Набор инструмента электромонтажника</t>
  </si>
  <si>
    <t>Общее количество предметов в наборе не менее 14 шт. Наличие Стриппер в колличестве не менее 1 шт. Наличие Мультиметр в количестве не менее 1 шт.</t>
  </si>
  <si>
    <t>Лабораторный стенд «Программируемое реле»</t>
  </si>
  <si>
    <t>Проверочный стенд навесной, степень защиты не менее IP41. устройство вывода не менее 15.6``, Количество ядер не менее 2, объем оперативной памяти не менее 8ГБ, объем SSD не менее 256ГБ SSD, ОС</t>
  </si>
  <si>
    <t>Покрытие пола: керамогранитная плитка  - 6 м2 на всю зону</t>
  </si>
  <si>
    <t>не менее 1590х680х750, Столешница из ЛДСП 22 мм, остальные элементы из ЛДСП 16 мм, дно ящиков из ХДФ, кромка ПВХ 2 и 0,4 мм</t>
  </si>
  <si>
    <t>В наличии</t>
  </si>
  <si>
    <t>не менее 600х600х1050-1175 Глубина сидения - 480, ширина - 445мм, Высота спинки- 570. Кресло изготавливается на каркасе из гнутоклееной фанеры. Плотность наполнителя 25-30г/м2. Обивочный материал - ткань. Механизм качания -пиастра. Комлектуется газ-лифтом 2 класса L140 с максимальной нагрузкой 100кг.</t>
  </si>
  <si>
    <t xml:space="preserve">Стол монтажный </t>
  </si>
  <si>
    <t>Для оказания первой помощи</t>
  </si>
  <si>
    <t>порошковый</t>
  </si>
  <si>
    <t>252x175x520 мм</t>
  </si>
  <si>
    <t>175х95 мм</t>
  </si>
  <si>
    <t>Инфраструктурный лист для оснащения образовательно-производственного центра (кластера) "Индустрия 68" в отрасли машиностроение</t>
  </si>
  <si>
    <t>Основная информация об образовательно производственном центре (кластере):</t>
  </si>
  <si>
    <r>
      <t xml:space="preserve">Субъект Российской Федерации:  </t>
    </r>
    <r>
      <rPr>
        <i/>
        <sz val="11"/>
        <rFont val="Times New Roman"/>
        <family val="1"/>
        <charset val="204"/>
      </rPr>
      <t>Тамбовская область</t>
    </r>
  </si>
  <si>
    <r>
      <t>Базовая организация кластера:</t>
    </r>
    <r>
      <rPr>
        <i/>
        <sz val="11"/>
        <rFont val="Times New Roman"/>
        <family val="1"/>
        <charset val="204"/>
      </rPr>
      <t xml:space="preserve"> Тамбовское областное государственное бюджетное профессиональное образовательное учреждение "Приборостроительный колледж"</t>
    </r>
  </si>
  <si>
    <r>
      <t>Адрес базовой организации кластера:</t>
    </r>
    <r>
      <rPr>
        <i/>
        <sz val="11"/>
        <rFont val="Times New Roman"/>
        <family val="1"/>
        <charset val="204"/>
      </rPr>
      <t xml:space="preserve"> Моршанское шоссе, д.17 стр.1, г.Тамбов, Тамбовская область, 392008</t>
    </r>
  </si>
  <si>
    <r>
      <t xml:space="preserve">10.Зона под вид работ </t>
    </r>
    <r>
      <rPr>
        <i/>
        <sz val="14"/>
        <color theme="0"/>
        <rFont val="Times New Roman"/>
        <family val="1"/>
        <charset val="204"/>
      </rPr>
      <t>Подготовка, регулировка и обслуживание электротехнического оборудования</t>
    </r>
    <r>
      <rPr>
        <sz val="14"/>
        <color theme="0"/>
        <rFont val="Times New Roman"/>
        <family val="1"/>
        <charset val="204"/>
      </rPr>
      <t>(4 рабочих мест)</t>
    </r>
  </si>
  <si>
    <t>13.02.11 Техническая эксплуатация и обслуживание электрического и электромеханического оборудования (по отраслям), 15.01.20 Слесарь по контрольно-измерительным приборам и автоматике</t>
  </si>
  <si>
    <r>
      <t xml:space="preserve">Площадь зоны: </t>
    </r>
    <r>
      <rPr>
        <u/>
        <sz val="11"/>
        <rFont val="Times New Roman"/>
        <family val="1"/>
        <charset val="204"/>
      </rPr>
      <t>29,0</t>
    </r>
    <r>
      <rPr>
        <sz val="11"/>
        <rFont val="Times New Roman"/>
        <family val="1"/>
        <charset val="204"/>
      </rPr>
      <t xml:space="preserve"> кв.м</t>
    </r>
  </si>
  <si>
    <t>Допустимо верхнее искусственное освещение (не менее 300 люкс)</t>
  </si>
  <si>
    <t>Интернет: Есть подключение ноутбуков к беспроводному интернету (с возможностью подключения к проводному интернету)</t>
  </si>
  <si>
    <t>Электричество: Есть подключение к сети по (220 Вольт и 380 Вольт)</t>
  </si>
  <si>
    <t>Контур заземления для электропитания и сети слаботочных подключений (при необходимости):  требуется</t>
  </si>
  <si>
    <t>Покрытие пола:  Ламинат - 29,0 м² на всю зону</t>
  </si>
  <si>
    <t>Подведение/отведение ГХВС (при необходимости): не требуется</t>
  </si>
  <si>
    <t>600 х 1200 мм</t>
  </si>
  <si>
    <t>РБ</t>
  </si>
  <si>
    <t>540х450х805мм черный кожзаменитель</t>
  </si>
  <si>
    <r>
      <t xml:space="preserve">Площадь зоны: </t>
    </r>
    <r>
      <rPr>
        <u/>
        <sz val="11"/>
        <rFont val="Times New Roman"/>
        <family val="1"/>
        <charset val="204"/>
      </rPr>
      <t>26,2</t>
    </r>
    <r>
      <rPr>
        <sz val="11"/>
        <rFont val="Times New Roman"/>
        <family val="1"/>
        <charset val="204"/>
      </rPr>
      <t xml:space="preserve"> кв.м</t>
    </r>
  </si>
  <si>
    <t>Допустимо верхнее искусственное освещение (не менее  400 люкс)</t>
  </si>
  <si>
    <t>Интернет: Есть подключение ноутбуков к беспроводному интернету (с возможностью подключения к проводоному интернету)</t>
  </si>
  <si>
    <t>Контур заземления для электропитания и сети слаботочных подключений (при необходимости): не требуется</t>
  </si>
  <si>
    <t>Покрытие пола:  Ламинат -  26,2 м² на всю зону</t>
  </si>
  <si>
    <t xml:space="preserve">Комплект учебно-лабораторного оборудования «Электротехника и основы электроники» </t>
  </si>
  <si>
    <t xml:space="preserve">Модули: «Трехфазный источник питания» (380 В). «Функциональный генератор» (с частотой до 100 кГц и амплитудой до 10 В). "Регулируемый источник питания постоянного тока" предназначен для (формирование постоянного напряжения до 10В). «Трехфазный генератор» (напряжение с амплитудой до 12В и частотой до 400Гц)  «Измерительные приборы» 30В ( три амперметра и три вольтметра, скомпонованные в пары (амперметр + вольтметр). «Модуль связи (источник питания)» .
«Наборное поле» (установка сменных минимодулей)». «Основы цифровой техники» (логические элементы, триггеры, счетчики, регистры, дешифраторы). «Трехфазный автотрансформатор» ( 380В).   «Источник питания машины постоянного тока с функцией реверса». «Преобразователь частоты». "Цифровой трехфазный ваттметр" (~0...380В). «Трансформатор однофазный» (номинальное напряжение, В 220/12, номинальная мощность, ВА 30 Габариты (Д×В). «Мультиметры» (габариты (Д×В), мм 200×260).   «Активная трехфазная нагрузка 12В». «Активная трехфазная нагрузка 220В». 
</t>
  </si>
  <si>
    <t>шт.(на 1 раб.место)</t>
  </si>
  <si>
    <t>Приборный лабораторный стол</t>
  </si>
  <si>
    <t xml:space="preserve">Технологическая стойка - есть
Электрические розетки - есть
Материал столешницы - пластик типа ЛАБ (П)
Расположение - пристенное
Материал исполнения - металл
Тип тумбы - мобильная
Серия - NL (NeatLab)
Основные характеристики:
Ширина – 1200 мм
Глубина – 600 мм
Высота – 750 мм
</t>
  </si>
  <si>
    <t xml:space="preserve">Источник питания  </t>
  </si>
  <si>
    <t xml:space="preserve">2 независимых регулируемых канала + канал 5V/3A. Выходное напряжение каждого регулируемого канала: 0~30V, точность установки 0.1V.  Выходной ток регулируемого канала: 0~5A, точность установки 0.01A. Малый уровень пульсаций: ≤ 0.5mV. Малое влияние нагрузки: ≤ 0.01% ±3mV. Малое влияние сетевого напряжения: ≤ 0.01% ±2mV. Индикация: 3-разрядные LCD-дисплеи одновременно на ток и напряжение. Питание: 110/220V ±10%.   </t>
  </si>
  <si>
    <t xml:space="preserve">Двухканальный генератор сигналов </t>
  </si>
  <si>
    <t>Русский экранный интерфейс. Метод формирования сигнала: DDS - метод прямого цифрового синтеза. Макс. генерируемая частота: 35 МГц, разрешение 1 мкГц. Частота дискретизации: 125 МГц. Вертикальное разрешение: 14 бит. Стандартные генерируемые сигналы: синус: 1 мкГц … 35 МГц; прямоугольник: 1 мкГц … 15 МГц; импульс: 1 мкГц … 15 МГц; пила: 1 мкГц … 1 МГц; шум: 20 МГц (-3дБ. типовой); произвольный: 1 мкГц … 10 МГц. Модуляции: амплитудная (AM), частотная (FM), фазовая (PM), частотно манипулированная (FSK).</t>
  </si>
  <si>
    <t>Цифровой двухканальный осциллограф</t>
  </si>
  <si>
    <r>
      <rPr>
        <sz val="10"/>
        <rFont val="Times New Roman"/>
        <family val="1"/>
        <charset val="204"/>
      </rPr>
      <t>Русский интерфейс. Количество каналов: два. Полоса пропускания: 100 МГц. Частота дискретизации в реальном времени: 500 МГц. Вертикальная развертка:разрешение: 8 бит. чувствительность: 1 мВ/дел… 20 В/дел. смещение: ± 8 делений. Синхронизация: типы развертки: автоматический, ждущий, однократный 
диапазон задержки запуска: 80 нс … 1,5 с. Измерения: автоматическое измерение 34 параметров сигнала
Дисплей: диагональ 17.8 см, цветной (TFT), 800 х 480 пикселов. Питание: 100-240 В, 50/60 Гц. Потребляемая мощность: менее 100 ВА.</t>
    </r>
    <r>
      <rPr>
        <sz val="10"/>
        <rFont val="Calibri"/>
        <family val="2"/>
        <charset val="204"/>
        <scheme val="minor"/>
      </rPr>
      <t xml:space="preserve">
</t>
    </r>
  </si>
  <si>
    <t>Мультиметр настольный цифровой, 4 разряда</t>
  </si>
  <si>
    <t>Количество разрядов индикатора 4 ½. Диапазоны измерения: постоянного напряжения 200мВ-2-20-200-1000В;  переменного напряжения 2-20-200-750В;  постоянного тока 200-2000мкА-20-200мА-10А;  переменного тока 2-20-200мА-10А;  сопротивления 200Ом-2-20-200кОм-2-200Мом;  емкости 20нФ-2-200мкФ;  частоты 2-200кГц;  температуры, С -40...1000. Интерфейс для подключения к ПК.</t>
  </si>
  <si>
    <r>
      <t xml:space="preserve">Площадь зоны: </t>
    </r>
    <r>
      <rPr>
        <u/>
        <sz val="11"/>
        <rFont val="Times New Roman"/>
        <family val="1"/>
        <charset val="204"/>
      </rPr>
      <t>8,0</t>
    </r>
    <r>
      <rPr>
        <sz val="11"/>
        <rFont val="Times New Roman"/>
        <family val="1"/>
        <charset val="204"/>
      </rPr>
      <t xml:space="preserve"> кв.м</t>
    </r>
  </si>
  <si>
    <t>Контур заземления для электропитания и сети слаботочных подключений (при необходимости): требуется</t>
  </si>
  <si>
    <t>Покрытие пола:  Ламинат - 8,0 м² на всю зону</t>
  </si>
  <si>
    <t xml:space="preserve">Прошин В.М.Электротехника. Учебное пособие. </t>
  </si>
  <si>
    <t xml:space="preserve">Для освоения ОПОП-П 13.02.11 Техническая эксплуатация и обслуживание электрического и электромеханического оборудования (по отраслям)
ПК 1.1. Выполнять наладку, регулировку и проверку электрического и электромеханического оборудования;
ПК 1.2. Организовывать и выполнять техническое обслуживание и ремонт электрического и электромеханического оборудования;
ПК 1.3. Осуществлять диагностику и технический контроль при эксплуатации электрического и электромеханического оборудования
Использование: Комплект учебно-лабораторного оборудования «Электротехника и основы электроники» 
Источник питания. Двухканальный генератор сигналов. Цифровой двухканальный осциллограф. Мультиметр настольный цифровой, 4 разряда.
Для освоения ОПОП-П 15.01.20 Слесарь по контрольно-измерительным приборам и автоматике
ПК 2.2. Составлять схемы соединений средней сложности и осуществлять их монтаж.
Использование: Комплект учебно-лабораторного оборудования «Электротехника и основы электроники» 
Источник питания. Мультиметр настольный цифровой, 4 разряда.
</t>
  </si>
  <si>
    <t>Учебное пособие</t>
  </si>
  <si>
    <t>Григорьева С.В.Общая технология  электромонтажных работ. Учебник.</t>
  </si>
  <si>
    <t>Сидорова Л.Г. Электроснабжение электротехнологического оборудования. Учебник.</t>
  </si>
  <si>
    <t>Шкаф офисный</t>
  </si>
  <si>
    <t>854х450х2010 мм</t>
  </si>
  <si>
    <t>Первой помощи, универсальная</t>
  </si>
  <si>
    <t>Углекислотный</t>
  </si>
  <si>
    <t>Бесконтактный</t>
  </si>
  <si>
    <r>
      <t xml:space="preserve">11.Зона под вид работ </t>
    </r>
    <r>
      <rPr>
        <i/>
        <sz val="14"/>
        <color theme="0"/>
        <rFont val="Times New Roman"/>
        <family val="1"/>
        <charset val="204"/>
      </rPr>
      <t>Эксплуатация и обслуживание электрического и электромеханического оборудования</t>
    </r>
    <r>
      <rPr>
        <sz val="14"/>
        <color theme="0"/>
        <rFont val="Times New Roman"/>
        <family val="1"/>
        <charset val="204"/>
      </rPr>
      <t>(8 рабочих мест)</t>
    </r>
  </si>
  <si>
    <t>13.02.03 Техническая эксплуатация электрического и электромеханического оборудования (по отраслям)</t>
  </si>
  <si>
    <r>
      <t xml:space="preserve">Площадь зоны: </t>
    </r>
    <r>
      <rPr>
        <u/>
        <sz val="11"/>
        <rFont val="Times New Roman"/>
        <family val="1"/>
        <charset val="204"/>
      </rPr>
      <t>28,0</t>
    </r>
    <r>
      <rPr>
        <sz val="11"/>
        <rFont val="Times New Roman"/>
        <family val="1"/>
        <charset val="204"/>
      </rPr>
      <t xml:space="preserve"> кв.м</t>
    </r>
  </si>
  <si>
    <t>Покрытие пола:  Ламинат  28,0- м² на всю зону</t>
  </si>
  <si>
    <r>
      <t xml:space="preserve">Площадь зоны: </t>
    </r>
    <r>
      <rPr>
        <u/>
        <sz val="11"/>
        <rFont val="Times New Roman"/>
        <family val="1"/>
        <charset val="204"/>
      </rPr>
      <t>35,2</t>
    </r>
    <r>
      <rPr>
        <sz val="11"/>
        <rFont val="Times New Roman"/>
        <family val="1"/>
        <charset val="204"/>
      </rPr>
      <t xml:space="preserve"> кв.м</t>
    </r>
  </si>
  <si>
    <t>Покрытие пола:  Ламинат  35,2 м² на всю зону</t>
  </si>
  <si>
    <t>Учебно-лабораторный комплект (модуль) «Поиск неисправностей по виду работ «электромонтаж»</t>
  </si>
  <si>
    <t>Шкаф электромонтажный, содержит: Автоматический выключатель (2 полюсный) – 1шт; Реле промежуточное модульное – 4шт; Контактор с блоком доп. контактов – 10шт; Электромеханическое промежуточное реле – 4шт; Пускатель ручной кнопочный с блоком доп. контактов – 3шт; Реле пуска «звезда-треугольник» — 1шт; Реле задержки включения – 2шт; Реле времени многофункциональное – 1шт; Реле циклическое – 1шт; Кулачковый переключатель — 1шт; Элементы индикации и управления – 27шт; Источник питания – 1шт.Электропитание: ~24 В. Габаритные размеры, не более: длина 850 мм, ширина 350 мм, высота 1250 мм; Масса, не более: 35 кг.</t>
  </si>
  <si>
    <t>шт.(на 4 раб. места)</t>
  </si>
  <si>
    <t>Учебно-лабораторный комплект (модуль) «Программирование реле oni» по виду работ «электромонтаж»</t>
  </si>
  <si>
    <r>
      <rPr>
        <sz val="10"/>
        <rFont val="Times New Roman"/>
        <family val="1"/>
        <charset val="204"/>
      </rPr>
      <t>Модульный встраиваемый пластиковый корпус с дифференциальным автоматическим выключателем, блоком питания 220/24В и программируемым логическим реле типа ONI. Кнопки управления (4,6 и 8 шт. – тип (НЗ, НР). Переключатели на 2 положения (4 шт.). Сигнальные лампы (6  шт.). Габаритные размеры 490х350х135. Масса 5 к</t>
    </r>
    <r>
      <rPr>
        <sz val="11"/>
        <rFont val="Calibri"/>
        <family val="2"/>
        <charset val="204"/>
        <scheme val="minor"/>
      </rPr>
      <t xml:space="preserve">г
</t>
    </r>
  </si>
  <si>
    <t>шт.(на 2 раб.места)</t>
  </si>
  <si>
    <t>Ноутбук к модулю</t>
  </si>
  <si>
    <t>15.6"/ TN/ Intel Core i7 1065G7/ 4-ядерный/ 16ГБ DDR4/ 512ГБ SSD/ NVIDIA GeForce MX330 - 2 ГБ</t>
  </si>
  <si>
    <t>Учебно-лабораторный стенд «Модель электрической системы — производство, передача, распределение, потребление и качество электроэнергии»</t>
  </si>
  <si>
    <r>
      <t xml:space="preserve">1. Производство электрической энергии.
</t>
    </r>
    <r>
      <rPr>
        <sz val="9"/>
        <rFont val="Times New Roman"/>
        <family val="1"/>
        <charset val="204"/>
      </rPr>
      <t xml:space="preserve">1.1. Синхронные генераторы.
1.2. Синхронные компенсаторы.
1.3. Собственные нужды электрических станций.
2. Передача электрической энергии.
2.1. Режимы элементов электрической сети.
2.2. Режимы электроэнергетической системы.
3. Распределение электрической энергии.
3.1. Установившиеся режимы распределительных электрических сетей.
3.2. Регулирование напряжения в распределительных электрических сетях.
4. Потребление электрической энергии.
5. Качество электрической энергии.
6. Оперативные переключения в распределительных устройствах электрических станций и подстанций.
6.1. Переключения при включении и отключении присоединений.
6.2. Переключения при переводе присоединений с одной системы шин на другую.
6.3. Переключения при выводе оборудования в ремонт и вводе его в работу после ремонта.
Потребляемая мощность, В·А, не более 500. Электропитание:- от трехфазной сети переменного тока  с рабочим нулевым и защитным проводниками    напряжением, В    -  и от однофазной сети переменного тока    с рабочим нулевым и защитным проводниками    напряжением, В  - частота, Гц  380 ± 38  220 ± 22    50 ± 0,5. Класс </t>
    </r>
    <r>
      <rPr>
        <sz val="10"/>
        <rFont val="Times New Roman"/>
        <family val="1"/>
        <charset val="204"/>
      </rPr>
      <t>защиты от поражения электрическим током  I</t>
    </r>
  </si>
  <si>
    <t>шт.(на 8 раб.мест)</t>
  </si>
  <si>
    <t xml:space="preserve">Учебно-лабораторный стенд «Системы электроснабжения промышленных предприятий» </t>
  </si>
  <si>
    <t>Модули: питания стенда; трехфазной сети; линии электропередач; однофазных трансформаторов; выключателя (2); управления выключателем; реле тока; реле напряжения; реле времени; дополнительные реле; измерительные трансформаторы; мультиметров (2); продольная емкостная компенсация; индуктивная нагрузка.  Лабораторный стол (2).</t>
  </si>
  <si>
    <r>
      <t xml:space="preserve">Площадь зоны: </t>
    </r>
    <r>
      <rPr>
        <u/>
        <sz val="11"/>
        <rFont val="Times New Roman"/>
        <family val="1"/>
        <charset val="204"/>
      </rPr>
      <t>10,0</t>
    </r>
    <r>
      <rPr>
        <sz val="11"/>
        <rFont val="Times New Roman"/>
        <family val="1"/>
        <charset val="204"/>
      </rPr>
      <t xml:space="preserve"> кв.м</t>
    </r>
  </si>
  <si>
    <t>Покрытие пола:  Ламинат  10,0- м² на всю зону</t>
  </si>
  <si>
    <t xml:space="preserve">Григорьева С.В.Общая технология  электромонтажных работ. Учебное пособие. </t>
  </si>
  <si>
    <t xml:space="preserve">Для освоения ОПОП-П 13.02.03 Техническая эксплуатация электрического и электромеханического оборудования (по отраслям)
ПК 1.1. Выполнять наладку, регулировку и проверку электрического и электромеханического оборудования;
ПК 1.2. Организовывать и выполнять техническое обслуживание и ремонт электрического и электромеханического оборудования;
ПК 1.3. Осуществлять диагностику и технический контроль при эксплуатации электрического и электромеханического оборудования
Учебно-лабораторный комплект (модуль) «Поиск неисправностей по виду работ «электромонтаж».
Учебно-лабораторный комплект (модуль) «Программирование реле oni» по виду работ «электромонтаж»
</t>
  </si>
  <si>
    <t>Сибикин Ю.Д.Техническое обслуживание, ремонт электрооборудования и сетей промышленных предприятий: В 2 кн. Кн. 1 . Учебное пособие.</t>
  </si>
  <si>
    <t xml:space="preserve">Для освоения ОПОП-П 13.02.03 Техническая эксплуатация электрического и электромеханического оборудования (по отраслям)
ПК 4.1. Осуществлять наладку, регулировку и проверку сложного электрического и электромеханического оборудования с электронным управлением;
ПК 4.2. Организовывать и выполнять техническое обслуживание сложного электрического и электромеханического оборудования с электронным управлением
Учебно-лабораторный стенд «Модель электрической системы — производство, передача, распределение, потребление и качество электроэнергии»
Учебно-лабораторный стенд «Системы электроснабжения промышленных предприятий»
</t>
  </si>
  <si>
    <t>Сибикин Ю.Д. Техническое обслуживание, ремонт электрооборудования и сетей промышленных предприятий: В 2 кн. Кн. 2 . Учебное пособие.</t>
  </si>
  <si>
    <r>
      <t>Инфраструктурный лист для оснащения образовательно-производственного центра (кластера) в отрасли Машиностроение Тверской области</t>
    </r>
    <r>
      <rPr>
        <i/>
        <sz val="16"/>
        <rFont val="Times New Roman"/>
        <family val="1"/>
        <charset val="204"/>
      </rPr>
      <t xml:space="preserve"> </t>
    </r>
    <r>
      <rPr>
        <sz val="16"/>
        <rFont val="Times New Roman"/>
        <family val="1"/>
        <charset val="204"/>
      </rPr>
      <t xml:space="preserve"> </t>
    </r>
  </si>
  <si>
    <t>Субъект Российской Федерации: Тверская область</t>
  </si>
  <si>
    <t>Ядро кластера: Государственное бюджетное профессиональное образовательное учреждение "Тверской колледж им. А.Н. Коняева"</t>
  </si>
  <si>
    <t>Адрес ядра кластера: 170100, Тверская обл. г. Тверь, Смоленский пер. д. 1, корп. !</t>
  </si>
  <si>
    <r>
      <t xml:space="preserve">6. Зона под вид работ </t>
    </r>
    <r>
      <rPr>
        <i/>
        <sz val="16"/>
        <color theme="0"/>
        <rFont val="Times New Roman"/>
        <family val="1"/>
        <charset val="204"/>
      </rPr>
      <t>Монтаж, наладка и обслуживание электрооборудования</t>
    </r>
    <r>
      <rPr>
        <sz val="16"/>
        <color theme="0"/>
        <rFont val="Times New Roman"/>
        <family val="1"/>
        <charset val="204"/>
      </rPr>
      <t xml:space="preserve"> (_6_ рабочих мест)</t>
    </r>
  </si>
  <si>
    <t>13.01.10 Электромонтер по ремонту и обслуживанию электрооборудования)</t>
  </si>
  <si>
    <t>Площадь зоны: не менее _55,9___ кв.м.</t>
  </si>
  <si>
    <t xml:space="preserve">Освещение: Допустимо общее верхнее  искусственное  освещение ( не менее _400__ люкс) </t>
  </si>
  <si>
    <t>Интернет : Подключение к  интернету не требуется</t>
  </si>
  <si>
    <t>Покрытие пола: _бетон__ (вид покрытия) - _55,9__ м2 на всю зону</t>
  </si>
  <si>
    <t>Подведение/ отведение ГХВС: не требуется</t>
  </si>
  <si>
    <t>Подведение сжатого воздуха:  не требуется</t>
  </si>
  <si>
    <t>Учебный стенд "Электромонтаж и наладка систем электроснабжения, освещения и автоматики"</t>
  </si>
  <si>
    <t xml:space="preserve">Модуль "Низковольтное комплектное устройство" Монтажная панель - 1 шт.  Электрический щит - 1 шт. Контроллер управления и обработки информации - 1 шт. Блок питания - 1 шт.  Блок контроля параметров электрической сети - 1 шт. Блок дискретных входов - 1 шт. Блок релейных выходов тип - 2 шт. Блок управления диммируемой нагрузкой - 1 шт. Блок контроля состояния - 1 шт. </t>
  </si>
  <si>
    <t>шт. (на 3 раб.места)</t>
  </si>
  <si>
    <t>Учебный стенд "Электромонтаж и наладка систем управления освещением"</t>
  </si>
  <si>
    <t xml:space="preserve">Модуль "Низковольтное комплектное устройство" Монтажная панель -  1 шт. Электрический щит:
Программируемый блок управления - 1 шт.
Блок питания - 1 шт.
Несущая рама для крепления модулей – 1 шт. Материал конструкции рамы – алюминиевый конструкционный профиль, основание на мобильной платформе с функцией блокировки колес. Модуль "Датчики автоматического управления" - 1 шт. Модуль "Коммутационные устройства" Расположение элементов модуля на монтажной панели. 
Модуль "Световые приборы" </t>
  </si>
  <si>
    <t>шт. (на 3 раб.место)</t>
  </si>
  <si>
    <t>Учебный стенд "Электромонтаж и наладка систем электроснабжения"</t>
  </si>
  <si>
    <t xml:space="preserve">Модуль "Низковольтное комплектное устройство» Электрический щит - 1 шт. Модуль "Освещение тип 3" - 1 шт. Несущая рама для крепления модулей – 1 шт. Материал конструкции рамы – алюминиевый конструкционный профиль, основание на мобильной платформе с функцией блокировки колес. Модуль "Розеточные группы" Модуль "Освещение тип 1" - 1 шт.  Модуль "Освещение тип 2" - 1 шт. </t>
  </si>
  <si>
    <t>Верстак электромонтажника</t>
  </si>
  <si>
    <t>Верстак на  металлическом каркасе из профильной трубы  на регулируемых опорах для компенсации неровностей пола, подкатанной тумбой с четырьмя выдвижными ящиками на телескопических направляющих, блоком из семи розеток на 220 В и светодиодным светильником. Вертикальная панель над столешницей. Порошковая окраска.
Размеры: длина не менее 1450 мм и не более 1550 мм, глубина не менее 750 мм и не более 850 мм, высота не менее 1350 мм и не более 1450 мм</t>
  </si>
  <si>
    <t xml:space="preserve">Набор отверток  
</t>
  </si>
  <si>
    <t>Отвертки 3 шт.; тип насадок: SL (прямой), PH (крестообразный); материал - хромованадиевая сталь</t>
  </si>
  <si>
    <t xml:space="preserve">Набор ключей шестигранных 
</t>
  </si>
  <si>
    <t xml:space="preserve">Шестигранные ключи 1.5-10 мм NEO 09-525 используются при работе с крепежом, имеющим шестигранное гнездо HEX. Выполнены из хромованадиевой стали в соответствии со стандартом DIN 911. Магнитные шаровидные наконечники ключей с рабочим углом 30 градусов . В наборе 9 ключей с размерами от 1.5 до 10 мм.
</t>
  </si>
  <si>
    <t xml:space="preserve">Инструмент для снятия изоляции
</t>
  </si>
  <si>
    <t>Инструмент для снятия изоляции 0,2-6 мм² с регулируемой длиной зачистки</t>
  </si>
  <si>
    <t xml:space="preserve">Инструмент для обжима клемм (наконечников) </t>
  </si>
  <si>
    <t>Для кабельных концевых гильз поперечным сечением от 0.25 мм²; форма прессовки - Клиновидный обжим</t>
  </si>
  <si>
    <t xml:space="preserve">Бокорезы 
</t>
  </si>
  <si>
    <t>Материал резцов - инструментальная сталь; Покрытие резцов - оксидированное покрытие; Материал обмотки ручек - пластик.</t>
  </si>
  <si>
    <t xml:space="preserve">Пассатижи 
</t>
  </si>
  <si>
    <t xml:space="preserve"> Материал губок - инструментальная сталь; Покрытие губок -
хромоникелевое покрытие; Материал обмотки ручек - пластик.
</t>
  </si>
  <si>
    <t xml:space="preserve">Набор ключей рожковых двухсторонних  </t>
  </si>
  <si>
    <t xml:space="preserve">Размер губок не менее 6  мм и не более 17 мм; Материал - CrV; Покрытие - хромированный; </t>
  </si>
  <si>
    <t xml:space="preserve">Мультиметр 
</t>
  </si>
  <si>
    <t xml:space="preserve"> 3,5-разрядный ЖК-дисплей, позиционный переключатель режимов работы и пределов;  чувствительность – 100 мкВ; Автоматическая индикация перегрузки – «1»; Автоматическое определение полярности постоянного тока или напряжения; Все пределы защищены от перегрузок.</t>
  </si>
  <si>
    <t>Аптечка первой помощи  универсальная</t>
  </si>
  <si>
    <t>Огнетушитель углекислотный ОП-4</t>
  </si>
  <si>
    <t>Очки защитные</t>
  </si>
  <si>
    <t>Перчатки х/б с ПВХ</t>
  </si>
  <si>
    <t>Маски медицинские одноразовые</t>
  </si>
  <si>
    <t>АРМ преподавателя</t>
  </si>
  <si>
    <t>МФУ(A4)</t>
  </si>
  <si>
    <t>Комплект электронных плакатов по курсу</t>
  </si>
  <si>
    <t>Стол монтажный</t>
  </si>
  <si>
    <t>Прошин В.М.Электротехника. Учебное пособие.</t>
  </si>
  <si>
    <t>Григорьева С.В.Общая технология электромонтажных работ. Учебник.</t>
  </si>
  <si>
    <t>Григорьева С.В.Общая технология электромонтажных работ. Учебное пособие.</t>
  </si>
  <si>
    <t xml:space="preserve">Русский интерфейс. Количество каналов: два. Полоса пропускания: 100 МГц. Частота дискретизации в реальном времени: 500 МГц. Вертикальная развертка:разрешение: 8 бит. чувствительность: 1 мВ/дел… 20 В/дел. смещение: ± 8 делений. Синхронизация: типы развертки: автоматический, ждущий, однократный 
диапазон задержки запуска: 80 нс … 1,5 с. Измерения: автоматическое измерение 34 параметров сигнала
Дисплей: диагональ 17.8 см, цветной (TFT), 800 х 480 пикселов. Питание: 100-240 В, 50/60 Гц. Потребляемая мощность: менее 100 ВА.
</t>
  </si>
  <si>
    <t xml:space="preserve">Диапазон измерений от 1 мГц до 200 МГц .  Стандартное число каналов  до 200 МГц,  не менее 2 изм. входов. Вх. внешней опорной частоты не менее (5 / 10 МГц), выход внутр. не менее ОГ (10 МГц).Погрешность опорного ист-ка не менее 2x10ˉ¹º . Автоматический допусковый контроль для частотных измерений (верхний/ нижний порог не менее 2 режимов индикации).Память не менее на 15 профилей настроек. Макс. разрешение индикатора не менее 12 разрядов. Интерфейсы: USB (на задней панели) и RS-232, GPIB </t>
  </si>
  <si>
    <t xml:space="preserve">Модульный встраиваемый пластиковый корпус с дифференциальным автоматическим выключателем, блоком питания 220/24В и программируемым логическим реле типа ONI. Кнопки управления (4,6 и 8 шт. – тип (НЗ, НР). Переключатели на 2 положения (4 шт.). Сигнальные лампы (6  шт.). Габаритные размеры 490х350х135. Масса 5 кг
</t>
  </si>
  <si>
    <t>1. Производство электрической энергии.
1.1. Синхронные генераторы.
1.2. Синхронные компенсаторы.
1.3. Собственные нужды электрических станций.
2. Передача электрической энергии.
2.1. Режимы элементов электрической сети.
2.2. Режимы электроэнергетической системы.
3. Распределение электрической энергии.
3.1. Установившиеся режимы распределительных электрических сетей.
3.2. Регулирование напряжения в распределительных электрических сетях.
4. Потребление электрической энергии.
5. Качество электрической энергии.
6. Оперативные переключения в распределительных устройствах электрических станций и подстанций.
6.1. Переключения при включении и отключении присоединений.
6.2. Переключения при переводе присоединений с одной системы шин на другую.
6.3. Переключения при выводе оборудования в ремонт и вводе его в работу после ремонта.
Потребляемая мощность, В·А, не более 500. Электропитание:- от трехфазной сети переменного тока  с рабочим нулевым и защитным проводниками    напряжением, В    -  и от однофазной сети переменного тока    с рабочим нулевым и защитным проводниками    напряжением, В  - частота, Гц  380 ± 38  220 ± 22    50 ± 0,5. Класс защиты от поражения электрическим током  I</t>
  </si>
  <si>
    <t>Устройство микропроцессорной защиты линий</t>
  </si>
  <si>
    <t>Стол ученический</t>
  </si>
  <si>
    <t>Стул ученический</t>
  </si>
  <si>
    <t>Станок для разделки кабеля</t>
  </si>
  <si>
    <t>Стремянка или подмости</t>
  </si>
  <si>
    <t>Типовой комплект учебного оборудования «Координатная измерительная машина с ЧПУ и системой технического зрения»</t>
  </si>
  <si>
    <t>Комплект учебно-лабораторного оборудования «Электротехника и основы электроники»</t>
  </si>
  <si>
    <t>Источник питания</t>
  </si>
  <si>
    <t>Учебно-лабораторный стенд «Системы электроснабжения промышленных предприятий»</t>
  </si>
  <si>
    <t>Набор отверток</t>
  </si>
  <si>
    <t>Набор ключей шестигранных</t>
  </si>
  <si>
    <t>Инструмент для снятия изоляции</t>
  </si>
  <si>
    <t>Инструмент для обжима клемм (наконечников)</t>
  </si>
  <si>
    <t>Бокорезы</t>
  </si>
  <si>
    <t>Пассатижи</t>
  </si>
  <si>
    <t>Набор ключей рожковых двухсторонних</t>
  </si>
  <si>
    <t>Мультиметр</t>
  </si>
  <si>
    <t>Шкаф для одежды металлический</t>
  </si>
  <si>
    <t>Доска поворотная маркерная магнитная</t>
  </si>
  <si>
    <t>Блок-бокс</t>
  </si>
  <si>
    <t>Лабораторный стенд «Низковольтная коммутационная аппаратура»</t>
  </si>
  <si>
    <t>Лабораторный стенд «Изучение линии электропередачи ВЛ и СИП»</t>
  </si>
  <si>
    <t>Стенд-планшет «Автоматический выключатель»</t>
  </si>
  <si>
    <t>Стенд-планшет «Устройство защитного отключения»</t>
  </si>
  <si>
    <t>Стенд-планшет «Электромагнитное реле»</t>
  </si>
  <si>
    <t>Стол для брифинг зоны</t>
  </si>
  <si>
    <t>Шкаф инструментальный</t>
  </si>
  <si>
    <t>Стол приборный лабораторный</t>
  </si>
  <si>
    <t>Тестер изоляции высоковольтный</t>
  </si>
  <si>
    <t>Генератор сигналов двухканальный</t>
  </si>
  <si>
    <t>Устройство для проверки функционирования микропроцессорных защит</t>
  </si>
  <si>
    <t>Мультиметр настольный цифровой</t>
  </si>
  <si>
    <t>Фен технический</t>
  </si>
  <si>
    <t>Базовая часть</t>
  </si>
  <si>
    <t>Тележка инструментальная</t>
  </si>
  <si>
    <t>Устройство распределительное комплектное</t>
  </si>
  <si>
    <t>Дефектоскоп для контроля бетона ультразвуковой</t>
  </si>
  <si>
    <t>Осциллограф аналоговый</t>
  </si>
  <si>
    <t>Осциллограф цифровой</t>
  </si>
  <si>
    <t>Типовой комплект оборудования «Метрология. Технические измерения в машиностроении»</t>
  </si>
  <si>
    <t>Учебный стенд «Электромонтаж и наладка систем электроснабжения, освещения и автоматики»</t>
  </si>
  <si>
    <t>13.01.10 Электромонтер по ремонту и обслуживанию электрооборудования (по отраслям)
13.02.13 Эксплуатация и обслуживание электрического и электромеханического оборудования (по отраслям)
15.01.37 Слесарь-наладчик контрольно-измерительных приборов и автоматики</t>
  </si>
  <si>
    <t>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 14 Федерального закона № 44-ФЗ и ст. 3.1-4 Федерального закона № 223-ФЗ, устанавливающие запрет и ограничение закупок товаров, происходящих из иностранных государств, работ, услуг, соответственно выполняемых, оказываемых иностранными лицами, а также преимущество в отношении товаров российского происхождения (в том числе поставляемых при выполнении закупаемых работ, оказании закупаемых услуг)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</si>
</sst>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2" x14ac:knownFonts="1">
    <font>
      <sz val="11"/>
      <color theme="1"/>
      <name val="Calibri"/>
      <family val="2"/>
      <charset val="204"/>
      <scheme val="minor"/>
    </font>
    <font>
      <sz val="16"/>
      <color theme="0"/>
      <name val="Times New Roman"/>
      <family val="1"/>
      <charset val="204"/>
    </font>
    <font>
      <sz val="11"/>
      <color theme="1"/>
      <name val="Times New Roman"/>
      <family val="1"/>
      <charset val="204"/>
    </font>
    <font>
      <b/>
      <sz val="11"/>
      <color theme="1"/>
      <name val="Times New Roman"/>
      <family val="1"/>
      <charset val="204"/>
    </font>
    <font>
      <sz val="11"/>
      <name val="Times New Roman"/>
      <family val="1"/>
      <charset val="204"/>
    </font>
    <font>
      <sz val="11"/>
      <color theme="1"/>
      <name val="Arial"/>
      <family val="2"/>
      <charset val="204"/>
    </font>
    <font>
      <sz val="10"/>
      <color rgb="FF000000"/>
      <name val="Calibri"/>
      <family val="2"/>
      <charset val="204"/>
      <scheme val="minor"/>
    </font>
    <font>
      <sz val="10"/>
      <color rgb="FF000000"/>
      <name val="Arial"/>
      <family val="2"/>
      <charset val="204"/>
    </font>
    <font>
      <sz val="10"/>
      <color rgb="FF000000"/>
      <name val="Calibri"/>
      <family val="2"/>
      <charset val="204"/>
      <scheme val="minor"/>
    </font>
    <font>
      <sz val="11"/>
      <color rgb="FFFF0000"/>
      <name val="Times New Roman"/>
      <family val="1"/>
      <charset val="204"/>
    </font>
    <font>
      <sz val="14"/>
      <color theme="0"/>
      <name val="Times New Roman"/>
      <family val="1"/>
      <charset val="204"/>
    </font>
    <font>
      <b/>
      <sz val="12"/>
      <color theme="1"/>
      <name val="Times New Roman"/>
      <family val="1"/>
      <charset val="204"/>
    </font>
    <font>
      <sz val="11"/>
      <color rgb="FF000000"/>
      <name val="Times New Roman"/>
      <family val="1"/>
      <charset val="204"/>
    </font>
    <font>
      <b/>
      <sz val="12"/>
      <name val="Times New Roman"/>
      <family val="1"/>
      <charset val="204"/>
    </font>
    <font>
      <sz val="12"/>
      <color theme="1"/>
      <name val="Times New Roman"/>
      <family val="1"/>
      <charset val="204"/>
    </font>
    <font>
      <b/>
      <sz val="11"/>
      <name val="Times New Roman"/>
      <family val="1"/>
      <charset val="204"/>
    </font>
    <font>
      <sz val="12"/>
      <name val="Times New Roman"/>
      <family val="1"/>
      <charset val="204"/>
    </font>
    <font>
      <sz val="12"/>
      <color rgb="FFFF0000"/>
      <name val="Times New Roman"/>
      <family val="1"/>
      <charset val="204"/>
    </font>
    <font>
      <sz val="12"/>
      <color theme="1"/>
      <name val="Calibri"/>
      <family val="2"/>
      <charset val="204"/>
      <scheme val="minor"/>
    </font>
    <font>
      <b/>
      <sz val="16"/>
      <color theme="0"/>
      <name val="Times New Roman"/>
      <family val="1"/>
      <charset val="204"/>
    </font>
    <font>
      <b/>
      <sz val="14"/>
      <color rgb="FFFF0000"/>
      <name val="Times New Roman"/>
      <family val="1"/>
      <charset val="204"/>
    </font>
    <font>
      <b/>
      <sz val="11"/>
      <color rgb="FF000000"/>
      <name val="Times New Roman"/>
      <family val="1"/>
      <charset val="204"/>
    </font>
    <font>
      <sz val="11"/>
      <color rgb="FF000000"/>
      <name val="Calibri"/>
      <family val="2"/>
      <charset val="204"/>
      <scheme val="minor"/>
    </font>
    <font>
      <b/>
      <sz val="14"/>
      <color rgb="FF000000"/>
      <name val="Times New Roman"/>
      <family val="1"/>
      <charset val="204"/>
    </font>
    <font>
      <sz val="12"/>
      <color rgb="FF000000"/>
      <name val="Times New Roman"/>
      <family val="1"/>
      <charset val="204"/>
    </font>
    <font>
      <b/>
      <sz val="11"/>
      <color theme="1"/>
      <name val="Calibri"/>
      <family val="2"/>
      <charset val="204"/>
      <scheme val="minor"/>
    </font>
    <font>
      <b/>
      <sz val="16"/>
      <color rgb="FFFF0000"/>
      <name val="Times New Roman"/>
      <family val="1"/>
      <charset val="204"/>
    </font>
    <font>
      <b/>
      <sz val="12"/>
      <color rgb="FF000000"/>
      <name val="Times New Roman"/>
      <family val="1"/>
      <charset val="204"/>
    </font>
    <font>
      <i/>
      <sz val="12"/>
      <color theme="2" tint="-0.749992370372631"/>
      <name val="Times New Roman"/>
      <family val="1"/>
      <charset val="204"/>
    </font>
    <font>
      <sz val="11"/>
      <color theme="1"/>
      <name val="Calibri"/>
      <family val="2"/>
      <charset val="204"/>
      <scheme val="minor"/>
    </font>
    <font>
      <b/>
      <sz val="11"/>
      <color rgb="FF3F3F3F"/>
      <name val="Calibri"/>
      <family val="2"/>
      <charset val="204"/>
      <scheme val="minor"/>
    </font>
    <font>
      <u/>
      <sz val="11"/>
      <color theme="10"/>
      <name val="Calibri"/>
      <family val="2"/>
      <charset val="204"/>
      <scheme val="minor"/>
    </font>
    <font>
      <sz val="11"/>
      <name val="Calibri"/>
      <family val="2"/>
      <charset val="204"/>
      <scheme val="minor"/>
    </font>
    <font>
      <sz val="16"/>
      <color rgb="FFFF0000"/>
      <name val="Times New Roman"/>
      <family val="1"/>
      <charset val="204"/>
    </font>
    <font>
      <sz val="16"/>
      <name val="Times New Roman"/>
      <family val="1"/>
      <charset val="204"/>
    </font>
    <font>
      <b/>
      <sz val="14"/>
      <color theme="0"/>
      <name val="Times New Roman"/>
      <family val="1"/>
      <charset val="204"/>
    </font>
    <font>
      <sz val="11"/>
      <color rgb="FF1A1A1A"/>
      <name val="Times New Roman"/>
      <family val="1"/>
      <charset val="204"/>
    </font>
    <font>
      <sz val="18"/>
      <color theme="1"/>
      <name val="Times New Roman"/>
      <family val="1"/>
      <charset val="204"/>
    </font>
    <font>
      <i/>
      <sz val="14"/>
      <color theme="0"/>
      <name val="Times New Roman"/>
      <family val="1"/>
      <charset val="204"/>
    </font>
    <font>
      <b/>
      <sz val="10"/>
      <color theme="1"/>
      <name val="Times New Roman"/>
      <family val="1"/>
      <charset val="204"/>
    </font>
    <font>
      <b/>
      <sz val="10"/>
      <name val="Times New Roman"/>
      <family val="1"/>
      <charset val="204"/>
    </font>
    <font>
      <sz val="10"/>
      <name val="Times New Roman"/>
      <family val="1"/>
      <charset val="204"/>
    </font>
    <font>
      <i/>
      <sz val="10"/>
      <color theme="1"/>
      <name val="Times New Roman"/>
      <family val="1"/>
      <charset val="204"/>
    </font>
    <font>
      <sz val="10"/>
      <color rgb="FFFF0000"/>
      <name val="Times New Roman"/>
      <family val="1"/>
      <charset val="204"/>
    </font>
    <font>
      <i/>
      <sz val="10"/>
      <name val="Times New Roman"/>
      <family val="1"/>
      <charset val="204"/>
    </font>
    <font>
      <sz val="14"/>
      <name val="Times New Roman"/>
      <family val="1"/>
      <charset val="204"/>
    </font>
    <font>
      <u/>
      <sz val="10"/>
      <name val="Times New Roman"/>
      <family val="1"/>
      <charset val="204"/>
    </font>
    <font>
      <sz val="10"/>
      <color theme="1"/>
      <name val="Times New Roman"/>
      <family val="1"/>
      <charset val="204"/>
    </font>
    <font>
      <sz val="12"/>
      <color theme="0"/>
      <name val="Times New Roman"/>
      <family val="1"/>
      <charset val="204"/>
    </font>
    <font>
      <i/>
      <sz val="12"/>
      <color rgb="FFFF0000"/>
      <name val="Times New Roman"/>
      <family val="1"/>
      <charset val="204"/>
    </font>
    <font>
      <i/>
      <sz val="11"/>
      <color theme="1"/>
      <name val="Times New Roman"/>
      <family val="1"/>
      <charset val="204"/>
    </font>
    <font>
      <i/>
      <sz val="11"/>
      <name val="Times New Roman"/>
      <family val="1"/>
      <charset val="204"/>
    </font>
    <font>
      <i/>
      <sz val="12"/>
      <color theme="0"/>
      <name val="Times New Roman"/>
      <family val="1"/>
      <charset val="204"/>
    </font>
    <font>
      <sz val="11"/>
      <color rgb="FF35374E"/>
      <name val="Times New Roman"/>
      <family val="1"/>
      <charset val="204"/>
    </font>
    <font>
      <sz val="11"/>
      <color theme="1"/>
      <name val="Liberation Serif"/>
      <family val="1"/>
      <charset val="204"/>
    </font>
    <font>
      <b/>
      <sz val="14"/>
      <color theme="1"/>
      <name val="Liberation Serif"/>
      <family val="1"/>
      <charset val="204"/>
    </font>
    <font>
      <sz val="14"/>
      <color theme="1"/>
      <name val="Liberation Serif"/>
      <family val="1"/>
      <charset val="204"/>
    </font>
    <font>
      <b/>
      <sz val="11"/>
      <color theme="1"/>
      <name val="Liberation Serif"/>
      <family val="1"/>
      <charset val="204"/>
    </font>
    <font>
      <sz val="11"/>
      <name val="Liberation Serif"/>
      <family val="1"/>
      <charset val="204"/>
    </font>
    <font>
      <sz val="11"/>
      <color rgb="FF000000"/>
      <name val="Liberation Serif"/>
      <family val="1"/>
      <charset val="204"/>
    </font>
    <font>
      <sz val="10"/>
      <name val="Liberation Serif"/>
      <family val="1"/>
      <charset val="204"/>
    </font>
    <font>
      <sz val="10"/>
      <color theme="1"/>
      <name val="Liberation Serif"/>
      <family val="1"/>
      <charset val="204"/>
    </font>
    <font>
      <sz val="11"/>
      <color theme="1" tint="4.9989318521683403E-2"/>
      <name val="Liberation Serif"/>
      <family val="1"/>
      <charset val="204"/>
    </font>
    <font>
      <u/>
      <sz val="11"/>
      <name val="Times New Roman"/>
      <family val="1"/>
      <charset val="204"/>
    </font>
    <font>
      <sz val="10"/>
      <name val="Calibri"/>
      <family val="2"/>
      <charset val="204"/>
      <scheme val="minor"/>
    </font>
    <font>
      <sz val="9"/>
      <name val="Times New Roman"/>
      <family val="1"/>
      <charset val="204"/>
    </font>
    <font>
      <i/>
      <sz val="16"/>
      <name val="Times New Roman"/>
      <family val="1"/>
      <charset val="204"/>
    </font>
    <font>
      <i/>
      <sz val="16"/>
      <color theme="0"/>
      <name val="Times New Roman"/>
      <family val="1"/>
      <charset val="204"/>
    </font>
    <font>
      <sz val="12"/>
      <color theme="1" tint="4.9989318521683403E-2"/>
      <name val="Times New Roman"/>
      <family val="1"/>
      <charset val="204"/>
    </font>
    <font>
      <sz val="12"/>
      <color rgb="FF1A1A1A"/>
      <name val="Times New Roman"/>
      <family val="1"/>
      <charset val="204"/>
    </font>
    <font>
      <b/>
      <sz val="11"/>
      <color theme="0"/>
      <name val="Times New Roman"/>
      <family val="1"/>
      <charset val="204"/>
    </font>
    <font>
      <b/>
      <sz val="12"/>
      <color rgb="FF820E0E"/>
      <name val="Times New Roman"/>
      <family val="1"/>
      <charset val="204"/>
    </font>
  </fonts>
  <fills count="28">
    <fill>
      <patternFill patternType="none"/>
    </fill>
    <fill>
      <patternFill patternType="gray125"/>
    </fill>
    <fill>
      <patternFill patternType="solid">
        <fgColor theme="0"/>
        <bgColor indexed="64"/>
      </patternFill>
    </fill>
    <fill>
      <patternFill patternType="solid">
        <fgColor rgb="FFFFFFFF"/>
        <bgColor rgb="FFFFFFFF"/>
      </patternFill>
    </fill>
    <fill>
      <patternFill patternType="solid">
        <fgColor theme="4" tint="-0.249977111117893"/>
        <bgColor indexed="64"/>
      </patternFill>
    </fill>
    <fill>
      <patternFill patternType="solid">
        <fgColor rgb="FFFFFFFF"/>
        <bgColor rgb="FFFFFFCC"/>
      </patternFill>
    </fill>
    <fill>
      <patternFill patternType="solid">
        <fgColor theme="0"/>
        <bgColor theme="0"/>
      </patternFill>
    </fill>
    <fill>
      <patternFill patternType="solid">
        <fgColor rgb="FFFFFFFF"/>
        <bgColor indexed="64"/>
      </patternFill>
    </fill>
    <fill>
      <patternFill patternType="solid">
        <fgColor rgb="FFBFBFBF"/>
        <bgColor indexed="64"/>
      </patternFill>
    </fill>
    <fill>
      <patternFill patternType="solid">
        <fgColor theme="0" tint="-0.249977111117893"/>
        <bgColor indexed="64"/>
      </patternFill>
    </fill>
    <fill>
      <patternFill patternType="solid">
        <fgColor rgb="FF305496"/>
        <bgColor indexed="64"/>
      </patternFill>
    </fill>
    <fill>
      <patternFill patternType="solid">
        <fgColor rgb="FFF2F2F2"/>
      </patternFill>
    </fill>
    <fill>
      <patternFill patternType="solid">
        <fgColor theme="5" tint="0.59999389629810485"/>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5" tint="0.79998168889431442"/>
        <bgColor indexed="64"/>
      </patternFill>
    </fill>
    <fill>
      <patternFill patternType="solid">
        <fgColor theme="7" tint="0.59999389629810485"/>
        <bgColor indexed="64"/>
      </patternFill>
    </fill>
    <fill>
      <patternFill patternType="solid">
        <fgColor theme="3" tint="0.79989013336588644"/>
        <bgColor indexed="64"/>
      </patternFill>
    </fill>
    <fill>
      <patternFill patternType="solid">
        <fgColor theme="6" tint="0.79989013336588644"/>
        <bgColor indexed="64"/>
      </patternFill>
    </fill>
    <fill>
      <patternFill patternType="solid">
        <fgColor theme="2" tint="-0.249977111117893"/>
        <bgColor indexed="64"/>
      </patternFill>
    </fill>
    <fill>
      <patternFill patternType="solid">
        <fgColor rgb="FFFFFFFF"/>
        <bgColor rgb="FF000000"/>
      </patternFill>
    </fill>
    <fill>
      <patternFill patternType="solid">
        <fgColor theme="2" tint="-0.249977111117893"/>
        <bgColor rgb="FFAEABAB"/>
      </patternFill>
    </fill>
    <fill>
      <patternFill patternType="solid">
        <fgColor theme="0"/>
        <bgColor rgb="FFFFFFFF"/>
      </patternFill>
    </fill>
    <fill>
      <patternFill patternType="solid">
        <fgColor theme="2" tint="-0.749992370372631"/>
        <bgColor indexed="64"/>
      </patternFill>
    </fill>
    <fill>
      <patternFill patternType="solid">
        <fgColor rgb="FFFFC000"/>
        <bgColor indexed="64"/>
      </patternFill>
    </fill>
    <fill>
      <patternFill patternType="solid">
        <fgColor theme="0" tint="-0.34998626667073579"/>
        <bgColor indexed="64"/>
      </patternFill>
    </fill>
    <fill>
      <patternFill patternType="solid">
        <fgColor rgb="FFF9C7C7"/>
        <bgColor indexed="64"/>
      </patternFill>
    </fill>
  </fills>
  <borders count="59">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diagonal/>
    </border>
    <border>
      <left/>
      <right style="thin">
        <color indexed="64"/>
      </right>
      <top/>
      <bottom/>
      <diagonal/>
    </border>
    <border>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rgb="FF3F3F3F"/>
      </left>
      <right style="thin">
        <color rgb="FF3F3F3F"/>
      </right>
      <top style="thin">
        <color rgb="FF3F3F3F"/>
      </top>
      <bottom style="thin">
        <color rgb="FF3F3F3F"/>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medium">
        <color indexed="64"/>
      </left>
      <right style="thin">
        <color indexed="64"/>
      </right>
      <top style="thin">
        <color indexed="64"/>
      </top>
      <bottom style="thin">
        <color indexed="64"/>
      </bottom>
      <diagonal/>
    </border>
    <border>
      <left style="medium">
        <color indexed="64"/>
      </left>
      <right/>
      <top style="medium">
        <color rgb="FF000000"/>
      </top>
      <bottom/>
      <diagonal/>
    </border>
    <border>
      <left/>
      <right style="medium">
        <color indexed="64"/>
      </right>
      <top style="medium">
        <color rgb="FF000000"/>
      </top>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rgb="FF000000"/>
      </right>
      <top style="thin">
        <color indexed="64"/>
      </top>
      <bottom/>
      <diagonal/>
    </border>
    <border>
      <left style="thin">
        <color rgb="FF000000"/>
      </left>
      <right style="thin">
        <color indexed="64"/>
      </right>
      <top style="thin">
        <color rgb="FF000000"/>
      </top>
      <bottom/>
      <diagonal/>
    </border>
    <border>
      <left style="thin">
        <color rgb="FF000000"/>
      </left>
      <right style="medium">
        <color indexed="64"/>
      </right>
      <top style="thin">
        <color rgb="FF000000"/>
      </top>
      <bottom/>
      <diagonal/>
    </border>
    <border>
      <left style="thin">
        <color indexed="64"/>
      </left>
      <right style="thin">
        <color rgb="FF000000"/>
      </right>
      <top style="thin">
        <color rgb="FF000000"/>
      </top>
      <bottom/>
      <diagonal/>
    </border>
    <border>
      <left style="thin">
        <color indexed="64"/>
      </left>
      <right style="thin">
        <color indexed="64"/>
      </right>
      <top style="thin">
        <color rgb="FF000000"/>
      </top>
      <bottom/>
      <diagonal/>
    </border>
    <border>
      <left style="thin">
        <color indexed="64"/>
      </left>
      <right style="medium">
        <color indexed="64"/>
      </right>
      <top style="thin">
        <color rgb="FF000000"/>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right style="thin">
        <color rgb="FF000000"/>
      </right>
      <top style="thin">
        <color rgb="FF000000"/>
      </top>
      <bottom/>
      <diagonal/>
    </border>
  </borders>
  <cellStyleXfs count="7">
    <xf numFmtId="0" fontId="0" fillId="0" borderId="0"/>
    <xf numFmtId="0" fontId="5" fillId="0" borderId="0"/>
    <xf numFmtId="0" fontId="6" fillId="0" borderId="0"/>
    <xf numFmtId="0" fontId="7" fillId="0" borderId="0"/>
    <xf numFmtId="0" fontId="8" fillId="0" borderId="0"/>
    <xf numFmtId="0" fontId="30" fillId="11" borderId="19" applyNumberFormat="0" applyAlignment="0" applyProtection="0"/>
    <xf numFmtId="0" fontId="31" fillId="0" borderId="0" applyNumberFormat="0" applyFill="0" applyBorder="0" applyAlignment="0" applyProtection="0"/>
  </cellStyleXfs>
  <cellXfs count="605">
    <xf numFmtId="0" fontId="0" fillId="0" borderId="0" xfId="0"/>
    <xf numFmtId="0" fontId="0" fillId="0" borderId="0" xfId="0" applyAlignment="1">
      <alignment horizontal="center"/>
    </xf>
    <xf numFmtId="0" fontId="3"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0" fillId="0" borderId="0" xfId="0" applyAlignment="1">
      <alignment horizontal="center" vertical="center" wrapText="1"/>
    </xf>
    <xf numFmtId="0" fontId="2" fillId="0" borderId="8" xfId="0" applyFont="1" applyBorder="1" applyAlignment="1">
      <alignment horizontal="center" vertical="center"/>
    </xf>
    <xf numFmtId="0" fontId="4" fillId="0" borderId="3" xfId="0" applyFont="1" applyBorder="1" applyAlignment="1">
      <alignment horizontal="center" vertical="center"/>
    </xf>
    <xf numFmtId="0" fontId="4" fillId="0" borderId="8" xfId="0" applyFont="1" applyBorder="1" applyAlignment="1">
      <alignment horizontal="center" vertical="center"/>
    </xf>
    <xf numFmtId="0" fontId="4" fillId="2" borderId="8" xfId="0" applyFont="1" applyFill="1" applyBorder="1" applyAlignment="1">
      <alignment horizontal="center" vertical="center"/>
    </xf>
    <xf numFmtId="0" fontId="14" fillId="0" borderId="0" xfId="0" applyFont="1" applyAlignment="1">
      <alignment horizontal="center" vertical="center"/>
    </xf>
    <xf numFmtId="0" fontId="4" fillId="0" borderId="8" xfId="0" applyFont="1" applyBorder="1" applyAlignment="1" applyProtection="1">
      <alignment horizontal="center" vertical="center" wrapText="1"/>
      <protection locked="0"/>
    </xf>
    <xf numFmtId="0" fontId="2" fillId="0" borderId="0" xfId="0" applyFont="1" applyAlignment="1">
      <alignment horizontal="left" vertical="center"/>
    </xf>
    <xf numFmtId="0" fontId="0" fillId="0" borderId="0" xfId="0" applyAlignment="1">
      <alignment vertical="center" wrapText="1"/>
    </xf>
    <xf numFmtId="0" fontId="16" fillId="0" borderId="8" xfId="0" applyFont="1" applyBorder="1" applyAlignment="1">
      <alignment horizontal="left" vertical="center" wrapText="1"/>
    </xf>
    <xf numFmtId="0" fontId="17" fillId="0" borderId="8" xfId="0" applyFont="1" applyBorder="1" applyAlignment="1">
      <alignment vertical="center" wrapText="1"/>
    </xf>
    <xf numFmtId="0" fontId="16" fillId="0" borderId="8" xfId="0" applyFont="1" applyBorder="1" applyAlignment="1" applyProtection="1">
      <alignment horizontal="center" vertical="center" wrapText="1"/>
      <protection locked="0"/>
    </xf>
    <xf numFmtId="0" fontId="14" fillId="0" borderId="8" xfId="0" applyFont="1" applyBorder="1" applyAlignment="1">
      <alignment horizontal="left" vertical="center" wrapText="1"/>
    </xf>
    <xf numFmtId="0" fontId="14" fillId="0" borderId="8" xfId="0" applyFont="1" applyBorder="1" applyAlignment="1">
      <alignment horizontal="center" vertical="center"/>
    </xf>
    <xf numFmtId="0" fontId="14" fillId="0" borderId="1" xfId="0" applyFont="1" applyBorder="1" applyAlignment="1">
      <alignment horizontal="left" vertical="center" wrapText="1"/>
    </xf>
    <xf numFmtId="0" fontId="17" fillId="0" borderId="1" xfId="0" applyFont="1" applyBorder="1" applyAlignment="1">
      <alignment vertical="center" wrapText="1"/>
    </xf>
    <xf numFmtId="0" fontId="16" fillId="0" borderId="1" xfId="0" applyFont="1" applyBorder="1" applyAlignment="1" applyProtection="1">
      <alignment horizontal="center" vertical="center" wrapText="1"/>
      <protection locked="0"/>
    </xf>
    <xf numFmtId="0" fontId="2" fillId="0" borderId="0" xfId="0" applyFont="1"/>
    <xf numFmtId="0" fontId="4" fillId="0" borderId="0" xfId="0" applyFont="1" applyAlignment="1">
      <alignment horizontal="center" vertical="center" wrapText="1"/>
    </xf>
    <xf numFmtId="0" fontId="21" fillId="0" borderId="9" xfId="0" applyFont="1" applyBorder="1" applyAlignment="1">
      <alignment horizontal="center" vertical="center" wrapText="1"/>
    </xf>
    <xf numFmtId="0" fontId="16" fillId="0" borderId="10" xfId="0" applyFont="1" applyBorder="1" applyAlignment="1" applyProtection="1">
      <alignment horizontal="center" vertical="center" wrapText="1"/>
      <protection locked="0"/>
    </xf>
    <xf numFmtId="0" fontId="17" fillId="0" borderId="9" xfId="0" applyFont="1" applyBorder="1" applyAlignment="1">
      <alignment horizontal="center" vertical="center" wrapText="1"/>
    </xf>
    <xf numFmtId="0" fontId="1" fillId="10" borderId="13" xfId="0" applyFont="1" applyFill="1" applyBorder="1" applyAlignment="1">
      <alignment horizontal="center" vertical="center"/>
    </xf>
    <xf numFmtId="0" fontId="25" fillId="0" borderId="8" xfId="0" applyFont="1" applyBorder="1" applyAlignment="1">
      <alignment horizontal="center" vertical="center" wrapText="1"/>
    </xf>
    <xf numFmtId="0" fontId="26" fillId="10" borderId="12" xfId="0" applyFont="1" applyFill="1" applyBorder="1" applyAlignment="1">
      <alignment horizontal="center" vertical="center"/>
    </xf>
    <xf numFmtId="0" fontId="17" fillId="3" borderId="8" xfId="3" applyFont="1" applyFill="1" applyBorder="1" applyAlignment="1">
      <alignment vertical="center" wrapText="1"/>
    </xf>
    <xf numFmtId="0" fontId="16" fillId="2" borderId="8" xfId="0" applyFont="1" applyFill="1" applyBorder="1" applyAlignment="1">
      <alignment horizontal="left" vertical="center" wrapText="1"/>
    </xf>
    <xf numFmtId="0" fontId="16" fillId="2" borderId="8" xfId="0" applyFont="1" applyFill="1" applyBorder="1" applyAlignment="1">
      <alignment horizontal="left" vertical="center"/>
    </xf>
    <xf numFmtId="0" fontId="27" fillId="0" borderId="10" xfId="0" applyFont="1" applyBorder="1" applyAlignment="1">
      <alignment horizontal="center" vertical="center" wrapText="1"/>
    </xf>
    <xf numFmtId="0" fontId="16" fillId="0" borderId="18" xfId="0" applyFont="1" applyBorder="1" applyAlignment="1" applyProtection="1">
      <alignment horizontal="center" vertical="center" wrapText="1"/>
      <protection locked="0"/>
    </xf>
    <xf numFmtId="0" fontId="27" fillId="0" borderId="8" xfId="0" applyFont="1" applyBorder="1" applyAlignment="1">
      <alignment horizontal="center" vertical="center" wrapText="1"/>
    </xf>
    <xf numFmtId="0" fontId="14" fillId="0" borderId="10" xfId="0" applyFont="1" applyBorder="1" applyAlignment="1">
      <alignment horizontal="center" vertical="center"/>
    </xf>
    <xf numFmtId="0" fontId="18" fillId="0" borderId="0" xfId="0" applyFont="1"/>
    <xf numFmtId="0" fontId="27" fillId="0" borderId="9" xfId="0" applyFont="1" applyBorder="1" applyAlignment="1">
      <alignment horizontal="center" vertical="center" wrapText="1"/>
    </xf>
    <xf numFmtId="0" fontId="17" fillId="0" borderId="14" xfId="0" applyFont="1" applyBorder="1" applyAlignment="1">
      <alignment horizontal="center" vertical="center" wrapText="1"/>
    </xf>
    <xf numFmtId="0" fontId="17" fillId="0" borderId="8" xfId="0" applyFont="1" applyBorder="1" applyAlignment="1">
      <alignment horizontal="center" vertical="center" wrapText="1"/>
    </xf>
    <xf numFmtId="0" fontId="17" fillId="2" borderId="9" xfId="0" applyFont="1" applyFill="1" applyBorder="1" applyAlignment="1">
      <alignment horizontal="center" vertical="center"/>
    </xf>
    <xf numFmtId="0" fontId="27" fillId="9" borderId="4" xfId="0" applyFont="1" applyFill="1" applyBorder="1" applyAlignment="1">
      <alignment horizontal="center" vertical="center" wrapText="1"/>
    </xf>
    <xf numFmtId="0" fontId="27" fillId="9" borderId="14" xfId="0" applyFont="1" applyFill="1" applyBorder="1" applyAlignment="1">
      <alignment horizontal="center" vertical="center" wrapText="1"/>
    </xf>
    <xf numFmtId="0" fontId="17" fillId="9" borderId="5" xfId="0" applyFont="1" applyFill="1" applyBorder="1" applyAlignment="1">
      <alignment horizontal="center" vertical="center"/>
    </xf>
    <xf numFmtId="0" fontId="17" fillId="9" borderId="15" xfId="0" applyFont="1" applyFill="1" applyBorder="1" applyAlignment="1">
      <alignment horizontal="center" vertical="center" wrapText="1"/>
    </xf>
    <xf numFmtId="0" fontId="27" fillId="9" borderId="5" xfId="0" applyFont="1" applyFill="1" applyBorder="1" applyAlignment="1">
      <alignment horizontal="center" vertical="center" wrapText="1"/>
    </xf>
    <xf numFmtId="0" fontId="27" fillId="9" borderId="15" xfId="0" applyFont="1" applyFill="1" applyBorder="1" applyAlignment="1">
      <alignment horizontal="center" vertical="center" wrapText="1"/>
    </xf>
    <xf numFmtId="0" fontId="27" fillId="9" borderId="12" xfId="0" applyFont="1" applyFill="1" applyBorder="1" applyAlignment="1">
      <alignment horizontal="center" vertical="center" wrapText="1"/>
    </xf>
    <xf numFmtId="0" fontId="27" fillId="9" borderId="16" xfId="0" applyFont="1" applyFill="1" applyBorder="1" applyAlignment="1">
      <alignment horizontal="center" vertical="center" wrapText="1"/>
    </xf>
    <xf numFmtId="0" fontId="18" fillId="9" borderId="5" xfId="0" applyFont="1" applyFill="1" applyBorder="1" applyAlignment="1">
      <alignment vertical="center"/>
    </xf>
    <xf numFmtId="0" fontId="14" fillId="9" borderId="15" xfId="0" applyFont="1" applyFill="1" applyBorder="1" applyAlignment="1">
      <alignment horizontal="center" vertical="center" wrapText="1"/>
    </xf>
    <xf numFmtId="0" fontId="18" fillId="9" borderId="12" xfId="0" applyFont="1" applyFill="1" applyBorder="1" applyAlignment="1">
      <alignment vertical="center"/>
    </xf>
    <xf numFmtId="0" fontId="14" fillId="9" borderId="16" xfId="0" applyFont="1" applyFill="1" applyBorder="1" applyAlignment="1">
      <alignment horizontal="center" vertical="center" wrapText="1"/>
    </xf>
    <xf numFmtId="0" fontId="27" fillId="0" borderId="10" xfId="0" applyFont="1" applyBorder="1" applyAlignment="1">
      <alignment vertical="center" wrapText="1"/>
    </xf>
    <xf numFmtId="0" fontId="14" fillId="0" borderId="0" xfId="0" applyFont="1" applyAlignment="1">
      <alignment horizontal="left" vertical="center"/>
    </xf>
    <xf numFmtId="0" fontId="4" fillId="0" borderId="8" xfId="0" applyFont="1" applyBorder="1" applyAlignment="1" applyProtection="1">
      <alignment horizontal="center" vertical="center"/>
      <protection locked="0"/>
    </xf>
    <xf numFmtId="0" fontId="4" fillId="0" borderId="8" xfId="0" applyFont="1" applyBorder="1" applyAlignment="1">
      <alignment vertical="center"/>
    </xf>
    <xf numFmtId="0" fontId="4" fillId="0" borderId="8" xfId="0" applyFont="1" applyBorder="1" applyAlignment="1">
      <alignment horizontal="left" vertical="center"/>
    </xf>
    <xf numFmtId="0" fontId="14" fillId="0" borderId="3" xfId="0" applyFont="1" applyBorder="1" applyAlignment="1">
      <alignment horizontal="center" vertical="center" wrapText="1"/>
    </xf>
    <xf numFmtId="0" fontId="14" fillId="0" borderId="17" xfId="0" applyFont="1" applyBorder="1" applyAlignment="1">
      <alignment horizontal="center" vertical="center" wrapText="1"/>
    </xf>
    <xf numFmtId="0" fontId="16" fillId="5" borderId="18" xfId="0" applyFont="1" applyFill="1" applyBorder="1" applyAlignment="1">
      <alignment horizontal="left" vertical="center"/>
    </xf>
    <xf numFmtId="0" fontId="17" fillId="3" borderId="18" xfId="3" applyFont="1" applyFill="1" applyBorder="1" applyAlignment="1">
      <alignment vertical="center" wrapText="1"/>
    </xf>
    <xf numFmtId="0" fontId="14" fillId="0" borderId="8" xfId="0" applyFont="1" applyBorder="1" applyAlignment="1">
      <alignment horizontal="center" vertical="center" wrapText="1"/>
    </xf>
    <xf numFmtId="0" fontId="14" fillId="0" borderId="1" xfId="0" applyFont="1" applyBorder="1" applyAlignment="1">
      <alignment horizontal="center" vertical="center" wrapText="1"/>
    </xf>
    <xf numFmtId="0" fontId="17" fillId="3" borderId="1" xfId="3" applyFont="1" applyFill="1" applyBorder="1" applyAlignment="1">
      <alignment vertical="center" wrapText="1"/>
    </xf>
    <xf numFmtId="0" fontId="16" fillId="2" borderId="8" xfId="0" applyFont="1" applyFill="1" applyBorder="1" applyAlignment="1">
      <alignment horizontal="center" vertical="center"/>
    </xf>
    <xf numFmtId="0" fontId="16" fillId="2" borderId="1" xfId="0" applyFont="1" applyFill="1" applyBorder="1" applyAlignment="1" applyProtection="1">
      <alignment horizontal="center" vertical="center" wrapText="1"/>
      <protection locked="0"/>
    </xf>
    <xf numFmtId="0" fontId="17" fillId="2" borderId="1" xfId="0" applyFont="1" applyFill="1" applyBorder="1" applyAlignment="1" applyProtection="1">
      <alignment horizontal="center" vertical="center"/>
      <protection locked="0"/>
    </xf>
    <xf numFmtId="0" fontId="14" fillId="2" borderId="8" xfId="0" applyFont="1" applyFill="1" applyBorder="1" applyAlignment="1">
      <alignment horizontal="left" vertical="center"/>
    </xf>
    <xf numFmtId="0" fontId="14" fillId="2" borderId="8" xfId="0" applyFont="1" applyFill="1" applyBorder="1" applyAlignment="1">
      <alignment horizontal="center" vertical="center"/>
    </xf>
    <xf numFmtId="0" fontId="17" fillId="0" borderId="8" xfId="0" applyFont="1" applyBorder="1" applyAlignment="1" applyProtection="1">
      <alignment horizontal="center" vertical="center"/>
      <protection locked="0"/>
    </xf>
    <xf numFmtId="0" fontId="24" fillId="0" borderId="8" xfId="0" applyFont="1" applyBorder="1" applyAlignment="1">
      <alignment horizontal="left" vertical="center" wrapText="1"/>
    </xf>
    <xf numFmtId="0" fontId="14" fillId="0" borderId="8" xfId="0" applyFont="1" applyBorder="1" applyAlignment="1">
      <alignment vertical="center" wrapText="1"/>
    </xf>
    <xf numFmtId="0" fontId="17" fillId="0" borderId="1" xfId="0" applyFont="1" applyBorder="1" applyAlignment="1" applyProtection="1">
      <alignment horizontal="center" vertical="center"/>
      <protection locked="0"/>
    </xf>
    <xf numFmtId="0" fontId="16" fillId="0" borderId="1" xfId="0" applyFont="1" applyBorder="1" applyAlignment="1">
      <alignment horizontal="left" vertical="center" wrapText="1"/>
    </xf>
    <xf numFmtId="0" fontId="17" fillId="0" borderId="3" xfId="0" applyFont="1" applyBorder="1" applyAlignment="1">
      <alignment horizontal="center" vertical="center" wrapText="1"/>
    </xf>
    <xf numFmtId="0" fontId="16" fillId="2" borderId="8" xfId="0" applyFont="1" applyFill="1" applyBorder="1" applyAlignment="1" applyProtection="1">
      <alignment horizontal="center" vertical="center" wrapText="1"/>
      <protection locked="0"/>
    </xf>
    <xf numFmtId="0" fontId="14" fillId="0" borderId="7" xfId="0" applyFont="1" applyBorder="1" applyAlignment="1">
      <alignment horizontal="center" vertical="center" wrapText="1"/>
    </xf>
    <xf numFmtId="0" fontId="29" fillId="0" borderId="8" xfId="0" applyFont="1" applyBorder="1" applyAlignment="1">
      <alignment horizontal="center" vertical="center" wrapText="1"/>
    </xf>
    <xf numFmtId="0" fontId="12" fillId="12" borderId="21" xfId="0" applyFont="1" applyFill="1" applyBorder="1" applyAlignment="1">
      <alignment horizontal="left" vertical="center" wrapText="1"/>
    </xf>
    <xf numFmtId="0" fontId="12" fillId="12" borderId="8" xfId="0" applyFont="1" applyFill="1" applyBorder="1" applyAlignment="1">
      <alignment horizontal="left" vertical="center" wrapText="1"/>
    </xf>
    <xf numFmtId="0" fontId="29" fillId="12" borderId="8" xfId="0" applyFont="1" applyFill="1" applyBorder="1" applyAlignment="1">
      <alignment horizontal="left" vertical="center" wrapText="1"/>
    </xf>
    <xf numFmtId="0" fontId="29" fillId="0" borderId="8" xfId="0" applyFont="1" applyBorder="1" applyAlignment="1">
      <alignment horizontal="left" vertical="center" wrapText="1"/>
    </xf>
    <xf numFmtId="0" fontId="0" fillId="13" borderId="8" xfId="0" applyFill="1" applyBorder="1" applyAlignment="1">
      <alignment horizontal="center" vertical="center" wrapText="1"/>
    </xf>
    <xf numFmtId="0" fontId="12" fillId="14" borderId="8" xfId="0" applyFont="1" applyFill="1" applyBorder="1" applyAlignment="1">
      <alignment horizontal="left" vertical="center" wrapText="1"/>
    </xf>
    <xf numFmtId="49" fontId="0" fillId="14" borderId="8" xfId="0" applyNumberFormat="1" applyFill="1" applyBorder="1" applyAlignment="1">
      <alignment vertical="center" wrapText="1"/>
    </xf>
    <xf numFmtId="0" fontId="12" fillId="15" borderId="8" xfId="0" applyFont="1" applyFill="1" applyBorder="1" applyAlignment="1">
      <alignment vertical="center" wrapText="1"/>
    </xf>
    <xf numFmtId="49" fontId="0" fillId="15" borderId="8" xfId="0" applyNumberFormat="1" applyFill="1" applyBorder="1" applyAlignment="1">
      <alignment vertical="center" wrapText="1"/>
    </xf>
    <xf numFmtId="0" fontId="0" fillId="16" borderId="8" xfId="0" applyFill="1" applyBorder="1" applyAlignment="1">
      <alignment horizontal="center" vertical="center"/>
    </xf>
    <xf numFmtId="0" fontId="29" fillId="17" borderId="8" xfId="0" applyFont="1" applyFill="1" applyBorder="1" applyAlignment="1">
      <alignment horizontal="left" vertical="center" wrapText="1"/>
    </xf>
    <xf numFmtId="0" fontId="29" fillId="17" borderId="8" xfId="0" applyFont="1" applyFill="1" applyBorder="1" applyAlignment="1">
      <alignment vertical="center" wrapText="1"/>
    </xf>
    <xf numFmtId="49" fontId="0" fillId="17" borderId="8" xfId="0" applyNumberFormat="1" applyFill="1" applyBorder="1" applyAlignment="1">
      <alignment vertical="center" wrapText="1"/>
    </xf>
    <xf numFmtId="0" fontId="12" fillId="18" borderId="21" xfId="0" applyFont="1" applyFill="1" applyBorder="1" applyAlignment="1">
      <alignment horizontal="left" vertical="center" wrapText="1"/>
    </xf>
    <xf numFmtId="0" fontId="12" fillId="18" borderId="8" xfId="0" applyFont="1" applyFill="1" applyBorder="1" applyAlignment="1">
      <alignment vertical="center" wrapText="1"/>
    </xf>
    <xf numFmtId="49" fontId="29" fillId="18" borderId="8" xfId="0" applyNumberFormat="1" applyFont="1" applyFill="1" applyBorder="1" applyAlignment="1">
      <alignment vertical="center" wrapText="1"/>
    </xf>
    <xf numFmtId="0" fontId="12" fillId="19" borderId="10" xfId="0" applyFont="1" applyFill="1" applyBorder="1" applyAlignment="1">
      <alignment horizontal="left" vertical="center" wrapText="1"/>
    </xf>
    <xf numFmtId="0" fontId="4" fillId="19" borderId="8" xfId="0" applyFont="1" applyFill="1" applyBorder="1" applyAlignment="1">
      <alignment horizontal="left" vertical="center" wrapText="1"/>
    </xf>
    <xf numFmtId="49" fontId="29" fillId="19" borderId="8" xfId="0" applyNumberFormat="1" applyFont="1" applyFill="1" applyBorder="1" applyAlignment="1">
      <alignment vertical="center" wrapText="1"/>
    </xf>
    <xf numFmtId="0" fontId="12" fillId="14" borderId="21" xfId="0" applyFont="1" applyFill="1" applyBorder="1" applyAlignment="1">
      <alignment horizontal="left" vertical="center" wrapText="1"/>
    </xf>
    <xf numFmtId="0" fontId="4" fillId="14" borderId="8" xfId="0" applyFont="1" applyFill="1" applyBorder="1" applyAlignment="1">
      <alignment vertical="center" wrapText="1"/>
    </xf>
    <xf numFmtId="49" fontId="29" fillId="14" borderId="8" xfId="0" applyNumberFormat="1" applyFont="1" applyFill="1" applyBorder="1" applyAlignment="1">
      <alignment vertical="center" wrapText="1"/>
    </xf>
    <xf numFmtId="0" fontId="0" fillId="12" borderId="8" xfId="0" applyFill="1" applyBorder="1" applyAlignment="1">
      <alignment horizontal="center" vertical="center" wrapText="1"/>
    </xf>
    <xf numFmtId="0" fontId="0" fillId="14" borderId="8" xfId="0" applyFill="1" applyBorder="1" applyAlignment="1">
      <alignment horizontal="center" vertical="center" wrapText="1"/>
    </xf>
    <xf numFmtId="0" fontId="0" fillId="15" borderId="8" xfId="0" applyFill="1" applyBorder="1" applyAlignment="1">
      <alignment horizontal="center" vertical="center" wrapText="1"/>
    </xf>
    <xf numFmtId="0" fontId="0" fillId="17" borderId="8" xfId="0" applyFill="1" applyBorder="1" applyAlignment="1">
      <alignment horizontal="center" vertical="center" wrapText="1"/>
    </xf>
    <xf numFmtId="0" fontId="32" fillId="18" borderId="8" xfId="0" applyFont="1" applyFill="1" applyBorder="1" applyAlignment="1">
      <alignment horizontal="center" vertical="center" wrapText="1"/>
    </xf>
    <xf numFmtId="0" fontId="32" fillId="19" borderId="8" xfId="0" applyFont="1" applyFill="1" applyBorder="1" applyAlignment="1">
      <alignment horizontal="center" vertical="center" wrapText="1"/>
    </xf>
    <xf numFmtId="0" fontId="32" fillId="14" borderId="8" xfId="0" applyFont="1" applyFill="1" applyBorder="1" applyAlignment="1">
      <alignment horizontal="center" vertical="center" wrapText="1"/>
    </xf>
    <xf numFmtId="0" fontId="2" fillId="0" borderId="0" xfId="0" applyFont="1" applyAlignment="1">
      <alignment horizontal="left" vertical="center" wrapText="1"/>
    </xf>
    <xf numFmtId="0" fontId="2" fillId="0" borderId="3" xfId="0" applyFont="1" applyBorder="1" applyAlignment="1">
      <alignment horizontal="left" vertical="center" wrapText="1"/>
    </xf>
    <xf numFmtId="0" fontId="2" fillId="0" borderId="17" xfId="0" applyFont="1" applyBorder="1" applyAlignment="1">
      <alignment horizontal="center" vertical="top" wrapText="1"/>
    </xf>
    <xf numFmtId="0" fontId="2" fillId="0" borderId="3" xfId="0" applyFont="1" applyBorder="1" applyAlignment="1">
      <alignment horizontal="center" vertical="center" wrapText="1"/>
    </xf>
    <xf numFmtId="0" fontId="4" fillId="0" borderId="10" xfId="0" applyFont="1" applyBorder="1" applyAlignment="1" applyProtection="1">
      <alignment horizontal="center" vertical="center"/>
      <protection locked="0"/>
    </xf>
    <xf numFmtId="0" fontId="2" fillId="7" borderId="8" xfId="0" applyFont="1" applyFill="1" applyBorder="1" applyAlignment="1">
      <alignment horizontal="justify" vertical="top" wrapText="1"/>
    </xf>
    <xf numFmtId="0" fontId="4" fillId="21" borderId="8" xfId="0" applyFont="1" applyFill="1" applyBorder="1" applyAlignment="1">
      <alignment vertical="top" wrapText="1"/>
    </xf>
    <xf numFmtId="0" fontId="2" fillId="0" borderId="8" xfId="0" applyFont="1" applyBorder="1" applyAlignment="1">
      <alignment vertical="top" wrapText="1"/>
    </xf>
    <xf numFmtId="0" fontId="2" fillId="0" borderId="3" xfId="0" applyFont="1" applyBorder="1" applyAlignment="1">
      <alignment vertical="top"/>
    </xf>
    <xf numFmtId="0" fontId="4" fillId="0" borderId="8" xfId="0" applyFont="1" applyBorder="1" applyAlignment="1">
      <alignment horizontal="left" vertical="top"/>
    </xf>
    <xf numFmtId="0" fontId="4" fillId="2" borderId="8" xfId="0" applyFont="1" applyFill="1" applyBorder="1" applyAlignment="1" applyProtection="1">
      <alignment vertical="top" wrapText="1"/>
      <protection locked="0"/>
    </xf>
    <xf numFmtId="0" fontId="2" fillId="0" borderId="18" xfId="0" applyFont="1" applyBorder="1" applyAlignment="1">
      <alignment horizontal="center" vertical="center"/>
    </xf>
    <xf numFmtId="0" fontId="4" fillId="2" borderId="8" xfId="0" applyFont="1" applyFill="1" applyBorder="1" applyAlignment="1">
      <alignment horizontal="left" vertical="top" wrapText="1"/>
    </xf>
    <xf numFmtId="0" fontId="36" fillId="0" borderId="8" xfId="0" applyFont="1" applyBorder="1" applyAlignment="1">
      <alignment vertical="top" wrapText="1"/>
    </xf>
    <xf numFmtId="0" fontId="4" fillId="0" borderId="8" xfId="0" applyFont="1" applyBorder="1" applyAlignment="1">
      <alignment horizontal="center" vertical="center" wrapText="1"/>
    </xf>
    <xf numFmtId="0" fontId="12" fillId="0" borderId="8" xfId="0" applyFont="1" applyBorder="1" applyAlignment="1">
      <alignment horizontal="center" vertical="center"/>
    </xf>
    <xf numFmtId="0" fontId="4" fillId="2" borderId="8" xfId="0" applyFont="1" applyFill="1" applyBorder="1" applyAlignment="1">
      <alignment horizontal="justify" vertical="top"/>
    </xf>
    <xf numFmtId="0" fontId="4" fillId="2" borderId="8" xfId="0" applyFont="1" applyFill="1" applyBorder="1" applyAlignment="1" applyProtection="1">
      <alignment horizontal="center" vertical="center"/>
      <protection locked="0"/>
    </xf>
    <xf numFmtId="0" fontId="2" fillId="2" borderId="8" xfId="0" applyFont="1" applyFill="1" applyBorder="1" applyAlignment="1">
      <alignment horizontal="center" vertical="center"/>
    </xf>
    <xf numFmtId="0" fontId="2" fillId="0" borderId="8" xfId="0" applyFont="1" applyBorder="1" applyAlignment="1">
      <alignment horizontal="center" vertical="center" wrapText="1"/>
    </xf>
    <xf numFmtId="0" fontId="2" fillId="0" borderId="8" xfId="0" applyFont="1" applyBorder="1" applyAlignment="1">
      <alignment horizontal="center" vertical="top" wrapText="1"/>
    </xf>
    <xf numFmtId="0" fontId="4" fillId="0" borderId="8" xfId="0" applyFont="1" applyBorder="1" applyAlignment="1">
      <alignment horizontal="left" vertical="top" wrapText="1"/>
    </xf>
    <xf numFmtId="0" fontId="4" fillId="0" borderId="8" xfId="0" applyFont="1" applyBorder="1" applyAlignment="1">
      <alignment vertical="top" wrapText="1"/>
    </xf>
    <xf numFmtId="0" fontId="4" fillId="2" borderId="8" xfId="1" applyFont="1" applyFill="1" applyBorder="1" applyAlignment="1">
      <alignment vertical="top" wrapText="1"/>
    </xf>
    <xf numFmtId="0" fontId="12" fillId="0" borderId="8" xfId="0" applyFont="1" applyBorder="1" applyAlignment="1">
      <alignment vertical="top" wrapText="1"/>
    </xf>
    <xf numFmtId="0" fontId="12" fillId="21" borderId="8" xfId="0" applyFont="1" applyFill="1" applyBorder="1" applyAlignment="1">
      <alignment vertical="top" wrapText="1"/>
    </xf>
    <xf numFmtId="0" fontId="4" fillId="0" borderId="3" xfId="0" applyFont="1" applyBorder="1" applyAlignment="1">
      <alignment horizontal="center" vertical="center" wrapText="1"/>
    </xf>
    <xf numFmtId="0" fontId="2" fillId="0" borderId="9" xfId="0" applyFont="1" applyBorder="1" applyAlignment="1">
      <alignment horizontal="left" vertical="top" wrapText="1"/>
    </xf>
    <xf numFmtId="0" fontId="4" fillId="0" borderId="17" xfId="0" applyFont="1" applyBorder="1" applyAlignment="1">
      <alignment horizontal="center" vertical="center" wrapText="1"/>
    </xf>
    <xf numFmtId="0" fontId="4" fillId="0" borderId="18" xfId="0" applyFont="1" applyBorder="1" applyAlignment="1">
      <alignment horizontal="center" vertical="center" wrapText="1"/>
    </xf>
    <xf numFmtId="0" fontId="2" fillId="0" borderId="9" xfId="0" applyFont="1" applyBorder="1" applyAlignment="1">
      <alignment horizontal="justify" vertical="top" wrapText="1"/>
    </xf>
    <xf numFmtId="0" fontId="12" fillId="7" borderId="8" xfId="0" applyFont="1" applyFill="1" applyBorder="1" applyAlignment="1">
      <alignment horizontal="justify" vertical="top" wrapText="1"/>
    </xf>
    <xf numFmtId="0" fontId="2" fillId="2" borderId="9" xfId="0" applyFont="1" applyFill="1" applyBorder="1" applyAlignment="1">
      <alignment horizontal="left" vertical="top" wrapText="1"/>
    </xf>
    <xf numFmtId="0" fontId="2" fillId="2" borderId="9" xfId="0" applyFont="1" applyFill="1" applyBorder="1" applyAlignment="1">
      <alignment vertical="top" wrapText="1"/>
    </xf>
    <xf numFmtId="0" fontId="12" fillId="0" borderId="8" xfId="0" applyFont="1" applyBorder="1" applyAlignment="1">
      <alignment horizontal="left" vertical="top" wrapText="1"/>
    </xf>
    <xf numFmtId="0" fontId="2" fillId="2" borderId="8" xfId="0" applyFont="1" applyFill="1" applyBorder="1" applyAlignment="1">
      <alignment horizontal="left" vertical="top" wrapText="1"/>
    </xf>
    <xf numFmtId="0" fontId="12" fillId="2" borderId="8" xfId="0" applyFont="1" applyFill="1" applyBorder="1" applyAlignment="1">
      <alignment horizontal="left" vertical="top" wrapText="1"/>
    </xf>
    <xf numFmtId="0" fontId="2" fillId="0" borderId="9" xfId="0" applyFont="1" applyBorder="1" applyAlignment="1">
      <alignment vertical="top" wrapText="1"/>
    </xf>
    <xf numFmtId="0" fontId="12" fillId="7" borderId="8" xfId="0" applyFont="1" applyFill="1" applyBorder="1" applyAlignment="1">
      <alignment horizontal="left" vertical="top" wrapText="1"/>
    </xf>
    <xf numFmtId="0" fontId="4" fillId="0" borderId="8" xfId="0" applyFont="1" applyBorder="1" applyAlignment="1">
      <alignment horizontal="justify" vertical="top"/>
    </xf>
    <xf numFmtId="0" fontId="12" fillId="0" borderId="8" xfId="0" applyFont="1" applyBorder="1" applyAlignment="1">
      <alignment horizontal="justify" vertical="top"/>
    </xf>
    <xf numFmtId="0" fontId="2" fillId="0" borderId="8" xfId="0" applyFont="1" applyBorder="1" applyAlignment="1">
      <alignment horizontal="left" vertical="center" wrapText="1"/>
    </xf>
    <xf numFmtId="0" fontId="2" fillId="0" borderId="3" xfId="0" applyFont="1" applyBorder="1" applyAlignment="1">
      <alignment horizontal="center" vertical="center"/>
    </xf>
    <xf numFmtId="0" fontId="4" fillId="0" borderId="8" xfId="0" applyFont="1" applyBorder="1" applyAlignment="1">
      <alignment vertical="top"/>
    </xf>
    <xf numFmtId="0" fontId="4" fillId="0" borderId="8" xfId="1" applyFont="1" applyBorder="1" applyAlignment="1">
      <alignment vertical="top" wrapText="1"/>
    </xf>
    <xf numFmtId="0" fontId="2" fillId="0" borderId="8" xfId="0" applyFont="1" applyBorder="1" applyAlignment="1">
      <alignment vertical="top"/>
    </xf>
    <xf numFmtId="0" fontId="12" fillId="21" borderId="8" xfId="0" applyFont="1" applyFill="1" applyBorder="1" applyAlignment="1">
      <alignment horizontal="center" vertical="center"/>
    </xf>
    <xf numFmtId="0" fontId="4" fillId="3" borderId="8" xfId="3" applyFont="1" applyFill="1" applyBorder="1" applyAlignment="1">
      <alignment vertical="top" wrapText="1"/>
    </xf>
    <xf numFmtId="0" fontId="4" fillId="2" borderId="8" xfId="0" applyFont="1" applyFill="1" applyBorder="1" applyAlignment="1">
      <alignment horizontal="left" vertical="top"/>
    </xf>
    <xf numFmtId="0" fontId="4" fillId="3" borderId="8" xfId="0" applyFont="1" applyFill="1" applyBorder="1" applyAlignment="1">
      <alignment vertical="top" wrapText="1"/>
    </xf>
    <xf numFmtId="0" fontId="4" fillId="0" borderId="8" xfId="0" applyFont="1" applyBorder="1" applyAlignment="1">
      <alignment horizontal="center" vertical="top"/>
    </xf>
    <xf numFmtId="0" fontId="4" fillId="0" borderId="8" xfId="0" applyFont="1" applyBorder="1" applyAlignment="1" applyProtection="1">
      <alignment horizontal="center" vertical="top"/>
      <protection locked="0"/>
    </xf>
    <xf numFmtId="0" fontId="2" fillId="0" borderId="8" xfId="0" applyFont="1" applyBorder="1" applyAlignment="1">
      <alignment horizontal="center"/>
    </xf>
    <xf numFmtId="0" fontId="41" fillId="0" borderId="3" xfId="0" applyFont="1" applyBorder="1" applyAlignment="1">
      <alignment horizontal="center" vertical="center" wrapText="1"/>
    </xf>
    <xf numFmtId="0" fontId="41" fillId="2" borderId="19" xfId="5" applyFont="1" applyFill="1" applyAlignment="1">
      <alignment horizontal="center" vertical="center" wrapText="1"/>
    </xf>
    <xf numFmtId="0" fontId="41" fillId="0" borderId="8" xfId="0" applyFont="1" applyBorder="1" applyAlignment="1" applyProtection="1">
      <alignment horizontal="center" vertical="center"/>
      <protection locked="0"/>
    </xf>
    <xf numFmtId="0" fontId="41" fillId="2" borderId="19" xfId="5" applyFont="1" applyFill="1" applyAlignment="1">
      <alignment horizontal="left" vertical="center" wrapText="1"/>
    </xf>
    <xf numFmtId="0" fontId="41" fillId="2" borderId="19" xfId="5" applyFont="1" applyFill="1" applyAlignment="1" applyProtection="1">
      <alignment horizontal="center" vertical="center"/>
      <protection locked="0"/>
    </xf>
    <xf numFmtId="0" fontId="41" fillId="2" borderId="19" xfId="5" applyFont="1" applyFill="1" applyAlignment="1">
      <alignment horizontal="center" vertical="center"/>
    </xf>
    <xf numFmtId="0" fontId="41" fillId="2" borderId="19" xfId="5" applyFont="1" applyFill="1" applyAlignment="1">
      <alignment vertical="center"/>
    </xf>
    <xf numFmtId="0" fontId="41" fillId="2" borderId="19" xfId="5" applyFont="1" applyFill="1" applyAlignment="1" applyProtection="1">
      <alignment horizontal="left" vertical="center" wrapText="1"/>
      <protection locked="0"/>
    </xf>
    <xf numFmtId="0" fontId="41" fillId="2" borderId="19" xfId="5" applyFont="1" applyFill="1" applyAlignment="1">
      <alignment vertical="center" wrapText="1"/>
    </xf>
    <xf numFmtId="0" fontId="47" fillId="0" borderId="8" xfId="0" applyFont="1" applyBorder="1" applyAlignment="1">
      <alignment horizontal="center" vertical="center" wrapText="1"/>
    </xf>
    <xf numFmtId="0" fontId="47" fillId="0" borderId="17" xfId="0" applyFont="1" applyBorder="1" applyAlignment="1">
      <alignment horizontal="center" vertical="center" wrapText="1"/>
    </xf>
    <xf numFmtId="0" fontId="41" fillId="0" borderId="8" xfId="0" applyFont="1" applyBorder="1" applyAlignment="1">
      <alignment horizontal="center" vertical="center" wrapText="1"/>
    </xf>
    <xf numFmtId="0" fontId="47" fillId="0" borderId="3" xfId="0" applyFont="1" applyBorder="1" applyAlignment="1">
      <alignment horizontal="center" vertical="center" wrapText="1"/>
    </xf>
    <xf numFmtId="0" fontId="47" fillId="0" borderId="8" xfId="0" applyFont="1" applyBorder="1" applyAlignment="1">
      <alignment horizontal="left" vertical="center" wrapText="1"/>
    </xf>
    <xf numFmtId="0" fontId="41" fillId="0" borderId="8" xfId="0" applyFont="1" applyBorder="1" applyAlignment="1" applyProtection="1">
      <alignment vertical="center" wrapText="1"/>
      <protection locked="0"/>
    </xf>
    <xf numFmtId="0" fontId="41" fillId="0" borderId="3" xfId="0" applyFont="1" applyBorder="1" applyAlignment="1">
      <alignment horizontal="center" vertical="center"/>
    </xf>
    <xf numFmtId="0" fontId="41" fillId="0" borderId="18" xfId="0" applyFont="1" applyBorder="1" applyAlignment="1">
      <alignment horizontal="center" vertical="center"/>
    </xf>
    <xf numFmtId="0" fontId="47" fillId="0" borderId="18" xfId="0" applyFont="1" applyBorder="1" applyAlignment="1">
      <alignment horizontal="center" vertical="center"/>
    </xf>
    <xf numFmtId="0" fontId="41" fillId="0" borderId="8" xfId="0" applyFont="1" applyBorder="1" applyAlignment="1">
      <alignment horizontal="center" vertical="center"/>
    </xf>
    <xf numFmtId="0" fontId="47" fillId="0" borderId="3" xfId="0" applyFont="1" applyBorder="1" applyAlignment="1">
      <alignment horizontal="center" vertical="center"/>
    </xf>
    <xf numFmtId="0" fontId="41" fillId="0" borderId="8" xfId="0" applyFont="1" applyBorder="1" applyAlignment="1">
      <alignment horizontal="left" vertical="center"/>
    </xf>
    <xf numFmtId="0" fontId="41" fillId="2" borderId="8" xfId="0" applyFont="1" applyFill="1" applyBorder="1" applyAlignment="1">
      <alignment vertical="center" wrapText="1"/>
    </xf>
    <xf numFmtId="0" fontId="47" fillId="0" borderId="17" xfId="0" applyFont="1" applyBorder="1" applyAlignment="1">
      <alignment horizontal="left" vertical="center" wrapText="1"/>
    </xf>
    <xf numFmtId="0" fontId="47" fillId="0" borderId="8" xfId="0" applyFont="1" applyBorder="1" applyAlignment="1">
      <alignment horizontal="center" vertical="center"/>
    </xf>
    <xf numFmtId="0" fontId="41" fillId="0" borderId="8" xfId="0" applyFont="1" applyBorder="1" applyAlignment="1">
      <alignment vertical="center"/>
    </xf>
    <xf numFmtId="0" fontId="41" fillId="3" borderId="8" xfId="3" applyFont="1" applyFill="1" applyBorder="1" applyAlignment="1">
      <alignment vertical="center" wrapText="1"/>
    </xf>
    <xf numFmtId="0" fontId="47" fillId="0" borderId="3" xfId="0" applyFont="1" applyBorder="1" applyAlignment="1">
      <alignment vertical="center"/>
    </xf>
    <xf numFmtId="0" fontId="47" fillId="0" borderId="0" xfId="0" applyFont="1" applyAlignment="1">
      <alignment vertical="center" wrapText="1"/>
    </xf>
    <xf numFmtId="0" fontId="47" fillId="0" borderId="8" xfId="0" applyFont="1" applyBorder="1" applyAlignment="1">
      <alignment vertical="center"/>
    </xf>
    <xf numFmtId="0" fontId="2" fillId="0" borderId="17" xfId="0" applyFont="1" applyBorder="1" applyAlignment="1">
      <alignment horizontal="center" vertical="center" wrapText="1"/>
    </xf>
    <xf numFmtId="0" fontId="4" fillId="0" borderId="8" xfId="0" applyFont="1" applyBorder="1" applyAlignment="1" applyProtection="1">
      <alignment horizontal="left" vertical="center"/>
      <protection locked="0"/>
    </xf>
    <xf numFmtId="0" fontId="4" fillId="2" borderId="8" xfId="0" applyFont="1" applyFill="1" applyBorder="1" applyAlignment="1">
      <alignment horizontal="left" vertical="center" wrapText="1"/>
    </xf>
    <xf numFmtId="0" fontId="4" fillId="0" borderId="8" xfId="6" applyFont="1" applyBorder="1" applyAlignment="1" applyProtection="1">
      <alignment horizontal="left" vertical="center" wrapText="1"/>
    </xf>
    <xf numFmtId="0" fontId="2" fillId="2" borderId="8" xfId="0" applyFont="1" applyFill="1" applyBorder="1" applyAlignment="1">
      <alignment horizontal="center" vertical="center" wrapText="1"/>
    </xf>
    <xf numFmtId="0" fontId="4" fillId="3" borderId="8" xfId="3" applyFont="1" applyFill="1" applyBorder="1" applyAlignment="1">
      <alignment horizontal="left" vertical="center" wrapText="1"/>
    </xf>
    <xf numFmtId="0" fontId="4" fillId="0" borderId="8" xfId="0" applyFont="1" applyBorder="1" applyAlignment="1">
      <alignment horizontal="left" vertical="center" wrapText="1"/>
    </xf>
    <xf numFmtId="0" fontId="2" fillId="0" borderId="17" xfId="0" applyFont="1" applyBorder="1" applyAlignment="1">
      <alignment horizontal="left" vertical="center" wrapText="1"/>
    </xf>
    <xf numFmtId="0" fontId="4" fillId="3" borderId="9" xfId="3" applyFont="1" applyFill="1" applyBorder="1" applyAlignment="1">
      <alignment horizontal="left" vertical="center" wrapText="1"/>
    </xf>
    <xf numFmtId="0" fontId="4" fillId="2" borderId="3"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2" fillId="0" borderId="0" xfId="0" applyFont="1" applyAlignment="1">
      <alignment horizontal="left" wrapText="1"/>
    </xf>
    <xf numFmtId="0" fontId="2" fillId="0" borderId="12" xfId="0" applyFont="1" applyBorder="1" applyAlignment="1">
      <alignment horizontal="center" vertical="center" wrapText="1"/>
    </xf>
    <xf numFmtId="0" fontId="4" fillId="0" borderId="16" xfId="0" applyFont="1" applyBorder="1" applyAlignment="1">
      <alignment horizontal="center" vertical="center" wrapText="1"/>
    </xf>
    <xf numFmtId="0" fontId="2" fillId="0" borderId="8" xfId="0" applyFont="1" applyBorder="1" applyAlignment="1">
      <alignment horizontal="left" wrapText="1"/>
    </xf>
    <xf numFmtId="0" fontId="2" fillId="0" borderId="8" xfId="0" applyFont="1" applyBorder="1" applyAlignment="1">
      <alignment wrapText="1"/>
    </xf>
    <xf numFmtId="0" fontId="2" fillId="0" borderId="8" xfId="0" applyFont="1" applyBorder="1" applyAlignment="1">
      <alignment horizontal="left" vertical="top" wrapText="1"/>
    </xf>
    <xf numFmtId="0" fontId="4" fillId="2" borderId="17" xfId="0" applyFont="1" applyFill="1" applyBorder="1" applyAlignment="1">
      <alignment horizontal="center" vertical="center" wrapText="1"/>
    </xf>
    <xf numFmtId="0" fontId="53" fillId="0" borderId="0" xfId="0" applyFont="1" applyAlignment="1">
      <alignment vertical="center" wrapText="1"/>
    </xf>
    <xf numFmtId="0" fontId="4" fillId="0" borderId="0" xfId="0" applyFont="1" applyAlignment="1">
      <alignment horizontal="left" vertical="center" wrapText="1"/>
    </xf>
    <xf numFmtId="0" fontId="4" fillId="23" borderId="8" xfId="3" applyFont="1" applyFill="1" applyBorder="1" applyAlignment="1">
      <alignment horizontal="left" vertical="center" wrapText="1"/>
    </xf>
    <xf numFmtId="0" fontId="4" fillId="2" borderId="0" xfId="0" applyFont="1" applyFill="1" applyAlignment="1">
      <alignment horizontal="left" vertical="center" wrapText="1"/>
    </xf>
    <xf numFmtId="0" fontId="4" fillId="0" borderId="8" xfId="3" applyFont="1" applyBorder="1" applyAlignment="1">
      <alignment horizontal="left" vertical="center" wrapText="1"/>
    </xf>
    <xf numFmtId="0" fontId="4" fillId="0" borderId="9" xfId="0" applyFont="1" applyBorder="1" applyAlignment="1" applyProtection="1">
      <alignment horizontal="left" vertical="center" wrapText="1"/>
      <protection locked="0"/>
    </xf>
    <xf numFmtId="0" fontId="2" fillId="0" borderId="3" xfId="0" applyFont="1" applyBorder="1" applyAlignment="1">
      <alignment horizontal="left"/>
    </xf>
    <xf numFmtId="0" fontId="2" fillId="0" borderId="3" xfId="0" applyFont="1" applyBorder="1" applyAlignment="1">
      <alignment horizontal="left" vertical="center"/>
    </xf>
    <xf numFmtId="0" fontId="4" fillId="3" borderId="8" xfId="3" applyFont="1" applyFill="1" applyBorder="1" applyAlignment="1">
      <alignment vertical="center" wrapText="1"/>
    </xf>
    <xf numFmtId="0" fontId="2" fillId="2" borderId="8" xfId="0" applyFont="1" applyFill="1" applyBorder="1" applyAlignment="1">
      <alignment horizontal="center" wrapText="1"/>
    </xf>
    <xf numFmtId="0" fontId="2" fillId="0" borderId="8" xfId="0" applyFont="1" applyBorder="1" applyAlignment="1">
      <alignment horizontal="left"/>
    </xf>
    <xf numFmtId="0" fontId="4" fillId="0" borderId="8" xfId="0" applyFont="1" applyBorder="1"/>
    <xf numFmtId="0" fontId="4" fillId="0" borderId="8" xfId="0" applyFont="1" applyBorder="1" applyAlignment="1">
      <alignment horizontal="left"/>
    </xf>
    <xf numFmtId="0" fontId="2" fillId="0" borderId="39" xfId="0" applyFont="1" applyBorder="1" applyAlignment="1">
      <alignment horizontal="center" vertical="center" wrapText="1"/>
    </xf>
    <xf numFmtId="0" fontId="12" fillId="0" borderId="8" xfId="0" applyFont="1" applyBorder="1" applyAlignment="1">
      <alignment horizontal="center" vertical="center" wrapText="1"/>
    </xf>
    <xf numFmtId="0" fontId="2" fillId="0" borderId="8" xfId="0" applyFont="1" applyBorder="1" applyAlignment="1">
      <alignment vertical="center" wrapText="1"/>
    </xf>
    <xf numFmtId="0" fontId="2" fillId="0" borderId="3" xfId="0" applyFont="1" applyBorder="1" applyAlignment="1">
      <alignment horizontal="center" vertical="top" wrapText="1"/>
    </xf>
    <xf numFmtId="0" fontId="12" fillId="0" borderId="8" xfId="0" applyFont="1" applyBorder="1" applyAlignment="1">
      <alignment horizontal="center" vertical="top" wrapText="1"/>
    </xf>
    <xf numFmtId="0" fontId="4" fillId="0" borderId="8" xfId="0" applyFont="1" applyBorder="1" applyAlignment="1">
      <alignment horizontal="center" vertical="top" wrapText="1"/>
    </xf>
    <xf numFmtId="0" fontId="2" fillId="0" borderId="8" xfId="0" applyFont="1" applyBorder="1" applyAlignment="1" applyProtection="1">
      <alignment horizontal="center" vertical="top"/>
      <protection locked="0"/>
    </xf>
    <xf numFmtId="0" fontId="2" fillId="0" borderId="3" xfId="0" applyFont="1" applyBorder="1" applyAlignment="1">
      <alignment horizontal="left" vertical="top" wrapText="1"/>
    </xf>
    <xf numFmtId="0" fontId="2" fillId="0" borderId="8" xfId="0" applyFont="1" applyBorder="1" applyAlignment="1">
      <alignment horizontal="center" vertical="top"/>
    </xf>
    <xf numFmtId="0" fontId="2" fillId="2" borderId="3" xfId="0" applyFont="1" applyFill="1" applyBorder="1" applyAlignment="1">
      <alignment horizontal="left" vertical="top" wrapText="1"/>
    </xf>
    <xf numFmtId="0" fontId="2" fillId="2" borderId="8" xfId="0" applyFont="1" applyFill="1" applyBorder="1" applyAlignment="1">
      <alignment vertical="top"/>
    </xf>
    <xf numFmtId="0" fontId="2" fillId="2" borderId="3" xfId="0" applyFont="1" applyFill="1" applyBorder="1" applyAlignment="1">
      <alignment horizontal="center" vertical="top" wrapText="1"/>
    </xf>
    <xf numFmtId="0" fontId="2" fillId="2" borderId="8" xfId="0" applyFont="1" applyFill="1" applyBorder="1" applyAlignment="1">
      <alignment horizontal="center" vertical="top" wrapText="1"/>
    </xf>
    <xf numFmtId="0" fontId="2" fillId="2" borderId="8" xfId="0" applyFont="1" applyFill="1" applyBorder="1" applyAlignment="1">
      <alignment horizontal="center" vertical="top"/>
    </xf>
    <xf numFmtId="0" fontId="4" fillId="2" borderId="40" xfId="0" applyFont="1" applyFill="1" applyBorder="1" applyAlignment="1">
      <alignment horizontal="left" vertical="center" wrapText="1"/>
    </xf>
    <xf numFmtId="0" fontId="2" fillId="2" borderId="0" xfId="0" applyFont="1" applyFill="1" applyAlignment="1">
      <alignment wrapText="1"/>
    </xf>
    <xf numFmtId="0" fontId="4" fillId="2" borderId="17" xfId="0" applyFont="1" applyFill="1" applyBorder="1" applyAlignment="1">
      <alignment horizontal="center" vertical="center"/>
    </xf>
    <xf numFmtId="0" fontId="4" fillId="2" borderId="18" xfId="0" applyFont="1" applyFill="1" applyBorder="1" applyAlignment="1">
      <alignment horizontal="center" vertical="center" wrapText="1"/>
    </xf>
    <xf numFmtId="0" fontId="2" fillId="2" borderId="18" xfId="0" applyFont="1" applyFill="1" applyBorder="1" applyAlignment="1">
      <alignment horizontal="center" vertical="center"/>
    </xf>
    <xf numFmtId="0" fontId="2" fillId="0" borderId="8" xfId="0" applyFont="1" applyBorder="1" applyAlignment="1">
      <alignment horizontal="left" vertical="center"/>
    </xf>
    <xf numFmtId="0" fontId="12" fillId="0" borderId="0" xfId="0" applyFont="1" applyAlignment="1">
      <alignment vertical="center" wrapText="1"/>
    </xf>
    <xf numFmtId="0" fontId="4" fillId="0" borderId="8" xfId="0" applyFont="1" applyBorder="1" applyAlignment="1">
      <alignment horizontal="left" wrapText="1"/>
    </xf>
    <xf numFmtId="0" fontId="2" fillId="0" borderId="8" xfId="0" applyFont="1" applyBorder="1" applyAlignment="1">
      <alignment horizontal="left" vertical="top"/>
    </xf>
    <xf numFmtId="0" fontId="2" fillId="0" borderId="3" xfId="0" applyFont="1" applyBorder="1" applyAlignment="1">
      <alignment horizontal="left" vertical="top"/>
    </xf>
    <xf numFmtId="0" fontId="2" fillId="0" borderId="3" xfId="0" applyFont="1" applyBorder="1"/>
    <xf numFmtId="0" fontId="2" fillId="0" borderId="9" xfId="0" applyFont="1" applyBorder="1" applyAlignment="1" applyProtection="1">
      <alignment vertical="center" wrapText="1"/>
      <protection locked="0"/>
    </xf>
    <xf numFmtId="0" fontId="2" fillId="0" borderId="8" xfId="0" applyFont="1" applyBorder="1"/>
    <xf numFmtId="0" fontId="4" fillId="0" borderId="9" xfId="0" applyFont="1" applyBorder="1" applyAlignment="1" applyProtection="1">
      <alignment vertical="center" wrapText="1"/>
      <protection locked="0"/>
    </xf>
    <xf numFmtId="0" fontId="0" fillId="0" borderId="3" xfId="0" applyBorder="1" applyAlignment="1">
      <alignment horizontal="left" vertical="center" wrapText="1"/>
    </xf>
    <xf numFmtId="0" fontId="0" fillId="0" borderId="3" xfId="0" applyBorder="1" applyAlignment="1">
      <alignment horizontal="center" vertical="center" wrapText="1"/>
    </xf>
    <xf numFmtId="0" fontId="0" fillId="0" borderId="3" xfId="0" applyBorder="1" applyAlignment="1">
      <alignment horizontal="left" vertical="top" wrapText="1"/>
    </xf>
    <xf numFmtId="0" fontId="59" fillId="2" borderId="41" xfId="0" applyFont="1" applyFill="1" applyBorder="1" applyAlignment="1">
      <alignment horizontal="left" vertical="center" wrapText="1"/>
    </xf>
    <xf numFmtId="0" fontId="60" fillId="3" borderId="41" xfId="0" applyFont="1" applyFill="1" applyBorder="1" applyAlignment="1">
      <alignment horizontal="left" vertical="top" wrapText="1"/>
    </xf>
    <xf numFmtId="0" fontId="58" fillId="0" borderId="3" xfId="0" applyFont="1" applyBorder="1" applyAlignment="1">
      <alignment horizontal="center" vertical="center" wrapText="1"/>
    </xf>
    <xf numFmtId="0" fontId="0" fillId="0" borderId="8" xfId="0" applyBorder="1" applyAlignment="1">
      <alignment horizontal="center" vertical="center" wrapText="1"/>
    </xf>
    <xf numFmtId="0" fontId="59" fillId="2" borderId="20" xfId="0" applyFont="1" applyFill="1" applyBorder="1" applyAlignment="1">
      <alignment horizontal="left" vertical="center" wrapText="1"/>
    </xf>
    <xf numFmtId="0" fontId="60" fillId="3" borderId="20" xfId="0" applyFont="1" applyFill="1" applyBorder="1" applyAlignment="1">
      <alignment horizontal="left" vertical="top" wrapText="1"/>
    </xf>
    <xf numFmtId="0" fontId="58" fillId="0" borderId="8" xfId="0" applyFont="1" applyBorder="1" applyAlignment="1">
      <alignment horizontal="center" vertical="center" wrapText="1"/>
    </xf>
    <xf numFmtId="0" fontId="0" fillId="0" borderId="8" xfId="0" applyBorder="1" applyAlignment="1">
      <alignment horizontal="left" vertical="center" wrapText="1"/>
    </xf>
    <xf numFmtId="0" fontId="60" fillId="3" borderId="8" xfId="0" applyFont="1" applyFill="1" applyBorder="1" applyAlignment="1">
      <alignment horizontal="left" vertical="top" wrapText="1"/>
    </xf>
    <xf numFmtId="0" fontId="58" fillId="0" borderId="8" xfId="0" applyFont="1" applyBorder="1" applyAlignment="1">
      <alignment horizontal="center" vertical="center"/>
    </xf>
    <xf numFmtId="0" fontId="0" fillId="0" borderId="8" xfId="0" applyBorder="1" applyAlignment="1">
      <alignment vertical="center" wrapText="1"/>
    </xf>
    <xf numFmtId="0" fontId="0" fillId="2" borderId="20" xfId="0" applyFill="1" applyBorder="1" applyAlignment="1">
      <alignment horizontal="left" vertical="center" wrapText="1"/>
    </xf>
    <xf numFmtId="0" fontId="54" fillId="2" borderId="8" xfId="0" applyFont="1" applyFill="1" applyBorder="1" applyAlignment="1">
      <alignment horizontal="left" vertical="center" wrapText="1"/>
    </xf>
    <xf numFmtId="0" fontId="0" fillId="0" borderId="8" xfId="0" applyBorder="1" applyAlignment="1">
      <alignment horizontal="left" vertical="top" wrapText="1"/>
    </xf>
    <xf numFmtId="0" fontId="0" fillId="0" borderId="8" xfId="0" applyBorder="1" applyAlignment="1">
      <alignment horizontal="left" vertical="center"/>
    </xf>
    <xf numFmtId="0" fontId="61" fillId="0" borderId="8" xfId="0" applyFont="1" applyBorder="1" applyAlignment="1">
      <alignment horizontal="left" vertical="top" wrapText="1"/>
    </xf>
    <xf numFmtId="0" fontId="0" fillId="0" borderId="8" xfId="0" applyBorder="1" applyAlignment="1">
      <alignment horizontal="center" vertical="center"/>
    </xf>
    <xf numFmtId="0" fontId="0" fillId="2" borderId="8" xfId="0" applyFill="1" applyBorder="1" applyAlignment="1">
      <alignment horizontal="left" vertical="center" wrapText="1"/>
    </xf>
    <xf numFmtId="0" fontId="0" fillId="0" borderId="3" xfId="0" applyBorder="1" applyAlignment="1">
      <alignment horizontal="left" vertical="center"/>
    </xf>
    <xf numFmtId="0" fontId="62" fillId="2" borderId="3" xfId="0" applyFont="1" applyFill="1" applyBorder="1" applyAlignment="1">
      <alignment vertical="center"/>
    </xf>
    <xf numFmtId="0" fontId="0" fillId="0" borderId="3" xfId="0" applyBorder="1" applyAlignment="1">
      <alignment horizontal="center" vertical="center"/>
    </xf>
    <xf numFmtId="0" fontId="62" fillId="2" borderId="8" xfId="0" applyFont="1" applyFill="1" applyBorder="1" applyAlignment="1">
      <alignment vertical="center"/>
    </xf>
    <xf numFmtId="0" fontId="41" fillId="3" borderId="20" xfId="0" applyFont="1" applyFill="1" applyBorder="1" applyAlignment="1">
      <alignment horizontal="center" vertical="center" wrapText="1"/>
    </xf>
    <xf numFmtId="0" fontId="4" fillId="0" borderId="8" xfId="0" applyFont="1" applyBorder="1" applyAlignment="1">
      <alignment horizontal="center"/>
    </xf>
    <xf numFmtId="0" fontId="41" fillId="3" borderId="8" xfId="0" applyFont="1" applyFill="1" applyBorder="1" applyAlignment="1">
      <alignment horizontal="center" vertical="center" wrapText="1"/>
    </xf>
    <xf numFmtId="0" fontId="4" fillId="0" borderId="17" xfId="0" applyFont="1" applyBorder="1" applyAlignment="1">
      <alignment horizontal="center" vertical="center"/>
    </xf>
    <xf numFmtId="0" fontId="4" fillId="0" borderId="18" xfId="0" applyFont="1" applyBorder="1" applyAlignment="1">
      <alignment horizontal="center" vertical="center"/>
    </xf>
    <xf numFmtId="0" fontId="4" fillId="0" borderId="18" xfId="0" applyFont="1" applyBorder="1" applyAlignment="1">
      <alignment horizontal="center"/>
    </xf>
    <xf numFmtId="0" fontId="41" fillId="0" borderId="8" xfId="0" applyFont="1" applyBorder="1" applyAlignment="1">
      <alignment horizontal="left" vertical="top" wrapText="1"/>
    </xf>
    <xf numFmtId="0" fontId="32" fillId="0" borderId="8" xfId="0" applyFont="1" applyBorder="1" applyAlignment="1">
      <alignment horizontal="center" vertical="center"/>
    </xf>
    <xf numFmtId="0" fontId="41" fillId="0" borderId="8" xfId="0" applyFont="1" applyBorder="1" applyAlignment="1">
      <alignment vertical="center" wrapText="1"/>
    </xf>
    <xf numFmtId="0" fontId="41" fillId="0" borderId="8" xfId="0" applyFont="1" applyBorder="1" applyAlignment="1">
      <alignment vertical="top" wrapText="1"/>
    </xf>
    <xf numFmtId="0" fontId="41" fillId="0" borderId="8" xfId="0" applyFont="1" applyBorder="1" applyAlignment="1">
      <alignment wrapText="1"/>
    </xf>
    <xf numFmtId="0" fontId="4" fillId="0" borderId="8" xfId="0" applyFont="1" applyBorder="1" applyAlignment="1">
      <alignment vertical="center" wrapText="1"/>
    </xf>
    <xf numFmtId="0" fontId="64" fillId="0" borderId="8" xfId="0" applyFont="1" applyBorder="1" applyAlignment="1">
      <alignment wrapText="1"/>
    </xf>
    <xf numFmtId="0" fontId="4" fillId="2" borderId="8" xfId="0" applyFont="1" applyFill="1" applyBorder="1" applyAlignment="1">
      <alignment vertical="center" wrapText="1"/>
    </xf>
    <xf numFmtId="0" fontId="4" fillId="2" borderId="18" xfId="0" applyFont="1" applyFill="1" applyBorder="1" applyAlignment="1">
      <alignment vertical="center" wrapText="1"/>
    </xf>
    <xf numFmtId="0" fontId="41" fillId="2" borderId="8" xfId="0" applyFont="1" applyFill="1" applyBorder="1" applyAlignment="1">
      <alignment horizontal="left" vertical="top" wrapText="1"/>
    </xf>
    <xf numFmtId="0" fontId="4" fillId="7" borderId="8" xfId="0" applyFont="1" applyFill="1" applyBorder="1" applyAlignment="1">
      <alignment vertical="center" wrapText="1"/>
    </xf>
    <xf numFmtId="0" fontId="41" fillId="7" borderId="8" xfId="0" applyFont="1" applyFill="1" applyBorder="1" applyAlignment="1">
      <alignment horizontal="center" vertical="center" wrapText="1"/>
    </xf>
    <xf numFmtId="0" fontId="4" fillId="0" borderId="3" xfId="0" applyFont="1" applyBorder="1" applyAlignment="1">
      <alignment horizontal="center" vertical="top"/>
    </xf>
    <xf numFmtId="0" fontId="4" fillId="0" borderId="3" xfId="0" applyFont="1" applyBorder="1" applyAlignment="1">
      <alignment horizontal="left" vertical="top"/>
    </xf>
    <xf numFmtId="0" fontId="32" fillId="0" borderId="8" xfId="0" applyFont="1" applyBorder="1" applyAlignment="1">
      <alignment vertical="top" wrapText="1"/>
    </xf>
    <xf numFmtId="0" fontId="41" fillId="2" borderId="8" xfId="0" applyFont="1" applyFill="1" applyBorder="1" applyAlignment="1">
      <alignment horizontal="left" vertical="center" wrapText="1"/>
    </xf>
    <xf numFmtId="0" fontId="4" fillId="3" borderId="20" xfId="0" applyFont="1" applyFill="1" applyBorder="1" applyAlignment="1">
      <alignment horizontal="center" vertical="center" wrapText="1"/>
    </xf>
    <xf numFmtId="0" fontId="4" fillId="0" borderId="42" xfId="0" applyFont="1" applyBorder="1" applyAlignment="1">
      <alignment horizontal="center" vertical="top" wrapText="1"/>
    </xf>
    <xf numFmtId="0" fontId="4" fillId="0" borderId="17" xfId="0" applyFont="1" applyBorder="1" applyAlignment="1">
      <alignment horizontal="center" vertical="top" wrapText="1"/>
    </xf>
    <xf numFmtId="0" fontId="4" fillId="0" borderId="45" xfId="0" applyFont="1" applyBorder="1" applyAlignment="1">
      <alignment horizontal="center" vertical="top" wrapText="1"/>
    </xf>
    <xf numFmtId="0" fontId="4" fillId="0" borderId="49" xfId="0" applyFont="1" applyBorder="1" applyAlignment="1">
      <alignment horizontal="center" vertical="top" wrapText="1"/>
    </xf>
    <xf numFmtId="0" fontId="4" fillId="0" borderId="50" xfId="0" applyFont="1" applyBorder="1" applyAlignment="1">
      <alignment horizontal="left" vertical="top" wrapText="1"/>
    </xf>
    <xf numFmtId="0" fontId="4" fillId="0" borderId="51" xfId="0" applyFont="1" applyBorder="1" applyAlignment="1">
      <alignment horizontal="left" vertical="top" wrapText="1"/>
    </xf>
    <xf numFmtId="0" fontId="4" fillId="6" borderId="51" xfId="0" applyFont="1" applyFill="1" applyBorder="1" applyAlignment="1">
      <alignment horizontal="center" vertical="top" wrapText="1"/>
    </xf>
    <xf numFmtId="0" fontId="4" fillId="6" borderId="52" xfId="0" applyFont="1" applyFill="1" applyBorder="1" applyAlignment="1">
      <alignment horizontal="center" vertical="top" wrapText="1"/>
    </xf>
    <xf numFmtId="0" fontId="4" fillId="0" borderId="53" xfId="0" applyFont="1" applyBorder="1" applyAlignment="1">
      <alignment horizontal="left" vertical="top" wrapText="1"/>
    </xf>
    <xf numFmtId="0" fontId="4" fillId="0" borderId="54" xfId="0" applyFont="1" applyBorder="1" applyAlignment="1">
      <alignment horizontal="center" vertical="top" wrapText="1"/>
    </xf>
    <xf numFmtId="0" fontId="4" fillId="0" borderId="55" xfId="0" applyFont="1" applyBorder="1" applyAlignment="1">
      <alignment horizontal="center" vertical="top" wrapText="1"/>
    </xf>
    <xf numFmtId="0" fontId="4" fillId="0" borderId="18" xfId="0" applyFont="1" applyBorder="1" applyAlignment="1">
      <alignment horizontal="center" vertical="top" wrapText="1"/>
    </xf>
    <xf numFmtId="0" fontId="4" fillId="0" borderId="56" xfId="0" applyFont="1" applyBorder="1" applyAlignment="1">
      <alignment horizontal="center" vertical="top" wrapText="1"/>
    </xf>
    <xf numFmtId="0" fontId="4" fillId="0" borderId="57" xfId="0" applyFont="1" applyBorder="1" applyAlignment="1">
      <alignment horizontal="center" vertical="top" wrapText="1"/>
    </xf>
    <xf numFmtId="0" fontId="4" fillId="0" borderId="20" xfId="0" applyFont="1" applyBorder="1" applyAlignment="1">
      <alignment vertical="top" wrapText="1"/>
    </xf>
    <xf numFmtId="0" fontId="4" fillId="0" borderId="20" xfId="0" applyFont="1" applyBorder="1" applyAlignment="1">
      <alignment horizontal="left" vertical="top" wrapText="1"/>
    </xf>
    <xf numFmtId="0" fontId="4" fillId="0" borderId="3" xfId="0" applyFont="1" applyBorder="1" applyAlignment="1">
      <alignment horizontal="center" vertical="top" wrapText="1"/>
    </xf>
    <xf numFmtId="0" fontId="4" fillId="0" borderId="8" xfId="0" applyFont="1" applyBorder="1" applyAlignment="1" applyProtection="1">
      <alignment horizontal="center" vertical="top" wrapText="1"/>
      <protection locked="0"/>
    </xf>
    <xf numFmtId="0" fontId="4" fillId="0" borderId="22" xfId="0" applyFont="1" applyBorder="1" applyAlignment="1">
      <alignment vertical="top" wrapText="1"/>
    </xf>
    <xf numFmtId="0" fontId="4" fillId="0" borderId="18" xfId="0" applyFont="1" applyBorder="1" applyAlignment="1" applyProtection="1">
      <alignment horizontal="center" vertical="top" wrapText="1"/>
      <protection locked="0"/>
    </xf>
    <xf numFmtId="0" fontId="4" fillId="0" borderId="58" xfId="0" applyFont="1" applyBorder="1" applyAlignment="1">
      <alignment vertical="top" wrapText="1"/>
    </xf>
    <xf numFmtId="0" fontId="2" fillId="0" borderId="42" xfId="0" applyFont="1" applyBorder="1" applyAlignment="1">
      <alignment horizontal="left" vertical="top" wrapText="1"/>
    </xf>
    <xf numFmtId="0" fontId="2" fillId="0" borderId="45" xfId="0" applyFont="1" applyBorder="1" applyAlignment="1">
      <alignment horizontal="center" vertical="top" wrapText="1"/>
    </xf>
    <xf numFmtId="0" fontId="4" fillId="2" borderId="3" xfId="0" applyFont="1" applyFill="1" applyBorder="1" applyAlignment="1">
      <alignment vertical="top" wrapText="1"/>
    </xf>
    <xf numFmtId="0" fontId="4" fillId="23" borderId="8" xfId="3" applyFont="1" applyFill="1" applyBorder="1" applyAlignment="1">
      <alignment vertical="top" wrapText="1"/>
    </xf>
    <xf numFmtId="0" fontId="4" fillId="2" borderId="8" xfId="0" applyFont="1" applyFill="1" applyBorder="1" applyAlignment="1">
      <alignment horizontal="center" vertical="top" wrapText="1"/>
    </xf>
    <xf numFmtId="0" fontId="4" fillId="2" borderId="3" xfId="0" applyFont="1" applyFill="1" applyBorder="1" applyAlignment="1">
      <alignment horizontal="center" vertical="top" wrapText="1"/>
    </xf>
    <xf numFmtId="0" fontId="4" fillId="2" borderId="8" xfId="0" applyFont="1" applyFill="1" applyBorder="1" applyAlignment="1">
      <alignment vertical="top" wrapText="1"/>
    </xf>
    <xf numFmtId="0" fontId="16" fillId="0" borderId="6" xfId="0" applyFont="1" applyBorder="1" applyAlignment="1">
      <alignment horizontal="center" vertical="center" wrapText="1"/>
    </xf>
    <xf numFmtId="0" fontId="16" fillId="0" borderId="6" xfId="0" applyFont="1" applyBorder="1" applyAlignment="1">
      <alignment horizontal="center" vertical="center"/>
    </xf>
    <xf numFmtId="0" fontId="16" fillId="0" borderId="18" xfId="0" applyFont="1" applyBorder="1" applyAlignment="1">
      <alignment horizontal="center" vertical="center" wrapText="1"/>
    </xf>
    <xf numFmtId="0" fontId="14" fillId="0" borderId="8" xfId="0" applyFont="1" applyBorder="1" applyAlignment="1">
      <alignment horizontal="left" vertical="center"/>
    </xf>
    <xf numFmtId="0" fontId="24" fillId="0" borderId="8" xfId="0" applyFont="1" applyBorder="1" applyAlignment="1">
      <alignment horizontal="left" vertical="center"/>
    </xf>
    <xf numFmtId="0" fontId="16" fillId="0" borderId="8" xfId="0" applyFont="1" applyBorder="1" applyAlignment="1">
      <alignment horizontal="left" vertical="center"/>
    </xf>
    <xf numFmtId="0" fontId="16" fillId="0" borderId="8" xfId="3" applyFont="1" applyBorder="1" applyAlignment="1">
      <alignment horizontal="left" vertical="center"/>
    </xf>
    <xf numFmtId="0" fontId="16" fillId="0" borderId="9" xfId="0" applyFont="1" applyBorder="1" applyAlignment="1" applyProtection="1">
      <alignment horizontal="left" vertical="center"/>
      <protection locked="0"/>
    </xf>
    <xf numFmtId="0" fontId="16" fillId="0" borderId="20" xfId="0" applyFont="1" applyBorder="1" applyAlignment="1">
      <alignment horizontal="left" vertical="center"/>
    </xf>
    <xf numFmtId="0" fontId="16" fillId="0" borderId="8" xfId="0" applyFont="1" applyBorder="1" applyAlignment="1">
      <alignment horizontal="center" vertical="center" wrapText="1"/>
    </xf>
    <xf numFmtId="0" fontId="16" fillId="0" borderId="3" xfId="0" applyFont="1" applyBorder="1" applyAlignment="1">
      <alignment horizontal="left" vertical="center" wrapText="1"/>
    </xf>
    <xf numFmtId="0" fontId="16" fillId="0" borderId="3" xfId="0" applyFont="1" applyBorder="1" applyAlignment="1">
      <alignment horizontal="center" vertical="center" wrapText="1"/>
    </xf>
    <xf numFmtId="0" fontId="16" fillId="0" borderId="0" xfId="0" applyFont="1" applyAlignment="1">
      <alignment horizontal="left" vertical="center" wrapText="1"/>
    </xf>
    <xf numFmtId="0" fontId="16" fillId="0" borderId="0" xfId="0" applyFont="1" applyAlignment="1" applyProtection="1">
      <alignment horizontal="left" vertical="center"/>
      <protection locked="0"/>
    </xf>
    <xf numFmtId="0" fontId="16" fillId="0" borderId="0" xfId="0" applyFont="1" applyAlignment="1" applyProtection="1">
      <alignment horizontal="center" vertical="center" wrapText="1"/>
      <protection locked="0"/>
    </xf>
    <xf numFmtId="0" fontId="16" fillId="0" borderId="0" xfId="0" applyFont="1" applyAlignment="1">
      <alignment horizontal="center" vertical="center" wrapText="1"/>
    </xf>
    <xf numFmtId="0" fontId="16" fillId="0" borderId="0" xfId="0" applyFont="1" applyAlignment="1">
      <alignment horizontal="left" vertical="center"/>
    </xf>
    <xf numFmtId="0" fontId="14" fillId="0" borderId="0" xfId="0" applyFont="1" applyAlignment="1">
      <alignment horizontal="left" vertical="center" wrapText="1"/>
    </xf>
    <xf numFmtId="0" fontId="14" fillId="0" borderId="3" xfId="0" applyFont="1" applyBorder="1" applyAlignment="1">
      <alignment horizontal="left" vertical="center" wrapText="1"/>
    </xf>
    <xf numFmtId="0" fontId="16" fillId="0" borderId="20" xfId="0" applyFont="1" applyBorder="1" applyAlignment="1">
      <alignment horizontal="left" vertical="center" wrapText="1"/>
    </xf>
    <xf numFmtId="0" fontId="68" fillId="0" borderId="8" xfId="0" applyFont="1" applyBorder="1" applyAlignment="1">
      <alignment horizontal="left" vertical="center" wrapText="1"/>
    </xf>
    <xf numFmtId="0" fontId="14" fillId="0" borderId="0" xfId="0" applyFont="1" applyAlignment="1">
      <alignment horizontal="center" vertical="center" wrapText="1"/>
    </xf>
    <xf numFmtId="0" fontId="14" fillId="0" borderId="8" xfId="0" applyFont="1" applyBorder="1" applyAlignment="1" applyProtection="1">
      <alignment horizontal="left" vertical="center"/>
      <protection locked="0"/>
    </xf>
    <xf numFmtId="0" fontId="16" fillId="0" borderId="9" xfId="0" applyFont="1" applyBorder="1" applyAlignment="1">
      <alignment horizontal="left" vertical="center"/>
    </xf>
    <xf numFmtId="0" fontId="16" fillId="0" borderId="20" xfId="3" applyFont="1" applyBorder="1" applyAlignment="1">
      <alignment horizontal="left" vertical="center"/>
    </xf>
    <xf numFmtId="0" fontId="24" fillId="0" borderId="20" xfId="0" applyFont="1" applyBorder="1" applyAlignment="1">
      <alignment horizontal="left" vertical="center"/>
    </xf>
    <xf numFmtId="0" fontId="14" fillId="0" borderId="20" xfId="0" applyFont="1" applyBorder="1" applyAlignment="1" applyProtection="1">
      <alignment horizontal="left" vertical="center"/>
      <protection locked="0"/>
    </xf>
    <xf numFmtId="0" fontId="14" fillId="0" borderId="20" xfId="0" applyFont="1" applyBorder="1" applyAlignment="1">
      <alignment horizontal="left" vertical="center"/>
    </xf>
    <xf numFmtId="0" fontId="16" fillId="0" borderId="3" xfId="0" applyFont="1" applyBorder="1" applyAlignment="1" applyProtection="1">
      <alignment horizontal="center" vertical="center" wrapText="1"/>
      <protection locked="0"/>
    </xf>
    <xf numFmtId="0" fontId="16" fillId="0" borderId="8" xfId="1" applyFont="1" applyBorder="1" applyAlignment="1">
      <alignment horizontal="left" vertical="center"/>
    </xf>
    <xf numFmtId="0" fontId="16" fillId="0" borderId="8" xfId="0" applyFont="1" applyBorder="1" applyAlignment="1" applyProtection="1">
      <alignment horizontal="left" vertical="center"/>
      <protection locked="0"/>
    </xf>
    <xf numFmtId="0" fontId="16" fillId="0" borderId="18" xfId="0" applyFont="1" applyBorder="1" applyAlignment="1">
      <alignment horizontal="left" vertical="center" wrapText="1"/>
    </xf>
    <xf numFmtId="0" fontId="14" fillId="0" borderId="8" xfId="0" applyFont="1" applyBorder="1" applyAlignment="1" applyProtection="1">
      <alignment horizontal="center" vertical="center" wrapText="1"/>
      <protection locked="0"/>
    </xf>
    <xf numFmtId="0" fontId="16" fillId="0" borderId="17" xfId="0" applyFont="1" applyBorder="1" applyAlignment="1">
      <alignment horizontal="center" vertical="center" wrapText="1"/>
    </xf>
    <xf numFmtId="0" fontId="14" fillId="0" borderId="18" xfId="0" applyFont="1" applyBorder="1" applyAlignment="1">
      <alignment horizontal="left" vertical="center" wrapText="1"/>
    </xf>
    <xf numFmtId="0" fontId="16" fillId="0" borderId="17" xfId="0" applyFont="1" applyBorder="1" applyAlignment="1">
      <alignment horizontal="left" vertical="center" wrapText="1"/>
    </xf>
    <xf numFmtId="0" fontId="14" fillId="0" borderId="18" xfId="0" applyFont="1" applyBorder="1" applyAlignment="1">
      <alignment horizontal="center" vertical="center" wrapText="1"/>
    </xf>
    <xf numFmtId="0" fontId="14" fillId="0" borderId="9" xfId="0" applyFont="1" applyBorder="1" applyAlignment="1">
      <alignment horizontal="left" vertical="center"/>
    </xf>
    <xf numFmtId="0" fontId="16" fillId="0" borderId="19" xfId="5" applyFont="1" applyFill="1" applyAlignment="1">
      <alignment horizontal="left" vertical="center" wrapText="1"/>
    </xf>
    <xf numFmtId="0" fontId="16" fillId="0" borderId="9" xfId="3" applyFont="1" applyBorder="1" applyAlignment="1">
      <alignment horizontal="left" vertical="center"/>
    </xf>
    <xf numFmtId="0" fontId="14" fillId="0" borderId="20" xfId="0" applyFont="1" applyBorder="1" applyAlignment="1">
      <alignment horizontal="left" vertical="center" wrapText="1"/>
    </xf>
    <xf numFmtId="0" fontId="16" fillId="0" borderId="50" xfId="0" applyFont="1" applyBorder="1" applyAlignment="1">
      <alignment horizontal="left" vertical="center" wrapText="1"/>
    </xf>
    <xf numFmtId="0" fontId="16" fillId="0" borderId="51" xfId="0" applyFont="1" applyBorder="1" applyAlignment="1">
      <alignment horizontal="left" vertical="center"/>
    </xf>
    <xf numFmtId="0" fontId="16" fillId="0" borderId="51" xfId="0" applyFont="1" applyBorder="1" applyAlignment="1">
      <alignment horizontal="center" vertical="center" wrapText="1"/>
    </xf>
    <xf numFmtId="0" fontId="16" fillId="0" borderId="53" xfId="0" applyFont="1" applyBorder="1" applyAlignment="1">
      <alignment horizontal="left" vertical="center" wrapText="1"/>
    </xf>
    <xf numFmtId="0" fontId="16" fillId="0" borderId="54" xfId="0" applyFont="1" applyBorder="1" applyAlignment="1">
      <alignment horizontal="center" vertical="center" wrapText="1"/>
    </xf>
    <xf numFmtId="0" fontId="16" fillId="0" borderId="22" xfId="0" applyFont="1" applyBorder="1" applyAlignment="1">
      <alignment horizontal="left" vertical="center" wrapText="1"/>
    </xf>
    <xf numFmtId="0" fontId="16" fillId="0" borderId="41" xfId="0" applyFont="1" applyBorder="1" applyAlignment="1">
      <alignment horizontal="left" vertical="center" wrapText="1"/>
    </xf>
    <xf numFmtId="0" fontId="24" fillId="0" borderId="22" xfId="0" applyFont="1" applyBorder="1" applyAlignment="1">
      <alignment horizontal="left" vertical="center" wrapText="1"/>
    </xf>
    <xf numFmtId="0" fontId="16" fillId="0" borderId="8" xfId="5" applyFont="1" applyFill="1" applyBorder="1" applyAlignment="1">
      <alignment horizontal="left" vertical="center" wrapText="1"/>
    </xf>
    <xf numFmtId="0" fontId="16" fillId="0" borderId="19" xfId="0" applyFont="1" applyBorder="1" applyAlignment="1">
      <alignment horizontal="left" vertical="center" wrapText="1"/>
    </xf>
    <xf numFmtId="0" fontId="24" fillId="0" borderId="58" xfId="0" applyFont="1" applyBorder="1" applyAlignment="1">
      <alignment horizontal="left" vertical="center" wrapText="1"/>
    </xf>
    <xf numFmtId="0" fontId="24" fillId="0" borderId="9" xfId="0" applyFont="1" applyBorder="1" applyAlignment="1">
      <alignment horizontal="left" vertical="center"/>
    </xf>
    <xf numFmtId="0" fontId="16" fillId="0" borderId="8" xfId="5" applyFont="1" applyFill="1" applyBorder="1" applyAlignment="1">
      <alignment horizontal="left" vertical="center"/>
    </xf>
    <xf numFmtId="0" fontId="16" fillId="0" borderId="19" xfId="0" applyFont="1" applyBorder="1" applyAlignment="1">
      <alignment horizontal="left" vertical="center"/>
    </xf>
    <xf numFmtId="0" fontId="16" fillId="0" borderId="20" xfId="1" applyFont="1" applyBorder="1" applyAlignment="1">
      <alignment horizontal="left" vertical="center"/>
    </xf>
    <xf numFmtId="0" fontId="69" fillId="0" borderId="8" xfId="0" applyFont="1" applyBorder="1" applyAlignment="1">
      <alignment horizontal="left" vertical="center"/>
    </xf>
    <xf numFmtId="0" fontId="16" fillId="0" borderId="19" xfId="5" applyFont="1" applyFill="1" applyAlignment="1" applyProtection="1">
      <alignment horizontal="left" vertical="center"/>
      <protection locked="0"/>
    </xf>
    <xf numFmtId="0" fontId="16" fillId="0" borderId="8" xfId="6" applyFont="1" applyFill="1" applyBorder="1" applyAlignment="1" applyProtection="1">
      <alignment horizontal="left" vertical="center"/>
    </xf>
    <xf numFmtId="0" fontId="16" fillId="0" borderId="19" xfId="5" applyFont="1" applyFill="1" applyAlignment="1" applyProtection="1">
      <alignment horizontal="center" vertical="center" wrapText="1"/>
      <protection locked="0"/>
    </xf>
    <xf numFmtId="0" fontId="16" fillId="0" borderId="19" xfId="5" applyFont="1" applyFill="1" applyAlignment="1">
      <alignment horizontal="center" vertical="center" wrapText="1"/>
    </xf>
    <xf numFmtId="0" fontId="16" fillId="0" borderId="3" xfId="5" applyFont="1" applyFill="1" applyBorder="1" applyAlignment="1">
      <alignment horizontal="left" vertical="center" wrapText="1"/>
    </xf>
    <xf numFmtId="0" fontId="16" fillId="0" borderId="8" xfId="5" applyFont="1" applyFill="1" applyBorder="1" applyAlignment="1" applyProtection="1">
      <alignment horizontal="left" vertical="center"/>
      <protection locked="0"/>
    </xf>
    <xf numFmtId="0" fontId="14" fillId="0" borderId="19" xfId="0" applyFont="1" applyBorder="1" applyAlignment="1">
      <alignment horizontal="left" vertical="center"/>
    </xf>
    <xf numFmtId="0" fontId="16" fillId="0" borderId="17" xfId="0" applyFont="1" applyBorder="1" applyAlignment="1" applyProtection="1">
      <alignment horizontal="center" vertical="center" wrapText="1"/>
      <protection locked="0"/>
    </xf>
    <xf numFmtId="0" fontId="16" fillId="0" borderId="8" xfId="5" applyFont="1" applyFill="1" applyBorder="1" applyAlignment="1" applyProtection="1">
      <alignment horizontal="center" vertical="center" wrapText="1"/>
      <protection locked="0"/>
    </xf>
    <xf numFmtId="0" fontId="16" fillId="0" borderId="19" xfId="0" applyFont="1" applyBorder="1" applyAlignment="1" applyProtection="1">
      <alignment horizontal="center" vertical="center" wrapText="1"/>
      <protection locked="0"/>
    </xf>
    <xf numFmtId="0" fontId="16" fillId="0" borderId="8" xfId="5" applyFont="1" applyFill="1" applyBorder="1" applyAlignment="1">
      <alignment horizontal="center" vertical="center" wrapText="1"/>
    </xf>
    <xf numFmtId="0" fontId="16" fillId="0" borderId="19" xfId="0" applyFont="1" applyBorder="1" applyAlignment="1">
      <alignment horizontal="center" vertical="center" wrapText="1"/>
    </xf>
    <xf numFmtId="0" fontId="16" fillId="0" borderId="41" xfId="3" applyFont="1" applyBorder="1" applyAlignment="1">
      <alignment horizontal="left" vertical="center"/>
    </xf>
    <xf numFmtId="0" fontId="24" fillId="0" borderId="19" xfId="0" applyFont="1" applyBorder="1" applyAlignment="1">
      <alignment horizontal="left" vertical="center" wrapText="1"/>
    </xf>
    <xf numFmtId="0" fontId="24" fillId="0" borderId="19" xfId="0" applyFont="1" applyBorder="1" applyAlignment="1">
      <alignment horizontal="left" vertical="center"/>
    </xf>
    <xf numFmtId="0" fontId="14" fillId="0" borderId="51" xfId="0" applyFont="1" applyBorder="1" applyAlignment="1">
      <alignment horizontal="left" vertical="center"/>
    </xf>
    <xf numFmtId="0" fontId="23" fillId="8" borderId="10" xfId="0" applyFont="1" applyFill="1" applyBorder="1" applyAlignment="1">
      <alignment horizontal="center" vertical="center"/>
    </xf>
    <xf numFmtId="0" fontId="23" fillId="8" borderId="11" xfId="0" applyFont="1" applyFill="1" applyBorder="1" applyAlignment="1">
      <alignment horizontal="center" vertical="center"/>
    </xf>
    <xf numFmtId="0" fontId="23" fillId="8" borderId="2" xfId="0" applyFont="1" applyFill="1" applyBorder="1" applyAlignment="1">
      <alignment horizontal="center" vertical="center"/>
    </xf>
    <xf numFmtId="0" fontId="23" fillId="8" borderId="0" xfId="0" applyFont="1" applyFill="1" applyAlignment="1">
      <alignment horizontal="center" vertical="center"/>
    </xf>
    <xf numFmtId="0" fontId="12" fillId="7" borderId="12" xfId="0" applyFont="1" applyFill="1" applyBorder="1" applyAlignment="1">
      <alignment vertical="center" wrapText="1"/>
    </xf>
    <xf numFmtId="0" fontId="12" fillId="7" borderId="13" xfId="0" applyFont="1" applyFill="1" applyBorder="1" applyAlignment="1">
      <alignment vertical="center" wrapText="1"/>
    </xf>
    <xf numFmtId="0" fontId="23" fillId="8" borderId="12" xfId="0" applyFont="1" applyFill="1" applyBorder="1" applyAlignment="1">
      <alignment horizontal="center" vertical="center"/>
    </xf>
    <xf numFmtId="0" fontId="23" fillId="8" borderId="13" xfId="0" applyFont="1" applyFill="1" applyBorder="1" applyAlignment="1">
      <alignment horizontal="center" vertical="center"/>
    </xf>
    <xf numFmtId="0" fontId="24" fillId="8" borderId="10" xfId="0" applyFont="1" applyFill="1" applyBorder="1" applyAlignment="1">
      <alignment horizontal="right" vertical="center"/>
    </xf>
    <xf numFmtId="0" fontId="24" fillId="8" borderId="11" xfId="0" applyFont="1" applyFill="1" applyBorder="1" applyAlignment="1">
      <alignment horizontal="right" vertical="center"/>
    </xf>
    <xf numFmtId="0" fontId="17" fillId="8" borderId="11" xfId="0" applyFont="1" applyFill="1" applyBorder="1" applyAlignment="1">
      <alignment horizontal="left" vertical="center"/>
    </xf>
    <xf numFmtId="0" fontId="23" fillId="8" borderId="10" xfId="0" applyFont="1" applyFill="1" applyBorder="1" applyAlignment="1">
      <alignment horizontal="right" vertical="center"/>
    </xf>
    <xf numFmtId="0" fontId="23" fillId="8" borderId="11" xfId="0" applyFont="1" applyFill="1" applyBorder="1" applyAlignment="1">
      <alignment horizontal="right" vertical="center"/>
    </xf>
    <xf numFmtId="0" fontId="23" fillId="8" borderId="11" xfId="0" applyFont="1" applyFill="1" applyBorder="1" applyAlignment="1">
      <alignment horizontal="left" vertical="center"/>
    </xf>
    <xf numFmtId="0" fontId="19" fillId="10" borderId="13" xfId="0" applyFont="1" applyFill="1" applyBorder="1" applyAlignment="1">
      <alignment horizontal="left" vertical="center"/>
    </xf>
    <xf numFmtId="0" fontId="10" fillId="10" borderId="10" xfId="0" applyFont="1" applyFill="1" applyBorder="1" applyAlignment="1">
      <alignment horizontal="center"/>
    </xf>
    <xf numFmtId="0" fontId="10" fillId="10" borderId="11" xfId="0" applyFont="1" applyFill="1" applyBorder="1" applyAlignment="1">
      <alignment horizontal="center"/>
    </xf>
    <xf numFmtId="0" fontId="20" fillId="10" borderId="11" xfId="0" applyFont="1" applyFill="1" applyBorder="1" applyAlignment="1">
      <alignment horizontal="left"/>
    </xf>
    <xf numFmtId="0" fontId="10" fillId="10" borderId="4" xfId="0" applyFont="1" applyFill="1" applyBorder="1" applyAlignment="1">
      <alignment horizontal="center" vertical="center" wrapText="1"/>
    </xf>
    <xf numFmtId="0" fontId="10" fillId="10" borderId="2" xfId="0" applyFont="1" applyFill="1" applyBorder="1" applyAlignment="1">
      <alignment horizontal="center" vertical="center" wrapText="1"/>
    </xf>
    <xf numFmtId="0" fontId="70" fillId="10" borderId="2" xfId="0" applyFont="1" applyFill="1" applyBorder="1" applyAlignment="1">
      <alignment horizontal="left" vertical="center" wrapText="1"/>
    </xf>
    <xf numFmtId="0" fontId="12" fillId="7" borderId="5" xfId="0" applyFont="1" applyFill="1" applyBorder="1" applyAlignment="1">
      <alignment vertical="center" wrapText="1"/>
    </xf>
    <xf numFmtId="0" fontId="12" fillId="7" borderId="0" xfId="0" applyFont="1" applyFill="1" applyAlignment="1">
      <alignment vertical="center" wrapText="1"/>
    </xf>
    <xf numFmtId="0" fontId="21" fillId="7" borderId="4" xfId="0" applyFont="1" applyFill="1" applyBorder="1" applyAlignment="1">
      <alignment vertical="center" wrapText="1"/>
    </xf>
    <xf numFmtId="0" fontId="21" fillId="7" borderId="2" xfId="0" applyFont="1" applyFill="1" applyBorder="1" applyAlignment="1">
      <alignment vertical="center" wrapText="1"/>
    </xf>
    <xf numFmtId="0" fontId="1" fillId="4" borderId="10" xfId="0" applyFont="1" applyFill="1" applyBorder="1" applyAlignment="1">
      <alignment horizontal="center" vertical="center"/>
    </xf>
    <xf numFmtId="0" fontId="1" fillId="4" borderId="11" xfId="0" applyFont="1" applyFill="1" applyBorder="1" applyAlignment="1">
      <alignment horizontal="center" vertical="center"/>
    </xf>
    <xf numFmtId="0" fontId="1" fillId="4" borderId="1" xfId="0" applyFont="1" applyFill="1" applyBorder="1" applyAlignment="1">
      <alignment horizontal="center" vertical="center"/>
    </xf>
    <xf numFmtId="0" fontId="1" fillId="4" borderId="9" xfId="0" applyFont="1" applyFill="1" applyBorder="1" applyAlignment="1">
      <alignment horizontal="center" vertical="center"/>
    </xf>
    <xf numFmtId="0" fontId="4" fillId="2" borderId="31" xfId="0" applyFont="1" applyFill="1" applyBorder="1" applyAlignment="1">
      <alignment horizontal="left" vertical="top" wrapText="1"/>
    </xf>
    <xf numFmtId="0" fontId="4" fillId="2" borderId="0" xfId="0" applyFont="1" applyFill="1" applyAlignment="1">
      <alignment horizontal="left" vertical="top" wrapText="1"/>
    </xf>
    <xf numFmtId="0" fontId="4" fillId="2" borderId="32" xfId="0" applyFont="1" applyFill="1" applyBorder="1" applyAlignment="1">
      <alignment horizontal="left" vertical="top" wrapText="1"/>
    </xf>
    <xf numFmtId="0" fontId="4" fillId="2" borderId="33" xfId="0" applyFont="1" applyFill="1" applyBorder="1" applyAlignment="1">
      <alignment horizontal="left" vertical="top" wrapText="1"/>
    </xf>
    <xf numFmtId="0" fontId="4" fillId="2" borderId="34" xfId="0" applyFont="1" applyFill="1" applyBorder="1" applyAlignment="1">
      <alignment horizontal="left" vertical="top" wrapText="1"/>
    </xf>
    <xf numFmtId="0" fontId="4" fillId="2" borderId="35" xfId="0" applyFont="1" applyFill="1" applyBorder="1" applyAlignment="1">
      <alignment horizontal="left" vertical="top" wrapText="1"/>
    </xf>
    <xf numFmtId="0" fontId="1" fillId="20" borderId="47" xfId="0" applyFont="1" applyFill="1" applyBorder="1" applyAlignment="1">
      <alignment horizontal="center" vertical="top" wrapText="1"/>
    </xf>
    <xf numFmtId="0" fontId="1" fillId="20" borderId="2" xfId="0" applyFont="1" applyFill="1" applyBorder="1" applyAlignment="1">
      <alignment horizontal="center" vertical="top" wrapText="1"/>
    </xf>
    <xf numFmtId="0" fontId="1" fillId="20" borderId="48" xfId="0" applyFont="1" applyFill="1" applyBorder="1" applyAlignment="1">
      <alignment horizontal="center" vertical="top" wrapText="1"/>
    </xf>
    <xf numFmtId="0" fontId="15" fillId="2" borderId="28" xfId="0" applyFont="1" applyFill="1" applyBorder="1" applyAlignment="1">
      <alignment horizontal="left" vertical="top" wrapText="1"/>
    </xf>
    <xf numFmtId="0" fontId="15" fillId="2" borderId="29" xfId="0" applyFont="1" applyFill="1" applyBorder="1" applyAlignment="1">
      <alignment horizontal="left" vertical="top" wrapText="1"/>
    </xf>
    <xf numFmtId="0" fontId="15" fillId="2" borderId="30" xfId="0" applyFont="1" applyFill="1" applyBorder="1" applyAlignment="1">
      <alignment horizontal="left" vertical="top" wrapText="1"/>
    </xf>
    <xf numFmtId="0" fontId="11" fillId="6" borderId="31" xfId="0" applyFont="1" applyFill="1" applyBorder="1" applyAlignment="1">
      <alignment horizontal="left" vertical="top" wrapText="1"/>
    </xf>
    <xf numFmtId="0" fontId="4" fillId="0" borderId="0" xfId="0" applyFont="1" applyAlignment="1">
      <alignment vertical="top"/>
    </xf>
    <xf numFmtId="0" fontId="4" fillId="0" borderId="32" xfId="0" applyFont="1" applyBorder="1" applyAlignment="1">
      <alignment vertical="top"/>
    </xf>
    <xf numFmtId="0" fontId="15" fillId="6" borderId="31" xfId="0" applyFont="1" applyFill="1" applyBorder="1" applyAlignment="1">
      <alignment horizontal="left" vertical="top" wrapText="1"/>
    </xf>
    <xf numFmtId="0" fontId="15" fillId="0" borderId="0" xfId="0" applyFont="1" applyAlignment="1">
      <alignment vertical="top"/>
    </xf>
    <xf numFmtId="0" fontId="15" fillId="0" borderId="32" xfId="0" applyFont="1" applyBorder="1" applyAlignment="1">
      <alignment vertical="top"/>
    </xf>
    <xf numFmtId="0" fontId="3" fillId="0" borderId="31" xfId="0" applyFont="1" applyBorder="1" applyAlignment="1">
      <alignment horizontal="left" vertical="top" wrapText="1"/>
    </xf>
    <xf numFmtId="0" fontId="1" fillId="4" borderId="42" xfId="0" applyFont="1" applyFill="1" applyBorder="1" applyAlignment="1">
      <alignment horizontal="left" vertical="top" wrapText="1"/>
    </xf>
    <xf numFmtId="0" fontId="1" fillId="4" borderId="8" xfId="0" applyFont="1" applyFill="1" applyBorder="1" applyAlignment="1">
      <alignment horizontal="left" vertical="top" wrapText="1"/>
    </xf>
    <xf numFmtId="0" fontId="1" fillId="4" borderId="45" xfId="0" applyFont="1" applyFill="1" applyBorder="1" applyAlignment="1">
      <alignment horizontal="left" vertical="top" wrapText="1"/>
    </xf>
    <xf numFmtId="0" fontId="10" fillId="4" borderId="46" xfId="0" applyFont="1" applyFill="1" applyBorder="1" applyAlignment="1">
      <alignment horizontal="center" vertical="top" wrapText="1"/>
    </xf>
    <xf numFmtId="0" fontId="10" fillId="4" borderId="11" xfId="0" applyFont="1" applyFill="1" applyBorder="1" applyAlignment="1">
      <alignment horizontal="center" vertical="top" wrapText="1"/>
    </xf>
    <xf numFmtId="0" fontId="38" fillId="4" borderId="8" xfId="0" applyFont="1" applyFill="1" applyBorder="1" applyAlignment="1">
      <alignment horizontal="center" vertical="top" wrapText="1"/>
    </xf>
    <xf numFmtId="0" fontId="1" fillId="4" borderId="8" xfId="0" applyFont="1" applyFill="1" applyBorder="1" applyAlignment="1">
      <alignment horizontal="center" vertical="top" wrapText="1"/>
    </xf>
    <xf numFmtId="0" fontId="1" fillId="4" borderId="45" xfId="0" applyFont="1" applyFill="1" applyBorder="1" applyAlignment="1">
      <alignment horizontal="center" vertical="top" wrapText="1"/>
    </xf>
    <xf numFmtId="0" fontId="4" fillId="2" borderId="31" xfId="0" applyFont="1" applyFill="1" applyBorder="1" applyAlignment="1">
      <alignment horizontal="left" vertical="top"/>
    </xf>
    <xf numFmtId="0" fontId="4" fillId="2" borderId="0" xfId="0" applyFont="1" applyFill="1" applyAlignment="1">
      <alignment horizontal="left" vertical="top"/>
    </xf>
    <xf numFmtId="0" fontId="4" fillId="2" borderId="32" xfId="0" applyFont="1" applyFill="1" applyBorder="1" applyAlignment="1">
      <alignment horizontal="left" vertical="top"/>
    </xf>
    <xf numFmtId="0" fontId="4" fillId="2" borderId="33" xfId="0" applyFont="1" applyFill="1" applyBorder="1" applyAlignment="1">
      <alignment horizontal="left" vertical="top"/>
    </xf>
    <xf numFmtId="0" fontId="4" fillId="2" borderId="34" xfId="0" applyFont="1" applyFill="1" applyBorder="1" applyAlignment="1">
      <alignment horizontal="left" vertical="top"/>
    </xf>
    <xf numFmtId="0" fontId="4" fillId="2" borderId="35" xfId="0" applyFont="1" applyFill="1" applyBorder="1" applyAlignment="1">
      <alignment horizontal="left" vertical="top"/>
    </xf>
    <xf numFmtId="0" fontId="10" fillId="26" borderId="4" xfId="0" applyFont="1" applyFill="1" applyBorder="1" applyAlignment="1">
      <alignment horizontal="center" vertical="center"/>
    </xf>
    <xf numFmtId="0" fontId="10" fillId="26" borderId="2" xfId="0" applyFont="1" applyFill="1" applyBorder="1" applyAlignment="1">
      <alignment horizontal="center" vertical="center"/>
    </xf>
    <xf numFmtId="0" fontId="11" fillId="6" borderId="43" xfId="0" applyFont="1" applyFill="1" applyBorder="1" applyAlignment="1">
      <alignment horizontal="left" vertical="top" wrapText="1"/>
    </xf>
    <xf numFmtId="0" fontId="4" fillId="0" borderId="24" xfId="0" applyFont="1" applyBorder="1" applyAlignment="1">
      <alignment vertical="top"/>
    </xf>
    <xf numFmtId="0" fontId="4" fillId="0" borderId="44" xfId="0" applyFont="1" applyBorder="1" applyAlignment="1">
      <alignment vertical="top"/>
    </xf>
    <xf numFmtId="0" fontId="15" fillId="2" borderId="28" xfId="0" applyFont="1" applyFill="1" applyBorder="1" applyAlignment="1">
      <alignment horizontal="left" vertical="top"/>
    </xf>
    <xf numFmtId="0" fontId="4" fillId="2" borderId="29" xfId="0" applyFont="1" applyFill="1" applyBorder="1" applyAlignment="1">
      <alignment horizontal="left" vertical="top"/>
    </xf>
    <xf numFmtId="0" fontId="4" fillId="2" borderId="30" xfId="0" applyFont="1" applyFill="1" applyBorder="1" applyAlignment="1">
      <alignment horizontal="left" vertical="top"/>
    </xf>
    <xf numFmtId="0" fontId="4" fillId="2" borderId="31" xfId="0" applyFont="1" applyFill="1" applyBorder="1" applyAlignment="1">
      <alignment vertical="top"/>
    </xf>
    <xf numFmtId="0" fontId="4" fillId="2" borderId="0" xfId="0" applyFont="1" applyFill="1" applyAlignment="1">
      <alignment vertical="top"/>
    </xf>
    <xf numFmtId="0" fontId="4" fillId="2" borderId="32" xfId="0" applyFont="1" applyFill="1" applyBorder="1" applyAlignment="1">
      <alignment vertical="top"/>
    </xf>
    <xf numFmtId="0" fontId="1" fillId="10" borderId="8" xfId="0" applyFont="1" applyFill="1" applyBorder="1" applyAlignment="1">
      <alignment horizontal="left" vertical="center"/>
    </xf>
    <xf numFmtId="0" fontId="10" fillId="10" borderId="8" xfId="0" applyFont="1" applyFill="1" applyBorder="1" applyAlignment="1">
      <alignment horizontal="center" vertical="center" wrapText="1"/>
    </xf>
    <xf numFmtId="0" fontId="1" fillId="10" borderId="8" xfId="0" applyFont="1" applyFill="1" applyBorder="1" applyAlignment="1">
      <alignment horizontal="center" vertical="center" wrapText="1"/>
    </xf>
    <xf numFmtId="0" fontId="3" fillId="6" borderId="26" xfId="0" applyFont="1" applyFill="1" applyBorder="1" applyAlignment="1">
      <alignment horizontal="left" vertical="center" wrapText="1"/>
    </xf>
    <xf numFmtId="0" fontId="4" fillId="0" borderId="0" xfId="0" applyFont="1"/>
    <xf numFmtId="0" fontId="4" fillId="0" borderId="27" xfId="0" applyFont="1" applyBorder="1"/>
    <xf numFmtId="0" fontId="58" fillId="2" borderId="31" xfId="0" applyFont="1" applyFill="1" applyBorder="1" applyAlignment="1">
      <alignment horizontal="left" vertical="top" wrapText="1"/>
    </xf>
    <xf numFmtId="0" fontId="58" fillId="2" borderId="0" xfId="0" applyFont="1" applyFill="1" applyAlignment="1">
      <alignment horizontal="left" vertical="top" wrapText="1"/>
    </xf>
    <xf numFmtId="0" fontId="58" fillId="2" borderId="32" xfId="0" applyFont="1" applyFill="1" applyBorder="1" applyAlignment="1">
      <alignment horizontal="left" vertical="top" wrapText="1"/>
    </xf>
    <xf numFmtId="0" fontId="58" fillId="2" borderId="33" xfId="0" applyFont="1" applyFill="1" applyBorder="1" applyAlignment="1">
      <alignment horizontal="left" vertical="top" wrapText="1"/>
    </xf>
    <xf numFmtId="0" fontId="58" fillId="2" borderId="34" xfId="0" applyFont="1" applyFill="1" applyBorder="1" applyAlignment="1">
      <alignment horizontal="left" vertical="top" wrapText="1"/>
    </xf>
    <xf numFmtId="0" fontId="58" fillId="2" borderId="35" xfId="0" applyFont="1" applyFill="1" applyBorder="1" applyAlignment="1">
      <alignment horizontal="left" vertical="top" wrapText="1"/>
    </xf>
    <xf numFmtId="0" fontId="10" fillId="20" borderId="4" xfId="0" applyFont="1" applyFill="1" applyBorder="1" applyAlignment="1">
      <alignment horizontal="center" vertical="center"/>
    </xf>
    <xf numFmtId="0" fontId="10" fillId="20" borderId="2" xfId="0" applyFont="1" applyFill="1" applyBorder="1" applyAlignment="1">
      <alignment horizontal="center" vertical="center"/>
    </xf>
    <xf numFmtId="0" fontId="1" fillId="4" borderId="18" xfId="0" applyFont="1" applyFill="1" applyBorder="1" applyAlignment="1">
      <alignment horizontal="center" vertical="center" wrapText="1"/>
    </xf>
    <xf numFmtId="0" fontId="11" fillId="6" borderId="23" xfId="0" applyFont="1" applyFill="1" applyBorder="1" applyAlignment="1">
      <alignment horizontal="left" vertical="center" wrapText="1"/>
    </xf>
    <xf numFmtId="0" fontId="4" fillId="0" borderId="24" xfId="0" applyFont="1" applyBorder="1"/>
    <xf numFmtId="0" fontId="4" fillId="0" borderId="25" xfId="0" applyFont="1" applyBorder="1"/>
    <xf numFmtId="0" fontId="11" fillId="6" borderId="26" xfId="0" applyFont="1" applyFill="1" applyBorder="1" applyAlignment="1">
      <alignment horizontal="left" vertical="center" wrapText="1"/>
    </xf>
    <xf numFmtId="0" fontId="0" fillId="2" borderId="31" xfId="0" applyFill="1" applyBorder="1" applyAlignment="1">
      <alignment horizontal="left" vertical="top" wrapText="1"/>
    </xf>
    <xf numFmtId="0" fontId="0" fillId="2" borderId="0" xfId="0" applyFill="1" applyAlignment="1">
      <alignment horizontal="left" vertical="top" wrapText="1"/>
    </xf>
    <xf numFmtId="0" fontId="0" fillId="2" borderId="32" xfId="0" applyFill="1" applyBorder="1" applyAlignment="1">
      <alignment horizontal="left" vertical="top" wrapText="1"/>
    </xf>
    <xf numFmtId="0" fontId="57" fillId="2" borderId="28" xfId="0" applyFont="1" applyFill="1" applyBorder="1" applyAlignment="1">
      <alignment horizontal="left" vertical="top" wrapText="1"/>
    </xf>
    <xf numFmtId="0" fontId="57" fillId="2" borderId="29" xfId="0" applyFont="1" applyFill="1" applyBorder="1" applyAlignment="1">
      <alignment horizontal="left" vertical="top" wrapText="1"/>
    </xf>
    <xf numFmtId="0" fontId="57" fillId="2" borderId="30" xfId="0" applyFont="1" applyFill="1" applyBorder="1" applyAlignment="1">
      <alignment horizontal="left" vertical="top" wrapText="1"/>
    </xf>
    <xf numFmtId="0" fontId="55" fillId="2" borderId="31" xfId="0" applyFont="1" applyFill="1" applyBorder="1" applyAlignment="1">
      <alignment horizontal="left" vertical="top" wrapText="1"/>
    </xf>
    <xf numFmtId="0" fontId="55" fillId="2" borderId="0" xfId="0" applyFont="1" applyFill="1" applyAlignment="1">
      <alignment horizontal="left" vertical="top" wrapText="1"/>
    </xf>
    <xf numFmtId="0" fontId="55" fillId="2" borderId="32" xfId="0" applyFont="1" applyFill="1" applyBorder="1" applyAlignment="1">
      <alignment horizontal="left" vertical="top" wrapText="1"/>
    </xf>
    <xf numFmtId="0" fontId="55" fillId="2" borderId="33" xfId="0" applyFont="1" applyFill="1" applyBorder="1" applyAlignment="1">
      <alignment horizontal="left" vertical="top" wrapText="1"/>
    </xf>
    <xf numFmtId="0" fontId="55" fillId="2" borderId="34" xfId="0" applyFont="1" applyFill="1" applyBorder="1" applyAlignment="1">
      <alignment horizontal="left" vertical="top" wrapText="1"/>
    </xf>
    <xf numFmtId="0" fontId="55" fillId="2" borderId="35" xfId="0" applyFont="1" applyFill="1" applyBorder="1" applyAlignment="1">
      <alignment horizontal="left" vertical="top" wrapText="1"/>
    </xf>
    <xf numFmtId="0" fontId="1" fillId="10" borderId="3" xfId="0" applyFont="1" applyFill="1" applyBorder="1" applyAlignment="1">
      <alignment horizontal="left" vertical="center"/>
    </xf>
    <xf numFmtId="0" fontId="10" fillId="4" borderId="10" xfId="0" applyFont="1" applyFill="1" applyBorder="1" applyAlignment="1">
      <alignment horizontal="left" vertical="center" wrapText="1"/>
    </xf>
    <xf numFmtId="0" fontId="10" fillId="4" borderId="11" xfId="0" applyFont="1" applyFill="1" applyBorder="1" applyAlignment="1">
      <alignment horizontal="left" vertical="center" wrapText="1"/>
    </xf>
    <xf numFmtId="0" fontId="34" fillId="10" borderId="8" xfId="0" applyFont="1" applyFill="1" applyBorder="1" applyAlignment="1">
      <alignment horizontal="center" vertical="center"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15" xfId="0" applyFont="1" applyFill="1" applyBorder="1" applyAlignment="1">
      <alignment horizontal="left" vertical="top" wrapText="1"/>
    </xf>
    <xf numFmtId="0" fontId="2" fillId="2" borderId="37" xfId="0" applyFont="1" applyFill="1" applyBorder="1" applyAlignment="1">
      <alignment horizontal="left" vertical="top" wrapText="1"/>
    </xf>
    <xf numFmtId="0" fontId="2" fillId="2" borderId="34" xfId="0" applyFont="1" applyFill="1" applyBorder="1" applyAlignment="1">
      <alignment horizontal="left" vertical="top" wrapText="1"/>
    </xf>
    <xf numFmtId="0" fontId="2" fillId="2" borderId="38" xfId="0" applyFont="1" applyFill="1" applyBorder="1" applyAlignment="1">
      <alignment horizontal="left" vertical="top" wrapText="1"/>
    </xf>
    <xf numFmtId="0" fontId="1" fillId="20" borderId="4" xfId="0" applyFont="1" applyFill="1" applyBorder="1" applyAlignment="1">
      <alignment horizontal="center" vertical="center"/>
    </xf>
    <xf numFmtId="0" fontId="1" fillId="20" borderId="2" xfId="0" applyFont="1" applyFill="1" applyBorder="1" applyAlignment="1">
      <alignment horizontal="center" vertical="center"/>
    </xf>
    <xf numFmtId="0" fontId="1" fillId="20" borderId="14" xfId="0" applyFont="1" applyFill="1" applyBorder="1" applyAlignment="1">
      <alignment horizontal="center" vertical="center"/>
    </xf>
    <xf numFmtId="0" fontId="55" fillId="2" borderId="28" xfId="0" applyFont="1" applyFill="1" applyBorder="1" applyAlignment="1">
      <alignment horizontal="left" vertical="top" wrapText="1"/>
    </xf>
    <xf numFmtId="0" fontId="55" fillId="2" borderId="29" xfId="0" applyFont="1" applyFill="1" applyBorder="1" applyAlignment="1">
      <alignment horizontal="left" vertical="top" wrapText="1"/>
    </xf>
    <xf numFmtId="0" fontId="55" fillId="2" borderId="30" xfId="0" applyFont="1" applyFill="1" applyBorder="1" applyAlignment="1">
      <alignment horizontal="left" vertical="top" wrapText="1"/>
    </xf>
    <xf numFmtId="0" fontId="3" fillId="2" borderId="36" xfId="0" applyFont="1" applyFill="1" applyBorder="1" applyAlignment="1">
      <alignment horizontal="left" vertical="top" wrapText="1"/>
    </xf>
    <xf numFmtId="0" fontId="2" fillId="2" borderId="36" xfId="0" applyFont="1" applyFill="1" applyBorder="1" applyAlignment="1">
      <alignment horizontal="left" vertical="top" wrapText="1"/>
    </xf>
    <xf numFmtId="0" fontId="15" fillId="2" borderId="31" xfId="0" applyFont="1" applyFill="1" applyBorder="1" applyAlignment="1">
      <alignment horizontal="left" vertical="top" wrapText="1"/>
    </xf>
    <xf numFmtId="0" fontId="15" fillId="2" borderId="0" xfId="0" applyFont="1" applyFill="1" applyAlignment="1">
      <alignment horizontal="left" vertical="top" wrapText="1"/>
    </xf>
    <xf numFmtId="0" fontId="15" fillId="2" borderId="32" xfId="0" applyFont="1" applyFill="1" applyBorder="1" applyAlignment="1">
      <alignment horizontal="left" vertical="top" wrapText="1"/>
    </xf>
    <xf numFmtId="0" fontId="34" fillId="25" borderId="8" xfId="0" applyFont="1" applyFill="1" applyBorder="1" applyAlignment="1">
      <alignment horizontal="left" vertical="center" wrapText="1"/>
    </xf>
    <xf numFmtId="0" fontId="2" fillId="2" borderId="31" xfId="0" applyFont="1" applyFill="1" applyBorder="1" applyAlignment="1">
      <alignment horizontal="left" vertical="top" wrapText="1"/>
    </xf>
    <xf numFmtId="0" fontId="2" fillId="2" borderId="32" xfId="0" applyFont="1" applyFill="1" applyBorder="1" applyAlignment="1">
      <alignment horizontal="left" vertical="top" wrapText="1"/>
    </xf>
    <xf numFmtId="0" fontId="2" fillId="2" borderId="33" xfId="0" applyFont="1" applyFill="1" applyBorder="1" applyAlignment="1">
      <alignment horizontal="left" vertical="top" wrapText="1"/>
    </xf>
    <xf numFmtId="0" fontId="2" fillId="2" borderId="35" xfId="0" applyFont="1" applyFill="1" applyBorder="1" applyAlignment="1">
      <alignment horizontal="left" vertical="top" wrapText="1"/>
    </xf>
    <xf numFmtId="0" fontId="48" fillId="20" borderId="8" xfId="0" applyFont="1" applyFill="1" applyBorder="1" applyAlignment="1">
      <alignment horizontal="center" vertical="center"/>
    </xf>
    <xf numFmtId="0" fontId="1" fillId="24" borderId="18" xfId="0" applyFont="1" applyFill="1" applyBorder="1" applyAlignment="1">
      <alignment horizontal="center" vertical="center" wrapText="1"/>
    </xf>
    <xf numFmtId="0" fontId="11" fillId="2" borderId="28" xfId="0" applyFont="1" applyFill="1" applyBorder="1" applyAlignment="1">
      <alignment horizontal="left" vertical="top" wrapText="1"/>
    </xf>
    <xf numFmtId="0" fontId="14" fillId="2" borderId="29" xfId="0" applyFont="1" applyFill="1" applyBorder="1" applyAlignment="1">
      <alignment horizontal="left" vertical="top" wrapText="1"/>
    </xf>
    <xf numFmtId="0" fontId="14" fillId="2" borderId="30" xfId="0" applyFont="1" applyFill="1" applyBorder="1" applyAlignment="1">
      <alignment horizontal="left" vertical="top" wrapText="1"/>
    </xf>
    <xf numFmtId="0" fontId="11" fillId="2" borderId="31" xfId="0" applyFont="1" applyFill="1" applyBorder="1" applyAlignment="1">
      <alignment horizontal="left" vertical="top" wrapText="1"/>
    </xf>
    <xf numFmtId="0" fontId="11" fillId="2" borderId="0" xfId="0" applyFont="1" applyFill="1" applyAlignment="1">
      <alignment horizontal="left" vertical="top" wrapText="1"/>
    </xf>
    <xf numFmtId="0" fontId="11" fillId="2" borderId="32" xfId="0" applyFont="1" applyFill="1" applyBorder="1" applyAlignment="1">
      <alignment horizontal="left" vertical="top" wrapText="1"/>
    </xf>
    <xf numFmtId="0" fontId="2" fillId="0" borderId="31" xfId="0" applyFont="1" applyBorder="1" applyAlignment="1">
      <alignment horizontal="left" vertical="top" wrapText="1"/>
    </xf>
    <xf numFmtId="0" fontId="2" fillId="0" borderId="0" xfId="0" applyFont="1" applyAlignment="1">
      <alignment horizontal="left" vertical="top" wrapText="1"/>
    </xf>
    <xf numFmtId="0" fontId="2" fillId="0" borderId="32" xfId="0" applyFont="1" applyBorder="1" applyAlignment="1">
      <alignment horizontal="left" vertical="top" wrapText="1"/>
    </xf>
    <xf numFmtId="0" fontId="3" fillId="2" borderId="31" xfId="0" applyFont="1" applyFill="1" applyBorder="1" applyAlignment="1">
      <alignment horizontal="left" vertical="top" wrapText="1"/>
    </xf>
    <xf numFmtId="0" fontId="3" fillId="2" borderId="0" xfId="0" applyFont="1" applyFill="1" applyAlignment="1">
      <alignment horizontal="left" vertical="top" wrapText="1"/>
    </xf>
    <xf numFmtId="0" fontId="3" fillId="2" borderId="32" xfId="0" applyFont="1" applyFill="1" applyBorder="1" applyAlignment="1">
      <alignment horizontal="left" vertical="top" wrapText="1"/>
    </xf>
    <xf numFmtId="0" fontId="48" fillId="22" borderId="8" xfId="0" applyFont="1" applyFill="1" applyBorder="1" applyAlignment="1">
      <alignment horizontal="center" vertical="center"/>
    </xf>
    <xf numFmtId="0" fontId="16" fillId="20" borderId="8" xfId="0" applyFont="1" applyFill="1" applyBorder="1"/>
    <xf numFmtId="0" fontId="4" fillId="0" borderId="31" xfId="0" applyFont="1" applyBorder="1" applyAlignment="1">
      <alignment horizontal="left" vertical="top" wrapText="1"/>
    </xf>
    <xf numFmtId="0" fontId="4" fillId="0" borderId="0" xfId="0" applyFont="1" applyAlignment="1">
      <alignment horizontal="left" vertical="top" wrapText="1"/>
    </xf>
    <xf numFmtId="0" fontId="4" fillId="0" borderId="32" xfId="0" applyFont="1" applyBorder="1" applyAlignment="1">
      <alignment horizontal="left" vertical="top" wrapText="1"/>
    </xf>
    <xf numFmtId="0" fontId="48" fillId="4" borderId="10" xfId="0" applyFont="1" applyFill="1" applyBorder="1" applyAlignment="1">
      <alignment horizontal="center" vertical="center" wrapText="1"/>
    </xf>
    <xf numFmtId="0" fontId="48" fillId="4" borderId="11" xfId="0" applyFont="1" applyFill="1" applyBorder="1" applyAlignment="1">
      <alignment horizontal="center" vertical="center" wrapText="1"/>
    </xf>
    <xf numFmtId="0" fontId="52" fillId="4" borderId="10" xfId="0" applyFont="1" applyFill="1" applyBorder="1" applyAlignment="1">
      <alignment horizontal="center" vertical="center" wrapText="1"/>
    </xf>
    <xf numFmtId="0" fontId="17" fillId="4" borderId="11" xfId="0" applyFont="1" applyFill="1" applyBorder="1" applyAlignment="1">
      <alignment horizontal="center" vertical="center" wrapText="1"/>
    </xf>
    <xf numFmtId="0" fontId="17" fillId="4" borderId="9" xfId="0" applyFont="1" applyFill="1" applyBorder="1" applyAlignment="1">
      <alignment horizontal="center" vertical="center" wrapText="1"/>
    </xf>
    <xf numFmtId="0" fontId="48" fillId="4" borderId="18" xfId="0" applyFont="1" applyFill="1" applyBorder="1" applyAlignment="1">
      <alignment horizontal="center" vertical="center" wrapText="1"/>
    </xf>
    <xf numFmtId="0" fontId="3" fillId="6" borderId="23" xfId="0" applyFont="1" applyFill="1" applyBorder="1" applyAlignment="1">
      <alignment horizontal="left" vertical="center" wrapText="1"/>
    </xf>
    <xf numFmtId="0" fontId="4" fillId="2" borderId="24" xfId="0" applyFont="1" applyFill="1" applyBorder="1"/>
    <xf numFmtId="0" fontId="4" fillId="2" borderId="25" xfId="0" applyFont="1" applyFill="1" applyBorder="1"/>
    <xf numFmtId="0" fontId="2" fillId="2" borderId="0" xfId="0" applyFont="1" applyFill="1"/>
    <xf numFmtId="0" fontId="2" fillId="2" borderId="27" xfId="0" applyFont="1" applyFill="1" applyBorder="1"/>
    <xf numFmtId="0" fontId="4" fillId="2" borderId="0" xfId="0" applyFont="1" applyFill="1"/>
    <xf numFmtId="0" fontId="4" fillId="2" borderId="27" xfId="0" applyFont="1" applyFill="1" applyBorder="1"/>
    <xf numFmtId="0" fontId="15" fillId="6" borderId="26" xfId="0" applyFont="1" applyFill="1" applyBorder="1" applyAlignment="1">
      <alignment horizontal="left" vertical="center" wrapText="1"/>
    </xf>
    <xf numFmtId="0" fontId="9" fillId="2" borderId="0" xfId="0" applyFont="1" applyFill="1"/>
    <xf numFmtId="0" fontId="9" fillId="2" borderId="27" xfId="0" applyFont="1" applyFill="1" applyBorder="1"/>
    <xf numFmtId="0" fontId="16" fillId="4" borderId="10" xfId="0" applyFont="1" applyFill="1" applyBorder="1" applyAlignment="1">
      <alignment horizontal="left" vertical="center" wrapText="1"/>
    </xf>
    <xf numFmtId="0" fontId="16" fillId="4" borderId="11" xfId="0" applyFont="1" applyFill="1" applyBorder="1" applyAlignment="1">
      <alignment horizontal="left" vertical="center" wrapText="1"/>
    </xf>
    <xf numFmtId="0" fontId="16" fillId="4" borderId="9" xfId="0" applyFont="1" applyFill="1" applyBorder="1" applyAlignment="1">
      <alignment horizontal="left" vertical="center" wrapText="1"/>
    </xf>
    <xf numFmtId="0" fontId="47" fillId="2" borderId="31" xfId="0" applyFont="1" applyFill="1" applyBorder="1" applyAlignment="1">
      <alignment horizontal="left" vertical="center" wrapText="1"/>
    </xf>
    <xf numFmtId="0" fontId="47" fillId="2" borderId="0" xfId="0" applyFont="1" applyFill="1" applyAlignment="1">
      <alignment horizontal="left" vertical="center" wrapText="1"/>
    </xf>
    <xf numFmtId="0" fontId="47" fillId="2" borderId="32" xfId="0" applyFont="1" applyFill="1" applyBorder="1" applyAlignment="1">
      <alignment horizontal="left" vertical="center" wrapText="1"/>
    </xf>
    <xf numFmtId="0" fontId="41" fillId="2" borderId="31" xfId="0" applyFont="1" applyFill="1" applyBorder="1" applyAlignment="1">
      <alignment horizontal="left" vertical="center" wrapText="1"/>
    </xf>
    <xf numFmtId="0" fontId="41" fillId="2" borderId="0" xfId="0" applyFont="1" applyFill="1" applyAlignment="1">
      <alignment horizontal="left" vertical="center" wrapText="1"/>
    </xf>
    <xf numFmtId="0" fontId="41" fillId="2" borderId="32" xfId="0" applyFont="1" applyFill="1" applyBorder="1" applyAlignment="1">
      <alignment horizontal="left" vertical="center" wrapText="1"/>
    </xf>
    <xf numFmtId="0" fontId="41" fillId="2" borderId="33" xfId="0" applyFont="1" applyFill="1" applyBorder="1" applyAlignment="1">
      <alignment horizontal="left" vertical="center" wrapText="1"/>
    </xf>
    <xf numFmtId="0" fontId="41" fillId="2" borderId="34" xfId="0" applyFont="1" applyFill="1" applyBorder="1" applyAlignment="1">
      <alignment horizontal="left" vertical="center" wrapText="1"/>
    </xf>
    <xf numFmtId="0" fontId="41" fillId="2" borderId="35" xfId="0" applyFont="1" applyFill="1" applyBorder="1" applyAlignment="1">
      <alignment horizontal="left" vertical="center" wrapText="1"/>
    </xf>
    <xf numFmtId="0" fontId="10" fillId="20" borderId="10" xfId="0" applyFont="1" applyFill="1" applyBorder="1" applyAlignment="1">
      <alignment horizontal="center" vertical="center"/>
    </xf>
    <xf numFmtId="0" fontId="10" fillId="20" borderId="11" xfId="0" applyFont="1" applyFill="1" applyBorder="1" applyAlignment="1">
      <alignment horizontal="center" vertical="center"/>
    </xf>
    <xf numFmtId="0" fontId="39" fillId="2" borderId="28" xfId="0" applyFont="1" applyFill="1" applyBorder="1" applyAlignment="1">
      <alignment horizontal="left" vertical="center" wrapText="1"/>
    </xf>
    <xf numFmtId="0" fontId="39" fillId="2" borderId="29" xfId="0" applyFont="1" applyFill="1" applyBorder="1" applyAlignment="1">
      <alignment horizontal="left" vertical="center" wrapText="1"/>
    </xf>
    <xf numFmtId="0" fontId="39" fillId="2" borderId="30" xfId="0" applyFont="1" applyFill="1" applyBorder="1" applyAlignment="1">
      <alignment horizontal="left" vertical="center" wrapText="1"/>
    </xf>
    <xf numFmtId="0" fontId="47" fillId="0" borderId="31" xfId="0" applyFont="1" applyBorder="1" applyAlignment="1">
      <alignment horizontal="left" vertical="center" wrapText="1"/>
    </xf>
    <xf numFmtId="0" fontId="47" fillId="0" borderId="0" xfId="0" applyFont="1" applyAlignment="1">
      <alignment horizontal="left" vertical="center" wrapText="1"/>
    </xf>
    <xf numFmtId="0" fontId="47" fillId="0" borderId="32" xfId="0" applyFont="1" applyBorder="1" applyAlignment="1">
      <alignment horizontal="left" vertical="center" wrapText="1"/>
    </xf>
    <xf numFmtId="0" fontId="39" fillId="6" borderId="26" xfId="0" applyFont="1" applyFill="1" applyBorder="1" applyAlignment="1">
      <alignment horizontal="left" vertical="center" wrapText="1"/>
    </xf>
    <xf numFmtId="0" fontId="41" fillId="0" borderId="0" xfId="0" applyFont="1" applyAlignment="1">
      <alignment vertical="center"/>
    </xf>
    <xf numFmtId="0" fontId="41" fillId="0" borderId="27" xfId="0" applyFont="1" applyBorder="1" applyAlignment="1">
      <alignment vertical="center"/>
    </xf>
    <xf numFmtId="0" fontId="40" fillId="6" borderId="26" xfId="0" applyFont="1" applyFill="1" applyBorder="1" applyAlignment="1">
      <alignment horizontal="left" vertical="center" wrapText="1"/>
    </xf>
    <xf numFmtId="0" fontId="45" fillId="4" borderId="8" xfId="0" applyFont="1" applyFill="1" applyBorder="1" applyAlignment="1">
      <alignment horizontal="center" vertical="center"/>
    </xf>
    <xf numFmtId="0" fontId="10" fillId="4" borderId="10" xfId="0" applyFont="1" applyFill="1" applyBorder="1" applyAlignment="1">
      <alignment horizontal="center" vertical="center" wrapText="1"/>
    </xf>
    <xf numFmtId="0" fontId="10" fillId="4" borderId="11" xfId="0" applyFont="1" applyFill="1" applyBorder="1" applyAlignment="1">
      <alignment horizontal="center" vertical="center" wrapText="1"/>
    </xf>
    <xf numFmtId="0" fontId="38" fillId="4" borderId="8" xfId="0" applyFont="1" applyFill="1" applyBorder="1" applyAlignment="1">
      <alignment horizontal="left" vertical="center"/>
    </xf>
    <xf numFmtId="0" fontId="10" fillId="4" borderId="8" xfId="0" applyFont="1" applyFill="1" applyBorder="1" applyAlignment="1">
      <alignment horizontal="left" vertical="center"/>
    </xf>
    <xf numFmtId="0" fontId="10" fillId="4" borderId="18" xfId="0" applyFont="1" applyFill="1" applyBorder="1" applyAlignment="1">
      <alignment horizontal="center" vertical="center" wrapText="1"/>
    </xf>
    <xf numFmtId="0" fontId="39" fillId="6" borderId="23" xfId="0" applyFont="1" applyFill="1" applyBorder="1" applyAlignment="1">
      <alignment horizontal="left" vertical="center" wrapText="1"/>
    </xf>
    <xf numFmtId="0" fontId="41" fillId="0" borderId="24" xfId="0" applyFont="1" applyBorder="1" applyAlignment="1">
      <alignment vertical="center"/>
    </xf>
    <xf numFmtId="0" fontId="41" fillId="0" borderId="25" xfId="0" applyFont="1" applyBorder="1" applyAlignment="1">
      <alignment vertical="center"/>
    </xf>
    <xf numFmtId="0" fontId="1" fillId="20" borderId="5" xfId="0" applyFont="1" applyFill="1" applyBorder="1" applyAlignment="1">
      <alignment horizontal="center" vertical="center"/>
    </xf>
    <xf numFmtId="0" fontId="1" fillId="20" borderId="0" xfId="0" applyFont="1" applyFill="1" applyAlignment="1">
      <alignment horizontal="center" vertical="center"/>
    </xf>
    <xf numFmtId="0" fontId="3" fillId="2" borderId="28" xfId="0" applyFont="1" applyFill="1" applyBorder="1" applyAlignment="1">
      <alignment horizontal="left" vertical="top" wrapText="1"/>
    </xf>
    <xf numFmtId="0" fontId="3" fillId="2" borderId="29" xfId="0" applyFont="1" applyFill="1" applyBorder="1" applyAlignment="1">
      <alignment horizontal="left" vertical="top" wrapText="1"/>
    </xf>
    <xf numFmtId="0" fontId="3" fillId="2" borderId="30" xfId="0" applyFont="1" applyFill="1" applyBorder="1" applyAlignment="1">
      <alignment horizontal="left" vertical="top" wrapText="1"/>
    </xf>
    <xf numFmtId="0" fontId="35" fillId="4" borderId="8" xfId="0" applyFont="1" applyFill="1" applyBorder="1" applyAlignment="1">
      <alignment horizontal="center" vertical="center" wrapText="1"/>
    </xf>
    <xf numFmtId="0" fontId="1" fillId="4" borderId="8" xfId="0" applyFont="1" applyFill="1" applyBorder="1" applyAlignment="1">
      <alignment horizontal="center" vertical="center" wrapText="1"/>
    </xf>
    <xf numFmtId="0" fontId="34" fillId="4" borderId="8" xfId="0" applyFont="1" applyFill="1" applyBorder="1" applyAlignment="1">
      <alignment horizontal="left" vertical="center"/>
    </xf>
    <xf numFmtId="0" fontId="71" fillId="27" borderId="0" xfId="0" applyFont="1" applyFill="1" applyAlignment="1">
      <alignment horizontal="center" vertical="center" wrapText="1"/>
    </xf>
  </cellXfs>
  <cellStyles count="7">
    <cellStyle name="Вывод" xfId="5" builtinId="21"/>
    <cellStyle name="Гиперссылка" xfId="6" builtinId="8"/>
    <cellStyle name="Обычный" xfId="0" builtinId="0"/>
    <cellStyle name="Обычный 2" xfId="1" xr:uid="{00000000-0005-0000-0000-000001000000}"/>
    <cellStyle name="Обычный 2 2" xfId="3" xr:uid="{00000000-0005-0000-0000-000002000000}"/>
    <cellStyle name="Обычный 3" xfId="4" xr:uid="{00000000-0005-0000-0000-000003000000}"/>
    <cellStyle name="Обычный 4" xfId="2" xr:uid="{00000000-0005-0000-0000-000004000000}"/>
  </cellStyles>
  <dxfs count="43">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s>
  <tableStyles count="0" defaultTableStyle="TableStyleMedium2" defaultPivotStyle="PivotStyleLight16"/>
  <colors>
    <mruColors>
      <color rgb="FFFF8B8B"/>
      <color rgb="FF8A3500"/>
      <color rgb="FFFFD9C1"/>
      <color rgb="FFFFC1C1"/>
      <color rgb="FF461E64"/>
      <color rgb="FFD6E0F2"/>
      <color rgb="FFE8D9F3"/>
      <color rgb="FFCDAC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Тема Office 2013–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ergomebel.ru/catalog/peregovornye/stoly_dlya_peregovorov/stol_dlya_peregovorov_2500kh900kh760_conference_table_250_terra/"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hyperlink" Target="https://ergomebel.ru/catalog/peregovornye/stoly_dlya_peregovorov/stol_dlya_peregovorov_2500kh900kh760_conference_table_250_terra/"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EF1EED-176B-4557-9766-998DC6C4CF53}">
  <sheetPr codeName="Лист1"/>
  <dimension ref="A1:G45"/>
  <sheetViews>
    <sheetView tabSelected="1" workbookViewId="0">
      <selection sqref="A1:XFD1"/>
    </sheetView>
  </sheetViews>
  <sheetFormatPr defaultColWidth="0" defaultRowHeight="15.6" x14ac:dyDescent="0.3"/>
  <cols>
    <col min="1" max="1" width="5.109375" style="1" customWidth="1"/>
    <col min="2" max="2" width="46" customWidth="1"/>
    <col min="3" max="3" width="46.5546875" customWidth="1"/>
    <col min="4" max="4" width="26.5546875" style="36" customWidth="1"/>
    <col min="5" max="5" width="15.5546875" style="36" customWidth="1"/>
    <col min="6" max="6" width="14.88671875" style="36" customWidth="1"/>
    <col min="7" max="7" width="14.44140625" style="36" customWidth="1"/>
    <col min="8" max="16384" width="9.109375" hidden="1"/>
  </cols>
  <sheetData>
    <row r="1" spans="1:7" ht="82.8" customHeight="1" x14ac:dyDescent="0.3">
      <c r="A1" s="604" t="s">
        <v>617</v>
      </c>
      <c r="B1" s="604"/>
      <c r="C1" s="604"/>
      <c r="D1" s="604"/>
      <c r="E1" s="604"/>
      <c r="F1" s="604"/>
      <c r="G1" s="604"/>
    </row>
    <row r="2" spans="1:7" ht="21" x14ac:dyDescent="0.3">
      <c r="A2" s="28" t="s">
        <v>46</v>
      </c>
      <c r="B2" s="26" t="s">
        <v>47</v>
      </c>
      <c r="C2" s="412" t="s">
        <v>79</v>
      </c>
      <c r="D2" s="412"/>
      <c r="E2" s="412"/>
      <c r="F2" s="412"/>
      <c r="G2" s="412"/>
    </row>
    <row r="3" spans="1:7" ht="18" x14ac:dyDescent="0.35">
      <c r="A3" s="413" t="s">
        <v>48</v>
      </c>
      <c r="B3" s="414"/>
      <c r="C3" s="415">
        <f>D19+D25</f>
        <v>12</v>
      </c>
      <c r="D3" s="415"/>
      <c r="E3" s="415"/>
      <c r="F3" s="415"/>
      <c r="G3" s="415"/>
    </row>
    <row r="4" spans="1:7" ht="50.25" customHeight="1" x14ac:dyDescent="0.3">
      <c r="A4" s="416" t="s">
        <v>49</v>
      </c>
      <c r="B4" s="417"/>
      <c r="C4" s="418" t="s">
        <v>616</v>
      </c>
      <c r="D4" s="418"/>
      <c r="E4" s="418"/>
      <c r="F4" s="418"/>
      <c r="G4" s="418"/>
    </row>
    <row r="5" spans="1:7" ht="14.4" x14ac:dyDescent="0.3">
      <c r="A5" s="421" t="s">
        <v>13</v>
      </c>
      <c r="B5" s="422"/>
      <c r="C5" s="422"/>
      <c r="D5" s="422"/>
      <c r="E5" s="422"/>
      <c r="F5" s="422"/>
      <c r="G5" s="422"/>
    </row>
    <row r="6" spans="1:7" ht="14.4" x14ac:dyDescent="0.3">
      <c r="A6" s="419" t="s">
        <v>50</v>
      </c>
      <c r="B6" s="420"/>
      <c r="C6" s="420"/>
      <c r="D6" s="420"/>
      <c r="E6" s="420"/>
      <c r="F6" s="420"/>
      <c r="G6" s="420"/>
    </row>
    <row r="7" spans="1:7" ht="14.4" x14ac:dyDescent="0.3">
      <c r="A7" s="419" t="s">
        <v>51</v>
      </c>
      <c r="B7" s="420"/>
      <c r="C7" s="420"/>
      <c r="D7" s="420"/>
      <c r="E7" s="420"/>
      <c r="F7" s="420"/>
      <c r="G7" s="420"/>
    </row>
    <row r="8" spans="1:7" ht="14.4" x14ac:dyDescent="0.3">
      <c r="A8" s="419" t="s">
        <v>52</v>
      </c>
      <c r="B8" s="420"/>
      <c r="C8" s="420"/>
      <c r="D8" s="420"/>
      <c r="E8" s="420"/>
      <c r="F8" s="420"/>
      <c r="G8" s="420"/>
    </row>
    <row r="9" spans="1:7" ht="14.4" x14ac:dyDescent="0.3">
      <c r="A9" s="419" t="s">
        <v>53</v>
      </c>
      <c r="B9" s="420"/>
      <c r="C9" s="420"/>
      <c r="D9" s="420"/>
      <c r="E9" s="420"/>
      <c r="F9" s="420"/>
      <c r="G9" s="420"/>
    </row>
    <row r="10" spans="1:7" ht="14.4" x14ac:dyDescent="0.3">
      <c r="A10" s="419" t="s">
        <v>54</v>
      </c>
      <c r="B10" s="420"/>
      <c r="C10" s="420"/>
      <c r="D10" s="420"/>
      <c r="E10" s="420"/>
      <c r="F10" s="420"/>
      <c r="G10" s="420"/>
    </row>
    <row r="11" spans="1:7" ht="14.4" x14ac:dyDescent="0.3">
      <c r="A11" s="419" t="s">
        <v>55</v>
      </c>
      <c r="B11" s="420"/>
      <c r="C11" s="420"/>
      <c r="D11" s="420"/>
      <c r="E11" s="420"/>
      <c r="F11" s="420"/>
      <c r="G11" s="420"/>
    </row>
    <row r="12" spans="1:7" ht="14.4" x14ac:dyDescent="0.3">
      <c r="A12" s="419" t="s">
        <v>56</v>
      </c>
      <c r="B12" s="420"/>
      <c r="C12" s="420"/>
      <c r="D12" s="420"/>
      <c r="E12" s="420"/>
      <c r="F12" s="420"/>
      <c r="G12" s="420"/>
    </row>
    <row r="13" spans="1:7" ht="14.4" x14ac:dyDescent="0.3">
      <c r="A13" s="402" t="s">
        <v>19</v>
      </c>
      <c r="B13" s="403"/>
      <c r="C13" s="403"/>
      <c r="D13" s="403"/>
      <c r="E13" s="403"/>
      <c r="F13" s="403"/>
      <c r="G13" s="403"/>
    </row>
    <row r="14" spans="1:7" ht="17.399999999999999" x14ac:dyDescent="0.3">
      <c r="A14" s="404" t="s">
        <v>12</v>
      </c>
      <c r="B14" s="405"/>
      <c r="C14" s="405"/>
      <c r="D14" s="405"/>
      <c r="E14" s="401"/>
      <c r="F14" s="401"/>
      <c r="G14" s="405"/>
    </row>
    <row r="15" spans="1:7" s="36" customFormat="1" ht="46.8" x14ac:dyDescent="0.3">
      <c r="A15" s="34" t="s">
        <v>0</v>
      </c>
      <c r="B15" s="34" t="s">
        <v>1</v>
      </c>
      <c r="C15" s="53" t="s">
        <v>10</v>
      </c>
      <c r="D15" s="32" t="s">
        <v>2</v>
      </c>
      <c r="E15" s="41"/>
      <c r="F15" s="42"/>
      <c r="G15" s="37" t="s">
        <v>57</v>
      </c>
    </row>
    <row r="16" spans="1:7" s="36" customFormat="1" ht="31.2" x14ac:dyDescent="0.3">
      <c r="A16" s="58">
        <v>1</v>
      </c>
      <c r="B16" s="16" t="s">
        <v>41</v>
      </c>
      <c r="C16" s="29" t="s">
        <v>16</v>
      </c>
      <c r="D16" s="15" t="s">
        <v>5</v>
      </c>
      <c r="E16" s="43"/>
      <c r="F16" s="44"/>
      <c r="G16" s="25">
        <v>1</v>
      </c>
    </row>
    <row r="17" spans="1:7" s="36" customFormat="1" ht="31.2" x14ac:dyDescent="0.3">
      <c r="A17" s="59">
        <v>2</v>
      </c>
      <c r="B17" s="60" t="s">
        <v>28</v>
      </c>
      <c r="C17" s="61" t="s">
        <v>16</v>
      </c>
      <c r="D17" s="33" t="s">
        <v>5</v>
      </c>
      <c r="E17" s="43"/>
      <c r="F17" s="44"/>
      <c r="G17" s="38">
        <v>1</v>
      </c>
    </row>
    <row r="18" spans="1:7" ht="17.399999999999999" x14ac:dyDescent="0.3">
      <c r="A18" s="409" t="s">
        <v>73</v>
      </c>
      <c r="B18" s="410"/>
      <c r="C18" s="410"/>
      <c r="D18" s="411">
        <v>1</v>
      </c>
      <c r="E18" s="411"/>
      <c r="F18" s="411"/>
      <c r="G18" s="411"/>
    </row>
    <row r="19" spans="1:7" x14ac:dyDescent="0.3">
      <c r="A19" s="406" t="s">
        <v>17</v>
      </c>
      <c r="B19" s="407"/>
      <c r="C19" s="407"/>
      <c r="D19" s="408">
        <v>6</v>
      </c>
      <c r="E19" s="408"/>
      <c r="F19" s="408"/>
      <c r="G19" s="408"/>
    </row>
    <row r="20" spans="1:7" s="36" customFormat="1" ht="46.8" x14ac:dyDescent="0.3">
      <c r="A20" s="34" t="s">
        <v>0</v>
      </c>
      <c r="B20" s="34" t="s">
        <v>1</v>
      </c>
      <c r="C20" s="34" t="s">
        <v>10</v>
      </c>
      <c r="D20" s="34" t="s">
        <v>2</v>
      </c>
      <c r="E20" s="34" t="s">
        <v>58</v>
      </c>
      <c r="F20" s="34" t="s">
        <v>59</v>
      </c>
      <c r="G20" s="34" t="s">
        <v>57</v>
      </c>
    </row>
    <row r="21" spans="1:7" s="36" customFormat="1" ht="31.2" x14ac:dyDescent="0.3">
      <c r="A21" s="62">
        <v>1</v>
      </c>
      <c r="B21" s="71" t="s">
        <v>148</v>
      </c>
      <c r="C21" s="14" t="s">
        <v>16</v>
      </c>
      <c r="D21" s="20" t="s">
        <v>7</v>
      </c>
      <c r="E21" s="39">
        <v>1</v>
      </c>
      <c r="F21" s="39" t="s">
        <v>60</v>
      </c>
      <c r="G21" s="39">
        <f>$D$19*E21/IF(F21="на 1 р.м.",1,IF(F21="на 2 р.м.",2,#VALUE!))</f>
        <v>6</v>
      </c>
    </row>
    <row r="22" spans="1:7" s="36" customFormat="1" ht="31.2" x14ac:dyDescent="0.3">
      <c r="A22" s="62">
        <v>2</v>
      </c>
      <c r="B22" s="395" t="s">
        <v>185</v>
      </c>
      <c r="C22" s="14" t="s">
        <v>16</v>
      </c>
      <c r="D22" s="15" t="s">
        <v>11</v>
      </c>
      <c r="E22" s="39">
        <v>1</v>
      </c>
      <c r="F22" s="39" t="s">
        <v>60</v>
      </c>
      <c r="G22" s="39">
        <f t="shared" ref="G22" si="0">$D$19*E22/IF(F22="на 1 р.м.",1,IF(F22="на 2 р.м.",2,#VALUE!))</f>
        <v>6</v>
      </c>
    </row>
    <row r="23" spans="1:7" s="36" customFormat="1" ht="31.2" x14ac:dyDescent="0.3">
      <c r="A23" s="63">
        <v>3</v>
      </c>
      <c r="B23" s="342" t="s">
        <v>609</v>
      </c>
      <c r="C23" s="14" t="s">
        <v>16</v>
      </c>
      <c r="D23" s="15" t="s">
        <v>11</v>
      </c>
      <c r="E23" s="39">
        <v>1</v>
      </c>
      <c r="F23" s="39" t="s">
        <v>60</v>
      </c>
      <c r="G23" s="39">
        <f t="shared" ref="G23" si="1">$D$19*E23/IF(F23="на 1 р.м.",1,IF(F23="на 2 р.м.",2,#VALUE!))</f>
        <v>6</v>
      </c>
    </row>
    <row r="24" spans="1:7" ht="17.399999999999999" x14ac:dyDescent="0.3">
      <c r="A24" s="409" t="s">
        <v>73</v>
      </c>
      <c r="B24" s="410"/>
      <c r="C24" s="410"/>
      <c r="D24" s="411">
        <v>2</v>
      </c>
      <c r="E24" s="411"/>
      <c r="F24" s="411"/>
      <c r="G24" s="411"/>
    </row>
    <row r="25" spans="1:7" x14ac:dyDescent="0.3">
      <c r="A25" s="406" t="s">
        <v>17</v>
      </c>
      <c r="B25" s="407"/>
      <c r="C25" s="407"/>
      <c r="D25" s="408">
        <v>6</v>
      </c>
      <c r="E25" s="408"/>
      <c r="F25" s="408"/>
      <c r="G25" s="408"/>
    </row>
    <row r="26" spans="1:7" s="36" customFormat="1" ht="46.8" x14ac:dyDescent="0.3">
      <c r="A26" s="34" t="s">
        <v>0</v>
      </c>
      <c r="B26" s="34" t="s">
        <v>1</v>
      </c>
      <c r="C26" s="34" t="s">
        <v>10</v>
      </c>
      <c r="D26" s="34" t="s">
        <v>2</v>
      </c>
      <c r="E26" s="34" t="s">
        <v>58</v>
      </c>
      <c r="F26" s="34" t="s">
        <v>59</v>
      </c>
      <c r="G26" s="34" t="s">
        <v>57</v>
      </c>
    </row>
    <row r="27" spans="1:7" ht="31.2" x14ac:dyDescent="0.3">
      <c r="A27" s="62">
        <v>1</v>
      </c>
      <c r="B27" s="365" t="s">
        <v>567</v>
      </c>
      <c r="C27" s="14" t="s">
        <v>16</v>
      </c>
      <c r="D27" s="15" t="s">
        <v>7</v>
      </c>
      <c r="E27" s="39">
        <v>1</v>
      </c>
      <c r="F27" s="39" t="s">
        <v>60</v>
      </c>
      <c r="G27" s="39">
        <f>$D$25*E27/IF(F27="на 1 р.м.",1,IF(F27="на 2 р.м.",2,#VALUE!))</f>
        <v>6</v>
      </c>
    </row>
    <row r="28" spans="1:7" ht="31.2" x14ac:dyDescent="0.3">
      <c r="A28" s="62">
        <v>2</v>
      </c>
      <c r="B28" s="344" t="s">
        <v>311</v>
      </c>
      <c r="C28" s="14" t="s">
        <v>16</v>
      </c>
      <c r="D28" s="15" t="s">
        <v>7</v>
      </c>
      <c r="E28" s="39">
        <v>1</v>
      </c>
      <c r="F28" s="39" t="s">
        <v>60</v>
      </c>
      <c r="G28" s="39">
        <f>$D$25*E28/IF(F28="на 1 р.м.",1,IF(F28="на 2 р.м.",2,#VALUE!))</f>
        <v>6</v>
      </c>
    </row>
    <row r="29" spans="1:7" ht="31.2" x14ac:dyDescent="0.3">
      <c r="A29" s="62">
        <v>3</v>
      </c>
      <c r="B29" s="16" t="s">
        <v>313</v>
      </c>
      <c r="C29" s="14" t="s">
        <v>16</v>
      </c>
      <c r="D29" s="15" t="s">
        <v>11</v>
      </c>
      <c r="E29" s="39">
        <v>1</v>
      </c>
      <c r="F29" s="39" t="s">
        <v>60</v>
      </c>
      <c r="G29" s="39">
        <f>$D$25*E29/IF(F29="на 1 р.м.",1,IF(F29="на 2 р.м.",2,#VALUE!))</f>
        <v>6</v>
      </c>
    </row>
    <row r="30" spans="1:7" ht="31.2" x14ac:dyDescent="0.3">
      <c r="A30" s="62">
        <v>4</v>
      </c>
      <c r="B30" s="13" t="s">
        <v>606</v>
      </c>
      <c r="C30" s="14" t="s">
        <v>16</v>
      </c>
      <c r="D30" s="15" t="s">
        <v>11</v>
      </c>
      <c r="E30" s="39">
        <v>1</v>
      </c>
      <c r="F30" s="39" t="s">
        <v>60</v>
      </c>
      <c r="G30" s="39">
        <f t="shared" ref="G30:G31" si="2">$D$25*E30/IF(F30="на 1 р.м.",1,IF(F30="на 2 р.м.",2,#VALUE!))</f>
        <v>6</v>
      </c>
    </row>
    <row r="31" spans="1:7" ht="31.2" x14ac:dyDescent="0.3">
      <c r="A31" s="62">
        <v>5</v>
      </c>
      <c r="B31" s="16" t="s">
        <v>434</v>
      </c>
      <c r="C31" s="14" t="s">
        <v>16</v>
      </c>
      <c r="D31" s="15" t="s">
        <v>11</v>
      </c>
      <c r="E31" s="39">
        <v>1</v>
      </c>
      <c r="F31" s="39" t="s">
        <v>60</v>
      </c>
      <c r="G31" s="39">
        <f t="shared" si="2"/>
        <v>6</v>
      </c>
    </row>
    <row r="32" spans="1:7" ht="17.399999999999999" x14ac:dyDescent="0.3">
      <c r="A32" s="398" t="s">
        <v>15</v>
      </c>
      <c r="B32" s="399"/>
      <c r="C32" s="399"/>
      <c r="D32" s="399"/>
      <c r="E32" s="400"/>
      <c r="F32" s="400"/>
      <c r="G32" s="399"/>
    </row>
    <row r="33" spans="1:7" s="36" customFormat="1" ht="46.8" x14ac:dyDescent="0.3">
      <c r="A33" s="34" t="s">
        <v>0</v>
      </c>
      <c r="B33" s="34" t="s">
        <v>1</v>
      </c>
      <c r="C33" s="32" t="s">
        <v>10</v>
      </c>
      <c r="D33" s="32" t="s">
        <v>2</v>
      </c>
      <c r="E33" s="41"/>
      <c r="F33" s="42"/>
      <c r="G33" s="37" t="s">
        <v>57</v>
      </c>
    </row>
    <row r="34" spans="1:7" s="36" customFormat="1" ht="31.2" x14ac:dyDescent="0.3">
      <c r="A34" s="65">
        <v>1</v>
      </c>
      <c r="B34" s="16" t="s">
        <v>43</v>
      </c>
      <c r="C34" s="14" t="s">
        <v>16</v>
      </c>
      <c r="D34" s="24" t="s">
        <v>5</v>
      </c>
      <c r="E34" s="45"/>
      <c r="F34" s="46"/>
      <c r="G34" s="25">
        <v>1</v>
      </c>
    </row>
    <row r="35" spans="1:7" s="36" customFormat="1" ht="31.2" x14ac:dyDescent="0.3">
      <c r="A35" s="65">
        <v>2</v>
      </c>
      <c r="B35" s="13" t="s">
        <v>42</v>
      </c>
      <c r="C35" s="14" t="s">
        <v>16</v>
      </c>
      <c r="D35" s="24" t="s">
        <v>7</v>
      </c>
      <c r="E35" s="45"/>
      <c r="F35" s="46"/>
      <c r="G35" s="25">
        <v>1</v>
      </c>
    </row>
    <row r="36" spans="1:7" s="36" customFormat="1" ht="31.2" x14ac:dyDescent="0.3">
      <c r="A36" s="65">
        <v>3</v>
      </c>
      <c r="B36" s="13" t="s">
        <v>24</v>
      </c>
      <c r="C36" s="14" t="s">
        <v>16</v>
      </c>
      <c r="D36" s="24" t="s">
        <v>7</v>
      </c>
      <c r="E36" s="47"/>
      <c r="F36" s="48"/>
      <c r="G36" s="25">
        <v>1</v>
      </c>
    </row>
    <row r="37" spans="1:7" ht="17.399999999999999" x14ac:dyDescent="0.3">
      <c r="A37" s="398" t="s">
        <v>14</v>
      </c>
      <c r="B37" s="399"/>
      <c r="C37" s="399"/>
      <c r="D37" s="399"/>
      <c r="E37" s="401"/>
      <c r="F37" s="401"/>
      <c r="G37" s="399"/>
    </row>
    <row r="38" spans="1:7" s="36" customFormat="1" ht="46.8" x14ac:dyDescent="0.3">
      <c r="A38" s="34" t="s">
        <v>0</v>
      </c>
      <c r="B38" s="34" t="s">
        <v>1</v>
      </c>
      <c r="C38" s="32" t="s">
        <v>10</v>
      </c>
      <c r="D38" s="32" t="s">
        <v>2</v>
      </c>
      <c r="E38" s="41"/>
      <c r="F38" s="42"/>
      <c r="G38" s="37" t="s">
        <v>57</v>
      </c>
    </row>
    <row r="39" spans="1:7" s="36" customFormat="1" ht="31.2" x14ac:dyDescent="0.3">
      <c r="A39" s="65">
        <v>1</v>
      </c>
      <c r="B39" s="16" t="s">
        <v>20</v>
      </c>
      <c r="C39" s="29" t="s">
        <v>16</v>
      </c>
      <c r="D39" s="35" t="s">
        <v>9</v>
      </c>
      <c r="E39" s="43"/>
      <c r="F39" s="44"/>
      <c r="G39" s="40">
        <v>1</v>
      </c>
    </row>
    <row r="40" spans="1:7" s="36" customFormat="1" ht="31.2" x14ac:dyDescent="0.3">
      <c r="A40" s="65">
        <v>2</v>
      </c>
      <c r="B40" s="13" t="s">
        <v>222</v>
      </c>
      <c r="C40" s="29" t="s">
        <v>16</v>
      </c>
      <c r="D40" s="24" t="s">
        <v>32</v>
      </c>
      <c r="E40" s="49"/>
      <c r="F40" s="50"/>
      <c r="G40" s="25">
        <f>$C$3</f>
        <v>12</v>
      </c>
    </row>
    <row r="41" spans="1:7" s="36" customFormat="1" ht="31.2" x14ac:dyDescent="0.3">
      <c r="A41" s="65">
        <v>3</v>
      </c>
      <c r="B41" s="13" t="s">
        <v>23</v>
      </c>
      <c r="C41" s="29" t="s">
        <v>16</v>
      </c>
      <c r="D41" s="35" t="s">
        <v>9</v>
      </c>
      <c r="E41" s="43"/>
      <c r="F41" s="44"/>
      <c r="G41" s="40">
        <v>1</v>
      </c>
    </row>
    <row r="42" spans="1:7" s="36" customFormat="1" ht="31.2" x14ac:dyDescent="0.3">
      <c r="A42" s="65">
        <v>4</v>
      </c>
      <c r="B42" s="30" t="s">
        <v>36</v>
      </c>
      <c r="C42" s="29" t="s">
        <v>16</v>
      </c>
      <c r="D42" s="24" t="s">
        <v>32</v>
      </c>
      <c r="E42" s="43"/>
      <c r="F42" s="44"/>
      <c r="G42" s="25">
        <f>$C$3</f>
        <v>12</v>
      </c>
    </row>
    <row r="43" spans="1:7" s="36" customFormat="1" ht="31.2" x14ac:dyDescent="0.3">
      <c r="A43" s="65">
        <v>5</v>
      </c>
      <c r="B43" s="16" t="s">
        <v>21</v>
      </c>
      <c r="C43" s="29" t="s">
        <v>16</v>
      </c>
      <c r="D43" s="35" t="s">
        <v>9</v>
      </c>
      <c r="E43" s="49"/>
      <c r="F43" s="50"/>
      <c r="G43" s="40">
        <v>1</v>
      </c>
    </row>
    <row r="44" spans="1:7" s="36" customFormat="1" ht="31.2" x14ac:dyDescent="0.3">
      <c r="A44" s="65">
        <v>6</v>
      </c>
      <c r="B44" s="31" t="s">
        <v>40</v>
      </c>
      <c r="C44" s="29" t="s">
        <v>16</v>
      </c>
      <c r="D44" s="24" t="s">
        <v>32</v>
      </c>
      <c r="E44" s="49"/>
      <c r="F44" s="50"/>
      <c r="G44" s="25">
        <f>$C$3</f>
        <v>12</v>
      </c>
    </row>
    <row r="45" spans="1:7" ht="31.2" x14ac:dyDescent="0.3">
      <c r="A45" s="65">
        <v>7</v>
      </c>
      <c r="B45" s="13" t="s">
        <v>22</v>
      </c>
      <c r="C45" s="29" t="s">
        <v>16</v>
      </c>
      <c r="D45" s="35" t="s">
        <v>9</v>
      </c>
      <c r="E45" s="51"/>
      <c r="F45" s="52"/>
      <c r="G45" s="40">
        <v>1</v>
      </c>
    </row>
  </sheetData>
  <sortState xmlns:xlrd2="http://schemas.microsoft.com/office/spreadsheetml/2017/richdata2" ref="B39:G45">
    <sortCondition ref="B39:B45"/>
  </sortState>
  <mergeCells count="26">
    <mergeCell ref="A1:G1"/>
    <mergeCell ref="A10:G10"/>
    <mergeCell ref="A11:G11"/>
    <mergeCell ref="A12:G12"/>
    <mergeCell ref="A5:G5"/>
    <mergeCell ref="A6:G6"/>
    <mergeCell ref="A7:G7"/>
    <mergeCell ref="A8:G8"/>
    <mergeCell ref="A9:G9"/>
    <mergeCell ref="C2:G2"/>
    <mergeCell ref="A3:B3"/>
    <mergeCell ref="C3:G3"/>
    <mergeCell ref="A4:B4"/>
    <mergeCell ref="C4:G4"/>
    <mergeCell ref="A32:G32"/>
    <mergeCell ref="A37:G37"/>
    <mergeCell ref="A13:G13"/>
    <mergeCell ref="A14:G14"/>
    <mergeCell ref="A19:C19"/>
    <mergeCell ref="D19:G19"/>
    <mergeCell ref="A18:C18"/>
    <mergeCell ref="D18:G18"/>
    <mergeCell ref="A24:C24"/>
    <mergeCell ref="D24:G24"/>
    <mergeCell ref="A25:C25"/>
    <mergeCell ref="D25:G25"/>
  </mergeCells>
  <dataValidations count="2">
    <dataValidation type="list" allowBlank="1" showInputMessage="1" showErrorMessage="1" sqref="F27:F31 F21:F23" xr:uid="{860AB650-7BE1-4DA1-902C-ACE91A8B4EA4}">
      <formula1>"на 1 р.м.,на 2 р.м."</formula1>
    </dataValidation>
    <dataValidation allowBlank="1" showErrorMessage="1" sqref="B2:C17 D18 D24 B52:C1048576 B25:C45 B19:C23" xr:uid="{72547727-F094-4B57-A746-D47F1B28F3F4}"/>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626A73F3-C792-4318-9494-39305DF5291F}">
          <x14:formula1>
            <xm:f>Виды!$A$1:$A$7</xm:f>
          </x14:formula1>
          <xm:sqref>D16:D17 D27:D32 D2:D14 D34:D37 D39:D45 D52:D1048576 D21:D23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46C85B-5581-4A24-AEDD-EDFA35E3E58F}">
  <sheetPr codeName="Лист2"/>
  <dimension ref="A1:G91"/>
  <sheetViews>
    <sheetView zoomScaleNormal="100" workbookViewId="0">
      <pane ySplit="1" topLeftCell="A2" activePane="bottomLeft" state="frozen"/>
      <selection activeCell="B31" sqref="B31"/>
      <selection pane="bottomLeft"/>
    </sheetView>
  </sheetViews>
  <sheetFormatPr defaultColWidth="0" defaultRowHeight="14.4" x14ac:dyDescent="0.3"/>
  <cols>
    <col min="1" max="1" width="8.5546875" customWidth="1"/>
    <col min="2" max="2" width="60.88671875" style="12" customWidth="1"/>
    <col min="3" max="3" width="54.44140625" customWidth="1"/>
    <col min="4" max="4" width="21.44140625" style="4" customWidth="1"/>
    <col min="5" max="5" width="16.88671875" customWidth="1"/>
    <col min="6" max="7" width="0" hidden="1" customWidth="1"/>
    <col min="8" max="16384" width="9.109375" hidden="1"/>
  </cols>
  <sheetData>
    <row r="1" spans="1:5" ht="27.6" x14ac:dyDescent="0.3">
      <c r="A1" s="2" t="s">
        <v>0</v>
      </c>
      <c r="B1" s="3" t="s">
        <v>1</v>
      </c>
      <c r="C1" s="2" t="s">
        <v>10</v>
      </c>
      <c r="D1" s="2" t="s">
        <v>2</v>
      </c>
      <c r="E1" s="23" t="s">
        <v>57</v>
      </c>
    </row>
    <row r="2" spans="1:5" ht="21" x14ac:dyDescent="0.3">
      <c r="A2" s="425" t="s">
        <v>7</v>
      </c>
      <c r="B2" s="425"/>
      <c r="C2" s="425"/>
      <c r="D2" s="425"/>
      <c r="E2" s="425"/>
    </row>
    <row r="3" spans="1:5" s="36" customFormat="1" ht="31.2" x14ac:dyDescent="0.3">
      <c r="A3" s="63">
        <v>1</v>
      </c>
      <c r="B3" s="16" t="s">
        <v>31</v>
      </c>
      <c r="C3" s="64" t="s">
        <v>16</v>
      </c>
      <c r="D3" s="66" t="s">
        <v>7</v>
      </c>
      <c r="E3" s="67">
        <v>1</v>
      </c>
    </row>
    <row r="4" spans="1:5" s="36" customFormat="1" ht="31.2" x14ac:dyDescent="0.3">
      <c r="A4" s="63">
        <v>2</v>
      </c>
      <c r="B4" s="16" t="s">
        <v>30</v>
      </c>
      <c r="C4" s="64" t="s">
        <v>16</v>
      </c>
      <c r="D4" s="66" t="s">
        <v>7</v>
      </c>
      <c r="E4" s="67">
        <v>1</v>
      </c>
    </row>
    <row r="5" spans="1:5" s="36" customFormat="1" ht="31.2" x14ac:dyDescent="0.3">
      <c r="A5" s="62">
        <v>3</v>
      </c>
      <c r="B5" s="68" t="s">
        <v>69</v>
      </c>
      <c r="C5" s="29" t="s">
        <v>16</v>
      </c>
      <c r="D5" s="69" t="s">
        <v>7</v>
      </c>
      <c r="E5" s="70">
        <v>1</v>
      </c>
    </row>
    <row r="6" spans="1:5" s="36" customFormat="1" ht="31.2" x14ac:dyDescent="0.3">
      <c r="A6" s="63">
        <v>4</v>
      </c>
      <c r="B6" s="71" t="s">
        <v>39</v>
      </c>
      <c r="C6" s="64" t="s">
        <v>16</v>
      </c>
      <c r="D6" s="20" t="s">
        <v>7</v>
      </c>
      <c r="E6" s="73">
        <v>1</v>
      </c>
    </row>
    <row r="7" spans="1:5" s="36" customFormat="1" ht="31.2" x14ac:dyDescent="0.3">
      <c r="A7" s="63">
        <v>5</v>
      </c>
      <c r="B7" s="13" t="s">
        <v>602</v>
      </c>
      <c r="C7" s="64" t="s">
        <v>16</v>
      </c>
      <c r="D7" s="66" t="s">
        <v>7</v>
      </c>
      <c r="E7" s="67">
        <v>1</v>
      </c>
    </row>
    <row r="8" spans="1:5" s="36" customFormat="1" ht="31.2" x14ac:dyDescent="0.3">
      <c r="A8" s="62">
        <v>6</v>
      </c>
      <c r="B8" s="72" t="s">
        <v>35</v>
      </c>
      <c r="C8" s="64" t="s">
        <v>16</v>
      </c>
      <c r="D8" s="20" t="s">
        <v>7</v>
      </c>
      <c r="E8" s="73">
        <v>1</v>
      </c>
    </row>
    <row r="9" spans="1:5" s="36" customFormat="1" ht="31.2" x14ac:dyDescent="0.3">
      <c r="A9" s="63">
        <v>7</v>
      </c>
      <c r="B9" s="16" t="s">
        <v>63</v>
      </c>
      <c r="C9" s="64" t="s">
        <v>16</v>
      </c>
      <c r="D9" s="66" t="s">
        <v>7</v>
      </c>
      <c r="E9" s="73">
        <v>1</v>
      </c>
    </row>
    <row r="10" spans="1:5" ht="31.2" x14ac:dyDescent="0.3">
      <c r="A10" s="62">
        <v>8</v>
      </c>
      <c r="B10" s="16" t="s">
        <v>62</v>
      </c>
      <c r="C10" s="64" t="s">
        <v>16</v>
      </c>
      <c r="D10" s="66" t="s">
        <v>7</v>
      </c>
      <c r="E10" s="73">
        <v>1</v>
      </c>
    </row>
    <row r="11" spans="1:5" ht="31.2" x14ac:dyDescent="0.3">
      <c r="A11" s="63">
        <v>9</v>
      </c>
      <c r="B11" s="16" t="s">
        <v>601</v>
      </c>
      <c r="C11" s="64" t="s">
        <v>16</v>
      </c>
      <c r="D11" s="66" t="s">
        <v>7</v>
      </c>
      <c r="E11" s="73">
        <v>1</v>
      </c>
    </row>
    <row r="12" spans="1:5" ht="21" x14ac:dyDescent="0.3">
      <c r="A12" s="425" t="s">
        <v>5</v>
      </c>
      <c r="B12" s="425"/>
      <c r="C12" s="425"/>
      <c r="D12" s="425"/>
      <c r="E12" s="425"/>
    </row>
    <row r="13" spans="1:5" s="36" customFormat="1" ht="31.2" x14ac:dyDescent="0.3">
      <c r="A13" s="63">
        <v>1</v>
      </c>
      <c r="B13" s="74" t="s">
        <v>26</v>
      </c>
      <c r="C13" s="64" t="s">
        <v>16</v>
      </c>
      <c r="D13" s="66" t="s">
        <v>5</v>
      </c>
      <c r="E13" s="75">
        <v>1</v>
      </c>
    </row>
    <row r="14" spans="1:5" s="36" customFormat="1" ht="31.2" x14ac:dyDescent="0.3">
      <c r="A14" s="63">
        <v>2</v>
      </c>
      <c r="B14" s="18" t="s">
        <v>25</v>
      </c>
      <c r="C14" s="64" t="s">
        <v>16</v>
      </c>
      <c r="D14" s="66" t="s">
        <v>5</v>
      </c>
      <c r="E14" s="75">
        <v>1</v>
      </c>
    </row>
    <row r="15" spans="1:5" s="36" customFormat="1" ht="31.2" x14ac:dyDescent="0.3">
      <c r="A15" s="63">
        <v>3</v>
      </c>
      <c r="B15" s="18" t="s">
        <v>43</v>
      </c>
      <c r="C15" s="19" t="s">
        <v>16</v>
      </c>
      <c r="D15" s="20" t="s">
        <v>5</v>
      </c>
      <c r="E15" s="75">
        <v>1</v>
      </c>
    </row>
    <row r="16" spans="1:5" s="36" customFormat="1" ht="31.2" x14ac:dyDescent="0.3">
      <c r="A16" s="63">
        <v>4</v>
      </c>
      <c r="B16" s="74" t="s">
        <v>28</v>
      </c>
      <c r="C16" s="64" t="s">
        <v>16</v>
      </c>
      <c r="D16" s="66" t="s">
        <v>5</v>
      </c>
      <c r="E16" s="75">
        <v>1</v>
      </c>
    </row>
    <row r="17" spans="1:5" s="36" customFormat="1" ht="31.2" x14ac:dyDescent="0.3">
      <c r="A17" s="63">
        <v>5</v>
      </c>
      <c r="B17" s="18" t="s">
        <v>29</v>
      </c>
      <c r="C17" s="64" t="s">
        <v>16</v>
      </c>
      <c r="D17" s="66" t="s">
        <v>5</v>
      </c>
      <c r="E17" s="75">
        <v>1</v>
      </c>
    </row>
    <row r="18" spans="1:5" s="36" customFormat="1" ht="31.2" x14ac:dyDescent="0.3">
      <c r="A18" s="63">
        <v>6</v>
      </c>
      <c r="B18" s="13" t="s">
        <v>27</v>
      </c>
      <c r="C18" s="29" t="s">
        <v>16</v>
      </c>
      <c r="D18" s="76" t="s">
        <v>5</v>
      </c>
      <c r="E18" s="75">
        <v>1</v>
      </c>
    </row>
    <row r="19" spans="1:5" s="36" customFormat="1" ht="31.2" x14ac:dyDescent="0.3">
      <c r="A19" s="63">
        <v>7</v>
      </c>
      <c r="B19" s="30" t="s">
        <v>45</v>
      </c>
      <c r="C19" s="29" t="s">
        <v>16</v>
      </c>
      <c r="D19" s="76" t="s">
        <v>5</v>
      </c>
      <c r="E19" s="75">
        <v>1</v>
      </c>
    </row>
    <row r="20" spans="1:5" s="36" customFormat="1" ht="31.2" x14ac:dyDescent="0.3">
      <c r="A20" s="63">
        <v>8</v>
      </c>
      <c r="B20" s="30" t="s">
        <v>44</v>
      </c>
      <c r="C20" s="64" t="s">
        <v>16</v>
      </c>
      <c r="D20" s="10" t="s">
        <v>11</v>
      </c>
      <c r="E20" s="75">
        <v>1</v>
      </c>
    </row>
    <row r="21" spans="1:5" s="36" customFormat="1" ht="62.4" x14ac:dyDescent="0.3">
      <c r="A21" s="63">
        <v>9</v>
      </c>
      <c r="B21" s="18" t="s">
        <v>61</v>
      </c>
      <c r="C21" s="64" t="s">
        <v>70</v>
      </c>
      <c r="D21" s="66" t="s">
        <v>5</v>
      </c>
      <c r="E21" s="67">
        <v>1</v>
      </c>
    </row>
    <row r="22" spans="1:5" ht="21" x14ac:dyDescent="0.3">
      <c r="A22" s="423" t="s">
        <v>38</v>
      </c>
      <c r="B22" s="424"/>
      <c r="C22" s="424"/>
      <c r="D22" s="424"/>
      <c r="E22" s="426"/>
    </row>
    <row r="23" spans="1:5" ht="46.8" x14ac:dyDescent="0.3">
      <c r="A23" s="62">
        <v>1</v>
      </c>
      <c r="B23" s="71" t="s">
        <v>394</v>
      </c>
      <c r="C23" s="64" t="s">
        <v>16</v>
      </c>
      <c r="D23" s="10" t="s">
        <v>11</v>
      </c>
      <c r="E23" s="75">
        <v>1</v>
      </c>
    </row>
    <row r="24" spans="1:5" ht="31.2" x14ac:dyDescent="0.3">
      <c r="A24" s="62">
        <v>2</v>
      </c>
      <c r="B24" s="375" t="s">
        <v>581</v>
      </c>
      <c r="C24" s="64" t="s">
        <v>16</v>
      </c>
      <c r="D24" s="10" t="s">
        <v>11</v>
      </c>
      <c r="E24" s="75">
        <v>1</v>
      </c>
    </row>
    <row r="25" spans="1:5" ht="31.2" x14ac:dyDescent="0.3">
      <c r="A25" s="62">
        <v>3</v>
      </c>
      <c r="B25" s="363" t="s">
        <v>596</v>
      </c>
      <c r="C25" s="64" t="s">
        <v>16</v>
      </c>
      <c r="D25" s="10" t="s">
        <v>11</v>
      </c>
      <c r="E25" s="75">
        <v>1</v>
      </c>
    </row>
    <row r="26" spans="1:5" ht="31.2" x14ac:dyDescent="0.3">
      <c r="A26" s="62">
        <v>4</v>
      </c>
      <c r="B26" s="395" t="s">
        <v>414</v>
      </c>
      <c r="C26" s="64" t="s">
        <v>16</v>
      </c>
      <c r="D26" s="10" t="s">
        <v>11</v>
      </c>
      <c r="E26" s="75">
        <v>1</v>
      </c>
    </row>
    <row r="27" spans="1:5" ht="31.2" x14ac:dyDescent="0.3">
      <c r="A27" s="62">
        <v>5</v>
      </c>
      <c r="B27" s="374" t="s">
        <v>595</v>
      </c>
      <c r="C27" s="64" t="s">
        <v>16</v>
      </c>
      <c r="D27" s="10" t="s">
        <v>11</v>
      </c>
      <c r="E27" s="75">
        <v>1</v>
      </c>
    </row>
    <row r="28" spans="1:5" ht="31.2" x14ac:dyDescent="0.3">
      <c r="A28" s="62">
        <v>6</v>
      </c>
      <c r="B28" s="71" t="s">
        <v>417</v>
      </c>
      <c r="C28" s="64" t="s">
        <v>16</v>
      </c>
      <c r="D28" s="10" t="s">
        <v>11</v>
      </c>
      <c r="E28" s="75">
        <v>1</v>
      </c>
    </row>
    <row r="29" spans="1:5" ht="31.2" x14ac:dyDescent="0.3">
      <c r="A29" s="62">
        <v>7</v>
      </c>
      <c r="B29" s="16" t="s">
        <v>436</v>
      </c>
      <c r="C29" s="64" t="s">
        <v>16</v>
      </c>
      <c r="D29" s="10" t="s">
        <v>11</v>
      </c>
      <c r="E29" s="75">
        <v>1</v>
      </c>
    </row>
    <row r="30" spans="1:5" ht="31.2" x14ac:dyDescent="0.3">
      <c r="A30" s="62">
        <v>8</v>
      </c>
      <c r="B30" s="71" t="s">
        <v>419</v>
      </c>
      <c r="C30" s="64" t="s">
        <v>16</v>
      </c>
      <c r="D30" s="10" t="s">
        <v>11</v>
      </c>
      <c r="E30" s="75">
        <v>1</v>
      </c>
    </row>
    <row r="31" spans="1:5" ht="31.2" x14ac:dyDescent="0.3">
      <c r="A31" s="62">
        <v>9</v>
      </c>
      <c r="B31" s="374" t="s">
        <v>597</v>
      </c>
      <c r="C31" s="64" t="s">
        <v>16</v>
      </c>
      <c r="D31" s="10" t="s">
        <v>11</v>
      </c>
      <c r="E31" s="75">
        <v>1</v>
      </c>
    </row>
    <row r="32" spans="1:5" ht="31.2" x14ac:dyDescent="0.3">
      <c r="A32" s="62">
        <v>10</v>
      </c>
      <c r="B32" s="374" t="s">
        <v>598</v>
      </c>
      <c r="C32" s="64" t="s">
        <v>16</v>
      </c>
      <c r="D32" s="10" t="s">
        <v>11</v>
      </c>
      <c r="E32" s="75">
        <v>1</v>
      </c>
    </row>
    <row r="33" spans="1:5" ht="31.2" x14ac:dyDescent="0.3">
      <c r="A33" s="62">
        <v>11</v>
      </c>
      <c r="B33" s="374" t="s">
        <v>599</v>
      </c>
      <c r="C33" s="64" t="s">
        <v>16</v>
      </c>
      <c r="D33" s="10" t="s">
        <v>11</v>
      </c>
      <c r="E33" s="75">
        <v>1</v>
      </c>
    </row>
    <row r="34" spans="1:5" ht="31.2" x14ac:dyDescent="0.3">
      <c r="A34" s="62">
        <v>12</v>
      </c>
      <c r="B34" s="16" t="s">
        <v>614</v>
      </c>
      <c r="C34" s="64" t="s">
        <v>16</v>
      </c>
      <c r="D34" s="10" t="s">
        <v>11</v>
      </c>
      <c r="E34" s="75">
        <v>1</v>
      </c>
    </row>
    <row r="35" spans="1:5" ht="46.8" x14ac:dyDescent="0.3">
      <c r="A35" s="62">
        <v>13</v>
      </c>
      <c r="B35" s="16" t="s">
        <v>580</v>
      </c>
      <c r="C35" s="64" t="s">
        <v>16</v>
      </c>
      <c r="D35" s="10" t="s">
        <v>11</v>
      </c>
      <c r="E35" s="75">
        <v>1</v>
      </c>
    </row>
    <row r="36" spans="1:5" ht="31.2" x14ac:dyDescent="0.3">
      <c r="A36" s="62">
        <v>14</v>
      </c>
      <c r="B36" s="71" t="s">
        <v>422</v>
      </c>
      <c r="C36" s="64" t="s">
        <v>16</v>
      </c>
      <c r="D36" s="10" t="s">
        <v>11</v>
      </c>
      <c r="E36" s="75">
        <v>1</v>
      </c>
    </row>
    <row r="37" spans="1:5" ht="31.2" x14ac:dyDescent="0.3">
      <c r="A37" s="62">
        <v>15</v>
      </c>
      <c r="B37" s="366" t="s">
        <v>501</v>
      </c>
      <c r="C37" s="64" t="s">
        <v>16</v>
      </c>
      <c r="D37" s="10" t="s">
        <v>11</v>
      </c>
      <c r="E37" s="75">
        <v>1</v>
      </c>
    </row>
    <row r="38" spans="1:5" ht="46.8" x14ac:dyDescent="0.3">
      <c r="A38" s="62">
        <v>16</v>
      </c>
      <c r="B38" s="369" t="s">
        <v>504</v>
      </c>
      <c r="C38" s="64" t="s">
        <v>16</v>
      </c>
      <c r="D38" s="10" t="s">
        <v>11</v>
      </c>
      <c r="E38" s="75">
        <v>1</v>
      </c>
    </row>
    <row r="39" spans="1:5" ht="46.8" x14ac:dyDescent="0.3">
      <c r="A39" s="62">
        <v>17</v>
      </c>
      <c r="B39" s="369" t="s">
        <v>509</v>
      </c>
      <c r="C39" s="64" t="s">
        <v>16</v>
      </c>
      <c r="D39" s="10" t="s">
        <v>11</v>
      </c>
      <c r="E39" s="75">
        <v>1</v>
      </c>
    </row>
    <row r="40" spans="1:5" ht="31.2" x14ac:dyDescent="0.3">
      <c r="A40" s="62">
        <v>18</v>
      </c>
      <c r="B40" s="371" t="s">
        <v>583</v>
      </c>
      <c r="C40" s="64" t="s">
        <v>16</v>
      </c>
      <c r="D40" s="10" t="s">
        <v>11</v>
      </c>
      <c r="E40" s="75">
        <v>1</v>
      </c>
    </row>
    <row r="41" spans="1:5" ht="31.2" x14ac:dyDescent="0.3">
      <c r="A41" s="62">
        <v>19</v>
      </c>
      <c r="B41" s="13" t="s">
        <v>615</v>
      </c>
      <c r="C41" s="64" t="s">
        <v>16</v>
      </c>
      <c r="D41" s="10" t="s">
        <v>11</v>
      </c>
      <c r="E41" s="75">
        <v>1</v>
      </c>
    </row>
    <row r="42" spans="1:5" ht="21" x14ac:dyDescent="0.3">
      <c r="A42" s="423" t="s">
        <v>11</v>
      </c>
      <c r="B42" s="424"/>
      <c r="C42" s="424"/>
      <c r="D42" s="424"/>
      <c r="E42" s="426"/>
    </row>
    <row r="43" spans="1:5" s="36" customFormat="1" ht="31.2" x14ac:dyDescent="0.3">
      <c r="A43" s="77">
        <v>1</v>
      </c>
      <c r="B43" s="16" t="s">
        <v>429</v>
      </c>
      <c r="C43" s="64" t="s">
        <v>16</v>
      </c>
      <c r="D43" s="10" t="s">
        <v>11</v>
      </c>
      <c r="E43" s="75">
        <v>1</v>
      </c>
    </row>
    <row r="44" spans="1:5" ht="31.2" x14ac:dyDescent="0.3">
      <c r="A44" s="77">
        <v>2</v>
      </c>
      <c r="B44" s="71" t="s">
        <v>175</v>
      </c>
      <c r="C44" s="64" t="s">
        <v>16</v>
      </c>
      <c r="D44" s="10" t="s">
        <v>11</v>
      </c>
      <c r="E44" s="75">
        <v>1</v>
      </c>
    </row>
    <row r="45" spans="1:5" ht="31.2" x14ac:dyDescent="0.3">
      <c r="A45" s="77">
        <v>3</v>
      </c>
      <c r="B45" s="71" t="s">
        <v>200</v>
      </c>
      <c r="C45" s="64" t="s">
        <v>16</v>
      </c>
      <c r="D45" s="10" t="s">
        <v>11</v>
      </c>
      <c r="E45" s="75">
        <v>1</v>
      </c>
    </row>
    <row r="46" spans="1:5" ht="31.2" x14ac:dyDescent="0.3">
      <c r="A46" s="77">
        <v>4</v>
      </c>
      <c r="B46" s="13" t="s">
        <v>594</v>
      </c>
      <c r="C46" s="64" t="s">
        <v>16</v>
      </c>
      <c r="D46" s="10" t="s">
        <v>11</v>
      </c>
      <c r="E46" s="75">
        <v>1</v>
      </c>
    </row>
    <row r="47" spans="1:5" ht="31.2" x14ac:dyDescent="0.3">
      <c r="A47" s="77">
        <v>5</v>
      </c>
      <c r="B47" s="13" t="s">
        <v>588</v>
      </c>
      <c r="C47" s="64" t="s">
        <v>16</v>
      </c>
      <c r="D47" s="10" t="s">
        <v>11</v>
      </c>
      <c r="E47" s="75">
        <v>1</v>
      </c>
    </row>
    <row r="48" spans="1:5" ht="31.2" x14ac:dyDescent="0.3">
      <c r="A48" s="77">
        <v>6</v>
      </c>
      <c r="B48" s="13" t="s">
        <v>604</v>
      </c>
      <c r="C48" s="64" t="s">
        <v>16</v>
      </c>
      <c r="D48" s="10" t="s">
        <v>11</v>
      </c>
      <c r="E48" s="75">
        <v>1</v>
      </c>
    </row>
    <row r="49" spans="1:5" ht="31.2" x14ac:dyDescent="0.3">
      <c r="A49" s="77">
        <v>7</v>
      </c>
      <c r="B49" s="71" t="s">
        <v>161</v>
      </c>
      <c r="C49" s="64" t="s">
        <v>16</v>
      </c>
      <c r="D49" s="10" t="s">
        <v>11</v>
      </c>
      <c r="E49" s="75">
        <v>1</v>
      </c>
    </row>
    <row r="50" spans="1:5" ht="31.2" x14ac:dyDescent="0.3">
      <c r="A50" s="77">
        <v>8</v>
      </c>
      <c r="B50" s="71" t="s">
        <v>611</v>
      </c>
      <c r="C50" s="64" t="s">
        <v>16</v>
      </c>
      <c r="D50" s="10" t="s">
        <v>11</v>
      </c>
      <c r="E50" s="75">
        <v>1</v>
      </c>
    </row>
    <row r="51" spans="1:5" ht="31.2" x14ac:dyDescent="0.3">
      <c r="A51" s="77">
        <v>9</v>
      </c>
      <c r="B51" s="71" t="s">
        <v>163</v>
      </c>
      <c r="C51" s="64" t="s">
        <v>16</v>
      </c>
      <c r="D51" s="10" t="s">
        <v>11</v>
      </c>
      <c r="E51" s="75">
        <v>1</v>
      </c>
    </row>
    <row r="52" spans="1:5" ht="31.2" x14ac:dyDescent="0.3">
      <c r="A52" s="77">
        <v>10</v>
      </c>
      <c r="B52" s="71" t="s">
        <v>169</v>
      </c>
      <c r="C52" s="64" t="s">
        <v>16</v>
      </c>
      <c r="D52" s="10" t="s">
        <v>11</v>
      </c>
      <c r="E52" s="75">
        <v>1</v>
      </c>
    </row>
    <row r="53" spans="1:5" ht="31.2" x14ac:dyDescent="0.3">
      <c r="A53" s="77">
        <v>11</v>
      </c>
      <c r="B53" s="71" t="s">
        <v>165</v>
      </c>
      <c r="C53" s="64" t="s">
        <v>16</v>
      </c>
      <c r="D53" s="10" t="s">
        <v>11</v>
      </c>
      <c r="E53" s="75">
        <v>1</v>
      </c>
    </row>
    <row r="54" spans="1:5" ht="31.2" x14ac:dyDescent="0.3">
      <c r="A54" s="77">
        <v>12</v>
      </c>
      <c r="B54" s="71" t="s">
        <v>173</v>
      </c>
      <c r="C54" s="64" t="s">
        <v>16</v>
      </c>
      <c r="D54" s="10" t="s">
        <v>11</v>
      </c>
      <c r="E54" s="75">
        <v>1</v>
      </c>
    </row>
    <row r="55" spans="1:5" ht="31.2" x14ac:dyDescent="0.3">
      <c r="A55" s="77">
        <v>13</v>
      </c>
      <c r="B55" s="13" t="s">
        <v>587</v>
      </c>
      <c r="C55" s="64" t="s">
        <v>16</v>
      </c>
      <c r="D55" s="10" t="s">
        <v>11</v>
      </c>
      <c r="E55" s="75">
        <v>1</v>
      </c>
    </row>
    <row r="56" spans="1:5" ht="31.2" x14ac:dyDescent="0.3">
      <c r="A56" s="77">
        <v>14</v>
      </c>
      <c r="B56" s="13" t="s">
        <v>586</v>
      </c>
      <c r="C56" s="64" t="s">
        <v>16</v>
      </c>
      <c r="D56" s="10" t="s">
        <v>11</v>
      </c>
      <c r="E56" s="75">
        <v>1</v>
      </c>
    </row>
    <row r="57" spans="1:5" ht="31.2" x14ac:dyDescent="0.3">
      <c r="A57" s="77">
        <v>15</v>
      </c>
      <c r="B57" s="13" t="s">
        <v>582</v>
      </c>
      <c r="C57" s="64" t="s">
        <v>16</v>
      </c>
      <c r="D57" s="10" t="s">
        <v>11</v>
      </c>
      <c r="E57" s="75">
        <v>1</v>
      </c>
    </row>
    <row r="58" spans="1:5" ht="31.2" x14ac:dyDescent="0.3">
      <c r="A58" s="77">
        <v>16</v>
      </c>
      <c r="B58" s="71" t="s">
        <v>202</v>
      </c>
      <c r="C58" s="64" t="s">
        <v>16</v>
      </c>
      <c r="D58" s="10" t="s">
        <v>11</v>
      </c>
      <c r="E58" s="75">
        <v>1</v>
      </c>
    </row>
    <row r="59" spans="1:5" ht="31.2" x14ac:dyDescent="0.3">
      <c r="A59" s="77">
        <v>17</v>
      </c>
      <c r="B59" s="71" t="s">
        <v>198</v>
      </c>
      <c r="C59" s="64" t="s">
        <v>16</v>
      </c>
      <c r="D59" s="10" t="s">
        <v>11</v>
      </c>
      <c r="E59" s="75">
        <v>1</v>
      </c>
    </row>
    <row r="60" spans="1:5" ht="31.2" x14ac:dyDescent="0.3">
      <c r="A60" s="77">
        <v>18</v>
      </c>
      <c r="B60" s="13" t="s">
        <v>591</v>
      </c>
      <c r="C60" s="64" t="s">
        <v>16</v>
      </c>
      <c r="D60" s="10" t="s">
        <v>11</v>
      </c>
      <c r="E60" s="75">
        <v>1</v>
      </c>
    </row>
    <row r="61" spans="1:5" ht="31.2" x14ac:dyDescent="0.3">
      <c r="A61" s="77">
        <v>19</v>
      </c>
      <c r="B61" s="13" t="s">
        <v>590</v>
      </c>
      <c r="C61" s="64" t="s">
        <v>16</v>
      </c>
      <c r="D61" s="10" t="s">
        <v>11</v>
      </c>
      <c r="E61" s="75">
        <v>1</v>
      </c>
    </row>
    <row r="62" spans="1:5" ht="31.2" x14ac:dyDescent="0.3">
      <c r="A62" s="77">
        <v>20</v>
      </c>
      <c r="B62" s="13" t="s">
        <v>585</v>
      </c>
      <c r="C62" s="64" t="s">
        <v>16</v>
      </c>
      <c r="D62" s="10" t="s">
        <v>11</v>
      </c>
      <c r="E62" s="75">
        <v>1</v>
      </c>
    </row>
    <row r="63" spans="1:5" ht="31.2" x14ac:dyDescent="0.3">
      <c r="A63" s="77">
        <v>21</v>
      </c>
      <c r="B63" s="13" t="s">
        <v>584</v>
      </c>
      <c r="C63" s="64" t="s">
        <v>16</v>
      </c>
      <c r="D63" s="10" t="s">
        <v>11</v>
      </c>
      <c r="E63" s="75">
        <v>1</v>
      </c>
    </row>
    <row r="64" spans="1:5" ht="31.2" x14ac:dyDescent="0.3">
      <c r="A64" s="77">
        <v>22</v>
      </c>
      <c r="B64" s="395" t="s">
        <v>612</v>
      </c>
      <c r="C64" s="64" t="s">
        <v>16</v>
      </c>
      <c r="D64" s="10" t="s">
        <v>11</v>
      </c>
      <c r="E64" s="75">
        <v>1</v>
      </c>
    </row>
    <row r="65" spans="1:5" ht="31.2" x14ac:dyDescent="0.3">
      <c r="A65" s="77">
        <v>23</v>
      </c>
      <c r="B65" s="71" t="s">
        <v>613</v>
      </c>
      <c r="C65" s="64" t="s">
        <v>16</v>
      </c>
      <c r="D65" s="10" t="s">
        <v>11</v>
      </c>
      <c r="E65" s="75">
        <v>1</v>
      </c>
    </row>
    <row r="66" spans="1:5" ht="31.2" x14ac:dyDescent="0.3">
      <c r="A66" s="77">
        <v>24</v>
      </c>
      <c r="B66" s="13" t="s">
        <v>589</v>
      </c>
      <c r="C66" s="64" t="s">
        <v>16</v>
      </c>
      <c r="D66" s="10" t="s">
        <v>11</v>
      </c>
      <c r="E66" s="75">
        <v>1</v>
      </c>
    </row>
    <row r="67" spans="1:5" ht="31.2" x14ac:dyDescent="0.3">
      <c r="A67" s="77">
        <v>25</v>
      </c>
      <c r="B67" s="395" t="s">
        <v>171</v>
      </c>
      <c r="C67" s="64" t="s">
        <v>16</v>
      </c>
      <c r="D67" s="10" t="s">
        <v>11</v>
      </c>
      <c r="E67" s="75">
        <v>1</v>
      </c>
    </row>
    <row r="68" spans="1:5" ht="31.2" x14ac:dyDescent="0.3">
      <c r="A68" s="77">
        <v>26</v>
      </c>
      <c r="B68" s="71" t="s">
        <v>177</v>
      </c>
      <c r="C68" s="64" t="s">
        <v>16</v>
      </c>
      <c r="D68" s="10" t="s">
        <v>11</v>
      </c>
      <c r="E68" s="75">
        <v>1</v>
      </c>
    </row>
    <row r="69" spans="1:5" ht="31.2" x14ac:dyDescent="0.3">
      <c r="A69" s="77">
        <v>27</v>
      </c>
      <c r="B69" s="16" t="s">
        <v>331</v>
      </c>
      <c r="C69" s="64" t="s">
        <v>16</v>
      </c>
      <c r="D69" s="10" t="s">
        <v>11</v>
      </c>
      <c r="E69" s="75">
        <v>1</v>
      </c>
    </row>
    <row r="70" spans="1:5" ht="31.2" x14ac:dyDescent="0.3">
      <c r="A70" s="77">
        <v>28</v>
      </c>
      <c r="B70" s="13" t="s">
        <v>315</v>
      </c>
      <c r="C70" s="64" t="s">
        <v>16</v>
      </c>
      <c r="D70" s="10" t="s">
        <v>11</v>
      </c>
      <c r="E70" s="75">
        <v>1</v>
      </c>
    </row>
    <row r="71" spans="1:5" ht="31.2" x14ac:dyDescent="0.3">
      <c r="A71" s="77">
        <v>29</v>
      </c>
      <c r="B71" s="13" t="s">
        <v>578</v>
      </c>
      <c r="C71" s="64" t="s">
        <v>16</v>
      </c>
      <c r="D71" s="10" t="s">
        <v>11</v>
      </c>
      <c r="E71" s="75">
        <v>1</v>
      </c>
    </row>
    <row r="72" spans="1:5" ht="31.2" x14ac:dyDescent="0.3">
      <c r="A72" s="77">
        <v>30</v>
      </c>
      <c r="B72" s="71" t="s">
        <v>196</v>
      </c>
      <c r="C72" s="64" t="s">
        <v>16</v>
      </c>
      <c r="D72" s="10" t="s">
        <v>11</v>
      </c>
      <c r="E72" s="75">
        <v>1</v>
      </c>
    </row>
    <row r="73" spans="1:5" ht="31.2" x14ac:dyDescent="0.3">
      <c r="A73" s="77">
        <v>31</v>
      </c>
      <c r="B73" s="71" t="s">
        <v>603</v>
      </c>
      <c r="C73" s="64" t="s">
        <v>16</v>
      </c>
      <c r="D73" s="10" t="s">
        <v>11</v>
      </c>
      <c r="E73" s="75">
        <v>1</v>
      </c>
    </row>
    <row r="74" spans="1:5" ht="31.2" x14ac:dyDescent="0.3">
      <c r="A74" s="77">
        <v>32</v>
      </c>
      <c r="B74" s="71" t="s">
        <v>150</v>
      </c>
      <c r="C74" s="64" t="s">
        <v>16</v>
      </c>
      <c r="D74" s="10" t="s">
        <v>11</v>
      </c>
      <c r="E74" s="75">
        <v>1</v>
      </c>
    </row>
    <row r="75" spans="1:5" ht="31.2" x14ac:dyDescent="0.3">
      <c r="A75" s="77">
        <v>33</v>
      </c>
      <c r="B75" s="71" t="s">
        <v>183</v>
      </c>
      <c r="C75" s="64" t="s">
        <v>16</v>
      </c>
      <c r="D75" s="10" t="s">
        <v>11</v>
      </c>
      <c r="E75" s="75">
        <v>1</v>
      </c>
    </row>
    <row r="76" spans="1:5" ht="31.2" x14ac:dyDescent="0.3">
      <c r="A76" s="77">
        <v>34</v>
      </c>
      <c r="B76" s="71" t="s">
        <v>179</v>
      </c>
      <c r="C76" s="64" t="s">
        <v>16</v>
      </c>
      <c r="D76" s="10" t="s">
        <v>11</v>
      </c>
      <c r="E76" s="75">
        <v>1</v>
      </c>
    </row>
    <row r="77" spans="1:5" ht="31.2" x14ac:dyDescent="0.3">
      <c r="A77" s="77">
        <v>35</v>
      </c>
      <c r="B77" s="71" t="s">
        <v>605</v>
      </c>
      <c r="C77" s="64" t="s">
        <v>16</v>
      </c>
      <c r="D77" s="10" t="s">
        <v>11</v>
      </c>
      <c r="E77" s="75">
        <v>1</v>
      </c>
    </row>
    <row r="78" spans="1:5" ht="31.2" x14ac:dyDescent="0.3">
      <c r="A78" s="77">
        <v>36</v>
      </c>
      <c r="B78" s="71" t="s">
        <v>189</v>
      </c>
      <c r="C78" s="64" t="s">
        <v>16</v>
      </c>
      <c r="D78" s="10" t="s">
        <v>11</v>
      </c>
      <c r="E78" s="75">
        <v>1</v>
      </c>
    </row>
    <row r="79" spans="1:5" ht="31.2" x14ac:dyDescent="0.3">
      <c r="A79" s="77">
        <v>37</v>
      </c>
      <c r="B79" s="71" t="s">
        <v>575</v>
      </c>
      <c r="C79" s="64" t="s">
        <v>16</v>
      </c>
      <c r="D79" s="10" t="s">
        <v>11</v>
      </c>
      <c r="E79" s="75">
        <v>1</v>
      </c>
    </row>
    <row r="80" spans="1:5" ht="31.2" x14ac:dyDescent="0.3">
      <c r="A80" s="77">
        <v>38</v>
      </c>
      <c r="B80" s="13" t="s">
        <v>610</v>
      </c>
      <c r="C80" s="64" t="s">
        <v>16</v>
      </c>
      <c r="D80" s="10" t="s">
        <v>11</v>
      </c>
      <c r="E80" s="75">
        <v>1</v>
      </c>
    </row>
    <row r="81" spans="1:7" ht="31.2" x14ac:dyDescent="0.3">
      <c r="A81" s="62">
        <v>39</v>
      </c>
      <c r="B81" s="13" t="s">
        <v>607</v>
      </c>
      <c r="C81" s="29" t="s">
        <v>16</v>
      </c>
      <c r="D81" s="10" t="s">
        <v>11</v>
      </c>
      <c r="E81" s="75">
        <v>1</v>
      </c>
    </row>
    <row r="82" spans="1:7" ht="31.2" x14ac:dyDescent="0.3">
      <c r="A82" s="62">
        <v>40</v>
      </c>
      <c r="B82" s="71" t="s">
        <v>154</v>
      </c>
      <c r="C82" s="29" t="s">
        <v>16</v>
      </c>
      <c r="D82" s="10" t="s">
        <v>11</v>
      </c>
      <c r="E82" s="75">
        <v>1</v>
      </c>
    </row>
    <row r="83" spans="1:7" ht="31.2" x14ac:dyDescent="0.3">
      <c r="A83" s="62">
        <v>41</v>
      </c>
      <c r="B83" s="71" t="s">
        <v>152</v>
      </c>
      <c r="C83" s="29" t="s">
        <v>16</v>
      </c>
      <c r="D83" s="10" t="s">
        <v>11</v>
      </c>
      <c r="E83" s="75">
        <v>1</v>
      </c>
    </row>
    <row r="84" spans="1:7" ht="31.2" x14ac:dyDescent="0.3">
      <c r="A84" s="62">
        <v>42</v>
      </c>
      <c r="B84" s="16" t="s">
        <v>327</v>
      </c>
      <c r="C84" s="29" t="s">
        <v>16</v>
      </c>
      <c r="D84" s="10" t="s">
        <v>11</v>
      </c>
      <c r="E84" s="75">
        <v>1</v>
      </c>
    </row>
    <row r="85" spans="1:7" ht="21" x14ac:dyDescent="0.3">
      <c r="A85" s="423" t="s">
        <v>14</v>
      </c>
      <c r="B85" s="424"/>
      <c r="C85" s="424"/>
      <c r="D85" s="424"/>
      <c r="E85" s="426"/>
      <c r="F85" s="423"/>
      <c r="G85" s="424"/>
    </row>
    <row r="86" spans="1:7" ht="31.2" x14ac:dyDescent="0.3">
      <c r="A86" s="65">
        <v>1</v>
      </c>
      <c r="B86" s="343" t="s">
        <v>218</v>
      </c>
      <c r="C86" s="29" t="s">
        <v>16</v>
      </c>
      <c r="D86" s="10" t="s">
        <v>32</v>
      </c>
      <c r="E86" s="49"/>
      <c r="F86" s="50"/>
      <c r="G86" s="25">
        <f>'Базовый ИЛ'!$C$3</f>
        <v>12</v>
      </c>
    </row>
    <row r="87" spans="1:7" ht="31.2" x14ac:dyDescent="0.3">
      <c r="A87" s="65">
        <v>2</v>
      </c>
      <c r="B87" s="13" t="s">
        <v>353</v>
      </c>
      <c r="C87" s="29" t="s">
        <v>16</v>
      </c>
      <c r="D87" s="10" t="s">
        <v>32</v>
      </c>
      <c r="E87" s="49"/>
      <c r="F87" s="50"/>
      <c r="G87" s="25">
        <f>'Базовый ИЛ'!$C$3</f>
        <v>12</v>
      </c>
    </row>
    <row r="88" spans="1:7" ht="31.2" x14ac:dyDescent="0.3">
      <c r="A88" s="65">
        <v>3</v>
      </c>
      <c r="B88" s="343" t="s">
        <v>220</v>
      </c>
      <c r="C88" s="29" t="s">
        <v>16</v>
      </c>
      <c r="D88" s="10" t="s">
        <v>32</v>
      </c>
      <c r="E88" s="49"/>
      <c r="F88" s="50"/>
      <c r="G88" s="25">
        <f>'Базовый ИЛ'!$C$3</f>
        <v>12</v>
      </c>
    </row>
    <row r="89" spans="1:7" ht="31.2" x14ac:dyDescent="0.3">
      <c r="A89" s="65">
        <v>4</v>
      </c>
      <c r="B89" s="13" t="s">
        <v>224</v>
      </c>
      <c r="C89" s="29" t="s">
        <v>16</v>
      </c>
      <c r="D89" s="10" t="s">
        <v>32</v>
      </c>
      <c r="E89" s="49"/>
      <c r="F89" s="50"/>
      <c r="G89" s="25">
        <f>'Базовый ИЛ'!$C$3</f>
        <v>12</v>
      </c>
    </row>
    <row r="90" spans="1:7" ht="31.2" x14ac:dyDescent="0.3">
      <c r="A90" s="65">
        <v>5</v>
      </c>
      <c r="B90" s="16" t="s">
        <v>216</v>
      </c>
      <c r="C90" s="29" t="s">
        <v>16</v>
      </c>
      <c r="D90" s="10" t="s">
        <v>32</v>
      </c>
      <c r="E90" s="49"/>
      <c r="F90" s="50"/>
      <c r="G90" s="25">
        <f>'Базовый ИЛ'!$C$3</f>
        <v>12</v>
      </c>
    </row>
    <row r="91" spans="1:7" ht="31.2" x14ac:dyDescent="0.3">
      <c r="A91" s="65">
        <v>6</v>
      </c>
      <c r="B91" s="13" t="s">
        <v>356</v>
      </c>
      <c r="C91" s="29" t="s">
        <v>16</v>
      </c>
      <c r="D91" s="10" t="s">
        <v>32</v>
      </c>
      <c r="E91" s="49"/>
      <c r="F91" s="50"/>
      <c r="G91" s="25">
        <f>'Базовый ИЛ'!$C$3</f>
        <v>12</v>
      </c>
    </row>
  </sheetData>
  <sortState xmlns:xlrd2="http://schemas.microsoft.com/office/spreadsheetml/2017/richdata2" ref="B23:E41">
    <sortCondition ref="B23:B41"/>
  </sortState>
  <mergeCells count="6">
    <mergeCell ref="F85:G85"/>
    <mergeCell ref="A2:E2"/>
    <mergeCell ref="A12:E12"/>
    <mergeCell ref="A22:E22"/>
    <mergeCell ref="A42:E42"/>
    <mergeCell ref="A85:E85"/>
  </mergeCells>
  <dataValidations count="2">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B18" xr:uid="{B246106D-E3B1-483B-9D24-73CDB5AA3ED4}"/>
    <dataValidation allowBlank="1" showErrorMessage="1" sqref="B10:B11 B43:B84 B23:B41 B85:C91" xr:uid="{3F0DAB4D-408B-4F33-8660-4C5F6D03EB71}"/>
  </dataValidations>
  <pageMargins left="0.7" right="0.7" top="0.75" bottom="0.75" header="0.3" footer="0.3"/>
  <pageSetup paperSize="9" scale="71" fitToWidth="0"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0543DE3C-2FCF-473A-B41E-D3A471879FD3}">
          <x14:formula1>
            <xm:f>Виды!$A$1:$A$4</xm:f>
          </x14:formula1>
          <xm:sqref>D6:D17 D21 D42 D1:D4 D92:D1048576</xm:sqref>
        </x14:dataValidation>
        <x14:dataValidation type="list" allowBlank="1" showInputMessage="1" showErrorMessage="1" xr:uid="{64B009F1-9C6A-4E7B-AA87-D9067D5E25EA}">
          <x14:formula1>
            <xm:f>Виды!$A$1:$A$7</xm:f>
          </x14:formula1>
          <xm:sqref>D20 D43:D91 D23:D41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3CC546-2D1F-4D77-8557-6B74FEFF857B}">
  <sheetPr codeName="Лист3"/>
  <dimension ref="A1:H999"/>
  <sheetViews>
    <sheetView workbookViewId="0">
      <pane ySplit="1" topLeftCell="A2" activePane="bottomLeft" state="frozen"/>
      <selection activeCell="A3" sqref="A3"/>
      <selection pane="bottomLeft" activeCell="A3" sqref="A3"/>
    </sheetView>
  </sheetViews>
  <sheetFormatPr defaultColWidth="9.109375" defaultRowHeight="15.6" x14ac:dyDescent="0.3"/>
  <cols>
    <col min="1" max="1" width="32.6640625" style="342" customWidth="1"/>
    <col min="2" max="2" width="100.6640625" style="54" customWidth="1"/>
    <col min="3" max="3" width="25.6640625" style="346" bestFit="1" customWidth="1"/>
    <col min="4" max="4" width="14.44140625" style="346" customWidth="1"/>
    <col min="5" max="5" width="25.6640625" style="346" customWidth="1"/>
    <col min="6" max="6" width="14.33203125" style="346" customWidth="1"/>
    <col min="7" max="7" width="13.88671875" style="9" customWidth="1"/>
    <col min="8" max="8" width="20.88671875" style="9" customWidth="1"/>
    <col min="9" max="16384" width="9.109375" style="54"/>
  </cols>
  <sheetData>
    <row r="1" spans="1:8" ht="31.2" x14ac:dyDescent="0.3">
      <c r="A1" s="325" t="s">
        <v>1</v>
      </c>
      <c r="B1" s="326" t="s">
        <v>10</v>
      </c>
      <c r="C1" s="327" t="s">
        <v>2</v>
      </c>
      <c r="D1" s="325" t="s">
        <v>4</v>
      </c>
      <c r="E1" s="325" t="s">
        <v>3</v>
      </c>
      <c r="F1" s="325" t="s">
        <v>8</v>
      </c>
      <c r="G1" s="325" t="s">
        <v>33</v>
      </c>
      <c r="H1" s="325" t="s">
        <v>34</v>
      </c>
    </row>
    <row r="2" spans="1:8" x14ac:dyDescent="0.3">
      <c r="A2" s="13" t="s">
        <v>132</v>
      </c>
      <c r="B2" s="355" t="s">
        <v>133</v>
      </c>
      <c r="C2" s="10" t="s">
        <v>5</v>
      </c>
      <c r="D2" s="15">
        <v>1</v>
      </c>
      <c r="E2" s="15" t="s">
        <v>6</v>
      </c>
      <c r="F2" s="15">
        <v>1</v>
      </c>
      <c r="G2" s="9">
        <f t="shared" ref="G2:G26" si="0">COUNTIF($A$2:$A$999,A2)</f>
        <v>1</v>
      </c>
      <c r="H2" s="9" t="s">
        <v>37</v>
      </c>
    </row>
    <row r="3" spans="1:8" x14ac:dyDescent="0.3">
      <c r="A3" s="13" t="s">
        <v>594</v>
      </c>
      <c r="B3" s="355" t="s">
        <v>138</v>
      </c>
      <c r="C3" s="10" t="s">
        <v>11</v>
      </c>
      <c r="D3" s="15">
        <v>1</v>
      </c>
      <c r="E3" s="15" t="s">
        <v>6</v>
      </c>
      <c r="F3" s="15">
        <v>1</v>
      </c>
      <c r="G3" s="9">
        <f t="shared" si="0"/>
        <v>1</v>
      </c>
      <c r="H3" s="9" t="s">
        <v>37</v>
      </c>
    </row>
    <row r="4" spans="1:8" x14ac:dyDescent="0.3">
      <c r="A4" s="386" t="s">
        <v>241</v>
      </c>
      <c r="B4" s="378" t="s">
        <v>242</v>
      </c>
      <c r="C4" s="10" t="s">
        <v>7</v>
      </c>
      <c r="D4" s="392">
        <v>3</v>
      </c>
      <c r="E4" s="390" t="s">
        <v>6</v>
      </c>
      <c r="F4" s="392">
        <v>3</v>
      </c>
      <c r="G4" s="9">
        <f t="shared" si="0"/>
        <v>1</v>
      </c>
      <c r="H4" s="9" t="s">
        <v>37</v>
      </c>
    </row>
    <row r="5" spans="1:8" ht="31.2" x14ac:dyDescent="0.3">
      <c r="A5" s="13" t="s">
        <v>593</v>
      </c>
      <c r="B5" s="381" t="s">
        <v>136</v>
      </c>
      <c r="C5" s="10" t="s">
        <v>11</v>
      </c>
      <c r="D5" s="334">
        <v>1</v>
      </c>
      <c r="E5" s="334" t="s">
        <v>6</v>
      </c>
      <c r="F5" s="334">
        <v>1</v>
      </c>
      <c r="G5" s="9">
        <f t="shared" si="0"/>
        <v>1</v>
      </c>
      <c r="H5" s="9" t="s">
        <v>37</v>
      </c>
    </row>
    <row r="6" spans="1:8" x14ac:dyDescent="0.3">
      <c r="A6" s="13" t="s">
        <v>372</v>
      </c>
      <c r="B6" s="330" t="s">
        <v>373</v>
      </c>
      <c r="C6" s="10" t="s">
        <v>5</v>
      </c>
      <c r="D6" s="15">
        <v>1</v>
      </c>
      <c r="E6" s="15" t="s">
        <v>6</v>
      </c>
      <c r="F6" s="15">
        <v>1</v>
      </c>
      <c r="G6" s="9">
        <f t="shared" si="0"/>
        <v>1</v>
      </c>
      <c r="H6" s="9" t="s">
        <v>37</v>
      </c>
    </row>
    <row r="7" spans="1:8" ht="46.8" x14ac:dyDescent="0.3">
      <c r="A7" s="374" t="s">
        <v>596</v>
      </c>
      <c r="B7" s="387" t="s">
        <v>246</v>
      </c>
      <c r="C7" s="10" t="s">
        <v>11</v>
      </c>
      <c r="D7" s="392">
        <v>1</v>
      </c>
      <c r="E7" s="390" t="s">
        <v>6</v>
      </c>
      <c r="F7" s="392">
        <v>1</v>
      </c>
      <c r="G7" s="9">
        <f t="shared" si="0"/>
        <v>1</v>
      </c>
      <c r="H7" s="9" t="s">
        <v>37</v>
      </c>
    </row>
    <row r="8" spans="1:8" ht="46.8" x14ac:dyDescent="0.3">
      <c r="A8" s="363" t="s">
        <v>595</v>
      </c>
      <c r="B8" s="382" t="s">
        <v>244</v>
      </c>
      <c r="C8" s="10" t="s">
        <v>11</v>
      </c>
      <c r="D8" s="385">
        <v>1</v>
      </c>
      <c r="E8" s="384" t="s">
        <v>6</v>
      </c>
      <c r="F8" s="385">
        <v>1</v>
      </c>
      <c r="G8" s="9">
        <f t="shared" si="0"/>
        <v>1</v>
      </c>
      <c r="H8" s="9" t="s">
        <v>37</v>
      </c>
    </row>
    <row r="9" spans="1:8" x14ac:dyDescent="0.3">
      <c r="A9" s="375" t="s">
        <v>375</v>
      </c>
      <c r="B9" s="388" t="s">
        <v>376</v>
      </c>
      <c r="C9" s="10" t="s">
        <v>5</v>
      </c>
      <c r="D9" s="393">
        <v>13</v>
      </c>
      <c r="E9" s="391" t="s">
        <v>6</v>
      </c>
      <c r="F9" s="391">
        <v>13</v>
      </c>
      <c r="G9" s="9">
        <f t="shared" si="0"/>
        <v>1</v>
      </c>
      <c r="H9" s="9" t="s">
        <v>37</v>
      </c>
    </row>
    <row r="10" spans="1:8" ht="31.2" x14ac:dyDescent="0.3">
      <c r="A10" s="375" t="s">
        <v>295</v>
      </c>
      <c r="B10" s="388" t="s">
        <v>296</v>
      </c>
      <c r="C10" s="10" t="s">
        <v>7</v>
      </c>
      <c r="D10" s="391">
        <v>9</v>
      </c>
      <c r="E10" s="391" t="s">
        <v>131</v>
      </c>
      <c r="F10" s="391">
        <f>D10</f>
        <v>9</v>
      </c>
      <c r="G10" s="9">
        <f t="shared" si="0"/>
        <v>1</v>
      </c>
      <c r="H10" s="9" t="s">
        <v>37</v>
      </c>
    </row>
    <row r="11" spans="1:8" x14ac:dyDescent="0.3">
      <c r="A11" s="375" t="s">
        <v>39</v>
      </c>
      <c r="B11" s="388" t="s">
        <v>379</v>
      </c>
      <c r="C11" s="10" t="s">
        <v>7</v>
      </c>
      <c r="D11" s="391">
        <v>1</v>
      </c>
      <c r="E11" s="391" t="s">
        <v>6</v>
      </c>
      <c r="F11" s="391">
        <v>1</v>
      </c>
      <c r="G11" s="9">
        <f t="shared" si="0"/>
        <v>1</v>
      </c>
      <c r="H11" s="9" t="s">
        <v>37</v>
      </c>
    </row>
    <row r="12" spans="1:8" ht="46.8" x14ac:dyDescent="0.3">
      <c r="A12" s="363" t="s">
        <v>597</v>
      </c>
      <c r="B12" s="382" t="s">
        <v>248</v>
      </c>
      <c r="C12" s="10" t="s">
        <v>11</v>
      </c>
      <c r="D12" s="385">
        <v>1</v>
      </c>
      <c r="E12" s="384" t="s">
        <v>6</v>
      </c>
      <c r="F12" s="385">
        <v>1</v>
      </c>
      <c r="G12" s="9">
        <f t="shared" si="0"/>
        <v>1</v>
      </c>
      <c r="H12" s="9" t="s">
        <v>37</v>
      </c>
    </row>
    <row r="13" spans="1:8" ht="31.2" x14ac:dyDescent="0.3">
      <c r="A13" s="363" t="s">
        <v>598</v>
      </c>
      <c r="B13" s="382" t="s">
        <v>250</v>
      </c>
      <c r="C13" s="10" t="s">
        <v>11</v>
      </c>
      <c r="D13" s="385">
        <v>1</v>
      </c>
      <c r="E13" s="384" t="s">
        <v>6</v>
      </c>
      <c r="F13" s="385">
        <v>1</v>
      </c>
      <c r="G13" s="9">
        <f t="shared" si="0"/>
        <v>1</v>
      </c>
      <c r="H13" s="9" t="s">
        <v>37</v>
      </c>
    </row>
    <row r="14" spans="1:8" ht="31.2" x14ac:dyDescent="0.3">
      <c r="A14" s="374" t="s">
        <v>599</v>
      </c>
      <c r="B14" s="387" t="s">
        <v>252</v>
      </c>
      <c r="C14" s="10" t="s">
        <v>11</v>
      </c>
      <c r="D14" s="392">
        <v>1</v>
      </c>
      <c r="E14" s="390" t="s">
        <v>6</v>
      </c>
      <c r="F14" s="392">
        <v>1</v>
      </c>
      <c r="G14" s="9">
        <f t="shared" si="0"/>
        <v>1</v>
      </c>
      <c r="H14" s="9" t="s">
        <v>37</v>
      </c>
    </row>
    <row r="15" spans="1:8" x14ac:dyDescent="0.3">
      <c r="A15" s="13" t="s">
        <v>42</v>
      </c>
      <c r="B15" s="330" t="s">
        <v>461</v>
      </c>
      <c r="C15" s="10" t="s">
        <v>7</v>
      </c>
      <c r="D15" s="334">
        <v>12</v>
      </c>
      <c r="E15" s="334" t="s">
        <v>6</v>
      </c>
      <c r="F15" s="334">
        <v>12</v>
      </c>
      <c r="G15" s="9">
        <f t="shared" si="0"/>
        <v>2</v>
      </c>
      <c r="H15" s="9" t="s">
        <v>37</v>
      </c>
    </row>
    <row r="16" spans="1:8" x14ac:dyDescent="0.3">
      <c r="A16" s="13" t="s">
        <v>42</v>
      </c>
      <c r="B16" s="330" t="s">
        <v>461</v>
      </c>
      <c r="C16" s="10" t="s">
        <v>7</v>
      </c>
      <c r="D16" s="334">
        <v>12</v>
      </c>
      <c r="E16" s="334" t="s">
        <v>6</v>
      </c>
      <c r="F16" s="334">
        <v>12</v>
      </c>
      <c r="G16" s="9">
        <f t="shared" si="0"/>
        <v>2</v>
      </c>
      <c r="H16" s="9" t="s">
        <v>37</v>
      </c>
    </row>
    <row r="17" spans="1:8" x14ac:dyDescent="0.3">
      <c r="A17" s="13" t="s">
        <v>600</v>
      </c>
      <c r="B17" s="383" t="s">
        <v>292</v>
      </c>
      <c r="C17" s="10" t="s">
        <v>7</v>
      </c>
      <c r="D17" s="15">
        <v>1</v>
      </c>
      <c r="E17" s="15" t="s">
        <v>131</v>
      </c>
      <c r="F17" s="15">
        <f>D17</f>
        <v>1</v>
      </c>
      <c r="G17" s="9">
        <f t="shared" si="0"/>
        <v>1</v>
      </c>
      <c r="H17" s="9" t="s">
        <v>37</v>
      </c>
    </row>
    <row r="18" spans="1:8" x14ac:dyDescent="0.3">
      <c r="A18" s="13" t="s">
        <v>24</v>
      </c>
      <c r="B18" s="330" t="s">
        <v>463</v>
      </c>
      <c r="C18" s="10" t="s">
        <v>7</v>
      </c>
      <c r="D18" s="334">
        <v>24</v>
      </c>
      <c r="E18" s="334" t="s">
        <v>6</v>
      </c>
      <c r="F18" s="334">
        <v>24</v>
      </c>
      <c r="G18" s="9">
        <f t="shared" si="0"/>
        <v>2</v>
      </c>
      <c r="H18" s="9" t="s">
        <v>37</v>
      </c>
    </row>
    <row r="19" spans="1:8" x14ac:dyDescent="0.3">
      <c r="A19" s="13" t="s">
        <v>24</v>
      </c>
      <c r="B19" s="330" t="s">
        <v>463</v>
      </c>
      <c r="C19" s="10" t="s">
        <v>7</v>
      </c>
      <c r="D19" s="334">
        <v>24</v>
      </c>
      <c r="E19" s="334" t="s">
        <v>6</v>
      </c>
      <c r="F19" s="334">
        <v>24</v>
      </c>
      <c r="G19" s="9">
        <f t="shared" si="0"/>
        <v>2</v>
      </c>
      <c r="H19" s="9" t="s">
        <v>37</v>
      </c>
    </row>
    <row r="20" spans="1:8" x14ac:dyDescent="0.3">
      <c r="A20" s="13" t="s">
        <v>293</v>
      </c>
      <c r="B20" s="331" t="s">
        <v>294</v>
      </c>
      <c r="C20" s="10" t="s">
        <v>7</v>
      </c>
      <c r="D20" s="15">
        <v>8</v>
      </c>
      <c r="E20" s="15" t="s">
        <v>131</v>
      </c>
      <c r="F20" s="15">
        <f>D20</f>
        <v>8</v>
      </c>
      <c r="G20" s="9">
        <f t="shared" si="0"/>
        <v>1</v>
      </c>
      <c r="H20" s="9" t="s">
        <v>37</v>
      </c>
    </row>
    <row r="21" spans="1:8" x14ac:dyDescent="0.3">
      <c r="A21" s="16" t="s">
        <v>35</v>
      </c>
      <c r="B21" s="328" t="s">
        <v>374</v>
      </c>
      <c r="C21" s="10" t="s">
        <v>7</v>
      </c>
      <c r="D21" s="15">
        <v>1</v>
      </c>
      <c r="E21" s="15" t="s">
        <v>6</v>
      </c>
      <c r="F21" s="15">
        <v>1</v>
      </c>
      <c r="G21" s="9">
        <f t="shared" si="0"/>
        <v>1</v>
      </c>
      <c r="H21" s="9" t="s">
        <v>37</v>
      </c>
    </row>
    <row r="22" spans="1:8" x14ac:dyDescent="0.3">
      <c r="A22" s="16" t="s">
        <v>377</v>
      </c>
      <c r="B22" s="329" t="s">
        <v>378</v>
      </c>
      <c r="C22" s="10" t="s">
        <v>7</v>
      </c>
      <c r="D22" s="15">
        <v>1</v>
      </c>
      <c r="E22" s="357" t="s">
        <v>6</v>
      </c>
      <c r="F22" s="357">
        <v>1</v>
      </c>
      <c r="G22" s="9">
        <f t="shared" si="0"/>
        <v>1</v>
      </c>
      <c r="H22" s="9" t="s">
        <v>37</v>
      </c>
    </row>
    <row r="23" spans="1:8" x14ac:dyDescent="0.3">
      <c r="A23" s="16" t="s">
        <v>129</v>
      </c>
      <c r="B23" s="333" t="s">
        <v>130</v>
      </c>
      <c r="C23" s="10" t="s">
        <v>7</v>
      </c>
      <c r="D23" s="353">
        <v>4</v>
      </c>
      <c r="E23" s="353" t="s">
        <v>131</v>
      </c>
      <c r="F23" s="15">
        <v>4</v>
      </c>
      <c r="G23" s="9">
        <f t="shared" si="0"/>
        <v>1</v>
      </c>
      <c r="H23" s="9" t="s">
        <v>37</v>
      </c>
    </row>
    <row r="24" spans="1:8" x14ac:dyDescent="0.3">
      <c r="A24" s="13" t="s">
        <v>62</v>
      </c>
      <c r="B24" s="328" t="s">
        <v>298</v>
      </c>
      <c r="C24" s="10" t="s">
        <v>7</v>
      </c>
      <c r="D24" s="33">
        <v>1</v>
      </c>
      <c r="E24" s="33" t="s">
        <v>131</v>
      </c>
      <c r="F24" s="33">
        <v>1</v>
      </c>
      <c r="G24" s="9">
        <f t="shared" si="0"/>
        <v>1</v>
      </c>
      <c r="H24" s="9" t="s">
        <v>37</v>
      </c>
    </row>
    <row r="25" spans="1:8" ht="31.2" x14ac:dyDescent="0.3">
      <c r="A25" s="16" t="s">
        <v>592</v>
      </c>
      <c r="B25" s="333" t="s">
        <v>125</v>
      </c>
      <c r="C25" s="10" t="s">
        <v>7</v>
      </c>
      <c r="D25" s="353">
        <v>1</v>
      </c>
      <c r="E25" s="353" t="s">
        <v>6</v>
      </c>
      <c r="F25" s="15">
        <v>1</v>
      </c>
      <c r="G25" s="9">
        <f t="shared" si="0"/>
        <v>1</v>
      </c>
      <c r="H25" s="9" t="s">
        <v>37</v>
      </c>
    </row>
    <row r="26" spans="1:8" ht="31.2" x14ac:dyDescent="0.3">
      <c r="A26" s="16" t="s">
        <v>127</v>
      </c>
      <c r="B26" s="330" t="s">
        <v>128</v>
      </c>
      <c r="C26" s="10" t="s">
        <v>7</v>
      </c>
      <c r="D26" s="33">
        <v>1</v>
      </c>
      <c r="E26" s="33" t="s">
        <v>6</v>
      </c>
      <c r="F26" s="33">
        <v>1</v>
      </c>
      <c r="G26" s="9">
        <f t="shared" si="0"/>
        <v>1</v>
      </c>
      <c r="H26" s="9" t="s">
        <v>37</v>
      </c>
    </row>
    <row r="27" spans="1:8" x14ac:dyDescent="0.3">
      <c r="C27" s="339"/>
    </row>
    <row r="28" spans="1:8" x14ac:dyDescent="0.3">
      <c r="C28" s="339"/>
    </row>
    <row r="29" spans="1:8" x14ac:dyDescent="0.3">
      <c r="C29" s="339"/>
    </row>
    <row r="30" spans="1:8" x14ac:dyDescent="0.3">
      <c r="C30" s="339"/>
    </row>
    <row r="31" spans="1:8" x14ac:dyDescent="0.3">
      <c r="C31" s="339"/>
    </row>
    <row r="32" spans="1:8" x14ac:dyDescent="0.3">
      <c r="C32" s="339"/>
    </row>
    <row r="33" spans="3:3" x14ac:dyDescent="0.3">
      <c r="C33" s="339"/>
    </row>
    <row r="34" spans="3:3" x14ac:dyDescent="0.3">
      <c r="C34" s="339"/>
    </row>
    <row r="35" spans="3:3" x14ac:dyDescent="0.3">
      <c r="C35" s="339"/>
    </row>
    <row r="36" spans="3:3" x14ac:dyDescent="0.3">
      <c r="C36" s="339"/>
    </row>
    <row r="37" spans="3:3" x14ac:dyDescent="0.3">
      <c r="C37" s="339"/>
    </row>
    <row r="38" spans="3:3" x14ac:dyDescent="0.3">
      <c r="C38" s="339"/>
    </row>
    <row r="39" spans="3:3" x14ac:dyDescent="0.3">
      <c r="C39" s="339"/>
    </row>
    <row r="40" spans="3:3" x14ac:dyDescent="0.3">
      <c r="C40" s="339"/>
    </row>
    <row r="41" spans="3:3" x14ac:dyDescent="0.3">
      <c r="C41" s="339"/>
    </row>
    <row r="42" spans="3:3" x14ac:dyDescent="0.3">
      <c r="C42" s="339"/>
    </row>
    <row r="43" spans="3:3" x14ac:dyDescent="0.3">
      <c r="C43" s="339"/>
    </row>
    <row r="44" spans="3:3" x14ac:dyDescent="0.3">
      <c r="C44" s="339"/>
    </row>
    <row r="45" spans="3:3" x14ac:dyDescent="0.3">
      <c r="C45" s="339"/>
    </row>
    <row r="46" spans="3:3" x14ac:dyDescent="0.3">
      <c r="C46" s="339"/>
    </row>
    <row r="47" spans="3:3" x14ac:dyDescent="0.3">
      <c r="C47" s="339"/>
    </row>
    <row r="48" spans="3:3" x14ac:dyDescent="0.3">
      <c r="C48" s="339"/>
    </row>
    <row r="49" spans="3:3" x14ac:dyDescent="0.3">
      <c r="C49" s="339"/>
    </row>
    <row r="50" spans="3:3" x14ac:dyDescent="0.3">
      <c r="C50" s="339"/>
    </row>
    <row r="51" spans="3:3" x14ac:dyDescent="0.3">
      <c r="C51" s="339"/>
    </row>
    <row r="52" spans="3:3" x14ac:dyDescent="0.3">
      <c r="C52" s="339"/>
    </row>
    <row r="53" spans="3:3" x14ac:dyDescent="0.3">
      <c r="C53" s="339"/>
    </row>
    <row r="54" spans="3:3" x14ac:dyDescent="0.3">
      <c r="C54" s="339"/>
    </row>
    <row r="55" spans="3:3" x14ac:dyDescent="0.3">
      <c r="C55" s="339"/>
    </row>
    <row r="56" spans="3:3" x14ac:dyDescent="0.3">
      <c r="C56" s="339"/>
    </row>
    <row r="57" spans="3:3" x14ac:dyDescent="0.3">
      <c r="C57" s="339"/>
    </row>
    <row r="58" spans="3:3" x14ac:dyDescent="0.3">
      <c r="C58" s="339"/>
    </row>
    <row r="59" spans="3:3" x14ac:dyDescent="0.3">
      <c r="C59" s="339"/>
    </row>
    <row r="60" spans="3:3" x14ac:dyDescent="0.3">
      <c r="C60" s="339"/>
    </row>
    <row r="61" spans="3:3" x14ac:dyDescent="0.3">
      <c r="C61" s="339"/>
    </row>
    <row r="62" spans="3:3" x14ac:dyDescent="0.3">
      <c r="C62" s="339"/>
    </row>
    <row r="63" spans="3:3" x14ac:dyDescent="0.3">
      <c r="C63" s="339"/>
    </row>
    <row r="64" spans="3:3" x14ac:dyDescent="0.3">
      <c r="C64" s="339"/>
    </row>
    <row r="65" spans="3:3" x14ac:dyDescent="0.3">
      <c r="C65" s="339"/>
    </row>
    <row r="66" spans="3:3" x14ac:dyDescent="0.3">
      <c r="C66" s="339"/>
    </row>
    <row r="67" spans="3:3" x14ac:dyDescent="0.3">
      <c r="C67" s="339"/>
    </row>
    <row r="68" spans="3:3" x14ac:dyDescent="0.3">
      <c r="C68" s="339"/>
    </row>
    <row r="69" spans="3:3" x14ac:dyDescent="0.3">
      <c r="C69" s="339"/>
    </row>
    <row r="70" spans="3:3" x14ac:dyDescent="0.3">
      <c r="C70" s="339"/>
    </row>
    <row r="71" spans="3:3" x14ac:dyDescent="0.3">
      <c r="C71" s="339"/>
    </row>
    <row r="72" spans="3:3" x14ac:dyDescent="0.3">
      <c r="C72" s="339"/>
    </row>
    <row r="73" spans="3:3" x14ac:dyDescent="0.3">
      <c r="C73" s="339"/>
    </row>
    <row r="74" spans="3:3" x14ac:dyDescent="0.3">
      <c r="C74" s="339"/>
    </row>
    <row r="75" spans="3:3" x14ac:dyDescent="0.3">
      <c r="C75" s="339"/>
    </row>
    <row r="76" spans="3:3" x14ac:dyDescent="0.3">
      <c r="C76" s="339"/>
    </row>
    <row r="77" spans="3:3" x14ac:dyDescent="0.3">
      <c r="C77" s="339"/>
    </row>
    <row r="78" spans="3:3" x14ac:dyDescent="0.3">
      <c r="C78" s="339"/>
    </row>
    <row r="79" spans="3:3" x14ac:dyDescent="0.3">
      <c r="C79" s="339"/>
    </row>
    <row r="80" spans="3:3" x14ac:dyDescent="0.3">
      <c r="C80" s="339"/>
    </row>
    <row r="81" spans="3:3" x14ac:dyDescent="0.3">
      <c r="C81" s="339"/>
    </row>
    <row r="82" spans="3:3" x14ac:dyDescent="0.3">
      <c r="C82" s="339"/>
    </row>
    <row r="83" spans="3:3" x14ac:dyDescent="0.3">
      <c r="C83" s="339"/>
    </row>
    <row r="84" spans="3:3" x14ac:dyDescent="0.3">
      <c r="C84" s="339"/>
    </row>
    <row r="85" spans="3:3" x14ac:dyDescent="0.3">
      <c r="C85" s="339"/>
    </row>
    <row r="86" spans="3:3" x14ac:dyDescent="0.3">
      <c r="C86" s="339"/>
    </row>
    <row r="87" spans="3:3" x14ac:dyDescent="0.3">
      <c r="C87" s="339"/>
    </row>
    <row r="88" spans="3:3" x14ac:dyDescent="0.3">
      <c r="C88" s="339"/>
    </row>
    <row r="89" spans="3:3" x14ac:dyDescent="0.3">
      <c r="C89" s="339"/>
    </row>
    <row r="90" spans="3:3" x14ac:dyDescent="0.3">
      <c r="C90" s="339"/>
    </row>
    <row r="91" spans="3:3" x14ac:dyDescent="0.3">
      <c r="C91" s="339"/>
    </row>
    <row r="92" spans="3:3" x14ac:dyDescent="0.3">
      <c r="C92" s="339"/>
    </row>
    <row r="93" spans="3:3" x14ac:dyDescent="0.3">
      <c r="C93" s="339"/>
    </row>
    <row r="94" spans="3:3" x14ac:dyDescent="0.3">
      <c r="C94" s="339"/>
    </row>
    <row r="95" spans="3:3" x14ac:dyDescent="0.3">
      <c r="C95" s="339"/>
    </row>
    <row r="96" spans="3:3" x14ac:dyDescent="0.3">
      <c r="C96" s="339"/>
    </row>
    <row r="97" spans="3:3" x14ac:dyDescent="0.3">
      <c r="C97" s="339"/>
    </row>
    <row r="98" spans="3:3" x14ac:dyDescent="0.3">
      <c r="C98" s="339"/>
    </row>
    <row r="99" spans="3:3" x14ac:dyDescent="0.3">
      <c r="C99" s="339"/>
    </row>
    <row r="100" spans="3:3" x14ac:dyDescent="0.3">
      <c r="C100" s="339"/>
    </row>
    <row r="101" spans="3:3" x14ac:dyDescent="0.3">
      <c r="C101" s="339"/>
    </row>
    <row r="102" spans="3:3" x14ac:dyDescent="0.3">
      <c r="C102" s="339"/>
    </row>
    <row r="103" spans="3:3" x14ac:dyDescent="0.3">
      <c r="C103" s="339"/>
    </row>
    <row r="104" spans="3:3" x14ac:dyDescent="0.3">
      <c r="C104" s="339"/>
    </row>
    <row r="105" spans="3:3" x14ac:dyDescent="0.3">
      <c r="C105" s="339"/>
    </row>
    <row r="106" spans="3:3" x14ac:dyDescent="0.3">
      <c r="C106" s="339"/>
    </row>
    <row r="107" spans="3:3" x14ac:dyDescent="0.3">
      <c r="C107" s="339"/>
    </row>
    <row r="108" spans="3:3" x14ac:dyDescent="0.3">
      <c r="C108" s="339"/>
    </row>
    <row r="109" spans="3:3" x14ac:dyDescent="0.3">
      <c r="C109" s="339"/>
    </row>
    <row r="110" spans="3:3" x14ac:dyDescent="0.3">
      <c r="C110" s="339"/>
    </row>
    <row r="111" spans="3:3" x14ac:dyDescent="0.3">
      <c r="C111" s="339"/>
    </row>
    <row r="112" spans="3:3" x14ac:dyDescent="0.3">
      <c r="C112" s="339"/>
    </row>
    <row r="113" spans="3:3" x14ac:dyDescent="0.3">
      <c r="C113" s="339"/>
    </row>
    <row r="114" spans="3:3" x14ac:dyDescent="0.3">
      <c r="C114" s="339"/>
    </row>
    <row r="115" spans="3:3" x14ac:dyDescent="0.3">
      <c r="C115" s="339"/>
    </row>
    <row r="116" spans="3:3" x14ac:dyDescent="0.3">
      <c r="C116" s="339"/>
    </row>
    <row r="117" spans="3:3" x14ac:dyDescent="0.3">
      <c r="C117" s="339"/>
    </row>
    <row r="118" spans="3:3" x14ac:dyDescent="0.3">
      <c r="C118" s="339"/>
    </row>
    <row r="119" spans="3:3" x14ac:dyDescent="0.3">
      <c r="C119" s="339"/>
    </row>
    <row r="120" spans="3:3" x14ac:dyDescent="0.3">
      <c r="C120" s="339"/>
    </row>
    <row r="121" spans="3:3" x14ac:dyDescent="0.3">
      <c r="C121" s="339"/>
    </row>
    <row r="122" spans="3:3" x14ac:dyDescent="0.3">
      <c r="C122" s="339"/>
    </row>
    <row r="123" spans="3:3" x14ac:dyDescent="0.3">
      <c r="C123" s="339"/>
    </row>
    <row r="124" spans="3:3" x14ac:dyDescent="0.3">
      <c r="C124" s="339"/>
    </row>
    <row r="125" spans="3:3" x14ac:dyDescent="0.3">
      <c r="C125" s="339"/>
    </row>
    <row r="126" spans="3:3" x14ac:dyDescent="0.3">
      <c r="C126" s="339"/>
    </row>
    <row r="127" spans="3:3" x14ac:dyDescent="0.3">
      <c r="C127" s="339"/>
    </row>
    <row r="128" spans="3:3" x14ac:dyDescent="0.3">
      <c r="C128" s="339"/>
    </row>
    <row r="129" spans="3:3" x14ac:dyDescent="0.3">
      <c r="C129" s="339"/>
    </row>
    <row r="130" spans="3:3" x14ac:dyDescent="0.3">
      <c r="C130" s="339"/>
    </row>
    <row r="131" spans="3:3" x14ac:dyDescent="0.3">
      <c r="C131" s="339"/>
    </row>
    <row r="132" spans="3:3" x14ac:dyDescent="0.3">
      <c r="C132" s="339"/>
    </row>
    <row r="133" spans="3:3" x14ac:dyDescent="0.3">
      <c r="C133" s="339"/>
    </row>
    <row r="134" spans="3:3" x14ac:dyDescent="0.3">
      <c r="C134" s="339"/>
    </row>
    <row r="135" spans="3:3" x14ac:dyDescent="0.3">
      <c r="C135" s="339"/>
    </row>
    <row r="136" spans="3:3" x14ac:dyDescent="0.3">
      <c r="C136" s="339"/>
    </row>
    <row r="137" spans="3:3" x14ac:dyDescent="0.3">
      <c r="C137" s="339"/>
    </row>
    <row r="138" spans="3:3" x14ac:dyDescent="0.3">
      <c r="C138" s="339"/>
    </row>
    <row r="139" spans="3:3" x14ac:dyDescent="0.3">
      <c r="C139" s="339"/>
    </row>
    <row r="140" spans="3:3" x14ac:dyDescent="0.3">
      <c r="C140" s="339"/>
    </row>
    <row r="141" spans="3:3" x14ac:dyDescent="0.3">
      <c r="C141" s="339"/>
    </row>
    <row r="142" spans="3:3" x14ac:dyDescent="0.3">
      <c r="C142" s="339"/>
    </row>
    <row r="143" spans="3:3" x14ac:dyDescent="0.3">
      <c r="C143" s="339"/>
    </row>
    <row r="144" spans="3:3" x14ac:dyDescent="0.3">
      <c r="C144" s="339"/>
    </row>
    <row r="145" spans="3:3" x14ac:dyDescent="0.3">
      <c r="C145" s="339"/>
    </row>
    <row r="146" spans="3:3" x14ac:dyDescent="0.3">
      <c r="C146" s="339"/>
    </row>
    <row r="147" spans="3:3" x14ac:dyDescent="0.3">
      <c r="C147" s="339"/>
    </row>
    <row r="148" spans="3:3" x14ac:dyDescent="0.3">
      <c r="C148" s="339"/>
    </row>
    <row r="149" spans="3:3" x14ac:dyDescent="0.3">
      <c r="C149" s="339"/>
    </row>
    <row r="150" spans="3:3" x14ac:dyDescent="0.3">
      <c r="C150" s="339"/>
    </row>
    <row r="151" spans="3:3" x14ac:dyDescent="0.3">
      <c r="C151" s="339"/>
    </row>
    <row r="152" spans="3:3" x14ac:dyDescent="0.3">
      <c r="C152" s="339"/>
    </row>
    <row r="153" spans="3:3" x14ac:dyDescent="0.3">
      <c r="C153" s="339"/>
    </row>
    <row r="154" spans="3:3" x14ac:dyDescent="0.3">
      <c r="C154" s="339"/>
    </row>
    <row r="155" spans="3:3" x14ac:dyDescent="0.3">
      <c r="C155" s="339"/>
    </row>
    <row r="156" spans="3:3" x14ac:dyDescent="0.3">
      <c r="C156" s="339"/>
    </row>
    <row r="157" spans="3:3" x14ac:dyDescent="0.3">
      <c r="C157" s="339"/>
    </row>
    <row r="158" spans="3:3" x14ac:dyDescent="0.3">
      <c r="C158" s="339"/>
    </row>
    <row r="159" spans="3:3" x14ac:dyDescent="0.3">
      <c r="C159" s="339"/>
    </row>
    <row r="160" spans="3:3" x14ac:dyDescent="0.3">
      <c r="C160" s="339"/>
    </row>
    <row r="161" spans="3:3" x14ac:dyDescent="0.3">
      <c r="C161" s="339"/>
    </row>
    <row r="162" spans="3:3" x14ac:dyDescent="0.3">
      <c r="C162" s="339"/>
    </row>
    <row r="163" spans="3:3" x14ac:dyDescent="0.3">
      <c r="C163" s="339"/>
    </row>
    <row r="164" spans="3:3" x14ac:dyDescent="0.3">
      <c r="C164" s="339"/>
    </row>
    <row r="165" spans="3:3" x14ac:dyDescent="0.3">
      <c r="C165" s="339"/>
    </row>
    <row r="166" spans="3:3" x14ac:dyDescent="0.3">
      <c r="C166" s="339"/>
    </row>
    <row r="167" spans="3:3" x14ac:dyDescent="0.3">
      <c r="C167" s="339"/>
    </row>
    <row r="168" spans="3:3" x14ac:dyDescent="0.3">
      <c r="C168" s="339"/>
    </row>
    <row r="169" spans="3:3" x14ac:dyDescent="0.3">
      <c r="C169" s="339"/>
    </row>
    <row r="170" spans="3:3" x14ac:dyDescent="0.3">
      <c r="C170" s="339"/>
    </row>
    <row r="171" spans="3:3" x14ac:dyDescent="0.3">
      <c r="C171" s="339"/>
    </row>
    <row r="172" spans="3:3" x14ac:dyDescent="0.3">
      <c r="C172" s="339"/>
    </row>
    <row r="173" spans="3:3" x14ac:dyDescent="0.3">
      <c r="C173" s="339"/>
    </row>
    <row r="174" spans="3:3" x14ac:dyDescent="0.3">
      <c r="C174" s="339"/>
    </row>
    <row r="175" spans="3:3" x14ac:dyDescent="0.3">
      <c r="C175" s="339"/>
    </row>
    <row r="176" spans="3:3" x14ac:dyDescent="0.3">
      <c r="C176" s="339"/>
    </row>
    <row r="177" spans="3:3" x14ac:dyDescent="0.3">
      <c r="C177" s="339"/>
    </row>
    <row r="178" spans="3:3" x14ac:dyDescent="0.3">
      <c r="C178" s="339"/>
    </row>
    <row r="179" spans="3:3" x14ac:dyDescent="0.3">
      <c r="C179" s="339"/>
    </row>
    <row r="180" spans="3:3" x14ac:dyDescent="0.3">
      <c r="C180" s="339"/>
    </row>
    <row r="181" spans="3:3" x14ac:dyDescent="0.3">
      <c r="C181" s="339"/>
    </row>
    <row r="182" spans="3:3" x14ac:dyDescent="0.3">
      <c r="C182" s="339"/>
    </row>
    <row r="183" spans="3:3" x14ac:dyDescent="0.3">
      <c r="C183" s="339"/>
    </row>
    <row r="184" spans="3:3" x14ac:dyDescent="0.3">
      <c r="C184" s="339"/>
    </row>
    <row r="185" spans="3:3" x14ac:dyDescent="0.3">
      <c r="C185" s="339"/>
    </row>
    <row r="186" spans="3:3" x14ac:dyDescent="0.3">
      <c r="C186" s="339"/>
    </row>
    <row r="187" spans="3:3" x14ac:dyDescent="0.3">
      <c r="C187" s="339"/>
    </row>
    <row r="188" spans="3:3" x14ac:dyDescent="0.3">
      <c r="C188" s="339"/>
    </row>
    <row r="189" spans="3:3" x14ac:dyDescent="0.3">
      <c r="C189" s="339"/>
    </row>
    <row r="190" spans="3:3" x14ac:dyDescent="0.3">
      <c r="C190" s="339"/>
    </row>
    <row r="191" spans="3:3" x14ac:dyDescent="0.3">
      <c r="C191" s="339"/>
    </row>
    <row r="192" spans="3:3" x14ac:dyDescent="0.3">
      <c r="C192" s="339"/>
    </row>
    <row r="193" spans="3:3" x14ac:dyDescent="0.3">
      <c r="C193" s="339"/>
    </row>
    <row r="194" spans="3:3" x14ac:dyDescent="0.3">
      <c r="C194" s="339"/>
    </row>
    <row r="195" spans="3:3" x14ac:dyDescent="0.3">
      <c r="C195" s="339"/>
    </row>
    <row r="196" spans="3:3" x14ac:dyDescent="0.3">
      <c r="C196" s="339"/>
    </row>
    <row r="197" spans="3:3" x14ac:dyDescent="0.3">
      <c r="C197" s="339"/>
    </row>
    <row r="198" spans="3:3" x14ac:dyDescent="0.3">
      <c r="C198" s="339"/>
    </row>
    <row r="199" spans="3:3" x14ac:dyDescent="0.3">
      <c r="C199" s="339"/>
    </row>
    <row r="200" spans="3:3" x14ac:dyDescent="0.3">
      <c r="C200" s="339"/>
    </row>
    <row r="201" spans="3:3" x14ac:dyDescent="0.3">
      <c r="C201" s="339"/>
    </row>
    <row r="202" spans="3:3" x14ac:dyDescent="0.3">
      <c r="C202" s="339"/>
    </row>
    <row r="203" spans="3:3" x14ac:dyDescent="0.3">
      <c r="C203" s="339"/>
    </row>
    <row r="204" spans="3:3" x14ac:dyDescent="0.3">
      <c r="C204" s="339"/>
    </row>
    <row r="205" spans="3:3" x14ac:dyDescent="0.3">
      <c r="C205" s="339"/>
    </row>
    <row r="206" spans="3:3" x14ac:dyDescent="0.3">
      <c r="C206" s="339"/>
    </row>
    <row r="207" spans="3:3" x14ac:dyDescent="0.3">
      <c r="C207" s="339"/>
    </row>
    <row r="208" spans="3:3" x14ac:dyDescent="0.3">
      <c r="C208" s="339"/>
    </row>
    <row r="209" spans="3:3" x14ac:dyDescent="0.3">
      <c r="C209" s="339"/>
    </row>
    <row r="210" spans="3:3" x14ac:dyDescent="0.3">
      <c r="C210" s="339"/>
    </row>
    <row r="211" spans="3:3" x14ac:dyDescent="0.3">
      <c r="C211" s="339"/>
    </row>
    <row r="212" spans="3:3" x14ac:dyDescent="0.3">
      <c r="C212" s="339"/>
    </row>
    <row r="213" spans="3:3" x14ac:dyDescent="0.3">
      <c r="C213" s="339"/>
    </row>
    <row r="214" spans="3:3" x14ac:dyDescent="0.3">
      <c r="C214" s="339"/>
    </row>
    <row r="215" spans="3:3" x14ac:dyDescent="0.3">
      <c r="C215" s="339"/>
    </row>
    <row r="216" spans="3:3" x14ac:dyDescent="0.3">
      <c r="C216" s="339"/>
    </row>
    <row r="217" spans="3:3" x14ac:dyDescent="0.3">
      <c r="C217" s="339"/>
    </row>
    <row r="218" spans="3:3" x14ac:dyDescent="0.3">
      <c r="C218" s="339"/>
    </row>
    <row r="219" spans="3:3" x14ac:dyDescent="0.3">
      <c r="C219" s="339"/>
    </row>
    <row r="220" spans="3:3" x14ac:dyDescent="0.3">
      <c r="C220" s="339"/>
    </row>
    <row r="221" spans="3:3" x14ac:dyDescent="0.3">
      <c r="C221" s="339"/>
    </row>
    <row r="222" spans="3:3" x14ac:dyDescent="0.3">
      <c r="C222" s="339"/>
    </row>
    <row r="223" spans="3:3" x14ac:dyDescent="0.3">
      <c r="C223" s="339"/>
    </row>
    <row r="224" spans="3:3" x14ac:dyDescent="0.3">
      <c r="C224" s="339"/>
    </row>
    <row r="225" spans="3:3" x14ac:dyDescent="0.3">
      <c r="C225" s="339"/>
    </row>
    <row r="226" spans="3:3" x14ac:dyDescent="0.3">
      <c r="C226" s="339"/>
    </row>
    <row r="227" spans="3:3" x14ac:dyDescent="0.3">
      <c r="C227" s="339"/>
    </row>
    <row r="228" spans="3:3" x14ac:dyDescent="0.3">
      <c r="C228" s="339"/>
    </row>
    <row r="229" spans="3:3" x14ac:dyDescent="0.3">
      <c r="C229" s="339"/>
    </row>
    <row r="230" spans="3:3" x14ac:dyDescent="0.3">
      <c r="C230" s="339"/>
    </row>
    <row r="231" spans="3:3" x14ac:dyDescent="0.3">
      <c r="C231" s="339"/>
    </row>
    <row r="232" spans="3:3" x14ac:dyDescent="0.3">
      <c r="C232" s="339"/>
    </row>
    <row r="233" spans="3:3" x14ac:dyDescent="0.3">
      <c r="C233" s="339"/>
    </row>
    <row r="234" spans="3:3" x14ac:dyDescent="0.3">
      <c r="C234" s="339"/>
    </row>
    <row r="235" spans="3:3" x14ac:dyDescent="0.3">
      <c r="C235" s="339"/>
    </row>
    <row r="236" spans="3:3" x14ac:dyDescent="0.3">
      <c r="C236" s="339"/>
    </row>
    <row r="237" spans="3:3" x14ac:dyDescent="0.3">
      <c r="C237" s="339"/>
    </row>
    <row r="238" spans="3:3" x14ac:dyDescent="0.3">
      <c r="C238" s="339"/>
    </row>
    <row r="239" spans="3:3" x14ac:dyDescent="0.3">
      <c r="C239" s="339"/>
    </row>
    <row r="240" spans="3:3" x14ac:dyDescent="0.3">
      <c r="C240" s="339"/>
    </row>
    <row r="241" spans="3:3" x14ac:dyDescent="0.3">
      <c r="C241" s="339"/>
    </row>
    <row r="242" spans="3:3" x14ac:dyDescent="0.3">
      <c r="C242" s="339"/>
    </row>
    <row r="243" spans="3:3" x14ac:dyDescent="0.3">
      <c r="C243" s="339"/>
    </row>
    <row r="244" spans="3:3" x14ac:dyDescent="0.3">
      <c r="C244" s="339"/>
    </row>
    <row r="245" spans="3:3" x14ac:dyDescent="0.3">
      <c r="C245" s="339"/>
    </row>
    <row r="246" spans="3:3" x14ac:dyDescent="0.3">
      <c r="C246" s="339"/>
    </row>
    <row r="247" spans="3:3" x14ac:dyDescent="0.3">
      <c r="C247" s="339"/>
    </row>
    <row r="248" spans="3:3" x14ac:dyDescent="0.3">
      <c r="C248" s="339"/>
    </row>
    <row r="249" spans="3:3" x14ac:dyDescent="0.3">
      <c r="C249" s="339"/>
    </row>
    <row r="250" spans="3:3" x14ac:dyDescent="0.3">
      <c r="C250" s="339"/>
    </row>
    <row r="251" spans="3:3" x14ac:dyDescent="0.3">
      <c r="C251" s="339"/>
    </row>
    <row r="252" spans="3:3" x14ac:dyDescent="0.3">
      <c r="C252" s="339"/>
    </row>
    <row r="253" spans="3:3" x14ac:dyDescent="0.3">
      <c r="C253" s="339"/>
    </row>
    <row r="254" spans="3:3" x14ac:dyDescent="0.3">
      <c r="C254" s="339"/>
    </row>
    <row r="255" spans="3:3" x14ac:dyDescent="0.3">
      <c r="C255" s="339"/>
    </row>
    <row r="256" spans="3:3" x14ac:dyDescent="0.3">
      <c r="C256" s="339"/>
    </row>
    <row r="257" spans="3:3" x14ac:dyDescent="0.3">
      <c r="C257" s="339"/>
    </row>
    <row r="258" spans="3:3" x14ac:dyDescent="0.3">
      <c r="C258" s="339"/>
    </row>
    <row r="259" spans="3:3" x14ac:dyDescent="0.3">
      <c r="C259" s="339"/>
    </row>
    <row r="260" spans="3:3" x14ac:dyDescent="0.3">
      <c r="C260" s="339"/>
    </row>
    <row r="261" spans="3:3" x14ac:dyDescent="0.3">
      <c r="C261" s="339"/>
    </row>
    <row r="262" spans="3:3" x14ac:dyDescent="0.3">
      <c r="C262" s="339"/>
    </row>
    <row r="263" spans="3:3" x14ac:dyDescent="0.3">
      <c r="C263" s="339"/>
    </row>
    <row r="264" spans="3:3" x14ac:dyDescent="0.3">
      <c r="C264" s="339"/>
    </row>
    <row r="265" spans="3:3" x14ac:dyDescent="0.3">
      <c r="C265" s="339"/>
    </row>
    <row r="266" spans="3:3" x14ac:dyDescent="0.3">
      <c r="C266" s="339"/>
    </row>
    <row r="267" spans="3:3" x14ac:dyDescent="0.3">
      <c r="C267" s="339"/>
    </row>
    <row r="268" spans="3:3" x14ac:dyDescent="0.3">
      <c r="C268" s="339"/>
    </row>
    <row r="269" spans="3:3" x14ac:dyDescent="0.3">
      <c r="C269" s="339"/>
    </row>
    <row r="270" spans="3:3" x14ac:dyDescent="0.3">
      <c r="C270" s="339"/>
    </row>
    <row r="271" spans="3:3" x14ac:dyDescent="0.3">
      <c r="C271" s="339"/>
    </row>
    <row r="272" spans="3:3" x14ac:dyDescent="0.3">
      <c r="C272" s="339"/>
    </row>
    <row r="273" spans="3:3" x14ac:dyDescent="0.3">
      <c r="C273" s="339"/>
    </row>
    <row r="274" spans="3:3" x14ac:dyDescent="0.3">
      <c r="C274" s="339"/>
    </row>
    <row r="275" spans="3:3" x14ac:dyDescent="0.3">
      <c r="C275" s="339"/>
    </row>
    <row r="276" spans="3:3" x14ac:dyDescent="0.3">
      <c r="C276" s="339"/>
    </row>
    <row r="277" spans="3:3" x14ac:dyDescent="0.3">
      <c r="C277" s="339"/>
    </row>
    <row r="278" spans="3:3" x14ac:dyDescent="0.3">
      <c r="C278" s="339"/>
    </row>
    <row r="279" spans="3:3" x14ac:dyDescent="0.3">
      <c r="C279" s="339"/>
    </row>
    <row r="280" spans="3:3" x14ac:dyDescent="0.3">
      <c r="C280" s="339"/>
    </row>
    <row r="281" spans="3:3" x14ac:dyDescent="0.3">
      <c r="C281" s="339"/>
    </row>
    <row r="282" spans="3:3" x14ac:dyDescent="0.3">
      <c r="C282" s="339"/>
    </row>
    <row r="283" spans="3:3" x14ac:dyDescent="0.3">
      <c r="C283" s="339"/>
    </row>
    <row r="284" spans="3:3" x14ac:dyDescent="0.3">
      <c r="C284" s="339"/>
    </row>
    <row r="285" spans="3:3" x14ac:dyDescent="0.3">
      <c r="C285" s="339"/>
    </row>
    <row r="286" spans="3:3" x14ac:dyDescent="0.3">
      <c r="C286" s="339"/>
    </row>
    <row r="287" spans="3:3" x14ac:dyDescent="0.3">
      <c r="C287" s="339"/>
    </row>
    <row r="288" spans="3:3" x14ac:dyDescent="0.3">
      <c r="C288" s="339"/>
    </row>
    <row r="289" spans="3:3" x14ac:dyDescent="0.3">
      <c r="C289" s="339"/>
    </row>
    <row r="290" spans="3:3" x14ac:dyDescent="0.3">
      <c r="C290" s="339"/>
    </row>
    <row r="291" spans="3:3" x14ac:dyDescent="0.3">
      <c r="C291" s="339"/>
    </row>
    <row r="292" spans="3:3" x14ac:dyDescent="0.3">
      <c r="C292" s="339"/>
    </row>
    <row r="293" spans="3:3" x14ac:dyDescent="0.3">
      <c r="C293" s="339"/>
    </row>
    <row r="294" spans="3:3" x14ac:dyDescent="0.3">
      <c r="C294" s="339"/>
    </row>
    <row r="295" spans="3:3" x14ac:dyDescent="0.3">
      <c r="C295" s="339"/>
    </row>
    <row r="296" spans="3:3" x14ac:dyDescent="0.3">
      <c r="C296" s="339"/>
    </row>
    <row r="297" spans="3:3" x14ac:dyDescent="0.3">
      <c r="C297" s="339"/>
    </row>
    <row r="298" spans="3:3" x14ac:dyDescent="0.3">
      <c r="C298" s="339"/>
    </row>
    <row r="299" spans="3:3" x14ac:dyDescent="0.3">
      <c r="C299" s="339"/>
    </row>
    <row r="300" spans="3:3" x14ac:dyDescent="0.3">
      <c r="C300" s="339"/>
    </row>
    <row r="301" spans="3:3" x14ac:dyDescent="0.3">
      <c r="C301" s="339"/>
    </row>
    <row r="302" spans="3:3" x14ac:dyDescent="0.3">
      <c r="C302" s="339"/>
    </row>
    <row r="303" spans="3:3" x14ac:dyDescent="0.3">
      <c r="C303" s="339"/>
    </row>
    <row r="304" spans="3:3" x14ac:dyDescent="0.3">
      <c r="C304" s="339"/>
    </row>
    <row r="305" spans="3:3" x14ac:dyDescent="0.3">
      <c r="C305" s="339"/>
    </row>
    <row r="306" spans="3:3" x14ac:dyDescent="0.3">
      <c r="C306" s="339"/>
    </row>
    <row r="307" spans="3:3" x14ac:dyDescent="0.3">
      <c r="C307" s="339"/>
    </row>
    <row r="308" spans="3:3" x14ac:dyDescent="0.3">
      <c r="C308" s="339"/>
    </row>
    <row r="309" spans="3:3" x14ac:dyDescent="0.3">
      <c r="C309" s="339"/>
    </row>
    <row r="310" spans="3:3" x14ac:dyDescent="0.3">
      <c r="C310" s="339"/>
    </row>
    <row r="311" spans="3:3" x14ac:dyDescent="0.3">
      <c r="C311" s="339"/>
    </row>
    <row r="312" spans="3:3" x14ac:dyDescent="0.3">
      <c r="C312" s="339"/>
    </row>
    <row r="313" spans="3:3" x14ac:dyDescent="0.3">
      <c r="C313" s="339"/>
    </row>
    <row r="314" spans="3:3" x14ac:dyDescent="0.3">
      <c r="C314" s="339"/>
    </row>
    <row r="315" spans="3:3" x14ac:dyDescent="0.3">
      <c r="C315" s="339"/>
    </row>
    <row r="316" spans="3:3" x14ac:dyDescent="0.3">
      <c r="C316" s="339"/>
    </row>
    <row r="317" spans="3:3" x14ac:dyDescent="0.3">
      <c r="C317" s="339"/>
    </row>
    <row r="318" spans="3:3" x14ac:dyDescent="0.3">
      <c r="C318" s="339"/>
    </row>
    <row r="319" spans="3:3" x14ac:dyDescent="0.3">
      <c r="C319" s="339"/>
    </row>
    <row r="320" spans="3:3" x14ac:dyDescent="0.3">
      <c r="C320" s="339"/>
    </row>
    <row r="321" spans="3:3" x14ac:dyDescent="0.3">
      <c r="C321" s="339"/>
    </row>
    <row r="322" spans="3:3" x14ac:dyDescent="0.3">
      <c r="C322" s="339"/>
    </row>
    <row r="323" spans="3:3" x14ac:dyDescent="0.3">
      <c r="C323" s="339"/>
    </row>
    <row r="324" spans="3:3" x14ac:dyDescent="0.3">
      <c r="C324" s="339"/>
    </row>
    <row r="325" spans="3:3" x14ac:dyDescent="0.3">
      <c r="C325" s="339"/>
    </row>
    <row r="326" spans="3:3" x14ac:dyDescent="0.3">
      <c r="C326" s="339"/>
    </row>
    <row r="327" spans="3:3" x14ac:dyDescent="0.3">
      <c r="C327" s="339"/>
    </row>
    <row r="328" spans="3:3" x14ac:dyDescent="0.3">
      <c r="C328" s="339"/>
    </row>
    <row r="329" spans="3:3" x14ac:dyDescent="0.3">
      <c r="C329" s="339"/>
    </row>
    <row r="330" spans="3:3" x14ac:dyDescent="0.3">
      <c r="C330" s="339"/>
    </row>
    <row r="331" spans="3:3" x14ac:dyDescent="0.3">
      <c r="C331" s="339"/>
    </row>
    <row r="332" spans="3:3" x14ac:dyDescent="0.3">
      <c r="C332" s="339"/>
    </row>
    <row r="333" spans="3:3" x14ac:dyDescent="0.3">
      <c r="C333" s="339"/>
    </row>
    <row r="334" spans="3:3" x14ac:dyDescent="0.3">
      <c r="C334" s="339"/>
    </row>
    <row r="335" spans="3:3" x14ac:dyDescent="0.3">
      <c r="C335" s="339"/>
    </row>
    <row r="336" spans="3:3" x14ac:dyDescent="0.3">
      <c r="C336" s="339"/>
    </row>
    <row r="337" spans="3:3" x14ac:dyDescent="0.3">
      <c r="C337" s="339"/>
    </row>
    <row r="338" spans="3:3" x14ac:dyDescent="0.3">
      <c r="C338" s="339"/>
    </row>
    <row r="339" spans="3:3" x14ac:dyDescent="0.3">
      <c r="C339" s="339"/>
    </row>
    <row r="340" spans="3:3" x14ac:dyDescent="0.3">
      <c r="C340" s="339"/>
    </row>
    <row r="341" spans="3:3" x14ac:dyDescent="0.3">
      <c r="C341" s="339"/>
    </row>
    <row r="342" spans="3:3" x14ac:dyDescent="0.3">
      <c r="C342" s="339"/>
    </row>
    <row r="343" spans="3:3" x14ac:dyDescent="0.3">
      <c r="C343" s="339"/>
    </row>
    <row r="344" spans="3:3" x14ac:dyDescent="0.3">
      <c r="C344" s="339"/>
    </row>
    <row r="345" spans="3:3" x14ac:dyDescent="0.3">
      <c r="C345" s="339"/>
    </row>
    <row r="346" spans="3:3" x14ac:dyDescent="0.3">
      <c r="C346" s="339"/>
    </row>
    <row r="347" spans="3:3" x14ac:dyDescent="0.3">
      <c r="C347" s="339"/>
    </row>
    <row r="348" spans="3:3" x14ac:dyDescent="0.3">
      <c r="C348" s="339"/>
    </row>
    <row r="349" spans="3:3" x14ac:dyDescent="0.3">
      <c r="C349" s="339"/>
    </row>
    <row r="350" spans="3:3" x14ac:dyDescent="0.3">
      <c r="C350" s="339"/>
    </row>
    <row r="351" spans="3:3" x14ac:dyDescent="0.3">
      <c r="C351" s="339"/>
    </row>
    <row r="352" spans="3:3" x14ac:dyDescent="0.3">
      <c r="C352" s="339"/>
    </row>
    <row r="353" spans="3:3" x14ac:dyDescent="0.3">
      <c r="C353" s="339"/>
    </row>
    <row r="354" spans="3:3" x14ac:dyDescent="0.3">
      <c r="C354" s="339"/>
    </row>
    <row r="355" spans="3:3" x14ac:dyDescent="0.3">
      <c r="C355" s="339"/>
    </row>
    <row r="356" spans="3:3" x14ac:dyDescent="0.3">
      <c r="C356" s="339"/>
    </row>
    <row r="357" spans="3:3" x14ac:dyDescent="0.3">
      <c r="C357" s="339"/>
    </row>
    <row r="358" spans="3:3" x14ac:dyDescent="0.3">
      <c r="C358" s="339"/>
    </row>
    <row r="359" spans="3:3" x14ac:dyDescent="0.3">
      <c r="C359" s="339"/>
    </row>
    <row r="360" spans="3:3" x14ac:dyDescent="0.3">
      <c r="C360" s="339"/>
    </row>
    <row r="361" spans="3:3" x14ac:dyDescent="0.3">
      <c r="C361" s="339"/>
    </row>
    <row r="362" spans="3:3" x14ac:dyDescent="0.3">
      <c r="C362" s="339"/>
    </row>
    <row r="363" spans="3:3" x14ac:dyDescent="0.3">
      <c r="C363" s="339"/>
    </row>
    <row r="364" spans="3:3" x14ac:dyDescent="0.3">
      <c r="C364" s="339"/>
    </row>
    <row r="365" spans="3:3" x14ac:dyDescent="0.3">
      <c r="C365" s="339"/>
    </row>
    <row r="366" spans="3:3" x14ac:dyDescent="0.3">
      <c r="C366" s="339"/>
    </row>
    <row r="367" spans="3:3" x14ac:dyDescent="0.3">
      <c r="C367" s="339"/>
    </row>
    <row r="368" spans="3:3" x14ac:dyDescent="0.3">
      <c r="C368" s="339"/>
    </row>
    <row r="369" spans="3:3" x14ac:dyDescent="0.3">
      <c r="C369" s="339"/>
    </row>
    <row r="370" spans="3:3" x14ac:dyDescent="0.3">
      <c r="C370" s="339"/>
    </row>
    <row r="371" spans="3:3" x14ac:dyDescent="0.3">
      <c r="C371" s="339"/>
    </row>
    <row r="372" spans="3:3" x14ac:dyDescent="0.3">
      <c r="C372" s="339"/>
    </row>
    <row r="373" spans="3:3" x14ac:dyDescent="0.3">
      <c r="C373" s="339"/>
    </row>
    <row r="374" spans="3:3" x14ac:dyDescent="0.3">
      <c r="C374" s="339"/>
    </row>
    <row r="375" spans="3:3" x14ac:dyDescent="0.3">
      <c r="C375" s="339"/>
    </row>
    <row r="376" spans="3:3" x14ac:dyDescent="0.3">
      <c r="C376" s="339"/>
    </row>
    <row r="377" spans="3:3" x14ac:dyDescent="0.3">
      <c r="C377" s="339"/>
    </row>
    <row r="378" spans="3:3" x14ac:dyDescent="0.3">
      <c r="C378" s="339"/>
    </row>
    <row r="379" spans="3:3" x14ac:dyDescent="0.3">
      <c r="C379" s="339"/>
    </row>
    <row r="380" spans="3:3" x14ac:dyDescent="0.3">
      <c r="C380" s="339"/>
    </row>
    <row r="381" spans="3:3" x14ac:dyDescent="0.3">
      <c r="C381" s="339"/>
    </row>
    <row r="382" spans="3:3" x14ac:dyDescent="0.3">
      <c r="C382" s="339"/>
    </row>
    <row r="383" spans="3:3" x14ac:dyDescent="0.3">
      <c r="C383" s="339"/>
    </row>
    <row r="384" spans="3:3" x14ac:dyDescent="0.3">
      <c r="C384" s="339"/>
    </row>
    <row r="385" spans="3:3" x14ac:dyDescent="0.3">
      <c r="C385" s="339"/>
    </row>
    <row r="386" spans="3:3" x14ac:dyDescent="0.3">
      <c r="C386" s="339"/>
    </row>
    <row r="387" spans="3:3" x14ac:dyDescent="0.3">
      <c r="C387" s="339"/>
    </row>
    <row r="388" spans="3:3" x14ac:dyDescent="0.3">
      <c r="C388" s="339"/>
    </row>
    <row r="389" spans="3:3" x14ac:dyDescent="0.3">
      <c r="C389" s="339"/>
    </row>
    <row r="390" spans="3:3" x14ac:dyDescent="0.3">
      <c r="C390" s="339"/>
    </row>
    <row r="391" spans="3:3" x14ac:dyDescent="0.3">
      <c r="C391" s="339"/>
    </row>
    <row r="392" spans="3:3" x14ac:dyDescent="0.3">
      <c r="C392" s="339"/>
    </row>
    <row r="393" spans="3:3" x14ac:dyDescent="0.3">
      <c r="C393" s="339"/>
    </row>
    <row r="394" spans="3:3" x14ac:dyDescent="0.3">
      <c r="C394" s="339"/>
    </row>
    <row r="395" spans="3:3" x14ac:dyDescent="0.3">
      <c r="C395" s="339"/>
    </row>
    <row r="396" spans="3:3" x14ac:dyDescent="0.3">
      <c r="C396" s="339"/>
    </row>
    <row r="397" spans="3:3" x14ac:dyDescent="0.3">
      <c r="C397" s="339"/>
    </row>
    <row r="398" spans="3:3" x14ac:dyDescent="0.3">
      <c r="C398" s="339"/>
    </row>
    <row r="399" spans="3:3" x14ac:dyDescent="0.3">
      <c r="C399" s="339"/>
    </row>
    <row r="400" spans="3:3" x14ac:dyDescent="0.3">
      <c r="C400" s="339"/>
    </row>
    <row r="401" spans="3:3" x14ac:dyDescent="0.3">
      <c r="C401" s="339"/>
    </row>
    <row r="402" spans="3:3" x14ac:dyDescent="0.3">
      <c r="C402" s="339"/>
    </row>
    <row r="403" spans="3:3" x14ac:dyDescent="0.3">
      <c r="C403" s="339"/>
    </row>
    <row r="404" spans="3:3" x14ac:dyDescent="0.3">
      <c r="C404" s="339"/>
    </row>
    <row r="405" spans="3:3" x14ac:dyDescent="0.3">
      <c r="C405" s="339"/>
    </row>
    <row r="406" spans="3:3" x14ac:dyDescent="0.3">
      <c r="C406" s="339"/>
    </row>
    <row r="407" spans="3:3" x14ac:dyDescent="0.3">
      <c r="C407" s="339"/>
    </row>
    <row r="408" spans="3:3" x14ac:dyDescent="0.3">
      <c r="C408" s="339"/>
    </row>
    <row r="409" spans="3:3" x14ac:dyDescent="0.3">
      <c r="C409" s="339"/>
    </row>
    <row r="410" spans="3:3" x14ac:dyDescent="0.3">
      <c r="C410" s="339"/>
    </row>
    <row r="411" spans="3:3" x14ac:dyDescent="0.3">
      <c r="C411" s="339"/>
    </row>
    <row r="412" spans="3:3" x14ac:dyDescent="0.3">
      <c r="C412" s="339"/>
    </row>
    <row r="413" spans="3:3" x14ac:dyDescent="0.3">
      <c r="C413" s="339"/>
    </row>
    <row r="414" spans="3:3" x14ac:dyDescent="0.3">
      <c r="C414" s="339"/>
    </row>
    <row r="415" spans="3:3" x14ac:dyDescent="0.3">
      <c r="C415" s="339"/>
    </row>
    <row r="416" spans="3:3" x14ac:dyDescent="0.3">
      <c r="C416" s="339"/>
    </row>
    <row r="417" spans="3:3" x14ac:dyDescent="0.3">
      <c r="C417" s="339"/>
    </row>
    <row r="418" spans="3:3" x14ac:dyDescent="0.3">
      <c r="C418" s="339"/>
    </row>
    <row r="419" spans="3:3" x14ac:dyDescent="0.3">
      <c r="C419" s="339"/>
    </row>
    <row r="420" spans="3:3" x14ac:dyDescent="0.3">
      <c r="C420" s="339"/>
    </row>
    <row r="421" spans="3:3" x14ac:dyDescent="0.3">
      <c r="C421" s="339"/>
    </row>
    <row r="422" spans="3:3" x14ac:dyDescent="0.3">
      <c r="C422" s="339"/>
    </row>
    <row r="423" spans="3:3" x14ac:dyDescent="0.3">
      <c r="C423" s="339"/>
    </row>
    <row r="424" spans="3:3" x14ac:dyDescent="0.3">
      <c r="C424" s="339"/>
    </row>
    <row r="425" spans="3:3" x14ac:dyDescent="0.3">
      <c r="C425" s="339"/>
    </row>
    <row r="426" spans="3:3" x14ac:dyDescent="0.3">
      <c r="C426" s="339"/>
    </row>
    <row r="427" spans="3:3" x14ac:dyDescent="0.3">
      <c r="C427" s="339"/>
    </row>
    <row r="428" spans="3:3" x14ac:dyDescent="0.3">
      <c r="C428" s="339"/>
    </row>
    <row r="429" spans="3:3" x14ac:dyDescent="0.3">
      <c r="C429" s="339"/>
    </row>
    <row r="430" spans="3:3" x14ac:dyDescent="0.3">
      <c r="C430" s="339"/>
    </row>
    <row r="431" spans="3:3" x14ac:dyDescent="0.3">
      <c r="C431" s="339"/>
    </row>
    <row r="432" spans="3:3" x14ac:dyDescent="0.3">
      <c r="C432" s="339"/>
    </row>
    <row r="433" spans="3:3" x14ac:dyDescent="0.3">
      <c r="C433" s="339"/>
    </row>
    <row r="434" spans="3:3" x14ac:dyDescent="0.3">
      <c r="C434" s="339"/>
    </row>
    <row r="435" spans="3:3" x14ac:dyDescent="0.3">
      <c r="C435" s="339"/>
    </row>
    <row r="436" spans="3:3" x14ac:dyDescent="0.3">
      <c r="C436" s="339"/>
    </row>
    <row r="437" spans="3:3" x14ac:dyDescent="0.3">
      <c r="C437" s="339"/>
    </row>
    <row r="438" spans="3:3" x14ac:dyDescent="0.3">
      <c r="C438" s="339"/>
    </row>
    <row r="439" spans="3:3" x14ac:dyDescent="0.3">
      <c r="C439" s="339"/>
    </row>
    <row r="440" spans="3:3" x14ac:dyDescent="0.3">
      <c r="C440" s="339"/>
    </row>
    <row r="441" spans="3:3" x14ac:dyDescent="0.3">
      <c r="C441" s="339"/>
    </row>
    <row r="442" spans="3:3" x14ac:dyDescent="0.3">
      <c r="C442" s="339"/>
    </row>
    <row r="443" spans="3:3" x14ac:dyDescent="0.3">
      <c r="C443" s="339"/>
    </row>
    <row r="444" spans="3:3" x14ac:dyDescent="0.3">
      <c r="C444" s="339"/>
    </row>
    <row r="445" spans="3:3" x14ac:dyDescent="0.3">
      <c r="C445" s="339"/>
    </row>
    <row r="446" spans="3:3" x14ac:dyDescent="0.3">
      <c r="C446" s="339"/>
    </row>
    <row r="447" spans="3:3" x14ac:dyDescent="0.3">
      <c r="C447" s="339"/>
    </row>
    <row r="448" spans="3:3" x14ac:dyDescent="0.3">
      <c r="C448" s="339"/>
    </row>
    <row r="449" spans="3:3" x14ac:dyDescent="0.3">
      <c r="C449" s="339"/>
    </row>
    <row r="450" spans="3:3" x14ac:dyDescent="0.3">
      <c r="C450" s="339"/>
    </row>
    <row r="451" spans="3:3" x14ac:dyDescent="0.3">
      <c r="C451" s="339"/>
    </row>
    <row r="452" spans="3:3" x14ac:dyDescent="0.3">
      <c r="C452" s="339"/>
    </row>
    <row r="453" spans="3:3" x14ac:dyDescent="0.3">
      <c r="C453" s="339"/>
    </row>
    <row r="454" spans="3:3" x14ac:dyDescent="0.3">
      <c r="C454" s="339"/>
    </row>
    <row r="455" spans="3:3" x14ac:dyDescent="0.3">
      <c r="C455" s="339"/>
    </row>
    <row r="456" spans="3:3" x14ac:dyDescent="0.3">
      <c r="C456" s="339"/>
    </row>
    <row r="457" spans="3:3" x14ac:dyDescent="0.3">
      <c r="C457" s="339"/>
    </row>
    <row r="458" spans="3:3" x14ac:dyDescent="0.3">
      <c r="C458" s="339"/>
    </row>
    <row r="459" spans="3:3" x14ac:dyDescent="0.3">
      <c r="C459" s="339"/>
    </row>
    <row r="460" spans="3:3" x14ac:dyDescent="0.3">
      <c r="C460" s="339"/>
    </row>
    <row r="461" spans="3:3" x14ac:dyDescent="0.3">
      <c r="C461" s="339"/>
    </row>
    <row r="462" spans="3:3" x14ac:dyDescent="0.3">
      <c r="C462" s="339"/>
    </row>
    <row r="463" spans="3:3" x14ac:dyDescent="0.3">
      <c r="C463" s="339"/>
    </row>
    <row r="464" spans="3:3" x14ac:dyDescent="0.3">
      <c r="C464" s="339"/>
    </row>
    <row r="465" spans="3:3" x14ac:dyDescent="0.3">
      <c r="C465" s="339"/>
    </row>
    <row r="466" spans="3:3" x14ac:dyDescent="0.3">
      <c r="C466" s="339"/>
    </row>
    <row r="467" spans="3:3" x14ac:dyDescent="0.3">
      <c r="C467" s="339"/>
    </row>
    <row r="468" spans="3:3" x14ac:dyDescent="0.3">
      <c r="C468" s="339"/>
    </row>
    <row r="469" spans="3:3" x14ac:dyDescent="0.3">
      <c r="C469" s="339"/>
    </row>
    <row r="470" spans="3:3" x14ac:dyDescent="0.3">
      <c r="C470" s="339"/>
    </row>
    <row r="471" spans="3:3" x14ac:dyDescent="0.3">
      <c r="C471" s="339"/>
    </row>
    <row r="472" spans="3:3" x14ac:dyDescent="0.3">
      <c r="C472" s="339"/>
    </row>
    <row r="473" spans="3:3" x14ac:dyDescent="0.3">
      <c r="C473" s="339"/>
    </row>
    <row r="474" spans="3:3" x14ac:dyDescent="0.3">
      <c r="C474" s="339"/>
    </row>
    <row r="475" spans="3:3" x14ac:dyDescent="0.3">
      <c r="C475" s="339"/>
    </row>
    <row r="476" spans="3:3" x14ac:dyDescent="0.3">
      <c r="C476" s="339"/>
    </row>
    <row r="477" spans="3:3" x14ac:dyDescent="0.3">
      <c r="C477" s="339"/>
    </row>
    <row r="478" spans="3:3" x14ac:dyDescent="0.3">
      <c r="C478" s="339"/>
    </row>
    <row r="479" spans="3:3" x14ac:dyDescent="0.3">
      <c r="C479" s="339"/>
    </row>
    <row r="480" spans="3:3" x14ac:dyDescent="0.3">
      <c r="C480" s="339"/>
    </row>
    <row r="481" spans="3:3" x14ac:dyDescent="0.3">
      <c r="C481" s="339"/>
    </row>
    <row r="482" spans="3:3" x14ac:dyDescent="0.3">
      <c r="C482" s="339"/>
    </row>
    <row r="483" spans="3:3" x14ac:dyDescent="0.3">
      <c r="C483" s="339"/>
    </row>
    <row r="484" spans="3:3" x14ac:dyDescent="0.3">
      <c r="C484" s="339"/>
    </row>
    <row r="485" spans="3:3" x14ac:dyDescent="0.3">
      <c r="C485" s="339"/>
    </row>
    <row r="486" spans="3:3" x14ac:dyDescent="0.3">
      <c r="C486" s="339"/>
    </row>
    <row r="487" spans="3:3" x14ac:dyDescent="0.3">
      <c r="C487" s="339"/>
    </row>
    <row r="488" spans="3:3" x14ac:dyDescent="0.3">
      <c r="C488" s="339"/>
    </row>
    <row r="489" spans="3:3" x14ac:dyDescent="0.3">
      <c r="C489" s="339"/>
    </row>
    <row r="490" spans="3:3" x14ac:dyDescent="0.3">
      <c r="C490" s="339"/>
    </row>
    <row r="491" spans="3:3" x14ac:dyDescent="0.3">
      <c r="C491" s="339"/>
    </row>
    <row r="492" spans="3:3" x14ac:dyDescent="0.3">
      <c r="C492" s="339"/>
    </row>
    <row r="493" spans="3:3" x14ac:dyDescent="0.3">
      <c r="C493" s="339"/>
    </row>
    <row r="494" spans="3:3" x14ac:dyDescent="0.3">
      <c r="C494" s="339"/>
    </row>
    <row r="495" spans="3:3" x14ac:dyDescent="0.3">
      <c r="C495" s="339"/>
    </row>
    <row r="496" spans="3:3" x14ac:dyDescent="0.3">
      <c r="C496" s="339"/>
    </row>
    <row r="497" spans="3:3" x14ac:dyDescent="0.3">
      <c r="C497" s="339"/>
    </row>
    <row r="498" spans="3:3" x14ac:dyDescent="0.3">
      <c r="C498" s="339"/>
    </row>
    <row r="499" spans="3:3" x14ac:dyDescent="0.3">
      <c r="C499" s="339"/>
    </row>
    <row r="500" spans="3:3" x14ac:dyDescent="0.3">
      <c r="C500" s="339"/>
    </row>
    <row r="501" spans="3:3" x14ac:dyDescent="0.3">
      <c r="C501" s="339"/>
    </row>
    <row r="502" spans="3:3" x14ac:dyDescent="0.3">
      <c r="C502" s="339"/>
    </row>
    <row r="503" spans="3:3" x14ac:dyDescent="0.3">
      <c r="C503" s="339"/>
    </row>
    <row r="504" spans="3:3" x14ac:dyDescent="0.3">
      <c r="C504" s="339"/>
    </row>
    <row r="505" spans="3:3" x14ac:dyDescent="0.3">
      <c r="C505" s="339"/>
    </row>
    <row r="506" spans="3:3" x14ac:dyDescent="0.3">
      <c r="C506" s="339"/>
    </row>
    <row r="507" spans="3:3" x14ac:dyDescent="0.3">
      <c r="C507" s="339"/>
    </row>
    <row r="508" spans="3:3" x14ac:dyDescent="0.3">
      <c r="C508" s="339"/>
    </row>
    <row r="509" spans="3:3" x14ac:dyDescent="0.3">
      <c r="C509" s="339"/>
    </row>
    <row r="510" spans="3:3" x14ac:dyDescent="0.3">
      <c r="C510" s="339"/>
    </row>
    <row r="511" spans="3:3" x14ac:dyDescent="0.3">
      <c r="C511" s="339"/>
    </row>
    <row r="512" spans="3:3" x14ac:dyDescent="0.3">
      <c r="C512" s="339"/>
    </row>
    <row r="513" spans="3:3" x14ac:dyDescent="0.3">
      <c r="C513" s="339"/>
    </row>
    <row r="514" spans="3:3" x14ac:dyDescent="0.3">
      <c r="C514" s="339"/>
    </row>
    <row r="515" spans="3:3" x14ac:dyDescent="0.3">
      <c r="C515" s="339"/>
    </row>
    <row r="516" spans="3:3" x14ac:dyDescent="0.3">
      <c r="C516" s="339"/>
    </row>
    <row r="517" spans="3:3" x14ac:dyDescent="0.3">
      <c r="C517" s="339"/>
    </row>
    <row r="518" spans="3:3" x14ac:dyDescent="0.3">
      <c r="C518" s="339"/>
    </row>
    <row r="519" spans="3:3" x14ac:dyDescent="0.3">
      <c r="C519" s="339"/>
    </row>
    <row r="520" spans="3:3" x14ac:dyDescent="0.3">
      <c r="C520" s="339"/>
    </row>
    <row r="521" spans="3:3" x14ac:dyDescent="0.3">
      <c r="C521" s="339"/>
    </row>
    <row r="522" spans="3:3" x14ac:dyDescent="0.3">
      <c r="C522" s="339"/>
    </row>
    <row r="523" spans="3:3" x14ac:dyDescent="0.3">
      <c r="C523" s="339"/>
    </row>
    <row r="524" spans="3:3" x14ac:dyDescent="0.3">
      <c r="C524" s="339"/>
    </row>
    <row r="525" spans="3:3" x14ac:dyDescent="0.3">
      <c r="C525" s="339"/>
    </row>
    <row r="526" spans="3:3" x14ac:dyDescent="0.3">
      <c r="C526" s="339"/>
    </row>
    <row r="527" spans="3:3" x14ac:dyDescent="0.3">
      <c r="C527" s="339"/>
    </row>
    <row r="528" spans="3:3" x14ac:dyDescent="0.3">
      <c r="C528" s="339"/>
    </row>
    <row r="529" spans="3:3" x14ac:dyDescent="0.3">
      <c r="C529" s="339"/>
    </row>
    <row r="530" spans="3:3" x14ac:dyDescent="0.3">
      <c r="C530" s="339"/>
    </row>
    <row r="531" spans="3:3" x14ac:dyDescent="0.3">
      <c r="C531" s="339"/>
    </row>
    <row r="532" spans="3:3" x14ac:dyDescent="0.3">
      <c r="C532" s="339"/>
    </row>
    <row r="533" spans="3:3" x14ac:dyDescent="0.3">
      <c r="C533" s="339"/>
    </row>
    <row r="534" spans="3:3" x14ac:dyDescent="0.3">
      <c r="C534" s="339"/>
    </row>
    <row r="535" spans="3:3" x14ac:dyDescent="0.3">
      <c r="C535" s="339"/>
    </row>
    <row r="536" spans="3:3" x14ac:dyDescent="0.3">
      <c r="C536" s="339"/>
    </row>
    <row r="537" spans="3:3" x14ac:dyDescent="0.3">
      <c r="C537" s="339"/>
    </row>
    <row r="538" spans="3:3" x14ac:dyDescent="0.3">
      <c r="C538" s="339"/>
    </row>
    <row r="539" spans="3:3" x14ac:dyDescent="0.3">
      <c r="C539" s="339"/>
    </row>
    <row r="540" spans="3:3" x14ac:dyDescent="0.3">
      <c r="C540" s="339"/>
    </row>
    <row r="541" spans="3:3" x14ac:dyDescent="0.3">
      <c r="C541" s="339"/>
    </row>
    <row r="542" spans="3:3" x14ac:dyDescent="0.3">
      <c r="C542" s="339"/>
    </row>
    <row r="543" spans="3:3" x14ac:dyDescent="0.3">
      <c r="C543" s="339"/>
    </row>
    <row r="544" spans="3:3" x14ac:dyDescent="0.3">
      <c r="C544" s="339"/>
    </row>
    <row r="545" spans="3:3" x14ac:dyDescent="0.3">
      <c r="C545" s="339"/>
    </row>
    <row r="546" spans="3:3" x14ac:dyDescent="0.3">
      <c r="C546" s="339"/>
    </row>
    <row r="547" spans="3:3" x14ac:dyDescent="0.3">
      <c r="C547" s="339"/>
    </row>
    <row r="548" spans="3:3" x14ac:dyDescent="0.3">
      <c r="C548" s="339"/>
    </row>
    <row r="549" spans="3:3" x14ac:dyDescent="0.3">
      <c r="C549" s="339"/>
    </row>
    <row r="550" spans="3:3" x14ac:dyDescent="0.3">
      <c r="C550" s="339"/>
    </row>
    <row r="551" spans="3:3" x14ac:dyDescent="0.3">
      <c r="C551" s="339"/>
    </row>
    <row r="552" spans="3:3" x14ac:dyDescent="0.3">
      <c r="C552" s="339"/>
    </row>
    <row r="553" spans="3:3" x14ac:dyDescent="0.3">
      <c r="C553" s="339"/>
    </row>
    <row r="554" spans="3:3" x14ac:dyDescent="0.3">
      <c r="C554" s="339"/>
    </row>
    <row r="555" spans="3:3" x14ac:dyDescent="0.3">
      <c r="C555" s="339"/>
    </row>
    <row r="556" spans="3:3" x14ac:dyDescent="0.3">
      <c r="C556" s="339"/>
    </row>
    <row r="557" spans="3:3" x14ac:dyDescent="0.3">
      <c r="C557" s="339"/>
    </row>
    <row r="558" spans="3:3" x14ac:dyDescent="0.3">
      <c r="C558" s="339"/>
    </row>
    <row r="559" spans="3:3" x14ac:dyDescent="0.3">
      <c r="C559" s="339"/>
    </row>
    <row r="560" spans="3:3" x14ac:dyDescent="0.3">
      <c r="C560" s="339"/>
    </row>
    <row r="561" spans="3:3" x14ac:dyDescent="0.3">
      <c r="C561" s="339"/>
    </row>
    <row r="562" spans="3:3" x14ac:dyDescent="0.3">
      <c r="C562" s="339"/>
    </row>
    <row r="563" spans="3:3" x14ac:dyDescent="0.3">
      <c r="C563" s="339"/>
    </row>
    <row r="564" spans="3:3" x14ac:dyDescent="0.3">
      <c r="C564" s="339"/>
    </row>
    <row r="565" spans="3:3" x14ac:dyDescent="0.3">
      <c r="C565" s="339"/>
    </row>
    <row r="566" spans="3:3" x14ac:dyDescent="0.3">
      <c r="C566" s="339"/>
    </row>
    <row r="567" spans="3:3" x14ac:dyDescent="0.3">
      <c r="C567" s="339"/>
    </row>
    <row r="568" spans="3:3" x14ac:dyDescent="0.3">
      <c r="C568" s="339"/>
    </row>
    <row r="569" spans="3:3" x14ac:dyDescent="0.3">
      <c r="C569" s="339"/>
    </row>
    <row r="570" spans="3:3" x14ac:dyDescent="0.3">
      <c r="C570" s="339"/>
    </row>
    <row r="571" spans="3:3" x14ac:dyDescent="0.3">
      <c r="C571" s="339"/>
    </row>
    <row r="572" spans="3:3" x14ac:dyDescent="0.3">
      <c r="C572" s="339"/>
    </row>
    <row r="573" spans="3:3" x14ac:dyDescent="0.3">
      <c r="C573" s="339"/>
    </row>
    <row r="574" spans="3:3" x14ac:dyDescent="0.3">
      <c r="C574" s="339"/>
    </row>
    <row r="575" spans="3:3" x14ac:dyDescent="0.3">
      <c r="C575" s="339"/>
    </row>
    <row r="576" spans="3:3" x14ac:dyDescent="0.3">
      <c r="C576" s="339"/>
    </row>
    <row r="577" spans="3:3" x14ac:dyDescent="0.3">
      <c r="C577" s="339"/>
    </row>
    <row r="578" spans="3:3" x14ac:dyDescent="0.3">
      <c r="C578" s="339"/>
    </row>
    <row r="579" spans="3:3" x14ac:dyDescent="0.3">
      <c r="C579" s="339"/>
    </row>
    <row r="580" spans="3:3" x14ac:dyDescent="0.3">
      <c r="C580" s="339"/>
    </row>
    <row r="581" spans="3:3" x14ac:dyDescent="0.3">
      <c r="C581" s="339"/>
    </row>
    <row r="582" spans="3:3" x14ac:dyDescent="0.3">
      <c r="C582" s="339"/>
    </row>
    <row r="583" spans="3:3" x14ac:dyDescent="0.3">
      <c r="C583" s="339"/>
    </row>
    <row r="584" spans="3:3" x14ac:dyDescent="0.3">
      <c r="C584" s="339"/>
    </row>
    <row r="585" spans="3:3" x14ac:dyDescent="0.3">
      <c r="C585" s="339"/>
    </row>
    <row r="586" spans="3:3" x14ac:dyDescent="0.3">
      <c r="C586" s="339"/>
    </row>
    <row r="587" spans="3:3" x14ac:dyDescent="0.3">
      <c r="C587" s="339"/>
    </row>
    <row r="588" spans="3:3" x14ac:dyDescent="0.3">
      <c r="C588" s="339"/>
    </row>
    <row r="589" spans="3:3" x14ac:dyDescent="0.3">
      <c r="C589" s="339"/>
    </row>
    <row r="590" spans="3:3" x14ac:dyDescent="0.3">
      <c r="C590" s="339"/>
    </row>
    <row r="591" spans="3:3" x14ac:dyDescent="0.3">
      <c r="C591" s="339"/>
    </row>
    <row r="592" spans="3:3" x14ac:dyDescent="0.3">
      <c r="C592" s="339"/>
    </row>
    <row r="593" spans="3:3" x14ac:dyDescent="0.3">
      <c r="C593" s="339"/>
    </row>
    <row r="594" spans="3:3" x14ac:dyDescent="0.3">
      <c r="C594" s="339"/>
    </row>
    <row r="595" spans="3:3" x14ac:dyDescent="0.3">
      <c r="C595" s="339"/>
    </row>
    <row r="596" spans="3:3" x14ac:dyDescent="0.3">
      <c r="C596" s="339"/>
    </row>
    <row r="597" spans="3:3" x14ac:dyDescent="0.3">
      <c r="C597" s="339"/>
    </row>
    <row r="598" spans="3:3" x14ac:dyDescent="0.3">
      <c r="C598" s="339"/>
    </row>
    <row r="599" spans="3:3" x14ac:dyDescent="0.3">
      <c r="C599" s="339"/>
    </row>
    <row r="600" spans="3:3" x14ac:dyDescent="0.3">
      <c r="C600" s="339"/>
    </row>
    <row r="601" spans="3:3" x14ac:dyDescent="0.3">
      <c r="C601" s="339"/>
    </row>
    <row r="602" spans="3:3" x14ac:dyDescent="0.3">
      <c r="C602" s="339"/>
    </row>
    <row r="603" spans="3:3" x14ac:dyDescent="0.3">
      <c r="C603" s="339"/>
    </row>
    <row r="604" spans="3:3" x14ac:dyDescent="0.3">
      <c r="C604" s="339"/>
    </row>
    <row r="605" spans="3:3" x14ac:dyDescent="0.3">
      <c r="C605" s="339"/>
    </row>
    <row r="606" spans="3:3" x14ac:dyDescent="0.3">
      <c r="C606" s="339"/>
    </row>
    <row r="607" spans="3:3" x14ac:dyDescent="0.3">
      <c r="C607" s="339"/>
    </row>
    <row r="608" spans="3:3" x14ac:dyDescent="0.3">
      <c r="C608" s="339"/>
    </row>
    <row r="609" spans="3:3" x14ac:dyDescent="0.3">
      <c r="C609" s="339"/>
    </row>
    <row r="610" spans="3:3" x14ac:dyDescent="0.3">
      <c r="C610" s="339"/>
    </row>
    <row r="611" spans="3:3" x14ac:dyDescent="0.3">
      <c r="C611" s="339"/>
    </row>
    <row r="612" spans="3:3" x14ac:dyDescent="0.3">
      <c r="C612" s="339"/>
    </row>
    <row r="613" spans="3:3" x14ac:dyDescent="0.3">
      <c r="C613" s="339"/>
    </row>
    <row r="614" spans="3:3" x14ac:dyDescent="0.3">
      <c r="C614" s="339"/>
    </row>
    <row r="615" spans="3:3" x14ac:dyDescent="0.3">
      <c r="C615" s="339"/>
    </row>
    <row r="616" spans="3:3" x14ac:dyDescent="0.3">
      <c r="C616" s="339"/>
    </row>
    <row r="617" spans="3:3" x14ac:dyDescent="0.3">
      <c r="C617" s="339"/>
    </row>
    <row r="618" spans="3:3" x14ac:dyDescent="0.3">
      <c r="C618" s="339"/>
    </row>
    <row r="619" spans="3:3" x14ac:dyDescent="0.3">
      <c r="C619" s="339"/>
    </row>
    <row r="620" spans="3:3" x14ac:dyDescent="0.3">
      <c r="C620" s="339"/>
    </row>
    <row r="621" spans="3:3" x14ac:dyDescent="0.3">
      <c r="C621" s="339"/>
    </row>
    <row r="622" spans="3:3" x14ac:dyDescent="0.3">
      <c r="C622" s="339"/>
    </row>
    <row r="623" spans="3:3" x14ac:dyDescent="0.3">
      <c r="C623" s="339"/>
    </row>
    <row r="624" spans="3:3" x14ac:dyDescent="0.3">
      <c r="C624" s="339"/>
    </row>
    <row r="625" spans="3:3" x14ac:dyDescent="0.3">
      <c r="C625" s="339"/>
    </row>
    <row r="626" spans="3:3" x14ac:dyDescent="0.3">
      <c r="C626" s="339"/>
    </row>
    <row r="627" spans="3:3" x14ac:dyDescent="0.3">
      <c r="C627" s="339"/>
    </row>
    <row r="628" spans="3:3" x14ac:dyDescent="0.3">
      <c r="C628" s="339"/>
    </row>
    <row r="629" spans="3:3" x14ac:dyDescent="0.3">
      <c r="C629" s="339"/>
    </row>
    <row r="630" spans="3:3" x14ac:dyDescent="0.3">
      <c r="C630" s="339"/>
    </row>
    <row r="631" spans="3:3" x14ac:dyDescent="0.3">
      <c r="C631" s="339"/>
    </row>
    <row r="632" spans="3:3" x14ac:dyDescent="0.3">
      <c r="C632" s="339"/>
    </row>
    <row r="633" spans="3:3" x14ac:dyDescent="0.3">
      <c r="C633" s="339"/>
    </row>
    <row r="634" spans="3:3" x14ac:dyDescent="0.3">
      <c r="C634" s="339"/>
    </row>
    <row r="635" spans="3:3" x14ac:dyDescent="0.3">
      <c r="C635" s="339"/>
    </row>
    <row r="636" spans="3:3" x14ac:dyDescent="0.3">
      <c r="C636" s="339"/>
    </row>
    <row r="637" spans="3:3" x14ac:dyDescent="0.3">
      <c r="C637" s="339"/>
    </row>
    <row r="638" spans="3:3" x14ac:dyDescent="0.3">
      <c r="C638" s="339"/>
    </row>
    <row r="639" spans="3:3" x14ac:dyDescent="0.3">
      <c r="C639" s="339"/>
    </row>
    <row r="640" spans="3:3" x14ac:dyDescent="0.3">
      <c r="C640" s="339"/>
    </row>
    <row r="641" spans="3:3" x14ac:dyDescent="0.3">
      <c r="C641" s="339"/>
    </row>
    <row r="642" spans="3:3" x14ac:dyDescent="0.3">
      <c r="C642" s="339"/>
    </row>
    <row r="643" spans="3:3" x14ac:dyDescent="0.3">
      <c r="C643" s="339"/>
    </row>
    <row r="644" spans="3:3" x14ac:dyDescent="0.3">
      <c r="C644" s="339"/>
    </row>
    <row r="645" spans="3:3" x14ac:dyDescent="0.3">
      <c r="C645" s="339"/>
    </row>
    <row r="646" spans="3:3" x14ac:dyDescent="0.3">
      <c r="C646" s="339"/>
    </row>
    <row r="647" spans="3:3" x14ac:dyDescent="0.3">
      <c r="C647" s="339"/>
    </row>
    <row r="648" spans="3:3" x14ac:dyDescent="0.3">
      <c r="C648" s="339"/>
    </row>
    <row r="649" spans="3:3" x14ac:dyDescent="0.3">
      <c r="C649" s="339"/>
    </row>
    <row r="650" spans="3:3" x14ac:dyDescent="0.3">
      <c r="C650" s="339"/>
    </row>
    <row r="651" spans="3:3" x14ac:dyDescent="0.3">
      <c r="C651" s="339"/>
    </row>
    <row r="652" spans="3:3" x14ac:dyDescent="0.3">
      <c r="C652" s="339"/>
    </row>
    <row r="653" spans="3:3" x14ac:dyDescent="0.3">
      <c r="C653" s="339"/>
    </row>
    <row r="654" spans="3:3" x14ac:dyDescent="0.3">
      <c r="C654" s="339"/>
    </row>
    <row r="655" spans="3:3" x14ac:dyDescent="0.3">
      <c r="C655" s="339"/>
    </row>
    <row r="656" spans="3:3" x14ac:dyDescent="0.3">
      <c r="C656" s="339"/>
    </row>
    <row r="657" spans="3:3" x14ac:dyDescent="0.3">
      <c r="C657" s="339"/>
    </row>
    <row r="658" spans="3:3" x14ac:dyDescent="0.3">
      <c r="C658" s="339"/>
    </row>
    <row r="659" spans="3:3" x14ac:dyDescent="0.3">
      <c r="C659" s="339"/>
    </row>
    <row r="660" spans="3:3" x14ac:dyDescent="0.3">
      <c r="C660" s="339"/>
    </row>
    <row r="661" spans="3:3" x14ac:dyDescent="0.3">
      <c r="C661" s="339"/>
    </row>
    <row r="662" spans="3:3" x14ac:dyDescent="0.3">
      <c r="C662" s="339"/>
    </row>
    <row r="663" spans="3:3" x14ac:dyDescent="0.3">
      <c r="C663" s="339"/>
    </row>
    <row r="664" spans="3:3" x14ac:dyDescent="0.3">
      <c r="C664" s="339"/>
    </row>
    <row r="665" spans="3:3" x14ac:dyDescent="0.3">
      <c r="C665" s="339"/>
    </row>
    <row r="666" spans="3:3" x14ac:dyDescent="0.3">
      <c r="C666" s="339"/>
    </row>
    <row r="667" spans="3:3" x14ac:dyDescent="0.3">
      <c r="C667" s="339"/>
    </row>
    <row r="668" spans="3:3" x14ac:dyDescent="0.3">
      <c r="C668" s="339"/>
    </row>
    <row r="669" spans="3:3" x14ac:dyDescent="0.3">
      <c r="C669" s="339"/>
    </row>
    <row r="670" spans="3:3" x14ac:dyDescent="0.3">
      <c r="C670" s="339"/>
    </row>
    <row r="671" spans="3:3" x14ac:dyDescent="0.3">
      <c r="C671" s="339"/>
    </row>
    <row r="672" spans="3:3" x14ac:dyDescent="0.3">
      <c r="C672" s="339"/>
    </row>
    <row r="673" spans="3:3" x14ac:dyDescent="0.3">
      <c r="C673" s="339"/>
    </row>
    <row r="674" spans="3:3" x14ac:dyDescent="0.3">
      <c r="C674" s="339"/>
    </row>
    <row r="675" spans="3:3" x14ac:dyDescent="0.3">
      <c r="C675" s="339"/>
    </row>
    <row r="676" spans="3:3" x14ac:dyDescent="0.3">
      <c r="C676" s="339"/>
    </row>
    <row r="677" spans="3:3" x14ac:dyDescent="0.3">
      <c r="C677" s="339"/>
    </row>
    <row r="678" spans="3:3" x14ac:dyDescent="0.3">
      <c r="C678" s="339"/>
    </row>
    <row r="679" spans="3:3" x14ac:dyDescent="0.3">
      <c r="C679" s="339"/>
    </row>
    <row r="680" spans="3:3" x14ac:dyDescent="0.3">
      <c r="C680" s="339"/>
    </row>
    <row r="681" spans="3:3" x14ac:dyDescent="0.3">
      <c r="C681" s="339"/>
    </row>
    <row r="682" spans="3:3" x14ac:dyDescent="0.3">
      <c r="C682" s="339"/>
    </row>
    <row r="683" spans="3:3" x14ac:dyDescent="0.3">
      <c r="C683" s="339"/>
    </row>
    <row r="684" spans="3:3" x14ac:dyDescent="0.3">
      <c r="C684" s="339"/>
    </row>
    <row r="685" spans="3:3" x14ac:dyDescent="0.3">
      <c r="C685" s="339"/>
    </row>
    <row r="686" spans="3:3" x14ac:dyDescent="0.3">
      <c r="C686" s="339"/>
    </row>
    <row r="687" spans="3:3" x14ac:dyDescent="0.3">
      <c r="C687" s="339"/>
    </row>
    <row r="688" spans="3:3" x14ac:dyDescent="0.3">
      <c r="C688" s="339"/>
    </row>
    <row r="689" spans="3:3" x14ac:dyDescent="0.3">
      <c r="C689" s="339"/>
    </row>
    <row r="690" spans="3:3" x14ac:dyDescent="0.3">
      <c r="C690" s="339"/>
    </row>
    <row r="691" spans="3:3" x14ac:dyDescent="0.3">
      <c r="C691" s="339"/>
    </row>
    <row r="692" spans="3:3" x14ac:dyDescent="0.3">
      <c r="C692" s="339"/>
    </row>
    <row r="693" spans="3:3" x14ac:dyDescent="0.3">
      <c r="C693" s="339"/>
    </row>
    <row r="694" spans="3:3" x14ac:dyDescent="0.3">
      <c r="C694" s="339"/>
    </row>
    <row r="695" spans="3:3" x14ac:dyDescent="0.3">
      <c r="C695" s="339"/>
    </row>
    <row r="696" spans="3:3" x14ac:dyDescent="0.3">
      <c r="C696" s="339"/>
    </row>
    <row r="697" spans="3:3" x14ac:dyDescent="0.3">
      <c r="C697" s="339"/>
    </row>
    <row r="698" spans="3:3" x14ac:dyDescent="0.3">
      <c r="C698" s="339"/>
    </row>
    <row r="699" spans="3:3" x14ac:dyDescent="0.3">
      <c r="C699" s="339"/>
    </row>
    <row r="700" spans="3:3" x14ac:dyDescent="0.3">
      <c r="C700" s="339"/>
    </row>
    <row r="701" spans="3:3" x14ac:dyDescent="0.3">
      <c r="C701" s="339"/>
    </row>
    <row r="702" spans="3:3" x14ac:dyDescent="0.3">
      <c r="C702" s="339"/>
    </row>
    <row r="703" spans="3:3" x14ac:dyDescent="0.3">
      <c r="C703" s="339"/>
    </row>
    <row r="704" spans="3:3" x14ac:dyDescent="0.3">
      <c r="C704" s="339"/>
    </row>
    <row r="705" spans="3:3" x14ac:dyDescent="0.3">
      <c r="C705" s="339"/>
    </row>
    <row r="706" spans="3:3" x14ac:dyDescent="0.3">
      <c r="C706" s="339"/>
    </row>
    <row r="707" spans="3:3" x14ac:dyDescent="0.3">
      <c r="C707" s="339"/>
    </row>
    <row r="708" spans="3:3" x14ac:dyDescent="0.3">
      <c r="C708" s="339"/>
    </row>
    <row r="709" spans="3:3" x14ac:dyDescent="0.3">
      <c r="C709" s="339"/>
    </row>
    <row r="710" spans="3:3" x14ac:dyDescent="0.3">
      <c r="C710" s="339"/>
    </row>
    <row r="711" spans="3:3" x14ac:dyDescent="0.3">
      <c r="C711" s="339"/>
    </row>
    <row r="712" spans="3:3" x14ac:dyDescent="0.3">
      <c r="C712" s="339"/>
    </row>
    <row r="713" spans="3:3" x14ac:dyDescent="0.3">
      <c r="C713" s="339"/>
    </row>
    <row r="714" spans="3:3" x14ac:dyDescent="0.3">
      <c r="C714" s="339"/>
    </row>
    <row r="715" spans="3:3" x14ac:dyDescent="0.3">
      <c r="C715" s="339"/>
    </row>
    <row r="716" spans="3:3" x14ac:dyDescent="0.3">
      <c r="C716" s="339"/>
    </row>
    <row r="717" spans="3:3" x14ac:dyDescent="0.3">
      <c r="C717" s="339"/>
    </row>
    <row r="718" spans="3:3" x14ac:dyDescent="0.3">
      <c r="C718" s="339"/>
    </row>
    <row r="719" spans="3:3" x14ac:dyDescent="0.3">
      <c r="C719" s="339"/>
    </row>
    <row r="720" spans="3:3" x14ac:dyDescent="0.3">
      <c r="C720" s="339"/>
    </row>
    <row r="721" spans="3:3" x14ac:dyDescent="0.3">
      <c r="C721" s="339"/>
    </row>
    <row r="722" spans="3:3" x14ac:dyDescent="0.3">
      <c r="C722" s="339"/>
    </row>
    <row r="723" spans="3:3" x14ac:dyDescent="0.3">
      <c r="C723" s="339"/>
    </row>
    <row r="724" spans="3:3" x14ac:dyDescent="0.3">
      <c r="C724" s="339"/>
    </row>
    <row r="725" spans="3:3" x14ac:dyDescent="0.3">
      <c r="C725" s="339"/>
    </row>
    <row r="726" spans="3:3" x14ac:dyDescent="0.3">
      <c r="C726" s="339"/>
    </row>
    <row r="727" spans="3:3" x14ac:dyDescent="0.3">
      <c r="C727" s="339"/>
    </row>
    <row r="728" spans="3:3" x14ac:dyDescent="0.3">
      <c r="C728" s="339"/>
    </row>
    <row r="729" spans="3:3" x14ac:dyDescent="0.3">
      <c r="C729" s="339"/>
    </row>
    <row r="730" spans="3:3" x14ac:dyDescent="0.3">
      <c r="C730" s="339"/>
    </row>
    <row r="731" spans="3:3" x14ac:dyDescent="0.3">
      <c r="C731" s="339"/>
    </row>
    <row r="732" spans="3:3" x14ac:dyDescent="0.3">
      <c r="C732" s="339"/>
    </row>
    <row r="733" spans="3:3" x14ac:dyDescent="0.3">
      <c r="C733" s="339"/>
    </row>
    <row r="734" spans="3:3" x14ac:dyDescent="0.3">
      <c r="C734" s="339"/>
    </row>
    <row r="735" spans="3:3" x14ac:dyDescent="0.3">
      <c r="C735" s="339"/>
    </row>
    <row r="736" spans="3:3" x14ac:dyDescent="0.3">
      <c r="C736" s="339"/>
    </row>
    <row r="737" spans="3:3" x14ac:dyDescent="0.3">
      <c r="C737" s="339"/>
    </row>
    <row r="738" spans="3:3" x14ac:dyDescent="0.3">
      <c r="C738" s="339"/>
    </row>
    <row r="739" spans="3:3" x14ac:dyDescent="0.3">
      <c r="C739" s="339"/>
    </row>
    <row r="740" spans="3:3" x14ac:dyDescent="0.3">
      <c r="C740" s="339"/>
    </row>
    <row r="741" spans="3:3" x14ac:dyDescent="0.3">
      <c r="C741" s="339"/>
    </row>
    <row r="742" spans="3:3" x14ac:dyDescent="0.3">
      <c r="C742" s="339"/>
    </row>
    <row r="743" spans="3:3" x14ac:dyDescent="0.3">
      <c r="C743" s="339"/>
    </row>
    <row r="744" spans="3:3" x14ac:dyDescent="0.3">
      <c r="C744" s="339"/>
    </row>
    <row r="745" spans="3:3" x14ac:dyDescent="0.3">
      <c r="C745" s="339"/>
    </row>
    <row r="746" spans="3:3" x14ac:dyDescent="0.3">
      <c r="C746" s="339"/>
    </row>
    <row r="747" spans="3:3" x14ac:dyDescent="0.3">
      <c r="C747" s="339"/>
    </row>
    <row r="748" spans="3:3" x14ac:dyDescent="0.3">
      <c r="C748" s="339"/>
    </row>
    <row r="749" spans="3:3" x14ac:dyDescent="0.3">
      <c r="C749" s="339"/>
    </row>
    <row r="750" spans="3:3" x14ac:dyDescent="0.3">
      <c r="C750" s="339"/>
    </row>
    <row r="751" spans="3:3" x14ac:dyDescent="0.3">
      <c r="C751" s="339"/>
    </row>
    <row r="752" spans="3:3" x14ac:dyDescent="0.3">
      <c r="C752" s="339"/>
    </row>
    <row r="753" spans="3:3" x14ac:dyDescent="0.3">
      <c r="C753" s="339"/>
    </row>
    <row r="754" spans="3:3" x14ac:dyDescent="0.3">
      <c r="C754" s="339"/>
    </row>
    <row r="755" spans="3:3" x14ac:dyDescent="0.3">
      <c r="C755" s="339"/>
    </row>
    <row r="756" spans="3:3" x14ac:dyDescent="0.3">
      <c r="C756" s="339"/>
    </row>
    <row r="757" spans="3:3" x14ac:dyDescent="0.3">
      <c r="C757" s="339"/>
    </row>
    <row r="758" spans="3:3" x14ac:dyDescent="0.3">
      <c r="C758" s="339"/>
    </row>
    <row r="759" spans="3:3" x14ac:dyDescent="0.3">
      <c r="C759" s="339"/>
    </row>
    <row r="760" spans="3:3" x14ac:dyDescent="0.3">
      <c r="C760" s="339"/>
    </row>
    <row r="761" spans="3:3" x14ac:dyDescent="0.3">
      <c r="C761" s="339"/>
    </row>
    <row r="762" spans="3:3" x14ac:dyDescent="0.3">
      <c r="C762" s="339"/>
    </row>
    <row r="763" spans="3:3" x14ac:dyDescent="0.3">
      <c r="C763" s="339"/>
    </row>
    <row r="764" spans="3:3" x14ac:dyDescent="0.3">
      <c r="C764" s="339"/>
    </row>
    <row r="765" spans="3:3" x14ac:dyDescent="0.3">
      <c r="C765" s="339"/>
    </row>
    <row r="766" spans="3:3" x14ac:dyDescent="0.3">
      <c r="C766" s="339"/>
    </row>
    <row r="767" spans="3:3" x14ac:dyDescent="0.3">
      <c r="C767" s="339"/>
    </row>
    <row r="768" spans="3:3" x14ac:dyDescent="0.3">
      <c r="C768" s="339"/>
    </row>
    <row r="769" spans="3:3" x14ac:dyDescent="0.3">
      <c r="C769" s="339"/>
    </row>
    <row r="770" spans="3:3" x14ac:dyDescent="0.3">
      <c r="C770" s="339"/>
    </row>
    <row r="771" spans="3:3" x14ac:dyDescent="0.3">
      <c r="C771" s="339"/>
    </row>
    <row r="772" spans="3:3" x14ac:dyDescent="0.3">
      <c r="C772" s="339"/>
    </row>
    <row r="773" spans="3:3" x14ac:dyDescent="0.3">
      <c r="C773" s="339"/>
    </row>
    <row r="774" spans="3:3" x14ac:dyDescent="0.3">
      <c r="C774" s="339"/>
    </row>
    <row r="775" spans="3:3" x14ac:dyDescent="0.3">
      <c r="C775" s="339"/>
    </row>
    <row r="776" spans="3:3" x14ac:dyDescent="0.3">
      <c r="C776" s="339"/>
    </row>
    <row r="777" spans="3:3" x14ac:dyDescent="0.3">
      <c r="C777" s="339"/>
    </row>
    <row r="778" spans="3:3" x14ac:dyDescent="0.3">
      <c r="C778" s="339"/>
    </row>
    <row r="779" spans="3:3" x14ac:dyDescent="0.3">
      <c r="C779" s="339"/>
    </row>
    <row r="780" spans="3:3" x14ac:dyDescent="0.3">
      <c r="C780" s="339"/>
    </row>
    <row r="781" spans="3:3" x14ac:dyDescent="0.3">
      <c r="C781" s="339"/>
    </row>
    <row r="782" spans="3:3" x14ac:dyDescent="0.3">
      <c r="C782" s="339"/>
    </row>
    <row r="783" spans="3:3" x14ac:dyDescent="0.3">
      <c r="C783" s="339"/>
    </row>
    <row r="784" spans="3:3" x14ac:dyDescent="0.3">
      <c r="C784" s="339"/>
    </row>
    <row r="785" spans="3:3" x14ac:dyDescent="0.3">
      <c r="C785" s="339"/>
    </row>
    <row r="786" spans="3:3" x14ac:dyDescent="0.3">
      <c r="C786" s="339"/>
    </row>
    <row r="787" spans="3:3" x14ac:dyDescent="0.3">
      <c r="C787" s="339"/>
    </row>
    <row r="788" spans="3:3" x14ac:dyDescent="0.3">
      <c r="C788" s="339"/>
    </row>
    <row r="789" spans="3:3" x14ac:dyDescent="0.3">
      <c r="C789" s="339"/>
    </row>
    <row r="790" spans="3:3" x14ac:dyDescent="0.3">
      <c r="C790" s="339"/>
    </row>
    <row r="791" spans="3:3" x14ac:dyDescent="0.3">
      <c r="C791" s="339"/>
    </row>
    <row r="792" spans="3:3" x14ac:dyDescent="0.3">
      <c r="C792" s="339"/>
    </row>
    <row r="793" spans="3:3" x14ac:dyDescent="0.3">
      <c r="C793" s="339"/>
    </row>
    <row r="794" spans="3:3" x14ac:dyDescent="0.3">
      <c r="C794" s="339"/>
    </row>
    <row r="795" spans="3:3" x14ac:dyDescent="0.3">
      <c r="C795" s="339"/>
    </row>
    <row r="796" spans="3:3" x14ac:dyDescent="0.3">
      <c r="C796" s="339"/>
    </row>
    <row r="797" spans="3:3" x14ac:dyDescent="0.3">
      <c r="C797" s="339"/>
    </row>
    <row r="798" spans="3:3" x14ac:dyDescent="0.3">
      <c r="C798" s="339"/>
    </row>
    <row r="799" spans="3:3" x14ac:dyDescent="0.3">
      <c r="C799" s="339"/>
    </row>
    <row r="800" spans="3:3" x14ac:dyDescent="0.3">
      <c r="C800" s="339"/>
    </row>
    <row r="801" spans="3:3" x14ac:dyDescent="0.3">
      <c r="C801" s="339"/>
    </row>
    <row r="802" spans="3:3" x14ac:dyDescent="0.3">
      <c r="C802" s="339"/>
    </row>
    <row r="803" spans="3:3" x14ac:dyDescent="0.3">
      <c r="C803" s="339"/>
    </row>
    <row r="804" spans="3:3" x14ac:dyDescent="0.3">
      <c r="C804" s="339"/>
    </row>
    <row r="805" spans="3:3" x14ac:dyDescent="0.3">
      <c r="C805" s="339"/>
    </row>
    <row r="806" spans="3:3" x14ac:dyDescent="0.3">
      <c r="C806" s="339"/>
    </row>
    <row r="807" spans="3:3" x14ac:dyDescent="0.3">
      <c r="C807" s="339"/>
    </row>
    <row r="808" spans="3:3" x14ac:dyDescent="0.3">
      <c r="C808" s="339"/>
    </row>
    <row r="809" spans="3:3" x14ac:dyDescent="0.3">
      <c r="C809" s="339"/>
    </row>
    <row r="810" spans="3:3" x14ac:dyDescent="0.3">
      <c r="C810" s="339"/>
    </row>
    <row r="811" spans="3:3" x14ac:dyDescent="0.3">
      <c r="C811" s="339"/>
    </row>
    <row r="812" spans="3:3" x14ac:dyDescent="0.3">
      <c r="C812" s="339"/>
    </row>
    <row r="813" spans="3:3" x14ac:dyDescent="0.3">
      <c r="C813" s="339"/>
    </row>
    <row r="814" spans="3:3" x14ac:dyDescent="0.3">
      <c r="C814" s="339"/>
    </row>
    <row r="815" spans="3:3" x14ac:dyDescent="0.3">
      <c r="C815" s="339"/>
    </row>
    <row r="816" spans="3:3" x14ac:dyDescent="0.3">
      <c r="C816" s="339"/>
    </row>
    <row r="817" spans="3:3" x14ac:dyDescent="0.3">
      <c r="C817" s="339"/>
    </row>
    <row r="818" spans="3:3" x14ac:dyDescent="0.3">
      <c r="C818" s="339"/>
    </row>
    <row r="819" spans="3:3" x14ac:dyDescent="0.3">
      <c r="C819" s="339"/>
    </row>
    <row r="820" spans="3:3" x14ac:dyDescent="0.3">
      <c r="C820" s="339"/>
    </row>
    <row r="821" spans="3:3" x14ac:dyDescent="0.3">
      <c r="C821" s="339"/>
    </row>
    <row r="822" spans="3:3" x14ac:dyDescent="0.3">
      <c r="C822" s="339"/>
    </row>
    <row r="823" spans="3:3" x14ac:dyDescent="0.3">
      <c r="C823" s="339"/>
    </row>
    <row r="824" spans="3:3" x14ac:dyDescent="0.3">
      <c r="C824" s="339"/>
    </row>
    <row r="825" spans="3:3" x14ac:dyDescent="0.3">
      <c r="C825" s="339"/>
    </row>
    <row r="826" spans="3:3" x14ac:dyDescent="0.3">
      <c r="C826" s="339"/>
    </row>
    <row r="827" spans="3:3" x14ac:dyDescent="0.3">
      <c r="C827" s="339"/>
    </row>
    <row r="828" spans="3:3" x14ac:dyDescent="0.3">
      <c r="C828" s="339"/>
    </row>
    <row r="829" spans="3:3" x14ac:dyDescent="0.3">
      <c r="C829" s="339"/>
    </row>
    <row r="830" spans="3:3" x14ac:dyDescent="0.3">
      <c r="C830" s="339"/>
    </row>
    <row r="831" spans="3:3" x14ac:dyDescent="0.3">
      <c r="C831" s="339"/>
    </row>
    <row r="832" spans="3:3" x14ac:dyDescent="0.3">
      <c r="C832" s="339"/>
    </row>
    <row r="833" spans="3:3" x14ac:dyDescent="0.3">
      <c r="C833" s="339"/>
    </row>
    <row r="834" spans="3:3" x14ac:dyDescent="0.3">
      <c r="C834" s="339"/>
    </row>
    <row r="835" spans="3:3" x14ac:dyDescent="0.3">
      <c r="C835" s="339"/>
    </row>
    <row r="836" spans="3:3" x14ac:dyDescent="0.3">
      <c r="C836" s="339"/>
    </row>
    <row r="837" spans="3:3" x14ac:dyDescent="0.3">
      <c r="C837" s="339"/>
    </row>
    <row r="838" spans="3:3" x14ac:dyDescent="0.3">
      <c r="C838" s="339"/>
    </row>
    <row r="839" spans="3:3" x14ac:dyDescent="0.3">
      <c r="C839" s="339"/>
    </row>
    <row r="840" spans="3:3" x14ac:dyDescent="0.3">
      <c r="C840" s="339"/>
    </row>
    <row r="841" spans="3:3" x14ac:dyDescent="0.3">
      <c r="C841" s="339"/>
    </row>
    <row r="842" spans="3:3" x14ac:dyDescent="0.3">
      <c r="C842" s="339"/>
    </row>
    <row r="843" spans="3:3" x14ac:dyDescent="0.3">
      <c r="C843" s="339"/>
    </row>
    <row r="844" spans="3:3" x14ac:dyDescent="0.3">
      <c r="C844" s="339"/>
    </row>
    <row r="845" spans="3:3" x14ac:dyDescent="0.3">
      <c r="C845" s="339"/>
    </row>
    <row r="846" spans="3:3" x14ac:dyDescent="0.3">
      <c r="C846" s="339"/>
    </row>
    <row r="847" spans="3:3" x14ac:dyDescent="0.3">
      <c r="C847" s="339"/>
    </row>
    <row r="848" spans="3:3" x14ac:dyDescent="0.3">
      <c r="C848" s="339"/>
    </row>
    <row r="849" spans="3:3" x14ac:dyDescent="0.3">
      <c r="C849" s="339"/>
    </row>
    <row r="850" spans="3:3" x14ac:dyDescent="0.3">
      <c r="C850" s="339"/>
    </row>
    <row r="851" spans="3:3" x14ac:dyDescent="0.3">
      <c r="C851" s="339"/>
    </row>
    <row r="852" spans="3:3" x14ac:dyDescent="0.3">
      <c r="C852" s="339"/>
    </row>
    <row r="853" spans="3:3" x14ac:dyDescent="0.3">
      <c r="C853" s="339"/>
    </row>
    <row r="854" spans="3:3" x14ac:dyDescent="0.3">
      <c r="C854" s="339"/>
    </row>
    <row r="855" spans="3:3" x14ac:dyDescent="0.3">
      <c r="C855" s="339"/>
    </row>
    <row r="856" spans="3:3" x14ac:dyDescent="0.3">
      <c r="C856" s="339"/>
    </row>
    <row r="857" spans="3:3" x14ac:dyDescent="0.3">
      <c r="C857" s="339"/>
    </row>
    <row r="858" spans="3:3" x14ac:dyDescent="0.3">
      <c r="C858" s="339"/>
    </row>
    <row r="859" spans="3:3" x14ac:dyDescent="0.3">
      <c r="C859" s="339"/>
    </row>
    <row r="860" spans="3:3" x14ac:dyDescent="0.3">
      <c r="C860" s="339"/>
    </row>
    <row r="861" spans="3:3" x14ac:dyDescent="0.3">
      <c r="C861" s="339"/>
    </row>
    <row r="862" spans="3:3" x14ac:dyDescent="0.3">
      <c r="C862" s="339"/>
    </row>
    <row r="863" spans="3:3" x14ac:dyDescent="0.3">
      <c r="C863" s="339"/>
    </row>
    <row r="864" spans="3:3" x14ac:dyDescent="0.3">
      <c r="C864" s="339"/>
    </row>
    <row r="865" spans="3:3" x14ac:dyDescent="0.3">
      <c r="C865" s="339"/>
    </row>
    <row r="866" spans="3:3" x14ac:dyDescent="0.3">
      <c r="C866" s="339"/>
    </row>
    <row r="867" spans="3:3" x14ac:dyDescent="0.3">
      <c r="C867" s="339"/>
    </row>
    <row r="868" spans="3:3" x14ac:dyDescent="0.3">
      <c r="C868" s="339"/>
    </row>
    <row r="869" spans="3:3" x14ac:dyDescent="0.3">
      <c r="C869" s="339"/>
    </row>
    <row r="870" spans="3:3" x14ac:dyDescent="0.3">
      <c r="C870" s="339"/>
    </row>
    <row r="871" spans="3:3" x14ac:dyDescent="0.3">
      <c r="C871" s="339"/>
    </row>
    <row r="872" spans="3:3" x14ac:dyDescent="0.3">
      <c r="C872" s="339"/>
    </row>
    <row r="873" spans="3:3" x14ac:dyDescent="0.3">
      <c r="C873" s="339"/>
    </row>
    <row r="874" spans="3:3" x14ac:dyDescent="0.3">
      <c r="C874" s="339"/>
    </row>
    <row r="875" spans="3:3" x14ac:dyDescent="0.3">
      <c r="C875" s="339"/>
    </row>
    <row r="876" spans="3:3" x14ac:dyDescent="0.3">
      <c r="C876" s="339"/>
    </row>
    <row r="877" spans="3:3" x14ac:dyDescent="0.3">
      <c r="C877" s="339"/>
    </row>
    <row r="878" spans="3:3" x14ac:dyDescent="0.3">
      <c r="C878" s="339"/>
    </row>
    <row r="879" spans="3:3" x14ac:dyDescent="0.3">
      <c r="C879" s="339"/>
    </row>
    <row r="880" spans="3:3" x14ac:dyDescent="0.3">
      <c r="C880" s="339"/>
    </row>
    <row r="881" spans="3:3" x14ac:dyDescent="0.3">
      <c r="C881" s="339"/>
    </row>
    <row r="882" spans="3:3" x14ac:dyDescent="0.3">
      <c r="C882" s="339"/>
    </row>
    <row r="883" spans="3:3" x14ac:dyDescent="0.3">
      <c r="C883" s="339"/>
    </row>
    <row r="884" spans="3:3" x14ac:dyDescent="0.3">
      <c r="C884" s="339"/>
    </row>
    <row r="885" spans="3:3" x14ac:dyDescent="0.3">
      <c r="C885" s="339"/>
    </row>
    <row r="886" spans="3:3" x14ac:dyDescent="0.3">
      <c r="C886" s="339"/>
    </row>
    <row r="887" spans="3:3" x14ac:dyDescent="0.3">
      <c r="C887" s="339"/>
    </row>
    <row r="888" spans="3:3" x14ac:dyDescent="0.3">
      <c r="C888" s="339"/>
    </row>
    <row r="889" spans="3:3" x14ac:dyDescent="0.3">
      <c r="C889" s="339"/>
    </row>
    <row r="890" spans="3:3" x14ac:dyDescent="0.3">
      <c r="C890" s="339"/>
    </row>
    <row r="891" spans="3:3" x14ac:dyDescent="0.3">
      <c r="C891" s="339"/>
    </row>
    <row r="892" spans="3:3" x14ac:dyDescent="0.3">
      <c r="C892" s="339"/>
    </row>
    <row r="893" spans="3:3" x14ac:dyDescent="0.3">
      <c r="C893" s="339"/>
    </row>
    <row r="894" spans="3:3" x14ac:dyDescent="0.3">
      <c r="C894" s="339"/>
    </row>
    <row r="895" spans="3:3" x14ac:dyDescent="0.3">
      <c r="C895" s="339"/>
    </row>
    <row r="896" spans="3:3" x14ac:dyDescent="0.3">
      <c r="C896" s="339"/>
    </row>
    <row r="897" spans="3:3" x14ac:dyDescent="0.3">
      <c r="C897" s="339"/>
    </row>
    <row r="898" spans="3:3" x14ac:dyDescent="0.3">
      <c r="C898" s="339"/>
    </row>
    <row r="899" spans="3:3" x14ac:dyDescent="0.3">
      <c r="C899" s="339"/>
    </row>
    <row r="900" spans="3:3" x14ac:dyDescent="0.3">
      <c r="C900" s="339"/>
    </row>
    <row r="901" spans="3:3" x14ac:dyDescent="0.3">
      <c r="C901" s="339"/>
    </row>
    <row r="902" spans="3:3" x14ac:dyDescent="0.3">
      <c r="C902" s="339"/>
    </row>
    <row r="903" spans="3:3" x14ac:dyDescent="0.3">
      <c r="C903" s="339"/>
    </row>
    <row r="904" spans="3:3" x14ac:dyDescent="0.3">
      <c r="C904" s="339"/>
    </row>
    <row r="905" spans="3:3" x14ac:dyDescent="0.3">
      <c r="C905" s="339"/>
    </row>
    <row r="906" spans="3:3" x14ac:dyDescent="0.3">
      <c r="C906" s="339"/>
    </row>
    <row r="907" spans="3:3" x14ac:dyDescent="0.3">
      <c r="C907" s="339"/>
    </row>
    <row r="908" spans="3:3" x14ac:dyDescent="0.3">
      <c r="C908" s="339"/>
    </row>
    <row r="909" spans="3:3" x14ac:dyDescent="0.3">
      <c r="C909" s="339"/>
    </row>
    <row r="910" spans="3:3" x14ac:dyDescent="0.3">
      <c r="C910" s="339"/>
    </row>
    <row r="911" spans="3:3" x14ac:dyDescent="0.3">
      <c r="C911" s="339"/>
    </row>
    <row r="912" spans="3:3" x14ac:dyDescent="0.3">
      <c r="C912" s="339"/>
    </row>
    <row r="913" spans="3:3" x14ac:dyDescent="0.3">
      <c r="C913" s="339"/>
    </row>
    <row r="914" spans="3:3" x14ac:dyDescent="0.3">
      <c r="C914" s="339"/>
    </row>
    <row r="915" spans="3:3" x14ac:dyDescent="0.3">
      <c r="C915" s="339"/>
    </row>
    <row r="916" spans="3:3" x14ac:dyDescent="0.3">
      <c r="C916" s="339"/>
    </row>
    <row r="917" spans="3:3" x14ac:dyDescent="0.3">
      <c r="C917" s="339"/>
    </row>
    <row r="918" spans="3:3" x14ac:dyDescent="0.3">
      <c r="C918" s="339"/>
    </row>
    <row r="919" spans="3:3" x14ac:dyDescent="0.3">
      <c r="C919" s="339"/>
    </row>
    <row r="920" spans="3:3" x14ac:dyDescent="0.3">
      <c r="C920" s="339"/>
    </row>
    <row r="921" spans="3:3" x14ac:dyDescent="0.3">
      <c r="C921" s="339"/>
    </row>
    <row r="922" spans="3:3" x14ac:dyDescent="0.3">
      <c r="C922" s="339"/>
    </row>
    <row r="923" spans="3:3" x14ac:dyDescent="0.3">
      <c r="C923" s="339"/>
    </row>
    <row r="924" spans="3:3" x14ac:dyDescent="0.3">
      <c r="C924" s="339"/>
    </row>
    <row r="925" spans="3:3" x14ac:dyDescent="0.3">
      <c r="C925" s="339"/>
    </row>
    <row r="926" spans="3:3" x14ac:dyDescent="0.3">
      <c r="C926" s="339"/>
    </row>
    <row r="927" spans="3:3" x14ac:dyDescent="0.3">
      <c r="C927" s="339"/>
    </row>
    <row r="928" spans="3:3" x14ac:dyDescent="0.3">
      <c r="C928" s="339"/>
    </row>
    <row r="929" spans="3:3" x14ac:dyDescent="0.3">
      <c r="C929" s="339"/>
    </row>
    <row r="930" spans="3:3" x14ac:dyDescent="0.3">
      <c r="C930" s="339"/>
    </row>
    <row r="931" spans="3:3" x14ac:dyDescent="0.3">
      <c r="C931" s="339"/>
    </row>
    <row r="932" spans="3:3" x14ac:dyDescent="0.3">
      <c r="C932" s="339"/>
    </row>
    <row r="933" spans="3:3" x14ac:dyDescent="0.3">
      <c r="C933" s="339"/>
    </row>
    <row r="934" spans="3:3" x14ac:dyDescent="0.3">
      <c r="C934" s="339"/>
    </row>
    <row r="935" spans="3:3" x14ac:dyDescent="0.3">
      <c r="C935" s="339"/>
    </row>
    <row r="936" spans="3:3" x14ac:dyDescent="0.3">
      <c r="C936" s="339"/>
    </row>
    <row r="937" spans="3:3" x14ac:dyDescent="0.3">
      <c r="C937" s="339"/>
    </row>
    <row r="938" spans="3:3" x14ac:dyDescent="0.3">
      <c r="C938" s="339"/>
    </row>
    <row r="939" spans="3:3" x14ac:dyDescent="0.3">
      <c r="C939" s="339"/>
    </row>
    <row r="940" spans="3:3" x14ac:dyDescent="0.3">
      <c r="C940" s="339"/>
    </row>
    <row r="941" spans="3:3" x14ac:dyDescent="0.3">
      <c r="C941" s="339"/>
    </row>
    <row r="942" spans="3:3" x14ac:dyDescent="0.3">
      <c r="C942" s="339"/>
    </row>
    <row r="943" spans="3:3" x14ac:dyDescent="0.3">
      <c r="C943" s="339"/>
    </row>
    <row r="944" spans="3:3" x14ac:dyDescent="0.3">
      <c r="C944" s="339"/>
    </row>
    <row r="945" spans="3:3" x14ac:dyDescent="0.3">
      <c r="C945" s="339"/>
    </row>
    <row r="946" spans="3:3" x14ac:dyDescent="0.3">
      <c r="C946" s="339"/>
    </row>
    <row r="947" spans="3:3" x14ac:dyDescent="0.3">
      <c r="C947" s="339"/>
    </row>
    <row r="948" spans="3:3" x14ac:dyDescent="0.3">
      <c r="C948" s="339"/>
    </row>
    <row r="949" spans="3:3" x14ac:dyDescent="0.3">
      <c r="C949" s="339"/>
    </row>
    <row r="950" spans="3:3" x14ac:dyDescent="0.3">
      <c r="C950" s="339"/>
    </row>
    <row r="951" spans="3:3" x14ac:dyDescent="0.3">
      <c r="C951" s="339"/>
    </row>
    <row r="952" spans="3:3" x14ac:dyDescent="0.3">
      <c r="C952" s="339"/>
    </row>
    <row r="953" spans="3:3" x14ac:dyDescent="0.3">
      <c r="C953" s="339"/>
    </row>
    <row r="954" spans="3:3" x14ac:dyDescent="0.3">
      <c r="C954" s="339"/>
    </row>
    <row r="955" spans="3:3" x14ac:dyDescent="0.3">
      <c r="C955" s="339"/>
    </row>
    <row r="956" spans="3:3" x14ac:dyDescent="0.3">
      <c r="C956" s="339"/>
    </row>
    <row r="957" spans="3:3" x14ac:dyDescent="0.3">
      <c r="C957" s="339"/>
    </row>
    <row r="958" spans="3:3" x14ac:dyDescent="0.3">
      <c r="C958" s="339"/>
    </row>
    <row r="959" spans="3:3" x14ac:dyDescent="0.3">
      <c r="C959" s="339"/>
    </row>
    <row r="960" spans="3:3" x14ac:dyDescent="0.3">
      <c r="C960" s="339"/>
    </row>
    <row r="961" spans="3:3" x14ac:dyDescent="0.3">
      <c r="C961" s="339"/>
    </row>
    <row r="962" spans="3:3" x14ac:dyDescent="0.3">
      <c r="C962" s="339"/>
    </row>
    <row r="963" spans="3:3" x14ac:dyDescent="0.3">
      <c r="C963" s="339"/>
    </row>
    <row r="964" spans="3:3" x14ac:dyDescent="0.3">
      <c r="C964" s="339"/>
    </row>
    <row r="965" spans="3:3" x14ac:dyDescent="0.3">
      <c r="C965" s="339"/>
    </row>
    <row r="966" spans="3:3" x14ac:dyDescent="0.3">
      <c r="C966" s="339"/>
    </row>
    <row r="967" spans="3:3" x14ac:dyDescent="0.3">
      <c r="C967" s="339"/>
    </row>
    <row r="968" spans="3:3" x14ac:dyDescent="0.3">
      <c r="C968" s="339"/>
    </row>
    <row r="969" spans="3:3" x14ac:dyDescent="0.3">
      <c r="C969" s="339"/>
    </row>
    <row r="970" spans="3:3" x14ac:dyDescent="0.3">
      <c r="C970" s="339"/>
    </row>
    <row r="971" spans="3:3" x14ac:dyDescent="0.3">
      <c r="C971" s="339"/>
    </row>
    <row r="972" spans="3:3" x14ac:dyDescent="0.3">
      <c r="C972" s="339"/>
    </row>
    <row r="973" spans="3:3" x14ac:dyDescent="0.3">
      <c r="C973" s="339"/>
    </row>
    <row r="974" spans="3:3" x14ac:dyDescent="0.3">
      <c r="C974" s="339"/>
    </row>
    <row r="975" spans="3:3" x14ac:dyDescent="0.3">
      <c r="C975" s="339"/>
    </row>
    <row r="976" spans="3:3" x14ac:dyDescent="0.3">
      <c r="C976" s="339"/>
    </row>
    <row r="977" spans="3:3" x14ac:dyDescent="0.3">
      <c r="C977" s="339"/>
    </row>
    <row r="978" spans="3:3" x14ac:dyDescent="0.3">
      <c r="C978" s="339"/>
    </row>
    <row r="979" spans="3:3" x14ac:dyDescent="0.3">
      <c r="C979" s="339"/>
    </row>
    <row r="980" spans="3:3" x14ac:dyDescent="0.3">
      <c r="C980" s="339"/>
    </row>
    <row r="981" spans="3:3" x14ac:dyDescent="0.3">
      <c r="C981" s="339"/>
    </row>
    <row r="982" spans="3:3" x14ac:dyDescent="0.3">
      <c r="C982" s="339"/>
    </row>
    <row r="983" spans="3:3" x14ac:dyDescent="0.3">
      <c r="C983" s="339"/>
    </row>
    <row r="984" spans="3:3" x14ac:dyDescent="0.3">
      <c r="C984" s="339"/>
    </row>
    <row r="985" spans="3:3" x14ac:dyDescent="0.3">
      <c r="C985" s="339"/>
    </row>
    <row r="986" spans="3:3" x14ac:dyDescent="0.3">
      <c r="C986" s="339"/>
    </row>
    <row r="987" spans="3:3" x14ac:dyDescent="0.3">
      <c r="C987" s="339"/>
    </row>
    <row r="988" spans="3:3" x14ac:dyDescent="0.3">
      <c r="C988" s="339"/>
    </row>
    <row r="989" spans="3:3" x14ac:dyDescent="0.3">
      <c r="C989" s="339"/>
    </row>
    <row r="990" spans="3:3" x14ac:dyDescent="0.3">
      <c r="C990" s="339"/>
    </row>
    <row r="991" spans="3:3" x14ac:dyDescent="0.3">
      <c r="C991" s="339"/>
    </row>
    <row r="992" spans="3:3" x14ac:dyDescent="0.3">
      <c r="C992" s="339"/>
    </row>
    <row r="993" spans="3:3" x14ac:dyDescent="0.3">
      <c r="C993" s="339"/>
    </row>
    <row r="994" spans="3:3" x14ac:dyDescent="0.3">
      <c r="C994" s="339"/>
    </row>
    <row r="995" spans="3:3" x14ac:dyDescent="0.3">
      <c r="C995" s="339"/>
    </row>
    <row r="996" spans="3:3" x14ac:dyDescent="0.3">
      <c r="C996" s="339"/>
    </row>
    <row r="997" spans="3:3" x14ac:dyDescent="0.3">
      <c r="C997" s="339"/>
    </row>
    <row r="998" spans="3:3" x14ac:dyDescent="0.3">
      <c r="C998" s="339"/>
    </row>
    <row r="999" spans="3:3" x14ac:dyDescent="0.3">
      <c r="C999" s="339"/>
    </row>
  </sheetData>
  <autoFilter ref="A1:H26" xr:uid="{B23CC546-2D1F-4D77-8557-6B74FEFF857B}">
    <sortState xmlns:xlrd2="http://schemas.microsoft.com/office/spreadsheetml/2017/richdata2" ref="A2:H26">
      <sortCondition ref="A2:A26"/>
    </sortState>
  </autoFilter>
  <conditionalFormatting sqref="C2:C999">
    <cfRule type="expression" dxfId="42" priority="1">
      <formula>EXACT("Учебные пособия",C2)</formula>
    </cfRule>
    <cfRule type="expression" dxfId="41" priority="2">
      <formula>EXACT("Техника безопасности",C2)</formula>
    </cfRule>
    <cfRule type="expression" dxfId="40" priority="3">
      <formula>EXACT("Охрана труда",C2)</formula>
    </cfRule>
    <cfRule type="expression" dxfId="39" priority="4">
      <formula>EXACT("Программное обеспечение",C2)</formula>
    </cfRule>
    <cfRule type="expression" dxfId="38" priority="5">
      <formula>EXACT("Оборудование IT",C2)</formula>
    </cfRule>
    <cfRule type="expression" dxfId="37" priority="6">
      <formula>EXACT("Мебель",C2)</formula>
    </cfRule>
    <cfRule type="expression" dxfId="36" priority="7">
      <formula>EXACT("Оборудование",C2)</formula>
    </cfRule>
  </conditionalFormatting>
  <conditionalFormatting sqref="G2:G26">
    <cfRule type="colorScale" priority="335">
      <colorScale>
        <cfvo type="min"/>
        <cfvo type="percentile" val="50"/>
        <cfvo type="max"/>
        <color rgb="FFF8696B"/>
        <color rgb="FFFFEB84"/>
        <color rgb="FF63BE7B"/>
      </colorScale>
    </cfRule>
  </conditionalFormatting>
  <conditionalFormatting sqref="H2:H26">
    <cfRule type="cellIs" dxfId="35" priority="48" operator="equal">
      <formula>"Вариативная часть"</formula>
    </cfRule>
    <cfRule type="cellIs" dxfId="34" priority="49" operator="equal">
      <formula>"Базовая часть"</formula>
    </cfRule>
  </conditionalFormatting>
  <dataValidations count="2">
    <dataValidation type="list" allowBlank="1" showInputMessage="1" showErrorMessage="1" sqref="H2:H26" xr:uid="{D21DAE20-EAB0-4C6B-AEC9-307264B14F56}">
      <formula1>"Базовая часть, Вариативная часть"</formula1>
    </dataValidation>
    <dataValidation allowBlank="1" showErrorMessage="1" sqref="D14:F17 A2:B26" xr:uid="{0DC7EDF2-7AB6-4D85-A43C-DFA38BC801C9}"/>
  </dataValidations>
  <hyperlinks>
    <hyperlink ref="B17" r:id="rId1" tooltip="Стол для переговоров 2500х900х760 Conference table 250 Terra" display="https://ergomebel.ru/catalog/peregovornye/stoly_dlya_peregovorov/stol_dlya_peregovorov_2500kh900kh760_conference_table_250_terra/" xr:uid="{F5379C97-6BD6-4993-89A6-4067EEC330C7}"/>
  </hyperlinks>
  <pageMargins left="0.7" right="0.7" top="0.75" bottom="0.75" header="0.3" footer="0.3"/>
  <pageSetup paperSize="9" orientation="portrait" r:id="rId2"/>
  <extLst>
    <ext xmlns:x14="http://schemas.microsoft.com/office/spreadsheetml/2009/9/main" uri="{CCE6A557-97BC-4b89-ADB6-D9C93CAAB3DF}">
      <x14:dataValidations xmlns:xm="http://schemas.microsoft.com/office/excel/2006/main" count="1">
        <x14:dataValidation type="list" allowBlank="1" showInputMessage="1" showErrorMessage="1" xr:uid="{A5AA3DCF-BCAE-4370-89F2-5FB0A0A23A52}">
          <x14:formula1>
            <xm:f>Виды!$A$1:$A$7</xm:f>
          </x14:formula1>
          <xm:sqref>C2:C999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2AB6E4-929E-4CA8-A82A-84513D3AB1A7}">
  <sheetPr codeName="Лист4" filterMode="1"/>
  <dimension ref="A1:H999"/>
  <sheetViews>
    <sheetView workbookViewId="0">
      <pane ySplit="1" topLeftCell="A75" activePane="bottomLeft" state="frozen"/>
      <selection activeCell="A3" sqref="A3"/>
      <selection pane="bottomLeft" activeCell="A3" sqref="A3"/>
    </sheetView>
  </sheetViews>
  <sheetFormatPr defaultColWidth="9.109375" defaultRowHeight="15.6" x14ac:dyDescent="0.3"/>
  <cols>
    <col min="1" max="1" width="32.6640625" style="342" customWidth="1"/>
    <col min="2" max="2" width="100.6640625" style="54" customWidth="1"/>
    <col min="3" max="3" width="25.6640625" style="346" bestFit="1" customWidth="1"/>
    <col min="4" max="4" width="14.44140625" style="346" customWidth="1"/>
    <col min="5" max="5" width="25.6640625" style="346" customWidth="1"/>
    <col min="6" max="6" width="14.33203125" style="346" customWidth="1"/>
    <col min="7" max="7" width="13.88671875" style="9" customWidth="1"/>
    <col min="8" max="8" width="20.88671875" style="9" customWidth="1"/>
    <col min="9" max="16384" width="9.109375" style="54"/>
  </cols>
  <sheetData>
    <row r="1" spans="1:8" ht="31.2" x14ac:dyDescent="0.3">
      <c r="A1" s="325" t="s">
        <v>1</v>
      </c>
      <c r="B1" s="326" t="s">
        <v>10</v>
      </c>
      <c r="C1" s="327" t="s">
        <v>2</v>
      </c>
      <c r="D1" s="325" t="s">
        <v>4</v>
      </c>
      <c r="E1" s="325" t="s">
        <v>3</v>
      </c>
      <c r="F1" s="325" t="s">
        <v>8</v>
      </c>
      <c r="G1" s="325" t="s">
        <v>33</v>
      </c>
      <c r="H1" s="325" t="s">
        <v>34</v>
      </c>
    </row>
    <row r="2" spans="1:8" ht="31.2" x14ac:dyDescent="0.3">
      <c r="A2" s="16" t="s">
        <v>429</v>
      </c>
      <c r="B2" s="330" t="s">
        <v>430</v>
      </c>
      <c r="C2" s="10" t="s">
        <v>11</v>
      </c>
      <c r="D2" s="334">
        <v>1</v>
      </c>
      <c r="E2" s="334" t="s">
        <v>426</v>
      </c>
      <c r="F2" s="334">
        <f>D2</f>
        <v>1</v>
      </c>
      <c r="G2" s="17">
        <f t="shared" ref="G2:G33" si="0">COUNTIF($A$2:$A$999,A2)</f>
        <v>1</v>
      </c>
      <c r="H2" s="17" t="s">
        <v>37</v>
      </c>
    </row>
    <row r="3" spans="1:8" ht="31.2" x14ac:dyDescent="0.3">
      <c r="A3" s="71" t="s">
        <v>175</v>
      </c>
      <c r="B3" s="328" t="s">
        <v>176</v>
      </c>
      <c r="C3" s="10" t="s">
        <v>11</v>
      </c>
      <c r="D3" s="62">
        <v>1</v>
      </c>
      <c r="E3" s="334" t="s">
        <v>144</v>
      </c>
      <c r="F3" s="62">
        <v>2</v>
      </c>
      <c r="G3" s="17">
        <f t="shared" si="0"/>
        <v>1</v>
      </c>
      <c r="H3" s="17" t="s">
        <v>37</v>
      </c>
    </row>
    <row r="4" spans="1:8" ht="31.2" x14ac:dyDescent="0.3">
      <c r="A4" s="71" t="s">
        <v>200</v>
      </c>
      <c r="B4" s="328" t="s">
        <v>201</v>
      </c>
      <c r="C4" s="10" t="s">
        <v>11</v>
      </c>
      <c r="D4" s="58">
        <v>1</v>
      </c>
      <c r="E4" s="334" t="s">
        <v>144</v>
      </c>
      <c r="F4" s="62">
        <v>2</v>
      </c>
      <c r="G4" s="17">
        <f t="shared" si="0"/>
        <v>1</v>
      </c>
      <c r="H4" s="17" t="s">
        <v>37</v>
      </c>
    </row>
    <row r="5" spans="1:8" x14ac:dyDescent="0.3">
      <c r="A5" s="13" t="s">
        <v>588</v>
      </c>
      <c r="B5" s="348" t="s">
        <v>552</v>
      </c>
      <c r="C5" s="10" t="s">
        <v>11</v>
      </c>
      <c r="D5" s="389">
        <v>1</v>
      </c>
      <c r="E5" s="15" t="s">
        <v>261</v>
      </c>
      <c r="F5" s="33">
        <v>6</v>
      </c>
      <c r="G5" s="17">
        <f t="shared" si="0"/>
        <v>1</v>
      </c>
      <c r="H5" s="17" t="s">
        <v>37</v>
      </c>
    </row>
    <row r="6" spans="1:8" ht="31.2" x14ac:dyDescent="0.3">
      <c r="A6" s="13" t="s">
        <v>604</v>
      </c>
      <c r="B6" s="348" t="s">
        <v>477</v>
      </c>
      <c r="C6" s="10" t="s">
        <v>11</v>
      </c>
      <c r="D6" s="334">
        <v>1</v>
      </c>
      <c r="E6" s="334" t="s">
        <v>471</v>
      </c>
      <c r="F6" s="334">
        <v>4</v>
      </c>
      <c r="G6" s="17">
        <f t="shared" si="0"/>
        <v>1</v>
      </c>
      <c r="H6" s="17" t="s">
        <v>37</v>
      </c>
    </row>
    <row r="7" spans="1:8" hidden="1" x14ac:dyDescent="0.3">
      <c r="A7" s="71" t="s">
        <v>148</v>
      </c>
      <c r="B7" s="377" t="s">
        <v>149</v>
      </c>
      <c r="C7" s="10" t="s">
        <v>7</v>
      </c>
      <c r="D7" s="334">
        <v>1</v>
      </c>
      <c r="E7" s="334" t="s">
        <v>147</v>
      </c>
      <c r="F7" s="334">
        <v>4</v>
      </c>
      <c r="G7" s="17">
        <f t="shared" si="0"/>
        <v>3</v>
      </c>
      <c r="H7" s="17" t="s">
        <v>608</v>
      </c>
    </row>
    <row r="8" spans="1:8" hidden="1" x14ac:dyDescent="0.3">
      <c r="A8" s="13" t="s">
        <v>148</v>
      </c>
      <c r="B8" s="364" t="s">
        <v>318</v>
      </c>
      <c r="C8" s="10" t="s">
        <v>7</v>
      </c>
      <c r="D8" s="334">
        <v>1</v>
      </c>
      <c r="E8" s="334" t="s">
        <v>310</v>
      </c>
      <c r="F8" s="334">
        <v>12</v>
      </c>
      <c r="G8" s="17">
        <f t="shared" si="0"/>
        <v>3</v>
      </c>
      <c r="H8" s="17" t="s">
        <v>608</v>
      </c>
    </row>
    <row r="9" spans="1:8" hidden="1" x14ac:dyDescent="0.3">
      <c r="A9" s="13" t="s">
        <v>148</v>
      </c>
      <c r="B9" s="348" t="s">
        <v>542</v>
      </c>
      <c r="C9" s="10" t="s">
        <v>7</v>
      </c>
      <c r="D9" s="334">
        <v>1</v>
      </c>
      <c r="E9" s="15" t="s">
        <v>261</v>
      </c>
      <c r="F9" s="334">
        <v>6</v>
      </c>
      <c r="G9" s="17">
        <f t="shared" si="0"/>
        <v>3</v>
      </c>
      <c r="H9" s="17" t="s">
        <v>608</v>
      </c>
    </row>
    <row r="10" spans="1:8" x14ac:dyDescent="0.3">
      <c r="A10" s="71" t="s">
        <v>161</v>
      </c>
      <c r="B10" s="362" t="s">
        <v>162</v>
      </c>
      <c r="C10" s="10" t="s">
        <v>11</v>
      </c>
      <c r="D10" s="62">
        <v>1</v>
      </c>
      <c r="E10" s="334" t="s">
        <v>158</v>
      </c>
      <c r="F10" s="62">
        <v>2</v>
      </c>
      <c r="G10" s="17">
        <f t="shared" si="0"/>
        <v>1</v>
      </c>
      <c r="H10" s="17" t="s">
        <v>37</v>
      </c>
    </row>
    <row r="11" spans="1:8" ht="31.2" x14ac:dyDescent="0.3">
      <c r="A11" s="71" t="s">
        <v>611</v>
      </c>
      <c r="B11" s="362" t="s">
        <v>182</v>
      </c>
      <c r="C11" s="10" t="s">
        <v>11</v>
      </c>
      <c r="D11" s="62">
        <v>1</v>
      </c>
      <c r="E11" s="334" t="s">
        <v>144</v>
      </c>
      <c r="F11" s="62">
        <v>2</v>
      </c>
      <c r="G11" s="17">
        <f t="shared" si="0"/>
        <v>1</v>
      </c>
      <c r="H11" s="17" t="s">
        <v>37</v>
      </c>
    </row>
    <row r="12" spans="1:8" ht="31.2" x14ac:dyDescent="0.3">
      <c r="A12" s="71" t="s">
        <v>163</v>
      </c>
      <c r="B12" s="362" t="s">
        <v>164</v>
      </c>
      <c r="C12" s="10" t="s">
        <v>11</v>
      </c>
      <c r="D12" s="62">
        <v>1</v>
      </c>
      <c r="E12" s="334" t="s">
        <v>144</v>
      </c>
      <c r="F12" s="62">
        <v>2</v>
      </c>
      <c r="G12" s="17">
        <f t="shared" si="0"/>
        <v>1</v>
      </c>
      <c r="H12" s="17" t="s">
        <v>37</v>
      </c>
    </row>
    <row r="13" spans="1:8" ht="31.2" x14ac:dyDescent="0.3">
      <c r="A13" s="71" t="s">
        <v>169</v>
      </c>
      <c r="B13" s="362" t="s">
        <v>170</v>
      </c>
      <c r="C13" s="10" t="s">
        <v>11</v>
      </c>
      <c r="D13" s="62">
        <v>1</v>
      </c>
      <c r="E13" s="334" t="s">
        <v>144</v>
      </c>
      <c r="F13" s="62">
        <v>2</v>
      </c>
      <c r="G13" s="17">
        <f t="shared" si="0"/>
        <v>1</v>
      </c>
      <c r="H13" s="17" t="s">
        <v>37</v>
      </c>
    </row>
    <row r="14" spans="1:8" ht="31.2" x14ac:dyDescent="0.3">
      <c r="A14" s="71" t="s">
        <v>165</v>
      </c>
      <c r="B14" s="362" t="s">
        <v>166</v>
      </c>
      <c r="C14" s="10" t="s">
        <v>11</v>
      </c>
      <c r="D14" s="62">
        <v>1</v>
      </c>
      <c r="E14" s="334" t="s">
        <v>144</v>
      </c>
      <c r="F14" s="62">
        <v>2</v>
      </c>
      <c r="G14" s="17">
        <f t="shared" si="0"/>
        <v>1</v>
      </c>
      <c r="H14" s="17" t="s">
        <v>37</v>
      </c>
    </row>
    <row r="15" spans="1:8" ht="46.8" x14ac:dyDescent="0.3">
      <c r="A15" s="71" t="s">
        <v>173</v>
      </c>
      <c r="B15" s="362" t="s">
        <v>174</v>
      </c>
      <c r="C15" s="10" t="s">
        <v>11</v>
      </c>
      <c r="D15" s="62">
        <v>1</v>
      </c>
      <c r="E15" s="334" t="s">
        <v>144</v>
      </c>
      <c r="F15" s="62">
        <v>2</v>
      </c>
      <c r="G15" s="17">
        <f t="shared" si="0"/>
        <v>1</v>
      </c>
      <c r="H15" s="17" t="s">
        <v>37</v>
      </c>
    </row>
    <row r="16" spans="1:8" ht="31.2" x14ac:dyDescent="0.3">
      <c r="A16" s="13" t="s">
        <v>587</v>
      </c>
      <c r="B16" s="348" t="s">
        <v>550</v>
      </c>
      <c r="C16" s="10" t="s">
        <v>11</v>
      </c>
      <c r="D16" s="15">
        <v>1</v>
      </c>
      <c r="E16" s="15" t="s">
        <v>261</v>
      </c>
      <c r="F16" s="15">
        <v>6</v>
      </c>
      <c r="G16" s="17">
        <f t="shared" si="0"/>
        <v>1</v>
      </c>
      <c r="H16" s="17" t="s">
        <v>37</v>
      </c>
    </row>
    <row r="17" spans="1:8" ht="31.2" x14ac:dyDescent="0.3">
      <c r="A17" s="13" t="s">
        <v>586</v>
      </c>
      <c r="B17" s="348" t="s">
        <v>548</v>
      </c>
      <c r="C17" s="10" t="s">
        <v>11</v>
      </c>
      <c r="D17" s="15">
        <v>1</v>
      </c>
      <c r="E17" s="15" t="s">
        <v>261</v>
      </c>
      <c r="F17" s="15">
        <v>6</v>
      </c>
      <c r="G17" s="17">
        <f t="shared" si="0"/>
        <v>1</v>
      </c>
      <c r="H17" s="17" t="s">
        <v>37</v>
      </c>
    </row>
    <row r="18" spans="1:8" x14ac:dyDescent="0.3">
      <c r="A18" s="13" t="s">
        <v>582</v>
      </c>
      <c r="B18" s="348" t="s">
        <v>475</v>
      </c>
      <c r="C18" s="10" t="s">
        <v>11</v>
      </c>
      <c r="D18" s="334">
        <v>1</v>
      </c>
      <c r="E18" s="334" t="s">
        <v>471</v>
      </c>
      <c r="F18" s="334">
        <v>4</v>
      </c>
      <c r="G18" s="17">
        <f t="shared" si="0"/>
        <v>1</v>
      </c>
      <c r="H18" s="17" t="s">
        <v>37</v>
      </c>
    </row>
    <row r="19" spans="1:8" ht="31.2" x14ac:dyDescent="0.3">
      <c r="A19" s="71" t="s">
        <v>202</v>
      </c>
      <c r="B19" s="362" t="s">
        <v>203</v>
      </c>
      <c r="C19" s="10" t="s">
        <v>11</v>
      </c>
      <c r="D19" s="62">
        <v>1</v>
      </c>
      <c r="E19" s="334" t="s">
        <v>147</v>
      </c>
      <c r="F19" s="62">
        <v>4</v>
      </c>
      <c r="G19" s="17">
        <f t="shared" si="0"/>
        <v>1</v>
      </c>
      <c r="H19" s="17" t="s">
        <v>37</v>
      </c>
    </row>
    <row r="20" spans="1:8" ht="62.4" x14ac:dyDescent="0.3">
      <c r="A20" s="13" t="s">
        <v>581</v>
      </c>
      <c r="B20" s="348" t="s">
        <v>470</v>
      </c>
      <c r="C20" s="10" t="s">
        <v>11</v>
      </c>
      <c r="D20" s="334">
        <v>1</v>
      </c>
      <c r="E20" s="334" t="s">
        <v>471</v>
      </c>
      <c r="F20" s="334">
        <v>4</v>
      </c>
      <c r="G20" s="17">
        <f t="shared" si="0"/>
        <v>1</v>
      </c>
      <c r="H20" s="17" t="s">
        <v>37</v>
      </c>
    </row>
    <row r="21" spans="1:8" ht="46.8" x14ac:dyDescent="0.3">
      <c r="A21" s="71" t="s">
        <v>414</v>
      </c>
      <c r="B21" s="348" t="s">
        <v>415</v>
      </c>
      <c r="C21" s="10" t="s">
        <v>11</v>
      </c>
      <c r="D21" s="334">
        <v>1</v>
      </c>
      <c r="E21" s="62" t="s">
        <v>416</v>
      </c>
      <c r="F21" s="334">
        <v>2</v>
      </c>
      <c r="G21" s="17">
        <f t="shared" si="0"/>
        <v>1</v>
      </c>
      <c r="H21" s="17" t="s">
        <v>37</v>
      </c>
    </row>
    <row r="22" spans="1:8" ht="31.2" x14ac:dyDescent="0.3">
      <c r="A22" s="71" t="s">
        <v>417</v>
      </c>
      <c r="B22" s="330" t="s">
        <v>418</v>
      </c>
      <c r="C22" s="10" t="s">
        <v>11</v>
      </c>
      <c r="D22" s="334">
        <v>1</v>
      </c>
      <c r="E22" s="62" t="s">
        <v>416</v>
      </c>
      <c r="F22" s="334">
        <v>2</v>
      </c>
      <c r="G22" s="17">
        <f t="shared" si="0"/>
        <v>1</v>
      </c>
      <c r="H22" s="17" t="s">
        <v>37</v>
      </c>
    </row>
    <row r="23" spans="1:8" ht="31.2" x14ac:dyDescent="0.3">
      <c r="A23" s="16" t="s">
        <v>436</v>
      </c>
      <c r="B23" s="330" t="s">
        <v>437</v>
      </c>
      <c r="C23" s="10" t="s">
        <v>11</v>
      </c>
      <c r="D23" s="334">
        <v>1</v>
      </c>
      <c r="E23" s="334" t="s">
        <v>426</v>
      </c>
      <c r="F23" s="334">
        <f>D23</f>
        <v>1</v>
      </c>
      <c r="G23" s="17">
        <f t="shared" si="0"/>
        <v>1</v>
      </c>
      <c r="H23" s="17" t="s">
        <v>37</v>
      </c>
    </row>
    <row r="24" spans="1:8" ht="31.2" x14ac:dyDescent="0.3">
      <c r="A24" s="71" t="s">
        <v>419</v>
      </c>
      <c r="B24" s="348" t="s">
        <v>420</v>
      </c>
      <c r="C24" s="10" t="s">
        <v>11</v>
      </c>
      <c r="D24" s="334">
        <v>1</v>
      </c>
      <c r="E24" s="62" t="s">
        <v>421</v>
      </c>
      <c r="F24" s="334">
        <f>D24</f>
        <v>1</v>
      </c>
      <c r="G24" s="17">
        <f t="shared" si="0"/>
        <v>1</v>
      </c>
      <c r="H24" s="17" t="s">
        <v>37</v>
      </c>
    </row>
    <row r="25" spans="1:8" ht="31.2" x14ac:dyDescent="0.3">
      <c r="A25" s="71" t="s">
        <v>198</v>
      </c>
      <c r="B25" s="362" t="s">
        <v>199</v>
      </c>
      <c r="C25" s="10" t="s">
        <v>11</v>
      </c>
      <c r="D25" s="62">
        <v>1</v>
      </c>
      <c r="E25" s="334" t="s">
        <v>144</v>
      </c>
      <c r="F25" s="62">
        <v>2</v>
      </c>
      <c r="G25" s="17">
        <f t="shared" si="0"/>
        <v>1</v>
      </c>
      <c r="H25" s="17" t="s">
        <v>37</v>
      </c>
    </row>
    <row r="26" spans="1:8" x14ac:dyDescent="0.3">
      <c r="A26" s="13" t="s">
        <v>591</v>
      </c>
      <c r="B26" s="348" t="s">
        <v>558</v>
      </c>
      <c r="C26" s="10" t="s">
        <v>11</v>
      </c>
      <c r="D26" s="15">
        <v>1</v>
      </c>
      <c r="E26" s="15" t="s">
        <v>261</v>
      </c>
      <c r="F26" s="15">
        <v>6</v>
      </c>
      <c r="G26" s="17">
        <f t="shared" si="0"/>
        <v>1</v>
      </c>
      <c r="H26" s="17" t="s">
        <v>37</v>
      </c>
    </row>
    <row r="27" spans="1:8" ht="31.2" x14ac:dyDescent="0.3">
      <c r="A27" s="13" t="s">
        <v>606</v>
      </c>
      <c r="B27" s="348" t="s">
        <v>481</v>
      </c>
      <c r="C27" s="10" t="s">
        <v>11</v>
      </c>
      <c r="D27" s="334">
        <v>1</v>
      </c>
      <c r="E27" s="334" t="s">
        <v>471</v>
      </c>
      <c r="F27" s="334">
        <v>4</v>
      </c>
      <c r="G27" s="17">
        <f t="shared" si="0"/>
        <v>1</v>
      </c>
      <c r="H27" s="17" t="s">
        <v>37</v>
      </c>
    </row>
    <row r="28" spans="1:8" ht="31.2" x14ac:dyDescent="0.3">
      <c r="A28" s="16" t="s">
        <v>434</v>
      </c>
      <c r="B28" s="348" t="s">
        <v>435</v>
      </c>
      <c r="C28" s="10" t="s">
        <v>11</v>
      </c>
      <c r="D28" s="334">
        <v>1</v>
      </c>
      <c r="E28" s="62" t="s">
        <v>433</v>
      </c>
      <c r="F28" s="334">
        <v>6</v>
      </c>
      <c r="G28" s="17">
        <f t="shared" si="0"/>
        <v>2</v>
      </c>
      <c r="H28" s="17" t="s">
        <v>37</v>
      </c>
    </row>
    <row r="29" spans="1:8" ht="31.2" x14ac:dyDescent="0.3">
      <c r="A29" s="16" t="s">
        <v>434</v>
      </c>
      <c r="B29" s="362" t="s">
        <v>188</v>
      </c>
      <c r="C29" s="10" t="s">
        <v>11</v>
      </c>
      <c r="D29" s="62">
        <v>1</v>
      </c>
      <c r="E29" s="334" t="s">
        <v>147</v>
      </c>
      <c r="F29" s="62">
        <v>4</v>
      </c>
      <c r="G29" s="17">
        <f t="shared" si="0"/>
        <v>2</v>
      </c>
      <c r="H29" s="17" t="s">
        <v>37</v>
      </c>
    </row>
    <row r="30" spans="1:8" ht="31.2" x14ac:dyDescent="0.3">
      <c r="A30" s="13" t="s">
        <v>590</v>
      </c>
      <c r="B30" s="348" t="s">
        <v>556</v>
      </c>
      <c r="C30" s="10" t="s">
        <v>11</v>
      </c>
      <c r="D30" s="15">
        <v>1</v>
      </c>
      <c r="E30" s="15" t="s">
        <v>261</v>
      </c>
      <c r="F30" s="15">
        <v>6</v>
      </c>
      <c r="G30" s="17">
        <f t="shared" si="0"/>
        <v>1</v>
      </c>
      <c r="H30" s="17" t="s">
        <v>37</v>
      </c>
    </row>
    <row r="31" spans="1:8" x14ac:dyDescent="0.3">
      <c r="A31" s="13" t="s">
        <v>585</v>
      </c>
      <c r="B31" s="330" t="s">
        <v>546</v>
      </c>
      <c r="C31" s="10" t="s">
        <v>11</v>
      </c>
      <c r="D31" s="15">
        <v>1</v>
      </c>
      <c r="E31" s="15" t="s">
        <v>261</v>
      </c>
      <c r="F31" s="15">
        <v>6</v>
      </c>
      <c r="G31" s="17">
        <f t="shared" si="0"/>
        <v>1</v>
      </c>
      <c r="H31" s="17" t="s">
        <v>37</v>
      </c>
    </row>
    <row r="32" spans="1:8" x14ac:dyDescent="0.3">
      <c r="A32" s="375" t="s">
        <v>584</v>
      </c>
      <c r="B32" s="379" t="s">
        <v>544</v>
      </c>
      <c r="C32" s="10" t="s">
        <v>11</v>
      </c>
      <c r="D32" s="353">
        <v>1</v>
      </c>
      <c r="E32" s="353" t="s">
        <v>261</v>
      </c>
      <c r="F32" s="15">
        <v>6</v>
      </c>
      <c r="G32" s="17">
        <f t="shared" si="0"/>
        <v>1</v>
      </c>
      <c r="H32" s="17" t="s">
        <v>37</v>
      </c>
    </row>
    <row r="33" spans="1:8" x14ac:dyDescent="0.3">
      <c r="A33" s="395" t="s">
        <v>185</v>
      </c>
      <c r="B33" s="396" t="s">
        <v>186</v>
      </c>
      <c r="C33" s="10" t="s">
        <v>11</v>
      </c>
      <c r="D33" s="58">
        <v>1</v>
      </c>
      <c r="E33" s="336" t="s">
        <v>147</v>
      </c>
      <c r="F33" s="62">
        <v>4</v>
      </c>
      <c r="G33" s="17">
        <f t="shared" si="0"/>
        <v>1</v>
      </c>
      <c r="H33" s="17" t="s">
        <v>37</v>
      </c>
    </row>
    <row r="34" spans="1:8" x14ac:dyDescent="0.3">
      <c r="A34" s="71" t="s">
        <v>612</v>
      </c>
      <c r="B34" s="362" t="s">
        <v>160</v>
      </c>
      <c r="C34" s="10" t="s">
        <v>11</v>
      </c>
      <c r="D34" s="58">
        <v>1</v>
      </c>
      <c r="E34" s="336" t="s">
        <v>144</v>
      </c>
      <c r="F34" s="62">
        <v>2</v>
      </c>
      <c r="G34" s="17">
        <f t="shared" ref="G34:G65" si="1">COUNTIF($A$2:$A$999,A34)</f>
        <v>1</v>
      </c>
      <c r="H34" s="17" t="s">
        <v>37</v>
      </c>
    </row>
    <row r="35" spans="1:8" x14ac:dyDescent="0.3">
      <c r="A35" s="71" t="s">
        <v>613</v>
      </c>
      <c r="B35" s="330" t="s">
        <v>571</v>
      </c>
      <c r="C35" s="10" t="s">
        <v>11</v>
      </c>
      <c r="D35" s="334">
        <v>1</v>
      </c>
      <c r="E35" s="336" t="s">
        <v>471</v>
      </c>
      <c r="F35" s="334">
        <v>4</v>
      </c>
      <c r="G35" s="17">
        <f t="shared" si="1"/>
        <v>2</v>
      </c>
      <c r="H35" s="17" t="s">
        <v>37</v>
      </c>
    </row>
    <row r="36" spans="1:8" ht="124.8" x14ac:dyDescent="0.3">
      <c r="A36" s="71" t="s">
        <v>613</v>
      </c>
      <c r="B36" s="342" t="s">
        <v>157</v>
      </c>
      <c r="C36" s="10" t="s">
        <v>11</v>
      </c>
      <c r="D36" s="58">
        <v>1</v>
      </c>
      <c r="E36" s="336" t="s">
        <v>158</v>
      </c>
      <c r="F36" s="62">
        <v>2</v>
      </c>
      <c r="G36" s="17">
        <f t="shared" si="1"/>
        <v>2</v>
      </c>
      <c r="H36" s="17" t="s">
        <v>37</v>
      </c>
    </row>
    <row r="37" spans="1:8" x14ac:dyDescent="0.3">
      <c r="A37" s="375" t="s">
        <v>589</v>
      </c>
      <c r="B37" s="348" t="s">
        <v>554</v>
      </c>
      <c r="C37" s="10" t="s">
        <v>11</v>
      </c>
      <c r="D37" s="353">
        <v>1</v>
      </c>
      <c r="E37" s="353" t="s">
        <v>261</v>
      </c>
      <c r="F37" s="15">
        <v>6</v>
      </c>
      <c r="G37" s="17">
        <f t="shared" si="1"/>
        <v>1</v>
      </c>
      <c r="H37" s="17" t="s">
        <v>37</v>
      </c>
    </row>
    <row r="38" spans="1:8" hidden="1" x14ac:dyDescent="0.3">
      <c r="A38" s="13" t="s">
        <v>27</v>
      </c>
      <c r="B38" s="329" t="s">
        <v>204</v>
      </c>
      <c r="C38" s="10" t="s">
        <v>5</v>
      </c>
      <c r="D38" s="336">
        <v>1</v>
      </c>
      <c r="E38" s="336" t="s">
        <v>193</v>
      </c>
      <c r="F38" s="334">
        <v>4</v>
      </c>
      <c r="G38" s="17">
        <f t="shared" si="1"/>
        <v>1</v>
      </c>
      <c r="H38" s="17" t="s">
        <v>37</v>
      </c>
    </row>
    <row r="39" spans="1:8" hidden="1" x14ac:dyDescent="0.3">
      <c r="A39" s="13" t="s">
        <v>507</v>
      </c>
      <c r="B39" s="330" t="s">
        <v>508</v>
      </c>
      <c r="C39" s="10" t="s">
        <v>5</v>
      </c>
      <c r="D39" s="336">
        <v>1</v>
      </c>
      <c r="E39" s="336" t="s">
        <v>506</v>
      </c>
      <c r="F39" s="334">
        <v>4</v>
      </c>
      <c r="G39" s="17">
        <f t="shared" si="1"/>
        <v>1</v>
      </c>
      <c r="H39" s="17" t="s">
        <v>37</v>
      </c>
    </row>
    <row r="40" spans="1:8" hidden="1" x14ac:dyDescent="0.3">
      <c r="A40" s="16" t="s">
        <v>208</v>
      </c>
      <c r="B40" s="328" t="s">
        <v>384</v>
      </c>
      <c r="C40" s="10" t="s">
        <v>7</v>
      </c>
      <c r="D40" s="357">
        <v>1</v>
      </c>
      <c r="E40" s="58" t="s">
        <v>385</v>
      </c>
      <c r="F40" s="62">
        <v>13</v>
      </c>
      <c r="G40" s="17">
        <f t="shared" si="1"/>
        <v>1</v>
      </c>
      <c r="H40" s="17" t="s">
        <v>37</v>
      </c>
    </row>
    <row r="41" spans="1:8" x14ac:dyDescent="0.3">
      <c r="A41" s="16" t="s">
        <v>313</v>
      </c>
      <c r="B41" s="328" t="s">
        <v>314</v>
      </c>
      <c r="C41" s="10" t="s">
        <v>11</v>
      </c>
      <c r="D41" s="336">
        <v>1</v>
      </c>
      <c r="E41" s="336" t="s">
        <v>310</v>
      </c>
      <c r="F41" s="334">
        <v>12</v>
      </c>
      <c r="G41" s="17">
        <f t="shared" si="1"/>
        <v>1</v>
      </c>
      <c r="H41" s="17" t="s">
        <v>37</v>
      </c>
    </row>
    <row r="42" spans="1:8" ht="31.2" x14ac:dyDescent="0.3">
      <c r="A42" s="71" t="s">
        <v>171</v>
      </c>
      <c r="B42" s="328" t="s">
        <v>172</v>
      </c>
      <c r="C42" s="10" t="s">
        <v>11</v>
      </c>
      <c r="D42" s="58">
        <v>1</v>
      </c>
      <c r="E42" s="336" t="s">
        <v>147</v>
      </c>
      <c r="F42" s="62">
        <v>2</v>
      </c>
      <c r="G42" s="17">
        <f t="shared" si="1"/>
        <v>1</v>
      </c>
      <c r="H42" s="17" t="s">
        <v>37</v>
      </c>
    </row>
    <row r="43" spans="1:8" ht="31.2" x14ac:dyDescent="0.3">
      <c r="A43" s="71" t="s">
        <v>177</v>
      </c>
      <c r="B43" s="328" t="s">
        <v>178</v>
      </c>
      <c r="C43" s="10" t="s">
        <v>11</v>
      </c>
      <c r="D43" s="59">
        <v>1</v>
      </c>
      <c r="E43" s="336" t="s">
        <v>144</v>
      </c>
      <c r="F43" s="361">
        <v>2</v>
      </c>
      <c r="G43" s="17">
        <f t="shared" si="1"/>
        <v>1</v>
      </c>
      <c r="H43" s="17" t="s">
        <v>37</v>
      </c>
    </row>
    <row r="44" spans="1:8" x14ac:dyDescent="0.3">
      <c r="A44" s="16" t="s">
        <v>331</v>
      </c>
      <c r="B44" s="328" t="s">
        <v>332</v>
      </c>
      <c r="C44" s="10" t="s">
        <v>11</v>
      </c>
      <c r="D44" s="334">
        <v>1</v>
      </c>
      <c r="E44" s="336" t="s">
        <v>310</v>
      </c>
      <c r="F44" s="327">
        <v>12</v>
      </c>
      <c r="G44" s="17">
        <f t="shared" si="1"/>
        <v>1</v>
      </c>
      <c r="H44" s="17" t="s">
        <v>37</v>
      </c>
    </row>
    <row r="45" spans="1:8" hidden="1" x14ac:dyDescent="0.3">
      <c r="A45" s="13" t="s">
        <v>472</v>
      </c>
      <c r="B45" s="330" t="s">
        <v>473</v>
      </c>
      <c r="C45" s="10" t="s">
        <v>7</v>
      </c>
      <c r="D45" s="334">
        <v>1</v>
      </c>
      <c r="E45" s="336" t="s">
        <v>471</v>
      </c>
      <c r="F45" s="334">
        <v>4</v>
      </c>
      <c r="G45" s="17">
        <f t="shared" si="1"/>
        <v>1</v>
      </c>
      <c r="H45" s="17" t="s">
        <v>37</v>
      </c>
    </row>
    <row r="46" spans="1:8" ht="31.2" x14ac:dyDescent="0.3">
      <c r="A46" s="337" t="s">
        <v>315</v>
      </c>
      <c r="B46" s="331" t="s">
        <v>316</v>
      </c>
      <c r="C46" s="10" t="s">
        <v>11</v>
      </c>
      <c r="D46" s="334">
        <v>1</v>
      </c>
      <c r="E46" s="336" t="s">
        <v>317</v>
      </c>
      <c r="F46" s="334">
        <v>6</v>
      </c>
      <c r="G46" s="17">
        <f t="shared" si="1"/>
        <v>1</v>
      </c>
      <c r="H46" s="17" t="s">
        <v>37</v>
      </c>
    </row>
    <row r="47" spans="1:8" x14ac:dyDescent="0.3">
      <c r="A47" s="13" t="s">
        <v>578</v>
      </c>
      <c r="B47" s="331" t="s">
        <v>320</v>
      </c>
      <c r="C47" s="10" t="s">
        <v>11</v>
      </c>
      <c r="D47" s="334">
        <v>1</v>
      </c>
      <c r="E47" s="336" t="s">
        <v>310</v>
      </c>
      <c r="F47" s="334">
        <v>12</v>
      </c>
      <c r="G47" s="17">
        <f t="shared" si="1"/>
        <v>1</v>
      </c>
      <c r="H47" s="17" t="s">
        <v>37</v>
      </c>
    </row>
    <row r="48" spans="1:8" x14ac:dyDescent="0.3">
      <c r="A48" s="16" t="s">
        <v>609</v>
      </c>
      <c r="B48" s="328" t="s">
        <v>330</v>
      </c>
      <c r="C48" s="10" t="s">
        <v>11</v>
      </c>
      <c r="D48" s="334">
        <v>1</v>
      </c>
      <c r="E48" s="336" t="s">
        <v>310</v>
      </c>
      <c r="F48" s="334">
        <v>12</v>
      </c>
      <c r="G48" s="17">
        <f t="shared" si="1"/>
        <v>1</v>
      </c>
      <c r="H48" s="17" t="s">
        <v>37</v>
      </c>
    </row>
    <row r="49" spans="1:8" hidden="1" x14ac:dyDescent="0.3">
      <c r="A49" s="13" t="s">
        <v>42</v>
      </c>
      <c r="B49" s="330" t="s">
        <v>143</v>
      </c>
      <c r="C49" s="10" t="s">
        <v>7</v>
      </c>
      <c r="D49" s="358">
        <v>1</v>
      </c>
      <c r="E49" s="358" t="s">
        <v>144</v>
      </c>
      <c r="F49" s="327">
        <v>2</v>
      </c>
      <c r="G49" s="17">
        <f t="shared" si="1"/>
        <v>2</v>
      </c>
      <c r="H49" s="17" t="s">
        <v>37</v>
      </c>
    </row>
    <row r="50" spans="1:8" hidden="1" x14ac:dyDescent="0.3">
      <c r="A50" s="13" t="s">
        <v>42</v>
      </c>
      <c r="B50" s="330" t="s">
        <v>461</v>
      </c>
      <c r="C50" s="10" t="s">
        <v>7</v>
      </c>
      <c r="D50" s="336">
        <v>1</v>
      </c>
      <c r="E50" s="334" t="s">
        <v>471</v>
      </c>
      <c r="F50" s="336">
        <v>6</v>
      </c>
      <c r="G50" s="17">
        <f t="shared" si="1"/>
        <v>2</v>
      </c>
      <c r="H50" s="17" t="s">
        <v>37</v>
      </c>
    </row>
    <row r="51" spans="1:8" hidden="1" x14ac:dyDescent="0.3">
      <c r="A51" s="372" t="s">
        <v>307</v>
      </c>
      <c r="B51" s="394" t="s">
        <v>308</v>
      </c>
      <c r="C51" s="10" t="s">
        <v>7</v>
      </c>
      <c r="D51" s="336">
        <v>1</v>
      </c>
      <c r="E51" s="334" t="s">
        <v>310</v>
      </c>
      <c r="F51" s="336">
        <v>12</v>
      </c>
      <c r="G51" s="17">
        <f t="shared" si="1"/>
        <v>1</v>
      </c>
      <c r="H51" s="17" t="s">
        <v>37</v>
      </c>
    </row>
    <row r="52" spans="1:8" ht="46.8" hidden="1" x14ac:dyDescent="0.3">
      <c r="A52" s="365" t="s">
        <v>321</v>
      </c>
      <c r="B52" s="352" t="s">
        <v>322</v>
      </c>
      <c r="C52" s="10" t="s">
        <v>7</v>
      </c>
      <c r="D52" s="15">
        <v>1</v>
      </c>
      <c r="E52" s="336" t="s">
        <v>310</v>
      </c>
      <c r="F52" s="353">
        <v>12</v>
      </c>
      <c r="G52" s="17">
        <f t="shared" si="1"/>
        <v>1</v>
      </c>
      <c r="H52" s="17" t="s">
        <v>37</v>
      </c>
    </row>
    <row r="53" spans="1:8" hidden="1" x14ac:dyDescent="0.3">
      <c r="A53" s="365" t="s">
        <v>567</v>
      </c>
      <c r="B53" s="333" t="s">
        <v>432</v>
      </c>
      <c r="C53" s="10" t="s">
        <v>7</v>
      </c>
      <c r="D53" s="334">
        <v>1</v>
      </c>
      <c r="E53" s="62" t="s">
        <v>433</v>
      </c>
      <c r="F53" s="336">
        <v>6</v>
      </c>
      <c r="G53" s="17">
        <f t="shared" si="1"/>
        <v>1</v>
      </c>
      <c r="H53" s="17" t="s">
        <v>37</v>
      </c>
    </row>
    <row r="54" spans="1:8" hidden="1" x14ac:dyDescent="0.3">
      <c r="A54" s="13" t="s">
        <v>387</v>
      </c>
      <c r="B54" s="328" t="s">
        <v>388</v>
      </c>
      <c r="C54" s="10" t="s">
        <v>7</v>
      </c>
      <c r="D54" s="334">
        <v>1</v>
      </c>
      <c r="E54" s="334" t="s">
        <v>193</v>
      </c>
      <c r="F54" s="334">
        <v>2</v>
      </c>
      <c r="G54" s="17">
        <f t="shared" si="1"/>
        <v>1</v>
      </c>
      <c r="H54" s="17" t="s">
        <v>37</v>
      </c>
    </row>
    <row r="55" spans="1:8" hidden="1" x14ac:dyDescent="0.3">
      <c r="A55" s="374" t="s">
        <v>576</v>
      </c>
      <c r="B55" s="378" t="s">
        <v>257</v>
      </c>
      <c r="C55" s="10" t="s">
        <v>7</v>
      </c>
      <c r="D55" s="334">
        <v>1</v>
      </c>
      <c r="E55" s="334" t="s">
        <v>258</v>
      </c>
      <c r="F55" s="334">
        <v>15</v>
      </c>
      <c r="G55" s="17">
        <f t="shared" si="1"/>
        <v>1</v>
      </c>
      <c r="H55" s="17" t="s">
        <v>37</v>
      </c>
    </row>
    <row r="56" spans="1:8" hidden="1" x14ac:dyDescent="0.3">
      <c r="A56" s="13" t="s">
        <v>579</v>
      </c>
      <c r="B56" s="328" t="s">
        <v>326</v>
      </c>
      <c r="C56" s="10" t="s">
        <v>7</v>
      </c>
      <c r="D56" s="334">
        <v>1</v>
      </c>
      <c r="E56" s="334" t="s">
        <v>310</v>
      </c>
      <c r="F56" s="334">
        <v>12</v>
      </c>
      <c r="G56" s="17">
        <f t="shared" si="1"/>
        <v>1</v>
      </c>
      <c r="H56" s="17" t="s">
        <v>37</v>
      </c>
    </row>
    <row r="57" spans="1:8" hidden="1" x14ac:dyDescent="0.3">
      <c r="A57" s="344" t="s">
        <v>24</v>
      </c>
      <c r="B57" s="380" t="s">
        <v>146</v>
      </c>
      <c r="C57" s="10" t="s">
        <v>7</v>
      </c>
      <c r="D57" s="334">
        <v>1</v>
      </c>
      <c r="E57" s="334" t="s">
        <v>147</v>
      </c>
      <c r="F57" s="336">
        <v>4</v>
      </c>
      <c r="G57" s="17">
        <f t="shared" si="1"/>
        <v>1</v>
      </c>
      <c r="H57" s="17" t="s">
        <v>37</v>
      </c>
    </row>
    <row r="58" spans="1:8" hidden="1" x14ac:dyDescent="0.3">
      <c r="A58" s="344" t="s">
        <v>311</v>
      </c>
      <c r="B58" s="349" t="s">
        <v>312</v>
      </c>
      <c r="C58" s="10" t="s">
        <v>7</v>
      </c>
      <c r="D58" s="334">
        <v>1</v>
      </c>
      <c r="E58" s="334" t="s">
        <v>310</v>
      </c>
      <c r="F58" s="336">
        <v>12</v>
      </c>
      <c r="G58" s="17">
        <f t="shared" si="1"/>
        <v>1</v>
      </c>
      <c r="H58" s="17" t="s">
        <v>37</v>
      </c>
    </row>
    <row r="59" spans="1:8" hidden="1" x14ac:dyDescent="0.3">
      <c r="A59" s="16" t="s">
        <v>267</v>
      </c>
      <c r="B59" s="329" t="s">
        <v>386</v>
      </c>
      <c r="C59" s="10" t="s">
        <v>7</v>
      </c>
      <c r="D59" s="62">
        <v>1</v>
      </c>
      <c r="E59" s="62" t="s">
        <v>385</v>
      </c>
      <c r="F59" s="62">
        <v>19</v>
      </c>
      <c r="G59" s="17">
        <f t="shared" si="1"/>
        <v>1</v>
      </c>
      <c r="H59" s="17" t="s">
        <v>37</v>
      </c>
    </row>
    <row r="60" spans="1:8" hidden="1" x14ac:dyDescent="0.3">
      <c r="A60" s="374" t="s">
        <v>577</v>
      </c>
      <c r="B60" s="378" t="s">
        <v>260</v>
      </c>
      <c r="C60" s="10" t="s">
        <v>7</v>
      </c>
      <c r="D60" s="334">
        <v>1</v>
      </c>
      <c r="E60" s="334" t="s">
        <v>261</v>
      </c>
      <c r="F60" s="334">
        <v>30</v>
      </c>
      <c r="G60" s="17">
        <f t="shared" si="1"/>
        <v>1</v>
      </c>
      <c r="H60" s="17" t="s">
        <v>37</v>
      </c>
    </row>
    <row r="61" spans="1:8" x14ac:dyDescent="0.3">
      <c r="A61" s="71" t="s">
        <v>196</v>
      </c>
      <c r="B61" s="328" t="s">
        <v>197</v>
      </c>
      <c r="C61" s="10" t="s">
        <v>11</v>
      </c>
      <c r="D61" s="62">
        <v>1</v>
      </c>
      <c r="E61" s="334" t="s">
        <v>144</v>
      </c>
      <c r="F61" s="62">
        <v>2</v>
      </c>
      <c r="G61" s="17">
        <f t="shared" si="1"/>
        <v>1</v>
      </c>
      <c r="H61" s="17" t="s">
        <v>37</v>
      </c>
    </row>
    <row r="62" spans="1:8" ht="31.2" x14ac:dyDescent="0.3">
      <c r="A62" s="71" t="s">
        <v>603</v>
      </c>
      <c r="B62" s="328" t="s">
        <v>168</v>
      </c>
      <c r="C62" s="10" t="s">
        <v>11</v>
      </c>
      <c r="D62" s="62">
        <v>1</v>
      </c>
      <c r="E62" s="334" t="s">
        <v>144</v>
      </c>
      <c r="F62" s="62">
        <v>2</v>
      </c>
      <c r="G62" s="17">
        <f t="shared" si="1"/>
        <v>1</v>
      </c>
      <c r="H62" s="17" t="s">
        <v>37</v>
      </c>
    </row>
    <row r="63" spans="1:8" ht="62.4" x14ac:dyDescent="0.3">
      <c r="A63" s="16" t="s">
        <v>427</v>
      </c>
      <c r="B63" s="330" t="s">
        <v>428</v>
      </c>
      <c r="C63" s="10" t="s">
        <v>11</v>
      </c>
      <c r="D63" s="334">
        <v>1</v>
      </c>
      <c r="E63" s="334" t="s">
        <v>426</v>
      </c>
      <c r="F63" s="334">
        <f>D63</f>
        <v>1</v>
      </c>
      <c r="G63" s="17">
        <f t="shared" si="1"/>
        <v>1</v>
      </c>
      <c r="H63" s="17" t="s">
        <v>37</v>
      </c>
    </row>
    <row r="64" spans="1:8" ht="78" x14ac:dyDescent="0.3">
      <c r="A64" s="16" t="s">
        <v>580</v>
      </c>
      <c r="B64" s="330" t="s">
        <v>425</v>
      </c>
      <c r="C64" s="10" t="s">
        <v>11</v>
      </c>
      <c r="D64" s="334">
        <v>1</v>
      </c>
      <c r="E64" s="334" t="s">
        <v>426</v>
      </c>
      <c r="F64" s="334">
        <f>D64</f>
        <v>1</v>
      </c>
      <c r="G64" s="17">
        <f t="shared" si="1"/>
        <v>1</v>
      </c>
      <c r="H64" s="17" t="s">
        <v>37</v>
      </c>
    </row>
    <row r="65" spans="1:8" x14ac:dyDescent="0.3">
      <c r="A65" s="71" t="s">
        <v>150</v>
      </c>
      <c r="B65" s="328" t="s">
        <v>151</v>
      </c>
      <c r="C65" s="10" t="s">
        <v>11</v>
      </c>
      <c r="D65" s="334">
        <v>1</v>
      </c>
      <c r="E65" s="334" t="s">
        <v>144</v>
      </c>
      <c r="F65" s="334">
        <v>2</v>
      </c>
      <c r="G65" s="17">
        <f t="shared" si="1"/>
        <v>1</v>
      </c>
      <c r="H65" s="17" t="s">
        <v>37</v>
      </c>
    </row>
    <row r="66" spans="1:8" x14ac:dyDescent="0.3">
      <c r="A66" s="71" t="s">
        <v>183</v>
      </c>
      <c r="B66" s="328" t="s">
        <v>184</v>
      </c>
      <c r="C66" s="10" t="s">
        <v>11</v>
      </c>
      <c r="D66" s="62">
        <v>1</v>
      </c>
      <c r="E66" s="334" t="s">
        <v>144</v>
      </c>
      <c r="F66" s="62">
        <v>2</v>
      </c>
      <c r="G66" s="17">
        <f t="shared" ref="G66:G83" si="2">COUNTIF($A$2:$A$999,A66)</f>
        <v>1</v>
      </c>
      <c r="H66" s="17" t="s">
        <v>37</v>
      </c>
    </row>
    <row r="67" spans="1:8" ht="46.8" x14ac:dyDescent="0.3">
      <c r="A67" s="71" t="s">
        <v>422</v>
      </c>
      <c r="B67" s="330" t="s">
        <v>423</v>
      </c>
      <c r="C67" s="10" t="s">
        <v>11</v>
      </c>
      <c r="D67" s="334">
        <v>1</v>
      </c>
      <c r="E67" s="62" t="s">
        <v>416</v>
      </c>
      <c r="F67" s="334">
        <v>2</v>
      </c>
      <c r="G67" s="17">
        <f t="shared" si="2"/>
        <v>1</v>
      </c>
      <c r="H67" s="17" t="s">
        <v>37</v>
      </c>
    </row>
    <row r="68" spans="1:8" ht="31.2" x14ac:dyDescent="0.3">
      <c r="A68" s="71" t="s">
        <v>179</v>
      </c>
      <c r="B68" s="328" t="s">
        <v>180</v>
      </c>
      <c r="C68" s="10" t="s">
        <v>11</v>
      </c>
      <c r="D68" s="62">
        <v>1</v>
      </c>
      <c r="E68" s="334" t="s">
        <v>158</v>
      </c>
      <c r="F68" s="62">
        <v>2</v>
      </c>
      <c r="G68" s="17">
        <f t="shared" si="2"/>
        <v>1</v>
      </c>
      <c r="H68" s="17" t="s">
        <v>37</v>
      </c>
    </row>
    <row r="69" spans="1:8" ht="46.8" x14ac:dyDescent="0.3">
      <c r="A69" s="71" t="s">
        <v>605</v>
      </c>
      <c r="B69" s="328" t="s">
        <v>195</v>
      </c>
      <c r="C69" s="10" t="s">
        <v>11</v>
      </c>
      <c r="D69" s="62">
        <v>1</v>
      </c>
      <c r="E69" s="334" t="s">
        <v>147</v>
      </c>
      <c r="F69" s="62">
        <v>2</v>
      </c>
      <c r="G69" s="17">
        <f t="shared" si="2"/>
        <v>1</v>
      </c>
      <c r="H69" s="17" t="s">
        <v>37</v>
      </c>
    </row>
    <row r="70" spans="1:8" x14ac:dyDescent="0.3">
      <c r="A70" s="71" t="s">
        <v>189</v>
      </c>
      <c r="B70" s="328" t="s">
        <v>190</v>
      </c>
      <c r="C70" s="10" t="s">
        <v>11</v>
      </c>
      <c r="D70" s="62">
        <v>1</v>
      </c>
      <c r="E70" s="334" t="s">
        <v>158</v>
      </c>
      <c r="F70" s="62">
        <v>2</v>
      </c>
      <c r="G70" s="17">
        <f t="shared" si="2"/>
        <v>1</v>
      </c>
      <c r="H70" s="17" t="s">
        <v>37</v>
      </c>
    </row>
    <row r="71" spans="1:8" ht="46.8" x14ac:dyDescent="0.3">
      <c r="A71" s="71" t="s">
        <v>575</v>
      </c>
      <c r="B71" s="352" t="s">
        <v>192</v>
      </c>
      <c r="C71" s="10" t="s">
        <v>11</v>
      </c>
      <c r="D71" s="58">
        <v>1</v>
      </c>
      <c r="E71" s="334" t="s">
        <v>193</v>
      </c>
      <c r="F71" s="62">
        <v>2</v>
      </c>
      <c r="G71" s="17">
        <f t="shared" si="2"/>
        <v>1</v>
      </c>
      <c r="H71" s="17" t="s">
        <v>37</v>
      </c>
    </row>
    <row r="72" spans="1:8" ht="31.2" x14ac:dyDescent="0.3">
      <c r="A72" s="366" t="s">
        <v>610</v>
      </c>
      <c r="B72" s="397" t="s">
        <v>334</v>
      </c>
      <c r="C72" s="10" t="s">
        <v>11</v>
      </c>
      <c r="D72" s="368">
        <v>1</v>
      </c>
      <c r="E72" s="368" t="s">
        <v>317</v>
      </c>
      <c r="F72" s="368">
        <v>6</v>
      </c>
      <c r="G72" s="17">
        <f t="shared" si="2"/>
        <v>1</v>
      </c>
      <c r="H72" s="17" t="s">
        <v>37</v>
      </c>
    </row>
    <row r="73" spans="1:8" ht="62.4" x14ac:dyDescent="0.3">
      <c r="A73" s="369" t="s">
        <v>501</v>
      </c>
      <c r="B73" s="367" t="s">
        <v>502</v>
      </c>
      <c r="C73" s="10" t="s">
        <v>11</v>
      </c>
      <c r="D73" s="370">
        <v>1</v>
      </c>
      <c r="E73" s="370" t="s">
        <v>503</v>
      </c>
      <c r="F73" s="370">
        <v>2</v>
      </c>
      <c r="G73" s="17">
        <f t="shared" si="2"/>
        <v>1</v>
      </c>
      <c r="H73" s="17" t="s">
        <v>37</v>
      </c>
    </row>
    <row r="74" spans="1:8" ht="62.4" x14ac:dyDescent="0.3">
      <c r="A74" s="369" t="s">
        <v>504</v>
      </c>
      <c r="B74" s="367" t="s">
        <v>573</v>
      </c>
      <c r="C74" s="10" t="s">
        <v>11</v>
      </c>
      <c r="D74" s="327">
        <v>1</v>
      </c>
      <c r="E74" s="327" t="s">
        <v>506</v>
      </c>
      <c r="F74" s="327">
        <v>4</v>
      </c>
      <c r="G74" s="17">
        <f t="shared" si="2"/>
        <v>1</v>
      </c>
      <c r="H74" s="17" t="s">
        <v>37</v>
      </c>
    </row>
    <row r="75" spans="1:8" ht="93.6" x14ac:dyDescent="0.3">
      <c r="A75" s="344" t="s">
        <v>509</v>
      </c>
      <c r="B75" s="333" t="s">
        <v>574</v>
      </c>
      <c r="C75" s="10" t="s">
        <v>11</v>
      </c>
      <c r="D75" s="336">
        <v>1</v>
      </c>
      <c r="E75" s="334" t="s">
        <v>511</v>
      </c>
      <c r="F75" s="334">
        <v>1</v>
      </c>
      <c r="G75" s="17">
        <f t="shared" si="2"/>
        <v>1</v>
      </c>
      <c r="H75" s="17" t="s">
        <v>37</v>
      </c>
    </row>
    <row r="76" spans="1:8" ht="46.8" x14ac:dyDescent="0.3">
      <c r="A76" s="371" t="s">
        <v>583</v>
      </c>
      <c r="B76" s="333" t="s">
        <v>513</v>
      </c>
      <c r="C76" s="10" t="s">
        <v>11</v>
      </c>
      <c r="D76" s="334">
        <v>1</v>
      </c>
      <c r="E76" s="334" t="s">
        <v>511</v>
      </c>
      <c r="F76" s="334">
        <v>1</v>
      </c>
      <c r="G76" s="17">
        <f t="shared" si="2"/>
        <v>1</v>
      </c>
      <c r="H76" s="17" t="s">
        <v>37</v>
      </c>
    </row>
    <row r="77" spans="1:8" ht="46.8" x14ac:dyDescent="0.3">
      <c r="A77" s="371" t="s">
        <v>536</v>
      </c>
      <c r="B77" s="333" t="s">
        <v>537</v>
      </c>
      <c r="C77" s="10" t="s">
        <v>11</v>
      </c>
      <c r="D77" s="334">
        <v>1</v>
      </c>
      <c r="E77" s="334" t="s">
        <v>538</v>
      </c>
      <c r="F77" s="334">
        <v>2</v>
      </c>
      <c r="G77" s="17">
        <f t="shared" si="2"/>
        <v>1</v>
      </c>
      <c r="H77" s="17" t="s">
        <v>37</v>
      </c>
    </row>
    <row r="78" spans="1:8" ht="46.8" x14ac:dyDescent="0.3">
      <c r="A78" s="371" t="s">
        <v>539</v>
      </c>
      <c r="B78" s="333" t="s">
        <v>540</v>
      </c>
      <c r="C78" s="10" t="s">
        <v>11</v>
      </c>
      <c r="D78" s="334">
        <v>1</v>
      </c>
      <c r="E78" s="334" t="s">
        <v>535</v>
      </c>
      <c r="F78" s="334">
        <v>2</v>
      </c>
      <c r="G78" s="17">
        <f t="shared" si="2"/>
        <v>1</v>
      </c>
      <c r="H78" s="17" t="s">
        <v>37</v>
      </c>
    </row>
    <row r="79" spans="1:8" ht="62.4" x14ac:dyDescent="0.3">
      <c r="A79" s="371" t="s">
        <v>533</v>
      </c>
      <c r="B79" s="333" t="s">
        <v>534</v>
      </c>
      <c r="C79" s="10" t="s">
        <v>11</v>
      </c>
      <c r="D79" s="334">
        <v>1</v>
      </c>
      <c r="E79" s="334" t="s">
        <v>535</v>
      </c>
      <c r="F79" s="334">
        <v>2</v>
      </c>
      <c r="G79" s="17">
        <f t="shared" si="2"/>
        <v>1</v>
      </c>
      <c r="H79" s="17" t="s">
        <v>37</v>
      </c>
    </row>
    <row r="80" spans="1:8" x14ac:dyDescent="0.3">
      <c r="A80" s="371" t="s">
        <v>607</v>
      </c>
      <c r="B80" s="349" t="s">
        <v>324</v>
      </c>
      <c r="C80" s="10" t="s">
        <v>11</v>
      </c>
      <c r="D80" s="334">
        <v>1</v>
      </c>
      <c r="E80" s="334" t="s">
        <v>310</v>
      </c>
      <c r="F80" s="334">
        <v>12</v>
      </c>
      <c r="G80" s="17">
        <f t="shared" si="2"/>
        <v>1</v>
      </c>
      <c r="H80" s="17" t="s">
        <v>37</v>
      </c>
    </row>
    <row r="81" spans="1:8" x14ac:dyDescent="0.3">
      <c r="A81" s="373" t="s">
        <v>154</v>
      </c>
      <c r="B81" s="352" t="s">
        <v>155</v>
      </c>
      <c r="C81" s="10" t="s">
        <v>11</v>
      </c>
      <c r="D81" s="62">
        <v>1</v>
      </c>
      <c r="E81" s="334" t="s">
        <v>144</v>
      </c>
      <c r="F81" s="62">
        <v>2</v>
      </c>
      <c r="G81" s="17">
        <f t="shared" si="2"/>
        <v>1</v>
      </c>
      <c r="H81" s="17" t="s">
        <v>37</v>
      </c>
    </row>
    <row r="82" spans="1:8" ht="31.2" x14ac:dyDescent="0.3">
      <c r="A82" s="376" t="s">
        <v>152</v>
      </c>
      <c r="B82" s="352" t="s">
        <v>572</v>
      </c>
      <c r="C82" s="10" t="s">
        <v>11</v>
      </c>
      <c r="D82" s="62">
        <v>1</v>
      </c>
      <c r="E82" s="334" t="s">
        <v>144</v>
      </c>
      <c r="F82" s="62">
        <v>2</v>
      </c>
      <c r="G82" s="17">
        <f t="shared" si="2"/>
        <v>1</v>
      </c>
      <c r="H82" s="17" t="s">
        <v>37</v>
      </c>
    </row>
    <row r="83" spans="1:8" x14ac:dyDescent="0.3">
      <c r="A83" s="16" t="s">
        <v>327</v>
      </c>
      <c r="B83" s="352" t="s">
        <v>328</v>
      </c>
      <c r="C83" s="10" t="s">
        <v>11</v>
      </c>
      <c r="D83" s="334">
        <v>1</v>
      </c>
      <c r="E83" s="334" t="s">
        <v>310</v>
      </c>
      <c r="F83" s="334">
        <v>12</v>
      </c>
      <c r="G83" s="17">
        <f t="shared" si="2"/>
        <v>1</v>
      </c>
      <c r="H83" s="17" t="s">
        <v>37</v>
      </c>
    </row>
    <row r="84" spans="1:8" x14ac:dyDescent="0.3">
      <c r="C84" s="339"/>
    </row>
    <row r="85" spans="1:8" x14ac:dyDescent="0.3">
      <c r="C85" s="339"/>
    </row>
    <row r="86" spans="1:8" x14ac:dyDescent="0.3">
      <c r="C86" s="339"/>
    </row>
    <row r="87" spans="1:8" x14ac:dyDescent="0.3">
      <c r="C87" s="339"/>
    </row>
    <row r="88" spans="1:8" x14ac:dyDescent="0.3">
      <c r="C88" s="339"/>
    </row>
    <row r="89" spans="1:8" x14ac:dyDescent="0.3">
      <c r="C89" s="339"/>
    </row>
    <row r="90" spans="1:8" x14ac:dyDescent="0.3">
      <c r="C90" s="339"/>
    </row>
    <row r="91" spans="1:8" x14ac:dyDescent="0.3">
      <c r="C91" s="339"/>
    </row>
    <row r="92" spans="1:8" x14ac:dyDescent="0.3">
      <c r="C92" s="339"/>
    </row>
    <row r="93" spans="1:8" x14ac:dyDescent="0.3">
      <c r="C93" s="339"/>
    </row>
    <row r="94" spans="1:8" x14ac:dyDescent="0.3">
      <c r="C94" s="339"/>
    </row>
    <row r="95" spans="1:8" x14ac:dyDescent="0.3">
      <c r="C95" s="339"/>
    </row>
    <row r="96" spans="1:8" x14ac:dyDescent="0.3">
      <c r="C96" s="339"/>
    </row>
    <row r="97" spans="3:3" x14ac:dyDescent="0.3">
      <c r="C97" s="339"/>
    </row>
    <row r="98" spans="3:3" x14ac:dyDescent="0.3">
      <c r="C98" s="339"/>
    </row>
    <row r="99" spans="3:3" x14ac:dyDescent="0.3">
      <c r="C99" s="339"/>
    </row>
    <row r="100" spans="3:3" x14ac:dyDescent="0.3">
      <c r="C100" s="339"/>
    </row>
    <row r="101" spans="3:3" x14ac:dyDescent="0.3">
      <c r="C101" s="339"/>
    </row>
    <row r="102" spans="3:3" x14ac:dyDescent="0.3">
      <c r="C102" s="339"/>
    </row>
    <row r="103" spans="3:3" x14ac:dyDescent="0.3">
      <c r="C103" s="339"/>
    </row>
    <row r="104" spans="3:3" x14ac:dyDescent="0.3">
      <c r="C104" s="339"/>
    </row>
    <row r="105" spans="3:3" x14ac:dyDescent="0.3">
      <c r="C105" s="339"/>
    </row>
    <row r="106" spans="3:3" x14ac:dyDescent="0.3">
      <c r="C106" s="339"/>
    </row>
    <row r="107" spans="3:3" x14ac:dyDescent="0.3">
      <c r="C107" s="339"/>
    </row>
    <row r="108" spans="3:3" x14ac:dyDescent="0.3">
      <c r="C108" s="339"/>
    </row>
    <row r="109" spans="3:3" x14ac:dyDescent="0.3">
      <c r="C109" s="339"/>
    </row>
    <row r="110" spans="3:3" x14ac:dyDescent="0.3">
      <c r="C110" s="339"/>
    </row>
    <row r="111" spans="3:3" x14ac:dyDescent="0.3">
      <c r="C111" s="339"/>
    </row>
    <row r="112" spans="3:3" x14ac:dyDescent="0.3">
      <c r="C112" s="339"/>
    </row>
    <row r="113" spans="3:3" x14ac:dyDescent="0.3">
      <c r="C113" s="339"/>
    </row>
    <row r="114" spans="3:3" x14ac:dyDescent="0.3">
      <c r="C114" s="339"/>
    </row>
    <row r="115" spans="3:3" x14ac:dyDescent="0.3">
      <c r="C115" s="339"/>
    </row>
    <row r="116" spans="3:3" x14ac:dyDescent="0.3">
      <c r="C116" s="339"/>
    </row>
    <row r="117" spans="3:3" x14ac:dyDescent="0.3">
      <c r="C117" s="339"/>
    </row>
    <row r="118" spans="3:3" x14ac:dyDescent="0.3">
      <c r="C118" s="339"/>
    </row>
    <row r="119" spans="3:3" x14ac:dyDescent="0.3">
      <c r="C119" s="339"/>
    </row>
    <row r="120" spans="3:3" x14ac:dyDescent="0.3">
      <c r="C120" s="339"/>
    </row>
    <row r="121" spans="3:3" x14ac:dyDescent="0.3">
      <c r="C121" s="339"/>
    </row>
    <row r="122" spans="3:3" x14ac:dyDescent="0.3">
      <c r="C122" s="339"/>
    </row>
    <row r="123" spans="3:3" x14ac:dyDescent="0.3">
      <c r="C123" s="339"/>
    </row>
    <row r="124" spans="3:3" x14ac:dyDescent="0.3">
      <c r="C124" s="339"/>
    </row>
    <row r="125" spans="3:3" x14ac:dyDescent="0.3">
      <c r="C125" s="339"/>
    </row>
    <row r="126" spans="3:3" x14ac:dyDescent="0.3">
      <c r="C126" s="339"/>
    </row>
    <row r="127" spans="3:3" x14ac:dyDescent="0.3">
      <c r="C127" s="339"/>
    </row>
    <row r="128" spans="3:3" x14ac:dyDescent="0.3">
      <c r="C128" s="339"/>
    </row>
    <row r="129" spans="3:3" x14ac:dyDescent="0.3">
      <c r="C129" s="339"/>
    </row>
    <row r="130" spans="3:3" x14ac:dyDescent="0.3">
      <c r="C130" s="339"/>
    </row>
    <row r="131" spans="3:3" x14ac:dyDescent="0.3">
      <c r="C131" s="339"/>
    </row>
    <row r="132" spans="3:3" x14ac:dyDescent="0.3">
      <c r="C132" s="339"/>
    </row>
    <row r="133" spans="3:3" x14ac:dyDescent="0.3">
      <c r="C133" s="339"/>
    </row>
    <row r="134" spans="3:3" x14ac:dyDescent="0.3">
      <c r="C134" s="339"/>
    </row>
    <row r="135" spans="3:3" x14ac:dyDescent="0.3">
      <c r="C135" s="339"/>
    </row>
    <row r="136" spans="3:3" x14ac:dyDescent="0.3">
      <c r="C136" s="339"/>
    </row>
    <row r="137" spans="3:3" x14ac:dyDescent="0.3">
      <c r="C137" s="339"/>
    </row>
    <row r="138" spans="3:3" x14ac:dyDescent="0.3">
      <c r="C138" s="339"/>
    </row>
    <row r="139" spans="3:3" x14ac:dyDescent="0.3">
      <c r="C139" s="339"/>
    </row>
    <row r="140" spans="3:3" x14ac:dyDescent="0.3">
      <c r="C140" s="339"/>
    </row>
    <row r="141" spans="3:3" x14ac:dyDescent="0.3">
      <c r="C141" s="339"/>
    </row>
    <row r="142" spans="3:3" x14ac:dyDescent="0.3">
      <c r="C142" s="339"/>
    </row>
    <row r="143" spans="3:3" x14ac:dyDescent="0.3">
      <c r="C143" s="339"/>
    </row>
    <row r="144" spans="3:3" x14ac:dyDescent="0.3">
      <c r="C144" s="339"/>
    </row>
    <row r="145" spans="3:3" x14ac:dyDescent="0.3">
      <c r="C145" s="339"/>
    </row>
    <row r="146" spans="3:3" x14ac:dyDescent="0.3">
      <c r="C146" s="339"/>
    </row>
    <row r="147" spans="3:3" x14ac:dyDescent="0.3">
      <c r="C147" s="339"/>
    </row>
    <row r="148" spans="3:3" x14ac:dyDescent="0.3">
      <c r="C148" s="339"/>
    </row>
    <row r="149" spans="3:3" x14ac:dyDescent="0.3">
      <c r="C149" s="339"/>
    </row>
    <row r="150" spans="3:3" x14ac:dyDescent="0.3">
      <c r="C150" s="339"/>
    </row>
    <row r="151" spans="3:3" x14ac:dyDescent="0.3">
      <c r="C151" s="339"/>
    </row>
    <row r="152" spans="3:3" x14ac:dyDescent="0.3">
      <c r="C152" s="339"/>
    </row>
    <row r="153" spans="3:3" x14ac:dyDescent="0.3">
      <c r="C153" s="339"/>
    </row>
    <row r="154" spans="3:3" x14ac:dyDescent="0.3">
      <c r="C154" s="339"/>
    </row>
    <row r="155" spans="3:3" x14ac:dyDescent="0.3">
      <c r="C155" s="339"/>
    </row>
    <row r="156" spans="3:3" x14ac:dyDescent="0.3">
      <c r="C156" s="339"/>
    </row>
    <row r="157" spans="3:3" x14ac:dyDescent="0.3">
      <c r="C157" s="339"/>
    </row>
    <row r="158" spans="3:3" x14ac:dyDescent="0.3">
      <c r="C158" s="339"/>
    </row>
    <row r="159" spans="3:3" x14ac:dyDescent="0.3">
      <c r="C159" s="339"/>
    </row>
    <row r="160" spans="3:3" x14ac:dyDescent="0.3">
      <c r="C160" s="339"/>
    </row>
    <row r="161" spans="3:3" x14ac:dyDescent="0.3">
      <c r="C161" s="339"/>
    </row>
    <row r="162" spans="3:3" x14ac:dyDescent="0.3">
      <c r="C162" s="339"/>
    </row>
    <row r="163" spans="3:3" x14ac:dyDescent="0.3">
      <c r="C163" s="339"/>
    </row>
    <row r="164" spans="3:3" x14ac:dyDescent="0.3">
      <c r="C164" s="339"/>
    </row>
    <row r="165" spans="3:3" x14ac:dyDescent="0.3">
      <c r="C165" s="339"/>
    </row>
    <row r="166" spans="3:3" x14ac:dyDescent="0.3">
      <c r="C166" s="339"/>
    </row>
    <row r="167" spans="3:3" x14ac:dyDescent="0.3">
      <c r="C167" s="339"/>
    </row>
    <row r="168" spans="3:3" x14ac:dyDescent="0.3">
      <c r="C168" s="339"/>
    </row>
    <row r="169" spans="3:3" x14ac:dyDescent="0.3">
      <c r="C169" s="339"/>
    </row>
    <row r="170" spans="3:3" x14ac:dyDescent="0.3">
      <c r="C170" s="339"/>
    </row>
    <row r="171" spans="3:3" x14ac:dyDescent="0.3">
      <c r="C171" s="339"/>
    </row>
    <row r="172" spans="3:3" x14ac:dyDescent="0.3">
      <c r="C172" s="339"/>
    </row>
    <row r="173" spans="3:3" x14ac:dyDescent="0.3">
      <c r="C173" s="339"/>
    </row>
    <row r="174" spans="3:3" x14ac:dyDescent="0.3">
      <c r="C174" s="339"/>
    </row>
    <row r="175" spans="3:3" x14ac:dyDescent="0.3">
      <c r="C175" s="339"/>
    </row>
    <row r="176" spans="3:3" x14ac:dyDescent="0.3">
      <c r="C176" s="339"/>
    </row>
    <row r="177" spans="3:3" x14ac:dyDescent="0.3">
      <c r="C177" s="339"/>
    </row>
    <row r="178" spans="3:3" x14ac:dyDescent="0.3">
      <c r="C178" s="339"/>
    </row>
    <row r="179" spans="3:3" x14ac:dyDescent="0.3">
      <c r="C179" s="339"/>
    </row>
    <row r="180" spans="3:3" x14ac:dyDescent="0.3">
      <c r="C180" s="339"/>
    </row>
    <row r="181" spans="3:3" x14ac:dyDescent="0.3">
      <c r="C181" s="339"/>
    </row>
    <row r="182" spans="3:3" x14ac:dyDescent="0.3">
      <c r="C182" s="339"/>
    </row>
    <row r="183" spans="3:3" x14ac:dyDescent="0.3">
      <c r="C183" s="339"/>
    </row>
    <row r="184" spans="3:3" x14ac:dyDescent="0.3">
      <c r="C184" s="339"/>
    </row>
    <row r="185" spans="3:3" x14ac:dyDescent="0.3">
      <c r="C185" s="339"/>
    </row>
    <row r="186" spans="3:3" x14ac:dyDescent="0.3">
      <c r="C186" s="339"/>
    </row>
    <row r="187" spans="3:3" x14ac:dyDescent="0.3">
      <c r="C187" s="339"/>
    </row>
    <row r="188" spans="3:3" x14ac:dyDescent="0.3">
      <c r="C188" s="339"/>
    </row>
    <row r="189" spans="3:3" x14ac:dyDescent="0.3">
      <c r="C189" s="339"/>
    </row>
    <row r="190" spans="3:3" x14ac:dyDescent="0.3">
      <c r="C190" s="339"/>
    </row>
    <row r="191" spans="3:3" x14ac:dyDescent="0.3">
      <c r="C191" s="339"/>
    </row>
    <row r="192" spans="3:3" x14ac:dyDescent="0.3">
      <c r="C192" s="339"/>
    </row>
    <row r="193" spans="3:3" x14ac:dyDescent="0.3">
      <c r="C193" s="339"/>
    </row>
    <row r="194" spans="3:3" x14ac:dyDescent="0.3">
      <c r="C194" s="339"/>
    </row>
    <row r="195" spans="3:3" x14ac:dyDescent="0.3">
      <c r="C195" s="339"/>
    </row>
    <row r="196" spans="3:3" x14ac:dyDescent="0.3">
      <c r="C196" s="339"/>
    </row>
    <row r="197" spans="3:3" x14ac:dyDescent="0.3">
      <c r="C197" s="339"/>
    </row>
    <row r="198" spans="3:3" x14ac:dyDescent="0.3">
      <c r="C198" s="339"/>
    </row>
    <row r="199" spans="3:3" x14ac:dyDescent="0.3">
      <c r="C199" s="339"/>
    </row>
    <row r="200" spans="3:3" x14ac:dyDescent="0.3">
      <c r="C200" s="339"/>
    </row>
    <row r="201" spans="3:3" x14ac:dyDescent="0.3">
      <c r="C201" s="339"/>
    </row>
    <row r="202" spans="3:3" x14ac:dyDescent="0.3">
      <c r="C202" s="339"/>
    </row>
    <row r="203" spans="3:3" x14ac:dyDescent="0.3">
      <c r="C203" s="339"/>
    </row>
    <row r="204" spans="3:3" x14ac:dyDescent="0.3">
      <c r="C204" s="339"/>
    </row>
    <row r="205" spans="3:3" x14ac:dyDescent="0.3">
      <c r="C205" s="339"/>
    </row>
    <row r="206" spans="3:3" x14ac:dyDescent="0.3">
      <c r="C206" s="339"/>
    </row>
    <row r="207" spans="3:3" x14ac:dyDescent="0.3">
      <c r="C207" s="339"/>
    </row>
    <row r="208" spans="3:3" x14ac:dyDescent="0.3">
      <c r="C208" s="339"/>
    </row>
    <row r="209" spans="3:3" x14ac:dyDescent="0.3">
      <c r="C209" s="339"/>
    </row>
    <row r="210" spans="3:3" x14ac:dyDescent="0.3">
      <c r="C210" s="339"/>
    </row>
    <row r="211" spans="3:3" x14ac:dyDescent="0.3">
      <c r="C211" s="339"/>
    </row>
    <row r="212" spans="3:3" x14ac:dyDescent="0.3">
      <c r="C212" s="339"/>
    </row>
    <row r="213" spans="3:3" x14ac:dyDescent="0.3">
      <c r="C213" s="339"/>
    </row>
    <row r="214" spans="3:3" x14ac:dyDescent="0.3">
      <c r="C214" s="339"/>
    </row>
    <row r="215" spans="3:3" x14ac:dyDescent="0.3">
      <c r="C215" s="339"/>
    </row>
    <row r="216" spans="3:3" x14ac:dyDescent="0.3">
      <c r="C216" s="339"/>
    </row>
    <row r="217" spans="3:3" x14ac:dyDescent="0.3">
      <c r="C217" s="339"/>
    </row>
    <row r="218" spans="3:3" x14ac:dyDescent="0.3">
      <c r="C218" s="339"/>
    </row>
    <row r="219" spans="3:3" x14ac:dyDescent="0.3">
      <c r="C219" s="339"/>
    </row>
    <row r="220" spans="3:3" x14ac:dyDescent="0.3">
      <c r="C220" s="339"/>
    </row>
    <row r="221" spans="3:3" x14ac:dyDescent="0.3">
      <c r="C221" s="339"/>
    </row>
    <row r="222" spans="3:3" x14ac:dyDescent="0.3">
      <c r="C222" s="339"/>
    </row>
    <row r="223" spans="3:3" x14ac:dyDescent="0.3">
      <c r="C223" s="339"/>
    </row>
    <row r="224" spans="3:3" x14ac:dyDescent="0.3">
      <c r="C224" s="339"/>
    </row>
    <row r="225" spans="3:3" x14ac:dyDescent="0.3">
      <c r="C225" s="339"/>
    </row>
    <row r="226" spans="3:3" x14ac:dyDescent="0.3">
      <c r="C226" s="339"/>
    </row>
    <row r="227" spans="3:3" x14ac:dyDescent="0.3">
      <c r="C227" s="339"/>
    </row>
    <row r="228" spans="3:3" x14ac:dyDescent="0.3">
      <c r="C228" s="339"/>
    </row>
    <row r="229" spans="3:3" x14ac:dyDescent="0.3">
      <c r="C229" s="339"/>
    </row>
    <row r="230" spans="3:3" x14ac:dyDescent="0.3">
      <c r="C230" s="339"/>
    </row>
    <row r="231" spans="3:3" x14ac:dyDescent="0.3">
      <c r="C231" s="339"/>
    </row>
    <row r="232" spans="3:3" x14ac:dyDescent="0.3">
      <c r="C232" s="339"/>
    </row>
    <row r="233" spans="3:3" x14ac:dyDescent="0.3">
      <c r="C233" s="339"/>
    </row>
    <row r="234" spans="3:3" x14ac:dyDescent="0.3">
      <c r="C234" s="339"/>
    </row>
    <row r="235" spans="3:3" x14ac:dyDescent="0.3">
      <c r="C235" s="339"/>
    </row>
    <row r="236" spans="3:3" x14ac:dyDescent="0.3">
      <c r="C236" s="339"/>
    </row>
    <row r="237" spans="3:3" x14ac:dyDescent="0.3">
      <c r="C237" s="339"/>
    </row>
    <row r="238" spans="3:3" x14ac:dyDescent="0.3">
      <c r="C238" s="339"/>
    </row>
    <row r="239" spans="3:3" x14ac:dyDescent="0.3">
      <c r="C239" s="339"/>
    </row>
    <row r="240" spans="3:3" x14ac:dyDescent="0.3">
      <c r="C240" s="339"/>
    </row>
    <row r="241" spans="3:3" x14ac:dyDescent="0.3">
      <c r="C241" s="339"/>
    </row>
    <row r="242" spans="3:3" x14ac:dyDescent="0.3">
      <c r="C242" s="339"/>
    </row>
    <row r="243" spans="3:3" x14ac:dyDescent="0.3">
      <c r="C243" s="339"/>
    </row>
    <row r="244" spans="3:3" x14ac:dyDescent="0.3">
      <c r="C244" s="339"/>
    </row>
    <row r="245" spans="3:3" x14ac:dyDescent="0.3">
      <c r="C245" s="339"/>
    </row>
    <row r="246" spans="3:3" x14ac:dyDescent="0.3">
      <c r="C246" s="339"/>
    </row>
    <row r="247" spans="3:3" x14ac:dyDescent="0.3">
      <c r="C247" s="339"/>
    </row>
    <row r="248" spans="3:3" x14ac:dyDescent="0.3">
      <c r="C248" s="339"/>
    </row>
    <row r="249" spans="3:3" x14ac:dyDescent="0.3">
      <c r="C249" s="339"/>
    </row>
    <row r="250" spans="3:3" x14ac:dyDescent="0.3">
      <c r="C250" s="339"/>
    </row>
    <row r="251" spans="3:3" x14ac:dyDescent="0.3">
      <c r="C251" s="339"/>
    </row>
    <row r="252" spans="3:3" x14ac:dyDescent="0.3">
      <c r="C252" s="339"/>
    </row>
    <row r="253" spans="3:3" x14ac:dyDescent="0.3">
      <c r="C253" s="339"/>
    </row>
    <row r="254" spans="3:3" x14ac:dyDescent="0.3">
      <c r="C254" s="339"/>
    </row>
    <row r="255" spans="3:3" x14ac:dyDescent="0.3">
      <c r="C255" s="339"/>
    </row>
    <row r="256" spans="3:3" x14ac:dyDescent="0.3">
      <c r="C256" s="339"/>
    </row>
    <row r="257" spans="3:3" x14ac:dyDescent="0.3">
      <c r="C257" s="339"/>
    </row>
    <row r="258" spans="3:3" x14ac:dyDescent="0.3">
      <c r="C258" s="339"/>
    </row>
    <row r="259" spans="3:3" x14ac:dyDescent="0.3">
      <c r="C259" s="339"/>
    </row>
    <row r="260" spans="3:3" x14ac:dyDescent="0.3">
      <c r="C260" s="339"/>
    </row>
    <row r="261" spans="3:3" x14ac:dyDescent="0.3">
      <c r="C261" s="339"/>
    </row>
    <row r="262" spans="3:3" x14ac:dyDescent="0.3">
      <c r="C262" s="339"/>
    </row>
    <row r="263" spans="3:3" x14ac:dyDescent="0.3">
      <c r="C263" s="339"/>
    </row>
    <row r="264" spans="3:3" x14ac:dyDescent="0.3">
      <c r="C264" s="339"/>
    </row>
    <row r="265" spans="3:3" x14ac:dyDescent="0.3">
      <c r="C265" s="339"/>
    </row>
    <row r="266" spans="3:3" x14ac:dyDescent="0.3">
      <c r="C266" s="339"/>
    </row>
    <row r="267" spans="3:3" x14ac:dyDescent="0.3">
      <c r="C267" s="339"/>
    </row>
    <row r="268" spans="3:3" x14ac:dyDescent="0.3">
      <c r="C268" s="339"/>
    </row>
    <row r="269" spans="3:3" x14ac:dyDescent="0.3">
      <c r="C269" s="339"/>
    </row>
    <row r="270" spans="3:3" x14ac:dyDescent="0.3">
      <c r="C270" s="339"/>
    </row>
    <row r="271" spans="3:3" x14ac:dyDescent="0.3">
      <c r="C271" s="339"/>
    </row>
    <row r="272" spans="3:3" x14ac:dyDescent="0.3">
      <c r="C272" s="339"/>
    </row>
    <row r="273" spans="3:3" x14ac:dyDescent="0.3">
      <c r="C273" s="339"/>
    </row>
    <row r="274" spans="3:3" x14ac:dyDescent="0.3">
      <c r="C274" s="339"/>
    </row>
    <row r="275" spans="3:3" x14ac:dyDescent="0.3">
      <c r="C275" s="339"/>
    </row>
    <row r="276" spans="3:3" x14ac:dyDescent="0.3">
      <c r="C276" s="339"/>
    </row>
    <row r="277" spans="3:3" x14ac:dyDescent="0.3">
      <c r="C277" s="339"/>
    </row>
    <row r="278" spans="3:3" x14ac:dyDescent="0.3">
      <c r="C278" s="339"/>
    </row>
    <row r="279" spans="3:3" x14ac:dyDescent="0.3">
      <c r="C279" s="339"/>
    </row>
    <row r="280" spans="3:3" x14ac:dyDescent="0.3">
      <c r="C280" s="339"/>
    </row>
    <row r="281" spans="3:3" x14ac:dyDescent="0.3">
      <c r="C281" s="339"/>
    </row>
    <row r="282" spans="3:3" x14ac:dyDescent="0.3">
      <c r="C282" s="339"/>
    </row>
    <row r="283" spans="3:3" x14ac:dyDescent="0.3">
      <c r="C283" s="339"/>
    </row>
    <row r="284" spans="3:3" x14ac:dyDescent="0.3">
      <c r="C284" s="339"/>
    </row>
    <row r="285" spans="3:3" x14ac:dyDescent="0.3">
      <c r="C285" s="339"/>
    </row>
    <row r="286" spans="3:3" x14ac:dyDescent="0.3">
      <c r="C286" s="339"/>
    </row>
    <row r="287" spans="3:3" x14ac:dyDescent="0.3">
      <c r="C287" s="339"/>
    </row>
    <row r="288" spans="3:3" x14ac:dyDescent="0.3">
      <c r="C288" s="339"/>
    </row>
    <row r="289" spans="3:3" x14ac:dyDescent="0.3">
      <c r="C289" s="339"/>
    </row>
    <row r="290" spans="3:3" x14ac:dyDescent="0.3">
      <c r="C290" s="339"/>
    </row>
    <row r="291" spans="3:3" x14ac:dyDescent="0.3">
      <c r="C291" s="339"/>
    </row>
    <row r="292" spans="3:3" x14ac:dyDescent="0.3">
      <c r="C292" s="339"/>
    </row>
    <row r="293" spans="3:3" x14ac:dyDescent="0.3">
      <c r="C293" s="339"/>
    </row>
    <row r="294" spans="3:3" x14ac:dyDescent="0.3">
      <c r="C294" s="339"/>
    </row>
    <row r="295" spans="3:3" x14ac:dyDescent="0.3">
      <c r="C295" s="339"/>
    </row>
    <row r="296" spans="3:3" x14ac:dyDescent="0.3">
      <c r="C296" s="339"/>
    </row>
    <row r="297" spans="3:3" x14ac:dyDescent="0.3">
      <c r="C297" s="339"/>
    </row>
    <row r="298" spans="3:3" x14ac:dyDescent="0.3">
      <c r="C298" s="339"/>
    </row>
    <row r="299" spans="3:3" x14ac:dyDescent="0.3">
      <c r="C299" s="339"/>
    </row>
    <row r="300" spans="3:3" x14ac:dyDescent="0.3">
      <c r="C300" s="339"/>
    </row>
    <row r="301" spans="3:3" x14ac:dyDescent="0.3">
      <c r="C301" s="339"/>
    </row>
    <row r="302" spans="3:3" x14ac:dyDescent="0.3">
      <c r="C302" s="339"/>
    </row>
    <row r="303" spans="3:3" x14ac:dyDescent="0.3">
      <c r="C303" s="339"/>
    </row>
    <row r="304" spans="3:3" x14ac:dyDescent="0.3">
      <c r="C304" s="339"/>
    </row>
    <row r="305" spans="3:3" x14ac:dyDescent="0.3">
      <c r="C305" s="339"/>
    </row>
    <row r="306" spans="3:3" x14ac:dyDescent="0.3">
      <c r="C306" s="339"/>
    </row>
    <row r="307" spans="3:3" x14ac:dyDescent="0.3">
      <c r="C307" s="339"/>
    </row>
    <row r="308" spans="3:3" x14ac:dyDescent="0.3">
      <c r="C308" s="339"/>
    </row>
    <row r="309" spans="3:3" x14ac:dyDescent="0.3">
      <c r="C309" s="339"/>
    </row>
    <row r="310" spans="3:3" x14ac:dyDescent="0.3">
      <c r="C310" s="339"/>
    </row>
    <row r="311" spans="3:3" x14ac:dyDescent="0.3">
      <c r="C311" s="339"/>
    </row>
    <row r="312" spans="3:3" x14ac:dyDescent="0.3">
      <c r="C312" s="339"/>
    </row>
    <row r="313" spans="3:3" x14ac:dyDescent="0.3">
      <c r="C313" s="339"/>
    </row>
    <row r="314" spans="3:3" x14ac:dyDescent="0.3">
      <c r="C314" s="339"/>
    </row>
    <row r="315" spans="3:3" x14ac:dyDescent="0.3">
      <c r="C315" s="339"/>
    </row>
    <row r="316" spans="3:3" x14ac:dyDescent="0.3">
      <c r="C316" s="339"/>
    </row>
    <row r="317" spans="3:3" x14ac:dyDescent="0.3">
      <c r="C317" s="339"/>
    </row>
    <row r="318" spans="3:3" x14ac:dyDescent="0.3">
      <c r="C318" s="339"/>
    </row>
    <row r="319" spans="3:3" x14ac:dyDescent="0.3">
      <c r="C319" s="339"/>
    </row>
    <row r="320" spans="3:3" x14ac:dyDescent="0.3">
      <c r="C320" s="339"/>
    </row>
    <row r="321" spans="3:3" x14ac:dyDescent="0.3">
      <c r="C321" s="339"/>
    </row>
    <row r="322" spans="3:3" x14ac:dyDescent="0.3">
      <c r="C322" s="339"/>
    </row>
    <row r="323" spans="3:3" x14ac:dyDescent="0.3">
      <c r="C323" s="339"/>
    </row>
    <row r="324" spans="3:3" x14ac:dyDescent="0.3">
      <c r="C324" s="339"/>
    </row>
    <row r="325" spans="3:3" x14ac:dyDescent="0.3">
      <c r="C325" s="339"/>
    </row>
    <row r="326" spans="3:3" x14ac:dyDescent="0.3">
      <c r="C326" s="339"/>
    </row>
    <row r="327" spans="3:3" x14ac:dyDescent="0.3">
      <c r="C327" s="339"/>
    </row>
    <row r="328" spans="3:3" x14ac:dyDescent="0.3">
      <c r="C328" s="339"/>
    </row>
    <row r="329" spans="3:3" x14ac:dyDescent="0.3">
      <c r="C329" s="339"/>
    </row>
    <row r="330" spans="3:3" x14ac:dyDescent="0.3">
      <c r="C330" s="339"/>
    </row>
    <row r="331" spans="3:3" x14ac:dyDescent="0.3">
      <c r="C331" s="339"/>
    </row>
    <row r="332" spans="3:3" x14ac:dyDescent="0.3">
      <c r="C332" s="339"/>
    </row>
    <row r="333" spans="3:3" x14ac:dyDescent="0.3">
      <c r="C333" s="339"/>
    </row>
    <row r="334" spans="3:3" x14ac:dyDescent="0.3">
      <c r="C334" s="339"/>
    </row>
    <row r="335" spans="3:3" x14ac:dyDescent="0.3">
      <c r="C335" s="339"/>
    </row>
    <row r="336" spans="3:3" x14ac:dyDescent="0.3">
      <c r="C336" s="339"/>
    </row>
    <row r="337" spans="3:3" x14ac:dyDescent="0.3">
      <c r="C337" s="339"/>
    </row>
    <row r="338" spans="3:3" x14ac:dyDescent="0.3">
      <c r="C338" s="339"/>
    </row>
    <row r="339" spans="3:3" x14ac:dyDescent="0.3">
      <c r="C339" s="339"/>
    </row>
    <row r="340" spans="3:3" x14ac:dyDescent="0.3">
      <c r="C340" s="339"/>
    </row>
    <row r="341" spans="3:3" x14ac:dyDescent="0.3">
      <c r="C341" s="339"/>
    </row>
    <row r="342" spans="3:3" x14ac:dyDescent="0.3">
      <c r="C342" s="339"/>
    </row>
    <row r="343" spans="3:3" x14ac:dyDescent="0.3">
      <c r="C343" s="339"/>
    </row>
    <row r="344" spans="3:3" x14ac:dyDescent="0.3">
      <c r="C344" s="339"/>
    </row>
    <row r="345" spans="3:3" x14ac:dyDescent="0.3">
      <c r="C345" s="339"/>
    </row>
    <row r="346" spans="3:3" x14ac:dyDescent="0.3">
      <c r="C346" s="339"/>
    </row>
    <row r="347" spans="3:3" x14ac:dyDescent="0.3">
      <c r="C347" s="339"/>
    </row>
    <row r="348" spans="3:3" x14ac:dyDescent="0.3">
      <c r="C348" s="339"/>
    </row>
    <row r="349" spans="3:3" x14ac:dyDescent="0.3">
      <c r="C349" s="339"/>
    </row>
    <row r="350" spans="3:3" x14ac:dyDescent="0.3">
      <c r="C350" s="339"/>
    </row>
    <row r="351" spans="3:3" x14ac:dyDescent="0.3">
      <c r="C351" s="339"/>
    </row>
    <row r="352" spans="3:3" x14ac:dyDescent="0.3">
      <c r="C352" s="339"/>
    </row>
    <row r="353" spans="3:3" x14ac:dyDescent="0.3">
      <c r="C353" s="339"/>
    </row>
    <row r="354" spans="3:3" x14ac:dyDescent="0.3">
      <c r="C354" s="339"/>
    </row>
    <row r="355" spans="3:3" x14ac:dyDescent="0.3">
      <c r="C355" s="339"/>
    </row>
    <row r="356" spans="3:3" x14ac:dyDescent="0.3">
      <c r="C356" s="339"/>
    </row>
    <row r="357" spans="3:3" x14ac:dyDescent="0.3">
      <c r="C357" s="339"/>
    </row>
    <row r="358" spans="3:3" x14ac:dyDescent="0.3">
      <c r="C358" s="339"/>
    </row>
    <row r="359" spans="3:3" x14ac:dyDescent="0.3">
      <c r="C359" s="339"/>
    </row>
    <row r="360" spans="3:3" x14ac:dyDescent="0.3">
      <c r="C360" s="339"/>
    </row>
    <row r="361" spans="3:3" x14ac:dyDescent="0.3">
      <c r="C361" s="339"/>
    </row>
    <row r="362" spans="3:3" x14ac:dyDescent="0.3">
      <c r="C362" s="339"/>
    </row>
    <row r="363" spans="3:3" x14ac:dyDescent="0.3">
      <c r="C363" s="339"/>
    </row>
    <row r="364" spans="3:3" x14ac:dyDescent="0.3">
      <c r="C364" s="339"/>
    </row>
    <row r="365" spans="3:3" x14ac:dyDescent="0.3">
      <c r="C365" s="339"/>
    </row>
    <row r="366" spans="3:3" x14ac:dyDescent="0.3">
      <c r="C366" s="339"/>
    </row>
    <row r="367" spans="3:3" x14ac:dyDescent="0.3">
      <c r="C367" s="339"/>
    </row>
    <row r="368" spans="3:3" x14ac:dyDescent="0.3">
      <c r="C368" s="339"/>
    </row>
    <row r="369" spans="3:3" x14ac:dyDescent="0.3">
      <c r="C369" s="339"/>
    </row>
    <row r="370" spans="3:3" x14ac:dyDescent="0.3">
      <c r="C370" s="339"/>
    </row>
    <row r="371" spans="3:3" x14ac:dyDescent="0.3">
      <c r="C371" s="339"/>
    </row>
    <row r="372" spans="3:3" x14ac:dyDescent="0.3">
      <c r="C372" s="339"/>
    </row>
    <row r="373" spans="3:3" x14ac:dyDescent="0.3">
      <c r="C373" s="339"/>
    </row>
    <row r="374" spans="3:3" x14ac:dyDescent="0.3">
      <c r="C374" s="339"/>
    </row>
    <row r="375" spans="3:3" x14ac:dyDescent="0.3">
      <c r="C375" s="339"/>
    </row>
    <row r="376" spans="3:3" x14ac:dyDescent="0.3">
      <c r="C376" s="339"/>
    </row>
    <row r="377" spans="3:3" x14ac:dyDescent="0.3">
      <c r="C377" s="339"/>
    </row>
    <row r="378" spans="3:3" x14ac:dyDescent="0.3">
      <c r="C378" s="339"/>
    </row>
    <row r="379" spans="3:3" x14ac:dyDescent="0.3">
      <c r="C379" s="339"/>
    </row>
    <row r="380" spans="3:3" x14ac:dyDescent="0.3">
      <c r="C380" s="339"/>
    </row>
    <row r="381" spans="3:3" x14ac:dyDescent="0.3">
      <c r="C381" s="339"/>
    </row>
    <row r="382" spans="3:3" x14ac:dyDescent="0.3">
      <c r="C382" s="339"/>
    </row>
    <row r="383" spans="3:3" x14ac:dyDescent="0.3">
      <c r="C383" s="339"/>
    </row>
    <row r="384" spans="3:3" x14ac:dyDescent="0.3">
      <c r="C384" s="339"/>
    </row>
    <row r="385" spans="3:3" x14ac:dyDescent="0.3">
      <c r="C385" s="339"/>
    </row>
    <row r="386" spans="3:3" x14ac:dyDescent="0.3">
      <c r="C386" s="339"/>
    </row>
    <row r="387" spans="3:3" x14ac:dyDescent="0.3">
      <c r="C387" s="339"/>
    </row>
    <row r="388" spans="3:3" x14ac:dyDescent="0.3">
      <c r="C388" s="339"/>
    </row>
    <row r="389" spans="3:3" x14ac:dyDescent="0.3">
      <c r="C389" s="339"/>
    </row>
    <row r="390" spans="3:3" x14ac:dyDescent="0.3">
      <c r="C390" s="339"/>
    </row>
    <row r="391" spans="3:3" x14ac:dyDescent="0.3">
      <c r="C391" s="339"/>
    </row>
    <row r="392" spans="3:3" x14ac:dyDescent="0.3">
      <c r="C392" s="339"/>
    </row>
    <row r="393" spans="3:3" x14ac:dyDescent="0.3">
      <c r="C393" s="339"/>
    </row>
    <row r="394" spans="3:3" x14ac:dyDescent="0.3">
      <c r="C394" s="339"/>
    </row>
    <row r="395" spans="3:3" x14ac:dyDescent="0.3">
      <c r="C395" s="339"/>
    </row>
    <row r="396" spans="3:3" x14ac:dyDescent="0.3">
      <c r="C396" s="339"/>
    </row>
    <row r="397" spans="3:3" x14ac:dyDescent="0.3">
      <c r="C397" s="339"/>
    </row>
    <row r="398" spans="3:3" x14ac:dyDescent="0.3">
      <c r="C398" s="339"/>
    </row>
    <row r="399" spans="3:3" x14ac:dyDescent="0.3">
      <c r="C399" s="339"/>
    </row>
    <row r="400" spans="3:3" x14ac:dyDescent="0.3">
      <c r="C400" s="339"/>
    </row>
    <row r="401" spans="3:3" x14ac:dyDescent="0.3">
      <c r="C401" s="339"/>
    </row>
    <row r="402" spans="3:3" x14ac:dyDescent="0.3">
      <c r="C402" s="339"/>
    </row>
    <row r="403" spans="3:3" x14ac:dyDescent="0.3">
      <c r="C403" s="339"/>
    </row>
    <row r="404" spans="3:3" x14ac:dyDescent="0.3">
      <c r="C404" s="339"/>
    </row>
    <row r="405" spans="3:3" x14ac:dyDescent="0.3">
      <c r="C405" s="339"/>
    </row>
    <row r="406" spans="3:3" x14ac:dyDescent="0.3">
      <c r="C406" s="339"/>
    </row>
    <row r="407" spans="3:3" x14ac:dyDescent="0.3">
      <c r="C407" s="339"/>
    </row>
    <row r="408" spans="3:3" x14ac:dyDescent="0.3">
      <c r="C408" s="339"/>
    </row>
    <row r="409" spans="3:3" x14ac:dyDescent="0.3">
      <c r="C409" s="339"/>
    </row>
    <row r="410" spans="3:3" x14ac:dyDescent="0.3">
      <c r="C410" s="339"/>
    </row>
    <row r="411" spans="3:3" x14ac:dyDescent="0.3">
      <c r="C411" s="339"/>
    </row>
    <row r="412" spans="3:3" x14ac:dyDescent="0.3">
      <c r="C412" s="339"/>
    </row>
    <row r="413" spans="3:3" x14ac:dyDescent="0.3">
      <c r="C413" s="339"/>
    </row>
    <row r="414" spans="3:3" x14ac:dyDescent="0.3">
      <c r="C414" s="339"/>
    </row>
    <row r="415" spans="3:3" x14ac:dyDescent="0.3">
      <c r="C415" s="339"/>
    </row>
    <row r="416" spans="3:3" x14ac:dyDescent="0.3">
      <c r="C416" s="339"/>
    </row>
    <row r="417" spans="3:3" x14ac:dyDescent="0.3">
      <c r="C417" s="339"/>
    </row>
    <row r="418" spans="3:3" x14ac:dyDescent="0.3">
      <c r="C418" s="339"/>
    </row>
    <row r="419" spans="3:3" x14ac:dyDescent="0.3">
      <c r="C419" s="339"/>
    </row>
    <row r="420" spans="3:3" x14ac:dyDescent="0.3">
      <c r="C420" s="339"/>
    </row>
    <row r="421" spans="3:3" x14ac:dyDescent="0.3">
      <c r="C421" s="339"/>
    </row>
    <row r="422" spans="3:3" x14ac:dyDescent="0.3">
      <c r="C422" s="339"/>
    </row>
    <row r="423" spans="3:3" x14ac:dyDescent="0.3">
      <c r="C423" s="339"/>
    </row>
    <row r="424" spans="3:3" x14ac:dyDescent="0.3">
      <c r="C424" s="339"/>
    </row>
    <row r="425" spans="3:3" x14ac:dyDescent="0.3">
      <c r="C425" s="339"/>
    </row>
    <row r="426" spans="3:3" x14ac:dyDescent="0.3">
      <c r="C426" s="339"/>
    </row>
    <row r="427" spans="3:3" x14ac:dyDescent="0.3">
      <c r="C427" s="339"/>
    </row>
    <row r="428" spans="3:3" x14ac:dyDescent="0.3">
      <c r="C428" s="339"/>
    </row>
    <row r="429" spans="3:3" x14ac:dyDescent="0.3">
      <c r="C429" s="339"/>
    </row>
    <row r="430" spans="3:3" x14ac:dyDescent="0.3">
      <c r="C430" s="339"/>
    </row>
    <row r="431" spans="3:3" x14ac:dyDescent="0.3">
      <c r="C431" s="339"/>
    </row>
    <row r="432" spans="3:3" x14ac:dyDescent="0.3">
      <c r="C432" s="339"/>
    </row>
    <row r="433" spans="3:3" x14ac:dyDescent="0.3">
      <c r="C433" s="339"/>
    </row>
    <row r="434" spans="3:3" x14ac:dyDescent="0.3">
      <c r="C434" s="339"/>
    </row>
    <row r="435" spans="3:3" x14ac:dyDescent="0.3">
      <c r="C435" s="339"/>
    </row>
    <row r="436" spans="3:3" x14ac:dyDescent="0.3">
      <c r="C436" s="339"/>
    </row>
    <row r="437" spans="3:3" x14ac:dyDescent="0.3">
      <c r="C437" s="339"/>
    </row>
    <row r="438" spans="3:3" x14ac:dyDescent="0.3">
      <c r="C438" s="339"/>
    </row>
    <row r="439" spans="3:3" x14ac:dyDescent="0.3">
      <c r="C439" s="339"/>
    </row>
    <row r="440" spans="3:3" x14ac:dyDescent="0.3">
      <c r="C440" s="339"/>
    </row>
    <row r="441" spans="3:3" x14ac:dyDescent="0.3">
      <c r="C441" s="339"/>
    </row>
    <row r="442" spans="3:3" x14ac:dyDescent="0.3">
      <c r="C442" s="339"/>
    </row>
    <row r="443" spans="3:3" x14ac:dyDescent="0.3">
      <c r="C443" s="339"/>
    </row>
    <row r="444" spans="3:3" x14ac:dyDescent="0.3">
      <c r="C444" s="339"/>
    </row>
    <row r="445" spans="3:3" x14ac:dyDescent="0.3">
      <c r="C445" s="339"/>
    </row>
    <row r="446" spans="3:3" x14ac:dyDescent="0.3">
      <c r="C446" s="339"/>
    </row>
    <row r="447" spans="3:3" x14ac:dyDescent="0.3">
      <c r="C447" s="339"/>
    </row>
    <row r="448" spans="3:3" x14ac:dyDescent="0.3">
      <c r="C448" s="339"/>
    </row>
    <row r="449" spans="3:3" x14ac:dyDescent="0.3">
      <c r="C449" s="339"/>
    </row>
    <row r="450" spans="3:3" x14ac:dyDescent="0.3">
      <c r="C450" s="339"/>
    </row>
    <row r="451" spans="3:3" x14ac:dyDescent="0.3">
      <c r="C451" s="339"/>
    </row>
    <row r="452" spans="3:3" x14ac:dyDescent="0.3">
      <c r="C452" s="339"/>
    </row>
    <row r="453" spans="3:3" x14ac:dyDescent="0.3">
      <c r="C453" s="339"/>
    </row>
    <row r="454" spans="3:3" x14ac:dyDescent="0.3">
      <c r="C454" s="339"/>
    </row>
    <row r="455" spans="3:3" x14ac:dyDescent="0.3">
      <c r="C455" s="339"/>
    </row>
    <row r="456" spans="3:3" x14ac:dyDescent="0.3">
      <c r="C456" s="339"/>
    </row>
    <row r="457" spans="3:3" x14ac:dyDescent="0.3">
      <c r="C457" s="339"/>
    </row>
    <row r="458" spans="3:3" x14ac:dyDescent="0.3">
      <c r="C458" s="339"/>
    </row>
    <row r="459" spans="3:3" x14ac:dyDescent="0.3">
      <c r="C459" s="339"/>
    </row>
    <row r="460" spans="3:3" x14ac:dyDescent="0.3">
      <c r="C460" s="339"/>
    </row>
    <row r="461" spans="3:3" x14ac:dyDescent="0.3">
      <c r="C461" s="339"/>
    </row>
    <row r="462" spans="3:3" x14ac:dyDescent="0.3">
      <c r="C462" s="339"/>
    </row>
    <row r="463" spans="3:3" x14ac:dyDescent="0.3">
      <c r="C463" s="339"/>
    </row>
    <row r="464" spans="3:3" x14ac:dyDescent="0.3">
      <c r="C464" s="339"/>
    </row>
    <row r="465" spans="3:3" x14ac:dyDescent="0.3">
      <c r="C465" s="339"/>
    </row>
    <row r="466" spans="3:3" x14ac:dyDescent="0.3">
      <c r="C466" s="339"/>
    </row>
    <row r="467" spans="3:3" x14ac:dyDescent="0.3">
      <c r="C467" s="339"/>
    </row>
    <row r="468" spans="3:3" x14ac:dyDescent="0.3">
      <c r="C468" s="339"/>
    </row>
    <row r="469" spans="3:3" x14ac:dyDescent="0.3">
      <c r="C469" s="339"/>
    </row>
    <row r="470" spans="3:3" x14ac:dyDescent="0.3">
      <c r="C470" s="339"/>
    </row>
    <row r="471" spans="3:3" x14ac:dyDescent="0.3">
      <c r="C471" s="339"/>
    </row>
    <row r="472" spans="3:3" x14ac:dyDescent="0.3">
      <c r="C472" s="339"/>
    </row>
    <row r="473" spans="3:3" x14ac:dyDescent="0.3">
      <c r="C473" s="339"/>
    </row>
    <row r="474" spans="3:3" x14ac:dyDescent="0.3">
      <c r="C474" s="339"/>
    </row>
    <row r="475" spans="3:3" x14ac:dyDescent="0.3">
      <c r="C475" s="339"/>
    </row>
    <row r="476" spans="3:3" x14ac:dyDescent="0.3">
      <c r="C476" s="339"/>
    </row>
    <row r="477" spans="3:3" x14ac:dyDescent="0.3">
      <c r="C477" s="339"/>
    </row>
    <row r="478" spans="3:3" x14ac:dyDescent="0.3">
      <c r="C478" s="339"/>
    </row>
    <row r="479" spans="3:3" x14ac:dyDescent="0.3">
      <c r="C479" s="339"/>
    </row>
    <row r="480" spans="3:3" x14ac:dyDescent="0.3">
      <c r="C480" s="339"/>
    </row>
    <row r="481" spans="3:3" x14ac:dyDescent="0.3">
      <c r="C481" s="339"/>
    </row>
    <row r="482" spans="3:3" x14ac:dyDescent="0.3">
      <c r="C482" s="339"/>
    </row>
    <row r="483" spans="3:3" x14ac:dyDescent="0.3">
      <c r="C483" s="339"/>
    </row>
    <row r="484" spans="3:3" x14ac:dyDescent="0.3">
      <c r="C484" s="339"/>
    </row>
    <row r="485" spans="3:3" x14ac:dyDescent="0.3">
      <c r="C485" s="339"/>
    </row>
    <row r="486" spans="3:3" x14ac:dyDescent="0.3">
      <c r="C486" s="339"/>
    </row>
    <row r="487" spans="3:3" x14ac:dyDescent="0.3">
      <c r="C487" s="339"/>
    </row>
    <row r="488" spans="3:3" x14ac:dyDescent="0.3">
      <c r="C488" s="339"/>
    </row>
    <row r="489" spans="3:3" x14ac:dyDescent="0.3">
      <c r="C489" s="339"/>
    </row>
    <row r="490" spans="3:3" x14ac:dyDescent="0.3">
      <c r="C490" s="339"/>
    </row>
    <row r="491" spans="3:3" x14ac:dyDescent="0.3">
      <c r="C491" s="339"/>
    </row>
    <row r="492" spans="3:3" x14ac:dyDescent="0.3">
      <c r="C492" s="339"/>
    </row>
    <row r="493" spans="3:3" x14ac:dyDescent="0.3">
      <c r="C493" s="339"/>
    </row>
    <row r="494" spans="3:3" x14ac:dyDescent="0.3">
      <c r="C494" s="339"/>
    </row>
    <row r="495" spans="3:3" x14ac:dyDescent="0.3">
      <c r="C495" s="339"/>
    </row>
    <row r="496" spans="3:3" x14ac:dyDescent="0.3">
      <c r="C496" s="339"/>
    </row>
    <row r="497" spans="3:3" x14ac:dyDescent="0.3">
      <c r="C497" s="339"/>
    </row>
    <row r="498" spans="3:3" x14ac:dyDescent="0.3">
      <c r="C498" s="339"/>
    </row>
    <row r="499" spans="3:3" x14ac:dyDescent="0.3">
      <c r="C499" s="339"/>
    </row>
    <row r="500" spans="3:3" x14ac:dyDescent="0.3">
      <c r="C500" s="339"/>
    </row>
    <row r="501" spans="3:3" x14ac:dyDescent="0.3">
      <c r="C501" s="339"/>
    </row>
    <row r="502" spans="3:3" x14ac:dyDescent="0.3">
      <c r="C502" s="339"/>
    </row>
    <row r="503" spans="3:3" x14ac:dyDescent="0.3">
      <c r="C503" s="339"/>
    </row>
    <row r="504" spans="3:3" x14ac:dyDescent="0.3">
      <c r="C504" s="339"/>
    </row>
    <row r="505" spans="3:3" x14ac:dyDescent="0.3">
      <c r="C505" s="339"/>
    </row>
    <row r="506" spans="3:3" x14ac:dyDescent="0.3">
      <c r="C506" s="339"/>
    </row>
    <row r="507" spans="3:3" x14ac:dyDescent="0.3">
      <c r="C507" s="339"/>
    </row>
    <row r="508" spans="3:3" x14ac:dyDescent="0.3">
      <c r="C508" s="339"/>
    </row>
    <row r="509" spans="3:3" x14ac:dyDescent="0.3">
      <c r="C509" s="339"/>
    </row>
    <row r="510" spans="3:3" x14ac:dyDescent="0.3">
      <c r="C510" s="339"/>
    </row>
    <row r="511" spans="3:3" x14ac:dyDescent="0.3">
      <c r="C511" s="339"/>
    </row>
    <row r="512" spans="3:3" x14ac:dyDescent="0.3">
      <c r="C512" s="339"/>
    </row>
    <row r="513" spans="3:3" x14ac:dyDescent="0.3">
      <c r="C513" s="339"/>
    </row>
    <row r="514" spans="3:3" x14ac:dyDescent="0.3">
      <c r="C514" s="339"/>
    </row>
    <row r="515" spans="3:3" x14ac:dyDescent="0.3">
      <c r="C515" s="339"/>
    </row>
    <row r="516" spans="3:3" x14ac:dyDescent="0.3">
      <c r="C516" s="339"/>
    </row>
    <row r="517" spans="3:3" x14ac:dyDescent="0.3">
      <c r="C517" s="339"/>
    </row>
    <row r="518" spans="3:3" x14ac:dyDescent="0.3">
      <c r="C518" s="339"/>
    </row>
    <row r="519" spans="3:3" x14ac:dyDescent="0.3">
      <c r="C519" s="339"/>
    </row>
    <row r="520" spans="3:3" x14ac:dyDescent="0.3">
      <c r="C520" s="339"/>
    </row>
    <row r="521" spans="3:3" x14ac:dyDescent="0.3">
      <c r="C521" s="339"/>
    </row>
    <row r="522" spans="3:3" x14ac:dyDescent="0.3">
      <c r="C522" s="339"/>
    </row>
    <row r="523" spans="3:3" x14ac:dyDescent="0.3">
      <c r="C523" s="339"/>
    </row>
    <row r="524" spans="3:3" x14ac:dyDescent="0.3">
      <c r="C524" s="339"/>
    </row>
    <row r="525" spans="3:3" x14ac:dyDescent="0.3">
      <c r="C525" s="339"/>
    </row>
    <row r="526" spans="3:3" x14ac:dyDescent="0.3">
      <c r="C526" s="339"/>
    </row>
    <row r="527" spans="3:3" x14ac:dyDescent="0.3">
      <c r="C527" s="339"/>
    </row>
    <row r="528" spans="3:3" x14ac:dyDescent="0.3">
      <c r="C528" s="339"/>
    </row>
    <row r="529" spans="3:3" x14ac:dyDescent="0.3">
      <c r="C529" s="339"/>
    </row>
    <row r="530" spans="3:3" x14ac:dyDescent="0.3">
      <c r="C530" s="339"/>
    </row>
    <row r="531" spans="3:3" x14ac:dyDescent="0.3">
      <c r="C531" s="339"/>
    </row>
    <row r="532" spans="3:3" x14ac:dyDescent="0.3">
      <c r="C532" s="339"/>
    </row>
    <row r="533" spans="3:3" x14ac:dyDescent="0.3">
      <c r="C533" s="339"/>
    </row>
    <row r="534" spans="3:3" x14ac:dyDescent="0.3">
      <c r="C534" s="339"/>
    </row>
    <row r="535" spans="3:3" x14ac:dyDescent="0.3">
      <c r="C535" s="339"/>
    </row>
    <row r="536" spans="3:3" x14ac:dyDescent="0.3">
      <c r="C536" s="339"/>
    </row>
    <row r="537" spans="3:3" x14ac:dyDescent="0.3">
      <c r="C537" s="339"/>
    </row>
    <row r="538" spans="3:3" x14ac:dyDescent="0.3">
      <c r="C538" s="339"/>
    </row>
    <row r="539" spans="3:3" x14ac:dyDescent="0.3">
      <c r="C539" s="339"/>
    </row>
    <row r="540" spans="3:3" x14ac:dyDescent="0.3">
      <c r="C540" s="339"/>
    </row>
    <row r="541" spans="3:3" x14ac:dyDescent="0.3">
      <c r="C541" s="339"/>
    </row>
    <row r="542" spans="3:3" x14ac:dyDescent="0.3">
      <c r="C542" s="339"/>
    </row>
    <row r="543" spans="3:3" x14ac:dyDescent="0.3">
      <c r="C543" s="339"/>
    </row>
    <row r="544" spans="3:3" x14ac:dyDescent="0.3">
      <c r="C544" s="339"/>
    </row>
    <row r="545" spans="3:3" x14ac:dyDescent="0.3">
      <c r="C545" s="339"/>
    </row>
    <row r="546" spans="3:3" x14ac:dyDescent="0.3">
      <c r="C546" s="339"/>
    </row>
    <row r="547" spans="3:3" x14ac:dyDescent="0.3">
      <c r="C547" s="339"/>
    </row>
    <row r="548" spans="3:3" x14ac:dyDescent="0.3">
      <c r="C548" s="339"/>
    </row>
    <row r="549" spans="3:3" x14ac:dyDescent="0.3">
      <c r="C549" s="339"/>
    </row>
    <row r="550" spans="3:3" x14ac:dyDescent="0.3">
      <c r="C550" s="339"/>
    </row>
    <row r="551" spans="3:3" x14ac:dyDescent="0.3">
      <c r="C551" s="339"/>
    </row>
    <row r="552" spans="3:3" x14ac:dyDescent="0.3">
      <c r="C552" s="339"/>
    </row>
    <row r="553" spans="3:3" x14ac:dyDescent="0.3">
      <c r="C553" s="339"/>
    </row>
    <row r="554" spans="3:3" x14ac:dyDescent="0.3">
      <c r="C554" s="339"/>
    </row>
    <row r="555" spans="3:3" x14ac:dyDescent="0.3">
      <c r="C555" s="339"/>
    </row>
    <row r="556" spans="3:3" x14ac:dyDescent="0.3">
      <c r="C556" s="339"/>
    </row>
    <row r="557" spans="3:3" x14ac:dyDescent="0.3">
      <c r="C557" s="339"/>
    </row>
    <row r="558" spans="3:3" x14ac:dyDescent="0.3">
      <c r="C558" s="339"/>
    </row>
    <row r="559" spans="3:3" x14ac:dyDescent="0.3">
      <c r="C559" s="339"/>
    </row>
    <row r="560" spans="3:3" x14ac:dyDescent="0.3">
      <c r="C560" s="339"/>
    </row>
    <row r="561" spans="3:3" x14ac:dyDescent="0.3">
      <c r="C561" s="339"/>
    </row>
    <row r="562" spans="3:3" x14ac:dyDescent="0.3">
      <c r="C562" s="339"/>
    </row>
    <row r="563" spans="3:3" x14ac:dyDescent="0.3">
      <c r="C563" s="339"/>
    </row>
    <row r="564" spans="3:3" x14ac:dyDescent="0.3">
      <c r="C564" s="339"/>
    </row>
    <row r="565" spans="3:3" x14ac:dyDescent="0.3">
      <c r="C565" s="339"/>
    </row>
    <row r="566" spans="3:3" x14ac:dyDescent="0.3">
      <c r="C566" s="339"/>
    </row>
    <row r="567" spans="3:3" x14ac:dyDescent="0.3">
      <c r="C567" s="339"/>
    </row>
    <row r="568" spans="3:3" x14ac:dyDescent="0.3">
      <c r="C568" s="339"/>
    </row>
    <row r="569" spans="3:3" x14ac:dyDescent="0.3">
      <c r="C569" s="339"/>
    </row>
    <row r="570" spans="3:3" x14ac:dyDescent="0.3">
      <c r="C570" s="339"/>
    </row>
    <row r="571" spans="3:3" x14ac:dyDescent="0.3">
      <c r="C571" s="339"/>
    </row>
    <row r="572" spans="3:3" x14ac:dyDescent="0.3">
      <c r="C572" s="339"/>
    </row>
    <row r="573" spans="3:3" x14ac:dyDescent="0.3">
      <c r="C573" s="339"/>
    </row>
    <row r="574" spans="3:3" x14ac:dyDescent="0.3">
      <c r="C574" s="339"/>
    </row>
    <row r="575" spans="3:3" x14ac:dyDescent="0.3">
      <c r="C575" s="339"/>
    </row>
    <row r="576" spans="3:3" x14ac:dyDescent="0.3">
      <c r="C576" s="339"/>
    </row>
    <row r="577" spans="3:3" x14ac:dyDescent="0.3">
      <c r="C577" s="339"/>
    </row>
    <row r="578" spans="3:3" x14ac:dyDescent="0.3">
      <c r="C578" s="339"/>
    </row>
    <row r="579" spans="3:3" x14ac:dyDescent="0.3">
      <c r="C579" s="339"/>
    </row>
    <row r="580" spans="3:3" x14ac:dyDescent="0.3">
      <c r="C580" s="339"/>
    </row>
    <row r="581" spans="3:3" x14ac:dyDescent="0.3">
      <c r="C581" s="339"/>
    </row>
    <row r="582" spans="3:3" x14ac:dyDescent="0.3">
      <c r="C582" s="339"/>
    </row>
    <row r="583" spans="3:3" x14ac:dyDescent="0.3">
      <c r="C583" s="339"/>
    </row>
    <row r="584" spans="3:3" x14ac:dyDescent="0.3">
      <c r="C584" s="339"/>
    </row>
    <row r="585" spans="3:3" x14ac:dyDescent="0.3">
      <c r="C585" s="339"/>
    </row>
    <row r="586" spans="3:3" x14ac:dyDescent="0.3">
      <c r="C586" s="339"/>
    </row>
    <row r="587" spans="3:3" x14ac:dyDescent="0.3">
      <c r="C587" s="339"/>
    </row>
    <row r="588" spans="3:3" x14ac:dyDescent="0.3">
      <c r="C588" s="339"/>
    </row>
    <row r="589" spans="3:3" x14ac:dyDescent="0.3">
      <c r="C589" s="339"/>
    </row>
    <row r="590" spans="3:3" x14ac:dyDescent="0.3">
      <c r="C590" s="339"/>
    </row>
    <row r="591" spans="3:3" x14ac:dyDescent="0.3">
      <c r="C591" s="339"/>
    </row>
    <row r="592" spans="3:3" x14ac:dyDescent="0.3">
      <c r="C592" s="339"/>
    </row>
    <row r="593" spans="3:3" x14ac:dyDescent="0.3">
      <c r="C593" s="339"/>
    </row>
    <row r="594" spans="3:3" x14ac:dyDescent="0.3">
      <c r="C594" s="339"/>
    </row>
    <row r="595" spans="3:3" x14ac:dyDescent="0.3">
      <c r="C595" s="339"/>
    </row>
    <row r="596" spans="3:3" x14ac:dyDescent="0.3">
      <c r="C596" s="339"/>
    </row>
    <row r="597" spans="3:3" x14ac:dyDescent="0.3">
      <c r="C597" s="339"/>
    </row>
    <row r="598" spans="3:3" x14ac:dyDescent="0.3">
      <c r="C598" s="339"/>
    </row>
    <row r="599" spans="3:3" x14ac:dyDescent="0.3">
      <c r="C599" s="339"/>
    </row>
    <row r="600" spans="3:3" x14ac:dyDescent="0.3">
      <c r="C600" s="339"/>
    </row>
    <row r="601" spans="3:3" x14ac:dyDescent="0.3">
      <c r="C601" s="339"/>
    </row>
    <row r="602" spans="3:3" x14ac:dyDescent="0.3">
      <c r="C602" s="339"/>
    </row>
    <row r="603" spans="3:3" x14ac:dyDescent="0.3">
      <c r="C603" s="339"/>
    </row>
    <row r="604" spans="3:3" x14ac:dyDescent="0.3">
      <c r="C604" s="339"/>
    </row>
    <row r="605" spans="3:3" x14ac:dyDescent="0.3">
      <c r="C605" s="339"/>
    </row>
    <row r="606" spans="3:3" x14ac:dyDescent="0.3">
      <c r="C606" s="339"/>
    </row>
    <row r="607" spans="3:3" x14ac:dyDescent="0.3">
      <c r="C607" s="339"/>
    </row>
    <row r="608" spans="3:3" x14ac:dyDescent="0.3">
      <c r="C608" s="339"/>
    </row>
    <row r="609" spans="3:3" x14ac:dyDescent="0.3">
      <c r="C609" s="339"/>
    </row>
    <row r="610" spans="3:3" x14ac:dyDescent="0.3">
      <c r="C610" s="339"/>
    </row>
    <row r="611" spans="3:3" x14ac:dyDescent="0.3">
      <c r="C611" s="339"/>
    </row>
    <row r="612" spans="3:3" x14ac:dyDescent="0.3">
      <c r="C612" s="339"/>
    </row>
    <row r="613" spans="3:3" x14ac:dyDescent="0.3">
      <c r="C613" s="339"/>
    </row>
    <row r="614" spans="3:3" x14ac:dyDescent="0.3">
      <c r="C614" s="339"/>
    </row>
    <row r="615" spans="3:3" x14ac:dyDescent="0.3">
      <c r="C615" s="339"/>
    </row>
    <row r="616" spans="3:3" x14ac:dyDescent="0.3">
      <c r="C616" s="339"/>
    </row>
    <row r="617" spans="3:3" x14ac:dyDescent="0.3">
      <c r="C617" s="339"/>
    </row>
    <row r="618" spans="3:3" x14ac:dyDescent="0.3">
      <c r="C618" s="339"/>
    </row>
    <row r="619" spans="3:3" x14ac:dyDescent="0.3">
      <c r="C619" s="339"/>
    </row>
    <row r="620" spans="3:3" x14ac:dyDescent="0.3">
      <c r="C620" s="339"/>
    </row>
    <row r="621" spans="3:3" x14ac:dyDescent="0.3">
      <c r="C621" s="339"/>
    </row>
    <row r="622" spans="3:3" x14ac:dyDescent="0.3">
      <c r="C622" s="339"/>
    </row>
    <row r="623" spans="3:3" x14ac:dyDescent="0.3">
      <c r="C623" s="339"/>
    </row>
    <row r="624" spans="3:3" x14ac:dyDescent="0.3">
      <c r="C624" s="339"/>
    </row>
    <row r="625" spans="3:3" x14ac:dyDescent="0.3">
      <c r="C625" s="339"/>
    </row>
    <row r="626" spans="3:3" x14ac:dyDescent="0.3">
      <c r="C626" s="339"/>
    </row>
    <row r="627" spans="3:3" x14ac:dyDescent="0.3">
      <c r="C627" s="339"/>
    </row>
    <row r="628" spans="3:3" x14ac:dyDescent="0.3">
      <c r="C628" s="339"/>
    </row>
    <row r="629" spans="3:3" x14ac:dyDescent="0.3">
      <c r="C629" s="339"/>
    </row>
    <row r="630" spans="3:3" x14ac:dyDescent="0.3">
      <c r="C630" s="339"/>
    </row>
    <row r="631" spans="3:3" x14ac:dyDescent="0.3">
      <c r="C631" s="339"/>
    </row>
    <row r="632" spans="3:3" x14ac:dyDescent="0.3">
      <c r="C632" s="339"/>
    </row>
    <row r="633" spans="3:3" x14ac:dyDescent="0.3">
      <c r="C633" s="339"/>
    </row>
    <row r="634" spans="3:3" x14ac:dyDescent="0.3">
      <c r="C634" s="339"/>
    </row>
    <row r="635" spans="3:3" x14ac:dyDescent="0.3">
      <c r="C635" s="339"/>
    </row>
    <row r="636" spans="3:3" x14ac:dyDescent="0.3">
      <c r="C636" s="339"/>
    </row>
    <row r="637" spans="3:3" x14ac:dyDescent="0.3">
      <c r="C637" s="339"/>
    </row>
    <row r="638" spans="3:3" x14ac:dyDescent="0.3">
      <c r="C638" s="339"/>
    </row>
    <row r="639" spans="3:3" x14ac:dyDescent="0.3">
      <c r="C639" s="339"/>
    </row>
    <row r="640" spans="3:3" x14ac:dyDescent="0.3">
      <c r="C640" s="339"/>
    </row>
    <row r="641" spans="3:3" x14ac:dyDescent="0.3">
      <c r="C641" s="339"/>
    </row>
    <row r="642" spans="3:3" x14ac:dyDescent="0.3">
      <c r="C642" s="339"/>
    </row>
    <row r="643" spans="3:3" x14ac:dyDescent="0.3">
      <c r="C643" s="339"/>
    </row>
    <row r="644" spans="3:3" x14ac:dyDescent="0.3">
      <c r="C644" s="339"/>
    </row>
    <row r="645" spans="3:3" x14ac:dyDescent="0.3">
      <c r="C645" s="339"/>
    </row>
    <row r="646" spans="3:3" x14ac:dyDescent="0.3">
      <c r="C646" s="339"/>
    </row>
    <row r="647" spans="3:3" x14ac:dyDescent="0.3">
      <c r="C647" s="339"/>
    </row>
    <row r="648" spans="3:3" x14ac:dyDescent="0.3">
      <c r="C648" s="339"/>
    </row>
    <row r="649" spans="3:3" x14ac:dyDescent="0.3">
      <c r="C649" s="339"/>
    </row>
    <row r="650" spans="3:3" x14ac:dyDescent="0.3">
      <c r="C650" s="339"/>
    </row>
    <row r="651" spans="3:3" x14ac:dyDescent="0.3">
      <c r="C651" s="339"/>
    </row>
    <row r="652" spans="3:3" x14ac:dyDescent="0.3">
      <c r="C652" s="339"/>
    </row>
    <row r="653" spans="3:3" x14ac:dyDescent="0.3">
      <c r="C653" s="339"/>
    </row>
    <row r="654" spans="3:3" x14ac:dyDescent="0.3">
      <c r="C654" s="339"/>
    </row>
    <row r="655" spans="3:3" x14ac:dyDescent="0.3">
      <c r="C655" s="339"/>
    </row>
    <row r="656" spans="3:3" x14ac:dyDescent="0.3">
      <c r="C656" s="339"/>
    </row>
    <row r="657" spans="3:3" x14ac:dyDescent="0.3">
      <c r="C657" s="339"/>
    </row>
    <row r="658" spans="3:3" x14ac:dyDescent="0.3">
      <c r="C658" s="339"/>
    </row>
    <row r="659" spans="3:3" x14ac:dyDescent="0.3">
      <c r="C659" s="339"/>
    </row>
    <row r="660" spans="3:3" x14ac:dyDescent="0.3">
      <c r="C660" s="339"/>
    </row>
    <row r="661" spans="3:3" x14ac:dyDescent="0.3">
      <c r="C661" s="339"/>
    </row>
    <row r="662" spans="3:3" x14ac:dyDescent="0.3">
      <c r="C662" s="339"/>
    </row>
    <row r="663" spans="3:3" x14ac:dyDescent="0.3">
      <c r="C663" s="339"/>
    </row>
    <row r="664" spans="3:3" x14ac:dyDescent="0.3">
      <c r="C664" s="339"/>
    </row>
    <row r="665" spans="3:3" x14ac:dyDescent="0.3">
      <c r="C665" s="339"/>
    </row>
    <row r="666" spans="3:3" x14ac:dyDescent="0.3">
      <c r="C666" s="339"/>
    </row>
    <row r="667" spans="3:3" x14ac:dyDescent="0.3">
      <c r="C667" s="339"/>
    </row>
    <row r="668" spans="3:3" x14ac:dyDescent="0.3">
      <c r="C668" s="339"/>
    </row>
    <row r="669" spans="3:3" x14ac:dyDescent="0.3">
      <c r="C669" s="339"/>
    </row>
    <row r="670" spans="3:3" x14ac:dyDescent="0.3">
      <c r="C670" s="339"/>
    </row>
    <row r="671" spans="3:3" x14ac:dyDescent="0.3">
      <c r="C671" s="339"/>
    </row>
    <row r="672" spans="3:3" x14ac:dyDescent="0.3">
      <c r="C672" s="339"/>
    </row>
    <row r="673" spans="3:3" x14ac:dyDescent="0.3">
      <c r="C673" s="339"/>
    </row>
    <row r="674" spans="3:3" x14ac:dyDescent="0.3">
      <c r="C674" s="339"/>
    </row>
    <row r="675" spans="3:3" x14ac:dyDescent="0.3">
      <c r="C675" s="339"/>
    </row>
    <row r="676" spans="3:3" x14ac:dyDescent="0.3">
      <c r="C676" s="339"/>
    </row>
    <row r="677" spans="3:3" x14ac:dyDescent="0.3">
      <c r="C677" s="339"/>
    </row>
    <row r="678" spans="3:3" x14ac:dyDescent="0.3">
      <c r="C678" s="339"/>
    </row>
    <row r="679" spans="3:3" x14ac:dyDescent="0.3">
      <c r="C679" s="339"/>
    </row>
    <row r="680" spans="3:3" x14ac:dyDescent="0.3">
      <c r="C680" s="339"/>
    </row>
    <row r="681" spans="3:3" x14ac:dyDescent="0.3">
      <c r="C681" s="339"/>
    </row>
    <row r="682" spans="3:3" x14ac:dyDescent="0.3">
      <c r="C682" s="339"/>
    </row>
    <row r="683" spans="3:3" x14ac:dyDescent="0.3">
      <c r="C683" s="339"/>
    </row>
    <row r="684" spans="3:3" x14ac:dyDescent="0.3">
      <c r="C684" s="339"/>
    </row>
    <row r="685" spans="3:3" x14ac:dyDescent="0.3">
      <c r="C685" s="339"/>
    </row>
    <row r="686" spans="3:3" x14ac:dyDescent="0.3">
      <c r="C686" s="339"/>
    </row>
    <row r="687" spans="3:3" x14ac:dyDescent="0.3">
      <c r="C687" s="339"/>
    </row>
    <row r="688" spans="3:3" x14ac:dyDescent="0.3">
      <c r="C688" s="339"/>
    </row>
    <row r="689" spans="3:3" x14ac:dyDescent="0.3">
      <c r="C689" s="339"/>
    </row>
    <row r="690" spans="3:3" x14ac:dyDescent="0.3">
      <c r="C690" s="339"/>
    </row>
    <row r="691" spans="3:3" x14ac:dyDescent="0.3">
      <c r="C691" s="339"/>
    </row>
    <row r="692" spans="3:3" x14ac:dyDescent="0.3">
      <c r="C692" s="339"/>
    </row>
    <row r="693" spans="3:3" x14ac:dyDescent="0.3">
      <c r="C693" s="339"/>
    </row>
    <row r="694" spans="3:3" x14ac:dyDescent="0.3">
      <c r="C694" s="339"/>
    </row>
    <row r="695" spans="3:3" x14ac:dyDescent="0.3">
      <c r="C695" s="339"/>
    </row>
    <row r="696" spans="3:3" x14ac:dyDescent="0.3">
      <c r="C696" s="339"/>
    </row>
    <row r="697" spans="3:3" x14ac:dyDescent="0.3">
      <c r="C697" s="339"/>
    </row>
    <row r="698" spans="3:3" x14ac:dyDescent="0.3">
      <c r="C698" s="339"/>
    </row>
    <row r="699" spans="3:3" x14ac:dyDescent="0.3">
      <c r="C699" s="339"/>
    </row>
    <row r="700" spans="3:3" x14ac:dyDescent="0.3">
      <c r="C700" s="339"/>
    </row>
    <row r="701" spans="3:3" x14ac:dyDescent="0.3">
      <c r="C701" s="339"/>
    </row>
    <row r="702" spans="3:3" x14ac:dyDescent="0.3">
      <c r="C702" s="339"/>
    </row>
    <row r="703" spans="3:3" x14ac:dyDescent="0.3">
      <c r="C703" s="339"/>
    </row>
    <row r="704" spans="3:3" x14ac:dyDescent="0.3">
      <c r="C704" s="339"/>
    </row>
    <row r="705" spans="3:3" x14ac:dyDescent="0.3">
      <c r="C705" s="339"/>
    </row>
    <row r="706" spans="3:3" x14ac:dyDescent="0.3">
      <c r="C706" s="339"/>
    </row>
    <row r="707" spans="3:3" x14ac:dyDescent="0.3">
      <c r="C707" s="339"/>
    </row>
    <row r="708" spans="3:3" x14ac:dyDescent="0.3">
      <c r="C708" s="339"/>
    </row>
    <row r="709" spans="3:3" x14ac:dyDescent="0.3">
      <c r="C709" s="339"/>
    </row>
    <row r="710" spans="3:3" x14ac:dyDescent="0.3">
      <c r="C710" s="339"/>
    </row>
    <row r="711" spans="3:3" x14ac:dyDescent="0.3">
      <c r="C711" s="339"/>
    </row>
    <row r="712" spans="3:3" x14ac:dyDescent="0.3">
      <c r="C712" s="339"/>
    </row>
    <row r="713" spans="3:3" x14ac:dyDescent="0.3">
      <c r="C713" s="339"/>
    </row>
    <row r="714" spans="3:3" x14ac:dyDescent="0.3">
      <c r="C714" s="339"/>
    </row>
    <row r="715" spans="3:3" x14ac:dyDescent="0.3">
      <c r="C715" s="339"/>
    </row>
    <row r="716" spans="3:3" x14ac:dyDescent="0.3">
      <c r="C716" s="339"/>
    </row>
    <row r="717" spans="3:3" x14ac:dyDescent="0.3">
      <c r="C717" s="339"/>
    </row>
    <row r="718" spans="3:3" x14ac:dyDescent="0.3">
      <c r="C718" s="339"/>
    </row>
    <row r="719" spans="3:3" x14ac:dyDescent="0.3">
      <c r="C719" s="339"/>
    </row>
    <row r="720" spans="3:3" x14ac:dyDescent="0.3">
      <c r="C720" s="339"/>
    </row>
    <row r="721" spans="3:3" x14ac:dyDescent="0.3">
      <c r="C721" s="339"/>
    </row>
    <row r="722" spans="3:3" x14ac:dyDescent="0.3">
      <c r="C722" s="339"/>
    </row>
    <row r="723" spans="3:3" x14ac:dyDescent="0.3">
      <c r="C723" s="339"/>
    </row>
    <row r="724" spans="3:3" x14ac:dyDescent="0.3">
      <c r="C724" s="339"/>
    </row>
    <row r="725" spans="3:3" x14ac:dyDescent="0.3">
      <c r="C725" s="339"/>
    </row>
    <row r="726" spans="3:3" x14ac:dyDescent="0.3">
      <c r="C726" s="339"/>
    </row>
    <row r="727" spans="3:3" x14ac:dyDescent="0.3">
      <c r="C727" s="339"/>
    </row>
    <row r="728" spans="3:3" x14ac:dyDescent="0.3">
      <c r="C728" s="339"/>
    </row>
    <row r="729" spans="3:3" x14ac:dyDescent="0.3">
      <c r="C729" s="339"/>
    </row>
    <row r="730" spans="3:3" x14ac:dyDescent="0.3">
      <c r="C730" s="339"/>
    </row>
    <row r="731" spans="3:3" x14ac:dyDescent="0.3">
      <c r="C731" s="339"/>
    </row>
    <row r="732" spans="3:3" x14ac:dyDescent="0.3">
      <c r="C732" s="339"/>
    </row>
    <row r="733" spans="3:3" x14ac:dyDescent="0.3">
      <c r="C733" s="339"/>
    </row>
    <row r="734" spans="3:3" x14ac:dyDescent="0.3">
      <c r="C734" s="339"/>
    </row>
    <row r="735" spans="3:3" x14ac:dyDescent="0.3">
      <c r="C735" s="339"/>
    </row>
    <row r="736" spans="3:3" x14ac:dyDescent="0.3">
      <c r="C736" s="339"/>
    </row>
    <row r="737" spans="3:3" x14ac:dyDescent="0.3">
      <c r="C737" s="339"/>
    </row>
    <row r="738" spans="3:3" x14ac:dyDescent="0.3">
      <c r="C738" s="339"/>
    </row>
    <row r="739" spans="3:3" x14ac:dyDescent="0.3">
      <c r="C739" s="339"/>
    </row>
    <row r="740" spans="3:3" x14ac:dyDescent="0.3">
      <c r="C740" s="339"/>
    </row>
    <row r="741" spans="3:3" x14ac:dyDescent="0.3">
      <c r="C741" s="339"/>
    </row>
    <row r="742" spans="3:3" x14ac:dyDescent="0.3">
      <c r="C742" s="339"/>
    </row>
    <row r="743" spans="3:3" x14ac:dyDescent="0.3">
      <c r="C743" s="339"/>
    </row>
    <row r="744" spans="3:3" x14ac:dyDescent="0.3">
      <c r="C744" s="339"/>
    </row>
    <row r="745" spans="3:3" x14ac:dyDescent="0.3">
      <c r="C745" s="339"/>
    </row>
    <row r="746" spans="3:3" x14ac:dyDescent="0.3">
      <c r="C746" s="339"/>
    </row>
    <row r="747" spans="3:3" x14ac:dyDescent="0.3">
      <c r="C747" s="339"/>
    </row>
    <row r="748" spans="3:3" x14ac:dyDescent="0.3">
      <c r="C748" s="339"/>
    </row>
    <row r="749" spans="3:3" x14ac:dyDescent="0.3">
      <c r="C749" s="339"/>
    </row>
    <row r="750" spans="3:3" x14ac:dyDescent="0.3">
      <c r="C750" s="339"/>
    </row>
    <row r="751" spans="3:3" x14ac:dyDescent="0.3">
      <c r="C751" s="339"/>
    </row>
    <row r="752" spans="3:3" x14ac:dyDescent="0.3">
      <c r="C752" s="339"/>
    </row>
    <row r="753" spans="3:3" x14ac:dyDescent="0.3">
      <c r="C753" s="339"/>
    </row>
    <row r="754" spans="3:3" x14ac:dyDescent="0.3">
      <c r="C754" s="339"/>
    </row>
    <row r="755" spans="3:3" x14ac:dyDescent="0.3">
      <c r="C755" s="339"/>
    </row>
    <row r="756" spans="3:3" x14ac:dyDescent="0.3">
      <c r="C756" s="339"/>
    </row>
    <row r="757" spans="3:3" x14ac:dyDescent="0.3">
      <c r="C757" s="339"/>
    </row>
    <row r="758" spans="3:3" x14ac:dyDescent="0.3">
      <c r="C758" s="339"/>
    </row>
    <row r="759" spans="3:3" x14ac:dyDescent="0.3">
      <c r="C759" s="339"/>
    </row>
    <row r="760" spans="3:3" x14ac:dyDescent="0.3">
      <c r="C760" s="339"/>
    </row>
    <row r="761" spans="3:3" x14ac:dyDescent="0.3">
      <c r="C761" s="339"/>
    </row>
    <row r="762" spans="3:3" x14ac:dyDescent="0.3">
      <c r="C762" s="339"/>
    </row>
    <row r="763" spans="3:3" x14ac:dyDescent="0.3">
      <c r="C763" s="339"/>
    </row>
    <row r="764" spans="3:3" x14ac:dyDescent="0.3">
      <c r="C764" s="339"/>
    </row>
    <row r="765" spans="3:3" x14ac:dyDescent="0.3">
      <c r="C765" s="339"/>
    </row>
    <row r="766" spans="3:3" x14ac:dyDescent="0.3">
      <c r="C766" s="339"/>
    </row>
    <row r="767" spans="3:3" x14ac:dyDescent="0.3">
      <c r="C767" s="339"/>
    </row>
    <row r="768" spans="3:3" x14ac:dyDescent="0.3">
      <c r="C768" s="339"/>
    </row>
    <row r="769" spans="3:3" x14ac:dyDescent="0.3">
      <c r="C769" s="339"/>
    </row>
    <row r="770" spans="3:3" x14ac:dyDescent="0.3">
      <c r="C770" s="339"/>
    </row>
    <row r="771" spans="3:3" x14ac:dyDescent="0.3">
      <c r="C771" s="339"/>
    </row>
    <row r="772" spans="3:3" x14ac:dyDescent="0.3">
      <c r="C772" s="339"/>
    </row>
    <row r="773" spans="3:3" x14ac:dyDescent="0.3">
      <c r="C773" s="339"/>
    </row>
    <row r="774" spans="3:3" x14ac:dyDescent="0.3">
      <c r="C774" s="339"/>
    </row>
    <row r="775" spans="3:3" x14ac:dyDescent="0.3">
      <c r="C775" s="339"/>
    </row>
    <row r="776" spans="3:3" x14ac:dyDescent="0.3">
      <c r="C776" s="339"/>
    </row>
    <row r="777" spans="3:3" x14ac:dyDescent="0.3">
      <c r="C777" s="339"/>
    </row>
    <row r="778" spans="3:3" x14ac:dyDescent="0.3">
      <c r="C778" s="339"/>
    </row>
    <row r="779" spans="3:3" x14ac:dyDescent="0.3">
      <c r="C779" s="339"/>
    </row>
    <row r="780" spans="3:3" x14ac:dyDescent="0.3">
      <c r="C780" s="339"/>
    </row>
    <row r="781" spans="3:3" x14ac:dyDescent="0.3">
      <c r="C781" s="339"/>
    </row>
    <row r="782" spans="3:3" x14ac:dyDescent="0.3">
      <c r="C782" s="339"/>
    </row>
    <row r="783" spans="3:3" x14ac:dyDescent="0.3">
      <c r="C783" s="339"/>
    </row>
    <row r="784" spans="3:3" x14ac:dyDescent="0.3">
      <c r="C784" s="339"/>
    </row>
    <row r="785" spans="3:3" x14ac:dyDescent="0.3">
      <c r="C785" s="339"/>
    </row>
    <row r="786" spans="3:3" x14ac:dyDescent="0.3">
      <c r="C786" s="339"/>
    </row>
    <row r="787" spans="3:3" x14ac:dyDescent="0.3">
      <c r="C787" s="339"/>
    </row>
    <row r="788" spans="3:3" x14ac:dyDescent="0.3">
      <c r="C788" s="339"/>
    </row>
    <row r="789" spans="3:3" x14ac:dyDescent="0.3">
      <c r="C789" s="339"/>
    </row>
    <row r="790" spans="3:3" x14ac:dyDescent="0.3">
      <c r="C790" s="339"/>
    </row>
    <row r="791" spans="3:3" x14ac:dyDescent="0.3">
      <c r="C791" s="339"/>
    </row>
    <row r="792" spans="3:3" x14ac:dyDescent="0.3">
      <c r="C792" s="339"/>
    </row>
    <row r="793" spans="3:3" x14ac:dyDescent="0.3">
      <c r="C793" s="339"/>
    </row>
    <row r="794" spans="3:3" x14ac:dyDescent="0.3">
      <c r="C794" s="339"/>
    </row>
    <row r="795" spans="3:3" x14ac:dyDescent="0.3">
      <c r="C795" s="339"/>
    </row>
    <row r="796" spans="3:3" x14ac:dyDescent="0.3">
      <c r="C796" s="339"/>
    </row>
    <row r="797" spans="3:3" x14ac:dyDescent="0.3">
      <c r="C797" s="339"/>
    </row>
    <row r="798" spans="3:3" x14ac:dyDescent="0.3">
      <c r="C798" s="339"/>
    </row>
    <row r="799" spans="3:3" x14ac:dyDescent="0.3">
      <c r="C799" s="339"/>
    </row>
    <row r="800" spans="3:3" x14ac:dyDescent="0.3">
      <c r="C800" s="339"/>
    </row>
    <row r="801" spans="3:3" x14ac:dyDescent="0.3">
      <c r="C801" s="339"/>
    </row>
    <row r="802" spans="3:3" x14ac:dyDescent="0.3">
      <c r="C802" s="339"/>
    </row>
    <row r="803" spans="3:3" x14ac:dyDescent="0.3">
      <c r="C803" s="339"/>
    </row>
    <row r="804" spans="3:3" x14ac:dyDescent="0.3">
      <c r="C804" s="339"/>
    </row>
    <row r="805" spans="3:3" x14ac:dyDescent="0.3">
      <c r="C805" s="339"/>
    </row>
    <row r="806" spans="3:3" x14ac:dyDescent="0.3">
      <c r="C806" s="339"/>
    </row>
    <row r="807" spans="3:3" x14ac:dyDescent="0.3">
      <c r="C807" s="339"/>
    </row>
    <row r="808" spans="3:3" x14ac:dyDescent="0.3">
      <c r="C808" s="339"/>
    </row>
    <row r="809" spans="3:3" x14ac:dyDescent="0.3">
      <c r="C809" s="339"/>
    </row>
    <row r="810" spans="3:3" x14ac:dyDescent="0.3">
      <c r="C810" s="339"/>
    </row>
    <row r="811" spans="3:3" x14ac:dyDescent="0.3">
      <c r="C811" s="339"/>
    </row>
    <row r="812" spans="3:3" x14ac:dyDescent="0.3">
      <c r="C812" s="339"/>
    </row>
    <row r="813" spans="3:3" x14ac:dyDescent="0.3">
      <c r="C813" s="339"/>
    </row>
    <row r="814" spans="3:3" x14ac:dyDescent="0.3">
      <c r="C814" s="339"/>
    </row>
    <row r="815" spans="3:3" x14ac:dyDescent="0.3">
      <c r="C815" s="339"/>
    </row>
    <row r="816" spans="3:3" x14ac:dyDescent="0.3">
      <c r="C816" s="339"/>
    </row>
    <row r="817" spans="3:3" x14ac:dyDescent="0.3">
      <c r="C817" s="339"/>
    </row>
    <row r="818" spans="3:3" x14ac:dyDescent="0.3">
      <c r="C818" s="339"/>
    </row>
    <row r="819" spans="3:3" x14ac:dyDescent="0.3">
      <c r="C819" s="339"/>
    </row>
    <row r="820" spans="3:3" x14ac:dyDescent="0.3">
      <c r="C820" s="339"/>
    </row>
    <row r="821" spans="3:3" x14ac:dyDescent="0.3">
      <c r="C821" s="339"/>
    </row>
    <row r="822" spans="3:3" x14ac:dyDescent="0.3">
      <c r="C822" s="339"/>
    </row>
    <row r="823" spans="3:3" x14ac:dyDescent="0.3">
      <c r="C823" s="339"/>
    </row>
    <row r="824" spans="3:3" x14ac:dyDescent="0.3">
      <c r="C824" s="339"/>
    </row>
    <row r="825" spans="3:3" x14ac:dyDescent="0.3">
      <c r="C825" s="339"/>
    </row>
    <row r="826" spans="3:3" x14ac:dyDescent="0.3">
      <c r="C826" s="339"/>
    </row>
    <row r="827" spans="3:3" x14ac:dyDescent="0.3">
      <c r="C827" s="339"/>
    </row>
    <row r="828" spans="3:3" x14ac:dyDescent="0.3">
      <c r="C828" s="339"/>
    </row>
    <row r="829" spans="3:3" x14ac:dyDescent="0.3">
      <c r="C829" s="339"/>
    </row>
    <row r="830" spans="3:3" x14ac:dyDescent="0.3">
      <c r="C830" s="339"/>
    </row>
    <row r="831" spans="3:3" x14ac:dyDescent="0.3">
      <c r="C831" s="339"/>
    </row>
    <row r="832" spans="3:3" x14ac:dyDescent="0.3">
      <c r="C832" s="339"/>
    </row>
    <row r="833" spans="3:3" x14ac:dyDescent="0.3">
      <c r="C833" s="339"/>
    </row>
    <row r="834" spans="3:3" x14ac:dyDescent="0.3">
      <c r="C834" s="339"/>
    </row>
    <row r="835" spans="3:3" x14ac:dyDescent="0.3">
      <c r="C835" s="339"/>
    </row>
    <row r="836" spans="3:3" x14ac:dyDescent="0.3">
      <c r="C836" s="339"/>
    </row>
    <row r="837" spans="3:3" x14ac:dyDescent="0.3">
      <c r="C837" s="339"/>
    </row>
    <row r="838" spans="3:3" x14ac:dyDescent="0.3">
      <c r="C838" s="339"/>
    </row>
    <row r="839" spans="3:3" x14ac:dyDescent="0.3">
      <c r="C839" s="339"/>
    </row>
    <row r="840" spans="3:3" x14ac:dyDescent="0.3">
      <c r="C840" s="339"/>
    </row>
    <row r="841" spans="3:3" x14ac:dyDescent="0.3">
      <c r="C841" s="339"/>
    </row>
    <row r="842" spans="3:3" x14ac:dyDescent="0.3">
      <c r="C842" s="339"/>
    </row>
    <row r="843" spans="3:3" x14ac:dyDescent="0.3">
      <c r="C843" s="339"/>
    </row>
    <row r="844" spans="3:3" x14ac:dyDescent="0.3">
      <c r="C844" s="339"/>
    </row>
    <row r="845" spans="3:3" x14ac:dyDescent="0.3">
      <c r="C845" s="339"/>
    </row>
    <row r="846" spans="3:3" x14ac:dyDescent="0.3">
      <c r="C846" s="339"/>
    </row>
    <row r="847" spans="3:3" x14ac:dyDescent="0.3">
      <c r="C847" s="339"/>
    </row>
    <row r="848" spans="3:3" x14ac:dyDescent="0.3">
      <c r="C848" s="339"/>
    </row>
    <row r="849" spans="3:3" x14ac:dyDescent="0.3">
      <c r="C849" s="339"/>
    </row>
    <row r="850" spans="3:3" x14ac:dyDescent="0.3">
      <c r="C850" s="339"/>
    </row>
    <row r="851" spans="3:3" x14ac:dyDescent="0.3">
      <c r="C851" s="339"/>
    </row>
    <row r="852" spans="3:3" x14ac:dyDescent="0.3">
      <c r="C852" s="339"/>
    </row>
    <row r="853" spans="3:3" x14ac:dyDescent="0.3">
      <c r="C853" s="339"/>
    </row>
    <row r="854" spans="3:3" x14ac:dyDescent="0.3">
      <c r="C854" s="339"/>
    </row>
    <row r="855" spans="3:3" x14ac:dyDescent="0.3">
      <c r="C855" s="339"/>
    </row>
    <row r="856" spans="3:3" x14ac:dyDescent="0.3">
      <c r="C856" s="339"/>
    </row>
    <row r="857" spans="3:3" x14ac:dyDescent="0.3">
      <c r="C857" s="339"/>
    </row>
    <row r="858" spans="3:3" x14ac:dyDescent="0.3">
      <c r="C858" s="339"/>
    </row>
    <row r="859" spans="3:3" x14ac:dyDescent="0.3">
      <c r="C859" s="339"/>
    </row>
    <row r="860" spans="3:3" x14ac:dyDescent="0.3">
      <c r="C860" s="339"/>
    </row>
    <row r="861" spans="3:3" x14ac:dyDescent="0.3">
      <c r="C861" s="339"/>
    </row>
    <row r="862" spans="3:3" x14ac:dyDescent="0.3">
      <c r="C862" s="339"/>
    </row>
    <row r="863" spans="3:3" x14ac:dyDescent="0.3">
      <c r="C863" s="339"/>
    </row>
    <row r="864" spans="3:3" x14ac:dyDescent="0.3">
      <c r="C864" s="339"/>
    </row>
    <row r="865" spans="3:3" x14ac:dyDescent="0.3">
      <c r="C865" s="339"/>
    </row>
    <row r="866" spans="3:3" x14ac:dyDescent="0.3">
      <c r="C866" s="339"/>
    </row>
    <row r="867" spans="3:3" x14ac:dyDescent="0.3">
      <c r="C867" s="339"/>
    </row>
    <row r="868" spans="3:3" x14ac:dyDescent="0.3">
      <c r="C868" s="339"/>
    </row>
    <row r="869" spans="3:3" x14ac:dyDescent="0.3">
      <c r="C869" s="339"/>
    </row>
    <row r="870" spans="3:3" x14ac:dyDescent="0.3">
      <c r="C870" s="339"/>
    </row>
    <row r="871" spans="3:3" x14ac:dyDescent="0.3">
      <c r="C871" s="339"/>
    </row>
    <row r="872" spans="3:3" x14ac:dyDescent="0.3">
      <c r="C872" s="339"/>
    </row>
    <row r="873" spans="3:3" x14ac:dyDescent="0.3">
      <c r="C873" s="339"/>
    </row>
    <row r="874" spans="3:3" x14ac:dyDescent="0.3">
      <c r="C874" s="339"/>
    </row>
    <row r="875" spans="3:3" x14ac:dyDescent="0.3">
      <c r="C875" s="339"/>
    </row>
    <row r="876" spans="3:3" x14ac:dyDescent="0.3">
      <c r="C876" s="339"/>
    </row>
    <row r="877" spans="3:3" x14ac:dyDescent="0.3">
      <c r="C877" s="339"/>
    </row>
    <row r="878" spans="3:3" x14ac:dyDescent="0.3">
      <c r="C878" s="339"/>
    </row>
    <row r="879" spans="3:3" x14ac:dyDescent="0.3">
      <c r="C879" s="339"/>
    </row>
    <row r="880" spans="3:3" x14ac:dyDescent="0.3">
      <c r="C880" s="339"/>
    </row>
    <row r="881" spans="3:3" x14ac:dyDescent="0.3">
      <c r="C881" s="339"/>
    </row>
    <row r="882" spans="3:3" x14ac:dyDescent="0.3">
      <c r="C882" s="339"/>
    </row>
    <row r="883" spans="3:3" x14ac:dyDescent="0.3">
      <c r="C883" s="339"/>
    </row>
    <row r="884" spans="3:3" x14ac:dyDescent="0.3">
      <c r="C884" s="339"/>
    </row>
    <row r="885" spans="3:3" x14ac:dyDescent="0.3">
      <c r="C885" s="339"/>
    </row>
    <row r="886" spans="3:3" x14ac:dyDescent="0.3">
      <c r="C886" s="339"/>
    </row>
    <row r="887" spans="3:3" x14ac:dyDescent="0.3">
      <c r="C887" s="339"/>
    </row>
    <row r="888" spans="3:3" x14ac:dyDescent="0.3">
      <c r="C888" s="339"/>
    </row>
    <row r="889" spans="3:3" x14ac:dyDescent="0.3">
      <c r="C889" s="339"/>
    </row>
    <row r="890" spans="3:3" x14ac:dyDescent="0.3">
      <c r="C890" s="339"/>
    </row>
    <row r="891" spans="3:3" x14ac:dyDescent="0.3">
      <c r="C891" s="339"/>
    </row>
    <row r="892" spans="3:3" x14ac:dyDescent="0.3">
      <c r="C892" s="339"/>
    </row>
    <row r="893" spans="3:3" x14ac:dyDescent="0.3">
      <c r="C893" s="339"/>
    </row>
    <row r="894" spans="3:3" x14ac:dyDescent="0.3">
      <c r="C894" s="339"/>
    </row>
    <row r="895" spans="3:3" x14ac:dyDescent="0.3">
      <c r="C895" s="339"/>
    </row>
    <row r="896" spans="3:3" x14ac:dyDescent="0.3">
      <c r="C896" s="339"/>
    </row>
    <row r="897" spans="3:3" x14ac:dyDescent="0.3">
      <c r="C897" s="339"/>
    </row>
    <row r="898" spans="3:3" x14ac:dyDescent="0.3">
      <c r="C898" s="339"/>
    </row>
    <row r="899" spans="3:3" x14ac:dyDescent="0.3">
      <c r="C899" s="339"/>
    </row>
    <row r="900" spans="3:3" x14ac:dyDescent="0.3">
      <c r="C900" s="339"/>
    </row>
    <row r="901" spans="3:3" x14ac:dyDescent="0.3">
      <c r="C901" s="339"/>
    </row>
    <row r="902" spans="3:3" x14ac:dyDescent="0.3">
      <c r="C902" s="339"/>
    </row>
    <row r="903" spans="3:3" x14ac:dyDescent="0.3">
      <c r="C903" s="339"/>
    </row>
    <row r="904" spans="3:3" x14ac:dyDescent="0.3">
      <c r="C904" s="339"/>
    </row>
    <row r="905" spans="3:3" x14ac:dyDescent="0.3">
      <c r="C905" s="339"/>
    </row>
    <row r="906" spans="3:3" x14ac:dyDescent="0.3">
      <c r="C906" s="339"/>
    </row>
    <row r="907" spans="3:3" x14ac:dyDescent="0.3">
      <c r="C907" s="339"/>
    </row>
    <row r="908" spans="3:3" x14ac:dyDescent="0.3">
      <c r="C908" s="339"/>
    </row>
    <row r="909" spans="3:3" x14ac:dyDescent="0.3">
      <c r="C909" s="339"/>
    </row>
    <row r="910" spans="3:3" x14ac:dyDescent="0.3">
      <c r="C910" s="339"/>
    </row>
    <row r="911" spans="3:3" x14ac:dyDescent="0.3">
      <c r="C911" s="339"/>
    </row>
    <row r="912" spans="3:3" x14ac:dyDescent="0.3">
      <c r="C912" s="339"/>
    </row>
    <row r="913" spans="3:3" x14ac:dyDescent="0.3">
      <c r="C913" s="339"/>
    </row>
    <row r="914" spans="3:3" x14ac:dyDescent="0.3">
      <c r="C914" s="339"/>
    </row>
    <row r="915" spans="3:3" x14ac:dyDescent="0.3">
      <c r="C915" s="339"/>
    </row>
    <row r="916" spans="3:3" x14ac:dyDescent="0.3">
      <c r="C916" s="339"/>
    </row>
    <row r="917" spans="3:3" x14ac:dyDescent="0.3">
      <c r="C917" s="339"/>
    </row>
    <row r="918" spans="3:3" x14ac:dyDescent="0.3">
      <c r="C918" s="339"/>
    </row>
    <row r="919" spans="3:3" x14ac:dyDescent="0.3">
      <c r="C919" s="339"/>
    </row>
    <row r="920" spans="3:3" x14ac:dyDescent="0.3">
      <c r="C920" s="339"/>
    </row>
    <row r="921" spans="3:3" x14ac:dyDescent="0.3">
      <c r="C921" s="339"/>
    </row>
    <row r="922" spans="3:3" x14ac:dyDescent="0.3">
      <c r="C922" s="339"/>
    </row>
    <row r="923" spans="3:3" x14ac:dyDescent="0.3">
      <c r="C923" s="339"/>
    </row>
    <row r="924" spans="3:3" x14ac:dyDescent="0.3">
      <c r="C924" s="339"/>
    </row>
    <row r="925" spans="3:3" x14ac:dyDescent="0.3">
      <c r="C925" s="339"/>
    </row>
    <row r="926" spans="3:3" x14ac:dyDescent="0.3">
      <c r="C926" s="339"/>
    </row>
    <row r="927" spans="3:3" x14ac:dyDescent="0.3">
      <c r="C927" s="339"/>
    </row>
    <row r="928" spans="3:3" x14ac:dyDescent="0.3">
      <c r="C928" s="339"/>
    </row>
    <row r="929" spans="3:3" x14ac:dyDescent="0.3">
      <c r="C929" s="339"/>
    </row>
    <row r="930" spans="3:3" x14ac:dyDescent="0.3">
      <c r="C930" s="339"/>
    </row>
    <row r="931" spans="3:3" x14ac:dyDescent="0.3">
      <c r="C931" s="339"/>
    </row>
    <row r="932" spans="3:3" x14ac:dyDescent="0.3">
      <c r="C932" s="339"/>
    </row>
    <row r="933" spans="3:3" x14ac:dyDescent="0.3">
      <c r="C933" s="339"/>
    </row>
    <row r="934" spans="3:3" x14ac:dyDescent="0.3">
      <c r="C934" s="339"/>
    </row>
    <row r="935" spans="3:3" x14ac:dyDescent="0.3">
      <c r="C935" s="339"/>
    </row>
    <row r="936" spans="3:3" x14ac:dyDescent="0.3">
      <c r="C936" s="339"/>
    </row>
    <row r="937" spans="3:3" x14ac:dyDescent="0.3">
      <c r="C937" s="339"/>
    </row>
    <row r="938" spans="3:3" x14ac:dyDescent="0.3">
      <c r="C938" s="339"/>
    </row>
    <row r="939" spans="3:3" x14ac:dyDescent="0.3">
      <c r="C939" s="339"/>
    </row>
    <row r="940" spans="3:3" x14ac:dyDescent="0.3">
      <c r="C940" s="339"/>
    </row>
    <row r="941" spans="3:3" x14ac:dyDescent="0.3">
      <c r="C941" s="339"/>
    </row>
    <row r="942" spans="3:3" x14ac:dyDescent="0.3">
      <c r="C942" s="339"/>
    </row>
    <row r="943" spans="3:3" x14ac:dyDescent="0.3">
      <c r="C943" s="339"/>
    </row>
    <row r="944" spans="3:3" x14ac:dyDescent="0.3">
      <c r="C944" s="339"/>
    </row>
    <row r="945" spans="3:3" x14ac:dyDescent="0.3">
      <c r="C945" s="339"/>
    </row>
    <row r="946" spans="3:3" x14ac:dyDescent="0.3">
      <c r="C946" s="339"/>
    </row>
    <row r="947" spans="3:3" x14ac:dyDescent="0.3">
      <c r="C947" s="339"/>
    </row>
    <row r="948" spans="3:3" x14ac:dyDescent="0.3">
      <c r="C948" s="339"/>
    </row>
    <row r="949" spans="3:3" x14ac:dyDescent="0.3">
      <c r="C949" s="339"/>
    </row>
    <row r="950" spans="3:3" x14ac:dyDescent="0.3">
      <c r="C950" s="339"/>
    </row>
    <row r="951" spans="3:3" x14ac:dyDescent="0.3">
      <c r="C951" s="339"/>
    </row>
    <row r="952" spans="3:3" x14ac:dyDescent="0.3">
      <c r="C952" s="339"/>
    </row>
    <row r="953" spans="3:3" x14ac:dyDescent="0.3">
      <c r="C953" s="339"/>
    </row>
    <row r="954" spans="3:3" x14ac:dyDescent="0.3">
      <c r="C954" s="339"/>
    </row>
    <row r="955" spans="3:3" x14ac:dyDescent="0.3">
      <c r="C955" s="339"/>
    </row>
    <row r="956" spans="3:3" x14ac:dyDescent="0.3">
      <c r="C956" s="339"/>
    </row>
    <row r="957" spans="3:3" x14ac:dyDescent="0.3">
      <c r="C957" s="339"/>
    </row>
    <row r="958" spans="3:3" x14ac:dyDescent="0.3">
      <c r="C958" s="339"/>
    </row>
    <row r="959" spans="3:3" x14ac:dyDescent="0.3">
      <c r="C959" s="339"/>
    </row>
    <row r="960" spans="3:3" x14ac:dyDescent="0.3">
      <c r="C960" s="339"/>
    </row>
    <row r="961" spans="3:3" x14ac:dyDescent="0.3">
      <c r="C961" s="339"/>
    </row>
    <row r="962" spans="3:3" x14ac:dyDescent="0.3">
      <c r="C962" s="339"/>
    </row>
    <row r="963" spans="3:3" x14ac:dyDescent="0.3">
      <c r="C963" s="339"/>
    </row>
    <row r="964" spans="3:3" x14ac:dyDescent="0.3">
      <c r="C964" s="339"/>
    </row>
    <row r="965" spans="3:3" x14ac:dyDescent="0.3">
      <c r="C965" s="339"/>
    </row>
    <row r="966" spans="3:3" x14ac:dyDescent="0.3">
      <c r="C966" s="339"/>
    </row>
    <row r="967" spans="3:3" x14ac:dyDescent="0.3">
      <c r="C967" s="339"/>
    </row>
    <row r="968" spans="3:3" x14ac:dyDescent="0.3">
      <c r="C968" s="339"/>
    </row>
    <row r="969" spans="3:3" x14ac:dyDescent="0.3">
      <c r="C969" s="339"/>
    </row>
    <row r="970" spans="3:3" x14ac:dyDescent="0.3">
      <c r="C970" s="339"/>
    </row>
    <row r="971" spans="3:3" x14ac:dyDescent="0.3">
      <c r="C971" s="339"/>
    </row>
    <row r="972" spans="3:3" x14ac:dyDescent="0.3">
      <c r="C972" s="339"/>
    </row>
    <row r="973" spans="3:3" x14ac:dyDescent="0.3">
      <c r="C973" s="339"/>
    </row>
    <row r="974" spans="3:3" x14ac:dyDescent="0.3">
      <c r="C974" s="339"/>
    </row>
    <row r="975" spans="3:3" x14ac:dyDescent="0.3">
      <c r="C975" s="339"/>
    </row>
    <row r="976" spans="3:3" x14ac:dyDescent="0.3">
      <c r="C976" s="339"/>
    </row>
    <row r="977" spans="3:3" x14ac:dyDescent="0.3">
      <c r="C977" s="339"/>
    </row>
    <row r="978" spans="3:3" x14ac:dyDescent="0.3">
      <c r="C978" s="339"/>
    </row>
    <row r="979" spans="3:3" x14ac:dyDescent="0.3">
      <c r="C979" s="339"/>
    </row>
    <row r="980" spans="3:3" x14ac:dyDescent="0.3">
      <c r="C980" s="339"/>
    </row>
    <row r="981" spans="3:3" x14ac:dyDescent="0.3">
      <c r="C981" s="339"/>
    </row>
    <row r="982" spans="3:3" x14ac:dyDescent="0.3">
      <c r="C982" s="339"/>
    </row>
    <row r="983" spans="3:3" x14ac:dyDescent="0.3">
      <c r="C983" s="339"/>
    </row>
    <row r="984" spans="3:3" x14ac:dyDescent="0.3">
      <c r="C984" s="339"/>
    </row>
    <row r="985" spans="3:3" x14ac:dyDescent="0.3">
      <c r="C985" s="339"/>
    </row>
    <row r="986" spans="3:3" x14ac:dyDescent="0.3">
      <c r="C986" s="339"/>
    </row>
    <row r="987" spans="3:3" x14ac:dyDescent="0.3">
      <c r="C987" s="339"/>
    </row>
    <row r="988" spans="3:3" x14ac:dyDescent="0.3">
      <c r="C988" s="339"/>
    </row>
    <row r="989" spans="3:3" x14ac:dyDescent="0.3">
      <c r="C989" s="339"/>
    </row>
    <row r="990" spans="3:3" x14ac:dyDescent="0.3">
      <c r="C990" s="339"/>
    </row>
    <row r="991" spans="3:3" x14ac:dyDescent="0.3">
      <c r="C991" s="339"/>
    </row>
    <row r="992" spans="3:3" x14ac:dyDescent="0.3">
      <c r="C992" s="339"/>
    </row>
    <row r="993" spans="3:3" x14ac:dyDescent="0.3">
      <c r="C993" s="339"/>
    </row>
    <row r="994" spans="3:3" x14ac:dyDescent="0.3">
      <c r="C994" s="339"/>
    </row>
    <row r="995" spans="3:3" x14ac:dyDescent="0.3">
      <c r="C995" s="339"/>
    </row>
    <row r="996" spans="3:3" x14ac:dyDescent="0.3">
      <c r="C996" s="339"/>
    </row>
    <row r="997" spans="3:3" x14ac:dyDescent="0.3">
      <c r="C997" s="339"/>
    </row>
    <row r="998" spans="3:3" x14ac:dyDescent="0.3">
      <c r="C998" s="339"/>
    </row>
    <row r="999" spans="3:3" x14ac:dyDescent="0.3">
      <c r="C999" s="339"/>
    </row>
  </sheetData>
  <autoFilter ref="A1:H83" xr:uid="{862AB6E4-929E-4CA8-A82A-84513D3AB1A7}">
    <filterColumn colId="2">
      <filters>
        <filter val="Оборудование"/>
      </filters>
    </filterColumn>
    <sortState xmlns:xlrd2="http://schemas.microsoft.com/office/spreadsheetml/2017/richdata2" ref="A2:H83">
      <sortCondition ref="A1:A83"/>
    </sortState>
  </autoFilter>
  <conditionalFormatting sqref="C2:C999">
    <cfRule type="expression" dxfId="33" priority="1">
      <formula>EXACT("Учебные пособия",C2)</formula>
    </cfRule>
    <cfRule type="expression" dxfId="32" priority="2">
      <formula>EXACT("Техника безопасности",C2)</formula>
    </cfRule>
    <cfRule type="expression" dxfId="31" priority="3">
      <formula>EXACT("Охрана труда",C2)</formula>
    </cfRule>
    <cfRule type="expression" dxfId="30" priority="4">
      <formula>EXACT("Программное обеспечение",C2)</formula>
    </cfRule>
    <cfRule type="expression" dxfId="29" priority="5">
      <formula>EXACT("Оборудование IT",C2)</formula>
    </cfRule>
    <cfRule type="expression" dxfId="28" priority="6">
      <formula>EXACT("Мебель",C2)</formula>
    </cfRule>
    <cfRule type="expression" dxfId="27" priority="7">
      <formula>EXACT("Оборудование",C2)</formula>
    </cfRule>
  </conditionalFormatting>
  <conditionalFormatting sqref="G2:G83">
    <cfRule type="colorScale" priority="335">
      <colorScale>
        <cfvo type="min"/>
        <cfvo type="percentile" val="50"/>
        <cfvo type="max"/>
        <color rgb="FFF8696B"/>
        <color rgb="FFFFEB84"/>
        <color rgb="FF63BE7B"/>
      </colorScale>
    </cfRule>
  </conditionalFormatting>
  <conditionalFormatting sqref="H2:H83">
    <cfRule type="cellIs" dxfId="26" priority="42" operator="equal">
      <formula>"Вариативная часть"</formula>
    </cfRule>
    <cfRule type="cellIs" dxfId="25" priority="43" operator="equal">
      <formula>"Базовая часть"</formula>
    </cfRule>
  </conditionalFormatting>
  <dataValidations count="2">
    <dataValidation type="list" allowBlank="1" showInputMessage="1" showErrorMessage="1" sqref="H2:H83" xr:uid="{3116E6BD-2D16-4A6F-A5C8-481532240C5E}">
      <formula1>"Базовая часть, Вариативная часть"</formula1>
    </dataValidation>
    <dataValidation allowBlank="1" showErrorMessage="1" sqref="D34:F46 A2:B83" xr:uid="{D6092DC5-7D11-478C-A34B-3A9B2537EFFB}"/>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B60DA6D5-7C4C-4AA7-A85B-8FC5649438CE}">
          <x14:formula1>
            <xm:f>Виды!$A$1:$A$7</xm:f>
          </x14:formula1>
          <xm:sqref>C2:C999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F10251-FDCB-4286-A465-C747F863DD76}">
  <sheetPr codeName="Лист5"/>
  <dimension ref="A1:H999"/>
  <sheetViews>
    <sheetView workbookViewId="0">
      <pane ySplit="1" topLeftCell="A2" activePane="bottomLeft" state="frozen"/>
      <selection activeCell="A3" sqref="A3"/>
      <selection pane="bottomLeft" activeCell="A3" sqref="A3"/>
    </sheetView>
  </sheetViews>
  <sheetFormatPr defaultColWidth="9.109375" defaultRowHeight="15.6" x14ac:dyDescent="0.3"/>
  <cols>
    <col min="1" max="1" width="32.6640625" style="342" customWidth="1"/>
    <col min="2" max="2" width="100.6640625" style="54" customWidth="1"/>
    <col min="3" max="3" width="20.44140625" style="346" customWidth="1"/>
    <col min="4" max="4" width="14.44140625" style="346" customWidth="1"/>
    <col min="5" max="5" width="25.6640625" style="346" customWidth="1"/>
    <col min="6" max="6" width="14.33203125" style="346" customWidth="1"/>
    <col min="7" max="7" width="13.88671875" style="9" customWidth="1"/>
    <col min="8" max="8" width="20.88671875" style="9" customWidth="1"/>
    <col min="9" max="16384" width="9.109375" style="54"/>
  </cols>
  <sheetData>
    <row r="1" spans="1:8" ht="31.2" x14ac:dyDescent="0.3">
      <c r="A1" s="325" t="s">
        <v>1</v>
      </c>
      <c r="B1" s="326" t="s">
        <v>10</v>
      </c>
      <c r="C1" s="327" t="s">
        <v>2</v>
      </c>
      <c r="D1" s="325" t="s">
        <v>4</v>
      </c>
      <c r="E1" s="325" t="s">
        <v>3</v>
      </c>
      <c r="F1" s="325" t="s">
        <v>8</v>
      </c>
      <c r="G1" s="326" t="s">
        <v>33</v>
      </c>
      <c r="H1" s="325" t="s">
        <v>34</v>
      </c>
    </row>
    <row r="2" spans="1:8" x14ac:dyDescent="0.3">
      <c r="A2" s="13" t="s">
        <v>564</v>
      </c>
      <c r="B2" s="330" t="s">
        <v>270</v>
      </c>
      <c r="C2" s="10" t="s">
        <v>5</v>
      </c>
      <c r="D2" s="336">
        <v>1</v>
      </c>
      <c r="E2" s="15" t="s">
        <v>6</v>
      </c>
      <c r="F2" s="334">
        <v>1</v>
      </c>
      <c r="G2" s="9">
        <f t="shared" ref="G2:G36" si="0">COUNTIF($A$2:$A$999,A2)</f>
        <v>1</v>
      </c>
      <c r="H2" s="9" t="s">
        <v>37</v>
      </c>
    </row>
    <row r="3" spans="1:8" ht="46.8" x14ac:dyDescent="0.3">
      <c r="A3" s="13" t="s">
        <v>569</v>
      </c>
      <c r="B3" s="330" t="s">
        <v>486</v>
      </c>
      <c r="C3" s="10" t="s">
        <v>72</v>
      </c>
      <c r="D3" s="336">
        <v>15</v>
      </c>
      <c r="E3" s="334" t="s">
        <v>6</v>
      </c>
      <c r="F3" s="334">
        <v>15</v>
      </c>
      <c r="G3" s="9">
        <f t="shared" si="0"/>
        <v>1</v>
      </c>
      <c r="H3" s="9" t="s">
        <v>37</v>
      </c>
    </row>
    <row r="4" spans="1:8" ht="46.8" x14ac:dyDescent="0.3">
      <c r="A4" s="13" t="s">
        <v>570</v>
      </c>
      <c r="B4" s="330" t="s">
        <v>517</v>
      </c>
      <c r="C4" s="10" t="s">
        <v>72</v>
      </c>
      <c r="D4" s="334">
        <v>15</v>
      </c>
      <c r="E4" s="334" t="s">
        <v>6</v>
      </c>
      <c r="F4" s="334">
        <v>15</v>
      </c>
      <c r="G4" s="9">
        <f t="shared" si="0"/>
        <v>1</v>
      </c>
      <c r="H4" s="9" t="s">
        <v>37</v>
      </c>
    </row>
    <row r="5" spans="1:8" x14ac:dyDescent="0.3">
      <c r="A5" s="13" t="s">
        <v>272</v>
      </c>
      <c r="B5" s="331" t="s">
        <v>273</v>
      </c>
      <c r="C5" s="10" t="s">
        <v>11</v>
      </c>
      <c r="D5" s="15">
        <v>1</v>
      </c>
      <c r="E5" s="15" t="s">
        <v>131</v>
      </c>
      <c r="F5" s="15">
        <v>1</v>
      </c>
      <c r="G5" s="9">
        <f t="shared" si="0"/>
        <v>1</v>
      </c>
      <c r="H5" s="9" t="s">
        <v>37</v>
      </c>
    </row>
    <row r="6" spans="1:8" ht="78" x14ac:dyDescent="0.3">
      <c r="A6" s="71" t="s">
        <v>394</v>
      </c>
      <c r="B6" s="330" t="s">
        <v>395</v>
      </c>
      <c r="C6" s="10" t="s">
        <v>11</v>
      </c>
      <c r="D6" s="62">
        <v>1</v>
      </c>
      <c r="E6" s="62" t="s">
        <v>131</v>
      </c>
      <c r="F6" s="361">
        <v>7</v>
      </c>
      <c r="G6" s="9">
        <f t="shared" si="0"/>
        <v>1</v>
      </c>
      <c r="H6" s="9" t="s">
        <v>37</v>
      </c>
    </row>
    <row r="7" spans="1:8" ht="31.2" x14ac:dyDescent="0.3">
      <c r="A7" s="16" t="s">
        <v>566</v>
      </c>
      <c r="B7" s="330" t="s">
        <v>393</v>
      </c>
      <c r="C7" s="10" t="s">
        <v>5</v>
      </c>
      <c r="D7" s="62">
        <v>1</v>
      </c>
      <c r="E7" s="62" t="s">
        <v>6</v>
      </c>
      <c r="F7" s="62">
        <v>1</v>
      </c>
      <c r="G7" s="9">
        <f t="shared" si="0"/>
        <v>1</v>
      </c>
      <c r="H7" s="9" t="s">
        <v>37</v>
      </c>
    </row>
    <row r="8" spans="1:8" x14ac:dyDescent="0.3">
      <c r="A8" s="16" t="s">
        <v>398</v>
      </c>
      <c r="B8" s="329" t="s">
        <v>386</v>
      </c>
      <c r="C8" s="10" t="s">
        <v>7</v>
      </c>
      <c r="D8" s="357">
        <v>1</v>
      </c>
      <c r="E8" s="357" t="s">
        <v>6</v>
      </c>
      <c r="F8" s="357">
        <v>1</v>
      </c>
      <c r="G8" s="9">
        <f t="shared" si="0"/>
        <v>1</v>
      </c>
      <c r="H8" s="9" t="s">
        <v>37</v>
      </c>
    </row>
    <row r="9" spans="1:8" x14ac:dyDescent="0.3">
      <c r="A9" s="360" t="s">
        <v>28</v>
      </c>
      <c r="B9" s="354" t="s">
        <v>207</v>
      </c>
      <c r="C9" s="10" t="s">
        <v>5</v>
      </c>
      <c r="D9" s="334">
        <v>1</v>
      </c>
      <c r="E9" s="15" t="s">
        <v>131</v>
      </c>
      <c r="F9" s="334">
        <f t="shared" ref="F9:F14" si="1">D9</f>
        <v>1</v>
      </c>
      <c r="G9" s="9">
        <f t="shared" si="0"/>
        <v>1</v>
      </c>
      <c r="H9" s="9" t="s">
        <v>37</v>
      </c>
    </row>
    <row r="10" spans="1:8" x14ac:dyDescent="0.3">
      <c r="A10" s="13" t="s">
        <v>343</v>
      </c>
      <c r="B10" s="330" t="s">
        <v>344</v>
      </c>
      <c r="C10" s="10" t="s">
        <v>5</v>
      </c>
      <c r="D10" s="334">
        <v>1</v>
      </c>
      <c r="E10" s="334" t="s">
        <v>131</v>
      </c>
      <c r="F10" s="334">
        <f t="shared" si="1"/>
        <v>1</v>
      </c>
      <c r="G10" s="9">
        <f t="shared" si="0"/>
        <v>1</v>
      </c>
      <c r="H10" s="9" t="s">
        <v>37</v>
      </c>
    </row>
    <row r="11" spans="1:8" x14ac:dyDescent="0.3">
      <c r="A11" s="342" t="s">
        <v>565</v>
      </c>
      <c r="B11" s="328" t="s">
        <v>391</v>
      </c>
      <c r="C11" s="10" t="s">
        <v>5</v>
      </c>
      <c r="D11" s="58">
        <v>1</v>
      </c>
      <c r="E11" s="58" t="s">
        <v>6</v>
      </c>
      <c r="F11" s="62">
        <f t="shared" si="1"/>
        <v>1</v>
      </c>
      <c r="G11" s="9">
        <f t="shared" si="0"/>
        <v>1</v>
      </c>
      <c r="H11" s="9" t="s">
        <v>37</v>
      </c>
    </row>
    <row r="12" spans="1:8" ht="31.2" x14ac:dyDescent="0.3">
      <c r="A12" s="16" t="s">
        <v>434</v>
      </c>
      <c r="B12" s="341" t="s">
        <v>435</v>
      </c>
      <c r="C12" s="10" t="s">
        <v>11</v>
      </c>
      <c r="D12" s="334">
        <v>1</v>
      </c>
      <c r="E12" s="336" t="s">
        <v>6</v>
      </c>
      <c r="F12" s="334">
        <f t="shared" si="1"/>
        <v>1</v>
      </c>
      <c r="G12" s="9">
        <f t="shared" si="0"/>
        <v>1</v>
      </c>
      <c r="H12" s="9" t="s">
        <v>37</v>
      </c>
    </row>
    <row r="13" spans="1:8" x14ac:dyDescent="0.3">
      <c r="A13" s="13" t="s">
        <v>27</v>
      </c>
      <c r="B13" s="329" t="s">
        <v>204</v>
      </c>
      <c r="C13" s="10" t="s">
        <v>5</v>
      </c>
      <c r="D13" s="334">
        <v>1</v>
      </c>
      <c r="E13" s="353" t="s">
        <v>131</v>
      </c>
      <c r="F13" s="334">
        <f t="shared" si="1"/>
        <v>1</v>
      </c>
      <c r="G13" s="9">
        <f t="shared" si="0"/>
        <v>1</v>
      </c>
      <c r="H13" s="9" t="s">
        <v>37</v>
      </c>
    </row>
    <row r="14" spans="1:8" x14ac:dyDescent="0.3">
      <c r="A14" s="13" t="s">
        <v>208</v>
      </c>
      <c r="B14" s="348" t="s">
        <v>143</v>
      </c>
      <c r="C14" s="10" t="s">
        <v>7</v>
      </c>
      <c r="D14" s="334">
        <v>1</v>
      </c>
      <c r="E14" s="353" t="s">
        <v>131</v>
      </c>
      <c r="F14" s="334">
        <f t="shared" si="1"/>
        <v>1</v>
      </c>
      <c r="G14" s="9">
        <f t="shared" si="0"/>
        <v>3</v>
      </c>
      <c r="H14" s="9" t="s">
        <v>37</v>
      </c>
    </row>
    <row r="15" spans="1:8" x14ac:dyDescent="0.3">
      <c r="A15" s="16" t="s">
        <v>208</v>
      </c>
      <c r="B15" s="355" t="s">
        <v>266</v>
      </c>
      <c r="C15" s="10" t="s">
        <v>7</v>
      </c>
      <c r="D15" s="353">
        <v>1</v>
      </c>
      <c r="E15" s="353" t="s">
        <v>6</v>
      </c>
      <c r="F15" s="334">
        <v>1</v>
      </c>
      <c r="G15" s="9">
        <f t="shared" si="0"/>
        <v>3</v>
      </c>
      <c r="H15" s="9" t="s">
        <v>37</v>
      </c>
    </row>
    <row r="16" spans="1:8" x14ac:dyDescent="0.3">
      <c r="A16" s="16" t="s">
        <v>208</v>
      </c>
      <c r="B16" s="328" t="s">
        <v>397</v>
      </c>
      <c r="C16" s="10" t="s">
        <v>7</v>
      </c>
      <c r="D16" s="62">
        <v>1</v>
      </c>
      <c r="E16" s="62" t="s">
        <v>6</v>
      </c>
      <c r="F16" s="62">
        <f>D16</f>
        <v>1</v>
      </c>
      <c r="G16" s="9">
        <f t="shared" si="0"/>
        <v>3</v>
      </c>
      <c r="H16" s="9" t="s">
        <v>37</v>
      </c>
    </row>
    <row r="17" spans="1:8" x14ac:dyDescent="0.3">
      <c r="A17" s="16" t="s">
        <v>375</v>
      </c>
      <c r="B17" s="328" t="s">
        <v>376</v>
      </c>
      <c r="C17" s="10" t="s">
        <v>5</v>
      </c>
      <c r="D17" s="62">
        <v>1</v>
      </c>
      <c r="E17" s="62" t="s">
        <v>6</v>
      </c>
      <c r="F17" s="62">
        <f>D17</f>
        <v>1</v>
      </c>
      <c r="G17" s="9">
        <f t="shared" si="0"/>
        <v>1</v>
      </c>
      <c r="H17" s="9" t="s">
        <v>37</v>
      </c>
    </row>
    <row r="18" spans="1:8" x14ac:dyDescent="0.3">
      <c r="A18" s="342" t="s">
        <v>45</v>
      </c>
      <c r="B18" s="355" t="s">
        <v>271</v>
      </c>
      <c r="C18" s="10" t="s">
        <v>5</v>
      </c>
      <c r="D18" s="62">
        <v>1</v>
      </c>
      <c r="E18" s="15" t="s">
        <v>6</v>
      </c>
      <c r="F18" s="62">
        <v>1</v>
      </c>
      <c r="G18" s="9">
        <f t="shared" si="0"/>
        <v>1</v>
      </c>
      <c r="H18" s="9" t="s">
        <v>37</v>
      </c>
    </row>
    <row r="19" spans="1:8" ht="31.2" x14ac:dyDescent="0.3">
      <c r="A19" s="13" t="s">
        <v>568</v>
      </c>
      <c r="B19" s="330" t="s">
        <v>486</v>
      </c>
      <c r="C19" s="10" t="s">
        <v>72</v>
      </c>
      <c r="D19" s="334">
        <v>15</v>
      </c>
      <c r="E19" s="334" t="s">
        <v>6</v>
      </c>
      <c r="F19" s="334">
        <v>15</v>
      </c>
      <c r="G19" s="9">
        <f t="shared" si="0"/>
        <v>1</v>
      </c>
      <c r="H19" s="9" t="s">
        <v>37</v>
      </c>
    </row>
    <row r="20" spans="1:8" ht="78" x14ac:dyDescent="0.3">
      <c r="A20" s="13" t="s">
        <v>520</v>
      </c>
      <c r="B20" s="330" t="s">
        <v>519</v>
      </c>
      <c r="C20" s="10" t="s">
        <v>72</v>
      </c>
      <c r="D20" s="334">
        <v>15</v>
      </c>
      <c r="E20" s="334" t="s">
        <v>6</v>
      </c>
      <c r="F20" s="334">
        <v>15</v>
      </c>
      <c r="G20" s="9">
        <f t="shared" si="0"/>
        <v>1</v>
      </c>
      <c r="H20" s="9" t="s">
        <v>37</v>
      </c>
    </row>
    <row r="21" spans="1:8" ht="78" x14ac:dyDescent="0.3">
      <c r="A21" s="13" t="s">
        <v>518</v>
      </c>
      <c r="B21" s="330" t="s">
        <v>519</v>
      </c>
      <c r="C21" s="10" t="s">
        <v>72</v>
      </c>
      <c r="D21" s="334">
        <v>15</v>
      </c>
      <c r="E21" s="334" t="s">
        <v>6</v>
      </c>
      <c r="F21" s="334">
        <v>15</v>
      </c>
      <c r="G21" s="9">
        <f t="shared" si="0"/>
        <v>1</v>
      </c>
      <c r="H21" s="9" t="s">
        <v>37</v>
      </c>
    </row>
    <row r="22" spans="1:8" ht="62.4" x14ac:dyDescent="0.3">
      <c r="A22" s="13" t="s">
        <v>489</v>
      </c>
      <c r="B22" s="330" t="s">
        <v>486</v>
      </c>
      <c r="C22" s="10" t="s">
        <v>72</v>
      </c>
      <c r="D22" s="334">
        <v>15</v>
      </c>
      <c r="E22" s="334" t="s">
        <v>6</v>
      </c>
      <c r="F22" s="334">
        <v>15</v>
      </c>
      <c r="G22" s="9">
        <f t="shared" si="0"/>
        <v>1</v>
      </c>
      <c r="H22" s="9" t="s">
        <v>37</v>
      </c>
    </row>
    <row r="23" spans="1:8" ht="93.6" x14ac:dyDescent="0.3">
      <c r="A23" s="13" t="s">
        <v>341</v>
      </c>
      <c r="B23" s="349" t="s">
        <v>342</v>
      </c>
      <c r="C23" s="10" t="s">
        <v>5</v>
      </c>
      <c r="D23" s="334">
        <v>1</v>
      </c>
      <c r="E23" s="334" t="s">
        <v>131</v>
      </c>
      <c r="F23" s="334">
        <f t="shared" ref="F23:F28" si="2">D23</f>
        <v>1</v>
      </c>
      <c r="G23" s="9">
        <f t="shared" si="0"/>
        <v>1</v>
      </c>
      <c r="H23" s="9" t="s">
        <v>37</v>
      </c>
    </row>
    <row r="24" spans="1:8" x14ac:dyDescent="0.3">
      <c r="A24" s="16" t="s">
        <v>42</v>
      </c>
      <c r="B24" s="352" t="s">
        <v>439</v>
      </c>
      <c r="C24" s="10" t="s">
        <v>7</v>
      </c>
      <c r="D24" s="334">
        <v>1</v>
      </c>
      <c r="E24" s="334" t="s">
        <v>6</v>
      </c>
      <c r="F24" s="334">
        <f t="shared" si="2"/>
        <v>1</v>
      </c>
      <c r="G24" s="9">
        <f t="shared" si="0"/>
        <v>3</v>
      </c>
      <c r="H24" s="9" t="s">
        <v>37</v>
      </c>
    </row>
    <row r="25" spans="1:8" x14ac:dyDescent="0.3">
      <c r="A25" s="13" t="s">
        <v>42</v>
      </c>
      <c r="B25" s="333" t="s">
        <v>461</v>
      </c>
      <c r="C25" s="10" t="s">
        <v>7</v>
      </c>
      <c r="D25" s="336">
        <v>1</v>
      </c>
      <c r="E25" s="336" t="s">
        <v>6</v>
      </c>
      <c r="F25" s="334">
        <f t="shared" si="2"/>
        <v>1</v>
      </c>
      <c r="G25" s="9">
        <f t="shared" si="0"/>
        <v>3</v>
      </c>
      <c r="H25" s="9" t="s">
        <v>37</v>
      </c>
    </row>
    <row r="26" spans="1:8" x14ac:dyDescent="0.3">
      <c r="A26" s="356" t="s">
        <v>42</v>
      </c>
      <c r="B26" s="330" t="s">
        <v>461</v>
      </c>
      <c r="C26" s="10" t="s">
        <v>7</v>
      </c>
      <c r="D26" s="327">
        <v>1</v>
      </c>
      <c r="E26" s="327" t="s">
        <v>6</v>
      </c>
      <c r="F26" s="327">
        <f t="shared" si="2"/>
        <v>1</v>
      </c>
      <c r="G26" s="9">
        <f t="shared" si="0"/>
        <v>3</v>
      </c>
      <c r="H26" s="9" t="s">
        <v>37</v>
      </c>
    </row>
    <row r="27" spans="1:8" ht="31.2" x14ac:dyDescent="0.3">
      <c r="A27" s="13" t="s">
        <v>345</v>
      </c>
      <c r="B27" s="331" t="s">
        <v>346</v>
      </c>
      <c r="C27" s="10" t="s">
        <v>7</v>
      </c>
      <c r="D27" s="334">
        <v>1</v>
      </c>
      <c r="E27" s="334" t="s">
        <v>131</v>
      </c>
      <c r="F27" s="334">
        <f t="shared" si="2"/>
        <v>1</v>
      </c>
      <c r="G27" s="9">
        <f t="shared" si="0"/>
        <v>1</v>
      </c>
      <c r="H27" s="9" t="s">
        <v>37</v>
      </c>
    </row>
    <row r="28" spans="1:8" x14ac:dyDescent="0.3">
      <c r="A28" s="16" t="s">
        <v>567</v>
      </c>
      <c r="B28" s="330" t="s">
        <v>432</v>
      </c>
      <c r="C28" s="10" t="s">
        <v>11</v>
      </c>
      <c r="D28" s="334">
        <v>1</v>
      </c>
      <c r="E28" s="334" t="s">
        <v>6</v>
      </c>
      <c r="F28" s="334">
        <f t="shared" si="2"/>
        <v>1</v>
      </c>
      <c r="G28" s="9">
        <f t="shared" si="0"/>
        <v>1</v>
      </c>
      <c r="H28" s="9" t="s">
        <v>37</v>
      </c>
    </row>
    <row r="29" spans="1:8" x14ac:dyDescent="0.3">
      <c r="A29" s="13" t="s">
        <v>24</v>
      </c>
      <c r="B29" s="354" t="s">
        <v>146</v>
      </c>
      <c r="C29" s="10" t="s">
        <v>7</v>
      </c>
      <c r="D29" s="334">
        <v>1</v>
      </c>
      <c r="E29" s="334" t="s">
        <v>6</v>
      </c>
      <c r="F29" s="334">
        <v>1</v>
      </c>
      <c r="G29" s="9">
        <f t="shared" si="0"/>
        <v>4</v>
      </c>
      <c r="H29" s="9" t="s">
        <v>37</v>
      </c>
    </row>
    <row r="30" spans="1:8" x14ac:dyDescent="0.3">
      <c r="A30" s="16" t="s">
        <v>24</v>
      </c>
      <c r="B30" s="328" t="s">
        <v>441</v>
      </c>
      <c r="C30" s="10" t="s">
        <v>7</v>
      </c>
      <c r="D30" s="334">
        <v>1</v>
      </c>
      <c r="E30" s="334" t="s">
        <v>6</v>
      </c>
      <c r="F30" s="334">
        <f>D30</f>
        <v>1</v>
      </c>
      <c r="G30" s="9">
        <f t="shared" si="0"/>
        <v>4</v>
      </c>
      <c r="H30" s="9" t="s">
        <v>37</v>
      </c>
    </row>
    <row r="31" spans="1:8" x14ac:dyDescent="0.3">
      <c r="A31" s="13" t="s">
        <v>24</v>
      </c>
      <c r="B31" s="333" t="s">
        <v>463</v>
      </c>
      <c r="C31" s="10" t="s">
        <v>7</v>
      </c>
      <c r="D31" s="336">
        <v>1</v>
      </c>
      <c r="E31" s="336" t="s">
        <v>6</v>
      </c>
      <c r="F31" s="334">
        <f>D31</f>
        <v>1</v>
      </c>
      <c r="G31" s="9">
        <f t="shared" si="0"/>
        <v>4</v>
      </c>
      <c r="H31" s="9" t="s">
        <v>37</v>
      </c>
    </row>
    <row r="32" spans="1:8" x14ac:dyDescent="0.3">
      <c r="A32" s="356" t="s">
        <v>24</v>
      </c>
      <c r="B32" s="330" t="s">
        <v>463</v>
      </c>
      <c r="C32" s="10" t="s">
        <v>7</v>
      </c>
      <c r="D32" s="327">
        <v>1</v>
      </c>
      <c r="E32" s="327" t="s">
        <v>6</v>
      </c>
      <c r="F32" s="327">
        <f>D32</f>
        <v>1</v>
      </c>
      <c r="G32" s="9">
        <f t="shared" si="0"/>
        <v>4</v>
      </c>
      <c r="H32" s="9" t="s">
        <v>37</v>
      </c>
    </row>
    <row r="33" spans="1:8" x14ac:dyDescent="0.3">
      <c r="A33" s="359" t="s">
        <v>267</v>
      </c>
      <c r="B33" s="355" t="s">
        <v>268</v>
      </c>
      <c r="C33" s="10" t="s">
        <v>7</v>
      </c>
      <c r="D33" s="15">
        <v>1</v>
      </c>
      <c r="E33" s="15" t="s">
        <v>6</v>
      </c>
      <c r="F33" s="15">
        <v>1</v>
      </c>
      <c r="G33" s="9">
        <f t="shared" si="0"/>
        <v>1</v>
      </c>
      <c r="H33" s="9" t="s">
        <v>37</v>
      </c>
    </row>
    <row r="34" spans="1:8" x14ac:dyDescent="0.3">
      <c r="A34" s="356" t="s">
        <v>347</v>
      </c>
      <c r="B34" s="355" t="s">
        <v>294</v>
      </c>
      <c r="C34" s="10" t="s">
        <v>7</v>
      </c>
      <c r="D34" s="334">
        <v>1</v>
      </c>
      <c r="E34" s="334" t="s">
        <v>131</v>
      </c>
      <c r="F34" s="334">
        <f>D34</f>
        <v>1</v>
      </c>
      <c r="G34" s="9">
        <f t="shared" si="0"/>
        <v>1</v>
      </c>
      <c r="H34" s="9" t="s">
        <v>37</v>
      </c>
    </row>
    <row r="35" spans="1:8" x14ac:dyDescent="0.3">
      <c r="A35" s="356" t="s">
        <v>490</v>
      </c>
      <c r="B35" s="330" t="s">
        <v>491</v>
      </c>
      <c r="C35" s="10" t="s">
        <v>7</v>
      </c>
      <c r="D35" s="334">
        <v>2</v>
      </c>
      <c r="E35" s="334" t="s">
        <v>6</v>
      </c>
      <c r="F35" s="334">
        <v>2</v>
      </c>
      <c r="G35" s="9">
        <f t="shared" si="0"/>
        <v>2</v>
      </c>
      <c r="H35" s="9" t="s">
        <v>37</v>
      </c>
    </row>
    <row r="36" spans="1:8" x14ac:dyDescent="0.3">
      <c r="A36" s="13" t="s">
        <v>490</v>
      </c>
      <c r="B36" s="330" t="s">
        <v>491</v>
      </c>
      <c r="C36" s="10" t="s">
        <v>7</v>
      </c>
      <c r="D36" s="334">
        <v>2</v>
      </c>
      <c r="E36" s="334" t="s">
        <v>6</v>
      </c>
      <c r="F36" s="334">
        <v>2</v>
      </c>
      <c r="G36" s="9">
        <f t="shared" si="0"/>
        <v>2</v>
      </c>
      <c r="H36" s="9" t="s">
        <v>37</v>
      </c>
    </row>
    <row r="37" spans="1:8" x14ac:dyDescent="0.3">
      <c r="C37" s="339"/>
    </row>
    <row r="38" spans="1:8" x14ac:dyDescent="0.3">
      <c r="C38" s="339"/>
    </row>
    <row r="39" spans="1:8" x14ac:dyDescent="0.3">
      <c r="C39" s="339"/>
    </row>
    <row r="40" spans="1:8" x14ac:dyDescent="0.3">
      <c r="C40" s="339"/>
    </row>
    <row r="41" spans="1:8" x14ac:dyDescent="0.3">
      <c r="C41" s="339"/>
    </row>
    <row r="42" spans="1:8" x14ac:dyDescent="0.3">
      <c r="C42" s="339"/>
    </row>
    <row r="43" spans="1:8" x14ac:dyDescent="0.3">
      <c r="C43" s="339"/>
    </row>
    <row r="44" spans="1:8" x14ac:dyDescent="0.3">
      <c r="C44" s="339"/>
    </row>
    <row r="45" spans="1:8" x14ac:dyDescent="0.3">
      <c r="C45" s="339"/>
    </row>
    <row r="46" spans="1:8" x14ac:dyDescent="0.3">
      <c r="C46" s="339"/>
    </row>
    <row r="47" spans="1:8" x14ac:dyDescent="0.3">
      <c r="C47" s="339"/>
    </row>
    <row r="48" spans="1:8" x14ac:dyDescent="0.3">
      <c r="C48" s="339"/>
    </row>
    <row r="49" spans="3:3" x14ac:dyDescent="0.3">
      <c r="C49" s="339"/>
    </row>
    <row r="50" spans="3:3" x14ac:dyDescent="0.3">
      <c r="C50" s="339"/>
    </row>
    <row r="51" spans="3:3" x14ac:dyDescent="0.3">
      <c r="C51" s="339"/>
    </row>
    <row r="52" spans="3:3" x14ac:dyDescent="0.3">
      <c r="C52" s="339"/>
    </row>
    <row r="53" spans="3:3" x14ac:dyDescent="0.3">
      <c r="C53" s="339"/>
    </row>
    <row r="54" spans="3:3" x14ac:dyDescent="0.3">
      <c r="C54" s="339"/>
    </row>
    <row r="55" spans="3:3" x14ac:dyDescent="0.3">
      <c r="C55" s="339"/>
    </row>
    <row r="56" spans="3:3" x14ac:dyDescent="0.3">
      <c r="C56" s="339"/>
    </row>
    <row r="57" spans="3:3" x14ac:dyDescent="0.3">
      <c r="C57" s="339"/>
    </row>
    <row r="58" spans="3:3" x14ac:dyDescent="0.3">
      <c r="C58" s="339"/>
    </row>
    <row r="59" spans="3:3" x14ac:dyDescent="0.3">
      <c r="C59" s="339"/>
    </row>
    <row r="60" spans="3:3" x14ac:dyDescent="0.3">
      <c r="C60" s="339"/>
    </row>
    <row r="61" spans="3:3" x14ac:dyDescent="0.3">
      <c r="C61" s="339"/>
    </row>
    <row r="62" spans="3:3" x14ac:dyDescent="0.3">
      <c r="C62" s="339"/>
    </row>
    <row r="63" spans="3:3" x14ac:dyDescent="0.3">
      <c r="C63" s="339"/>
    </row>
    <row r="64" spans="3:3" x14ac:dyDescent="0.3">
      <c r="C64" s="339"/>
    </row>
    <row r="65" spans="3:3" x14ac:dyDescent="0.3">
      <c r="C65" s="339"/>
    </row>
    <row r="66" spans="3:3" x14ac:dyDescent="0.3">
      <c r="C66" s="339"/>
    </row>
    <row r="67" spans="3:3" x14ac:dyDescent="0.3">
      <c r="C67" s="339"/>
    </row>
    <row r="68" spans="3:3" x14ac:dyDescent="0.3">
      <c r="C68" s="339"/>
    </row>
    <row r="69" spans="3:3" x14ac:dyDescent="0.3">
      <c r="C69" s="339"/>
    </row>
    <row r="70" spans="3:3" x14ac:dyDescent="0.3">
      <c r="C70" s="339"/>
    </row>
    <row r="71" spans="3:3" x14ac:dyDescent="0.3">
      <c r="C71" s="339"/>
    </row>
    <row r="72" spans="3:3" x14ac:dyDescent="0.3">
      <c r="C72" s="339"/>
    </row>
    <row r="73" spans="3:3" x14ac:dyDescent="0.3">
      <c r="C73" s="339"/>
    </row>
    <row r="74" spans="3:3" x14ac:dyDescent="0.3">
      <c r="C74" s="339"/>
    </row>
    <row r="75" spans="3:3" x14ac:dyDescent="0.3">
      <c r="C75" s="339"/>
    </row>
    <row r="76" spans="3:3" x14ac:dyDescent="0.3">
      <c r="C76" s="339"/>
    </row>
    <row r="77" spans="3:3" x14ac:dyDescent="0.3">
      <c r="C77" s="339"/>
    </row>
    <row r="78" spans="3:3" x14ac:dyDescent="0.3">
      <c r="C78" s="339"/>
    </row>
    <row r="79" spans="3:3" x14ac:dyDescent="0.3">
      <c r="C79" s="339"/>
    </row>
    <row r="80" spans="3:3" x14ac:dyDescent="0.3">
      <c r="C80" s="339"/>
    </row>
    <row r="81" spans="3:3" x14ac:dyDescent="0.3">
      <c r="C81" s="339"/>
    </row>
    <row r="82" spans="3:3" x14ac:dyDescent="0.3">
      <c r="C82" s="339"/>
    </row>
    <row r="83" spans="3:3" x14ac:dyDescent="0.3">
      <c r="C83" s="339"/>
    </row>
    <row r="84" spans="3:3" x14ac:dyDescent="0.3">
      <c r="C84" s="339"/>
    </row>
    <row r="85" spans="3:3" x14ac:dyDescent="0.3">
      <c r="C85" s="339"/>
    </row>
    <row r="86" spans="3:3" x14ac:dyDescent="0.3">
      <c r="C86" s="339"/>
    </row>
    <row r="87" spans="3:3" x14ac:dyDescent="0.3">
      <c r="C87" s="339"/>
    </row>
    <row r="88" spans="3:3" x14ac:dyDescent="0.3">
      <c r="C88" s="339"/>
    </row>
    <row r="89" spans="3:3" x14ac:dyDescent="0.3">
      <c r="C89" s="339"/>
    </row>
    <row r="90" spans="3:3" x14ac:dyDescent="0.3">
      <c r="C90" s="339"/>
    </row>
    <row r="91" spans="3:3" x14ac:dyDescent="0.3">
      <c r="C91" s="339"/>
    </row>
    <row r="92" spans="3:3" x14ac:dyDescent="0.3">
      <c r="C92" s="339"/>
    </row>
    <row r="93" spans="3:3" x14ac:dyDescent="0.3">
      <c r="C93" s="339"/>
    </row>
    <row r="94" spans="3:3" x14ac:dyDescent="0.3">
      <c r="C94" s="339"/>
    </row>
    <row r="95" spans="3:3" x14ac:dyDescent="0.3">
      <c r="C95" s="339"/>
    </row>
    <row r="96" spans="3:3" x14ac:dyDescent="0.3">
      <c r="C96" s="339"/>
    </row>
    <row r="97" spans="3:3" x14ac:dyDescent="0.3">
      <c r="C97" s="339"/>
    </row>
    <row r="98" spans="3:3" x14ac:dyDescent="0.3">
      <c r="C98" s="339"/>
    </row>
    <row r="99" spans="3:3" x14ac:dyDescent="0.3">
      <c r="C99" s="339"/>
    </row>
    <row r="100" spans="3:3" x14ac:dyDescent="0.3">
      <c r="C100" s="339"/>
    </row>
    <row r="101" spans="3:3" x14ac:dyDescent="0.3">
      <c r="C101" s="339"/>
    </row>
    <row r="102" spans="3:3" x14ac:dyDescent="0.3">
      <c r="C102" s="339"/>
    </row>
    <row r="103" spans="3:3" x14ac:dyDescent="0.3">
      <c r="C103" s="339"/>
    </row>
    <row r="104" spans="3:3" x14ac:dyDescent="0.3">
      <c r="C104" s="339"/>
    </row>
    <row r="105" spans="3:3" x14ac:dyDescent="0.3">
      <c r="C105" s="339"/>
    </row>
    <row r="106" spans="3:3" x14ac:dyDescent="0.3">
      <c r="C106" s="339"/>
    </row>
    <row r="107" spans="3:3" x14ac:dyDescent="0.3">
      <c r="C107" s="339"/>
    </row>
    <row r="108" spans="3:3" x14ac:dyDescent="0.3">
      <c r="C108" s="339"/>
    </row>
    <row r="109" spans="3:3" x14ac:dyDescent="0.3">
      <c r="C109" s="339"/>
    </row>
    <row r="110" spans="3:3" x14ac:dyDescent="0.3">
      <c r="C110" s="339"/>
    </row>
    <row r="111" spans="3:3" x14ac:dyDescent="0.3">
      <c r="C111" s="339"/>
    </row>
    <row r="112" spans="3:3" x14ac:dyDescent="0.3">
      <c r="C112" s="339"/>
    </row>
    <row r="113" spans="3:3" x14ac:dyDescent="0.3">
      <c r="C113" s="339"/>
    </row>
    <row r="114" spans="3:3" x14ac:dyDescent="0.3">
      <c r="C114" s="339"/>
    </row>
    <row r="115" spans="3:3" x14ac:dyDescent="0.3">
      <c r="C115" s="339"/>
    </row>
    <row r="116" spans="3:3" x14ac:dyDescent="0.3">
      <c r="C116" s="339"/>
    </row>
    <row r="117" spans="3:3" x14ac:dyDescent="0.3">
      <c r="C117" s="339"/>
    </row>
    <row r="118" spans="3:3" x14ac:dyDescent="0.3">
      <c r="C118" s="339"/>
    </row>
    <row r="119" spans="3:3" x14ac:dyDescent="0.3">
      <c r="C119" s="339"/>
    </row>
    <row r="120" spans="3:3" x14ac:dyDescent="0.3">
      <c r="C120" s="339"/>
    </row>
    <row r="121" spans="3:3" x14ac:dyDescent="0.3">
      <c r="C121" s="339"/>
    </row>
    <row r="122" spans="3:3" x14ac:dyDescent="0.3">
      <c r="C122" s="339"/>
    </row>
    <row r="123" spans="3:3" x14ac:dyDescent="0.3">
      <c r="C123" s="339"/>
    </row>
    <row r="124" spans="3:3" x14ac:dyDescent="0.3">
      <c r="C124" s="339"/>
    </row>
    <row r="125" spans="3:3" x14ac:dyDescent="0.3">
      <c r="C125" s="339"/>
    </row>
    <row r="126" spans="3:3" x14ac:dyDescent="0.3">
      <c r="C126" s="339"/>
    </row>
    <row r="127" spans="3:3" x14ac:dyDescent="0.3">
      <c r="C127" s="339"/>
    </row>
    <row r="128" spans="3:3" x14ac:dyDescent="0.3">
      <c r="C128" s="339"/>
    </row>
    <row r="129" spans="3:3" x14ac:dyDescent="0.3">
      <c r="C129" s="339"/>
    </row>
    <row r="130" spans="3:3" x14ac:dyDescent="0.3">
      <c r="C130" s="339"/>
    </row>
    <row r="131" spans="3:3" x14ac:dyDescent="0.3">
      <c r="C131" s="339"/>
    </row>
    <row r="132" spans="3:3" x14ac:dyDescent="0.3">
      <c r="C132" s="339"/>
    </row>
    <row r="133" spans="3:3" x14ac:dyDescent="0.3">
      <c r="C133" s="339"/>
    </row>
    <row r="134" spans="3:3" x14ac:dyDescent="0.3">
      <c r="C134" s="339"/>
    </row>
    <row r="135" spans="3:3" x14ac:dyDescent="0.3">
      <c r="C135" s="339"/>
    </row>
    <row r="136" spans="3:3" x14ac:dyDescent="0.3">
      <c r="C136" s="339"/>
    </row>
    <row r="137" spans="3:3" x14ac:dyDescent="0.3">
      <c r="C137" s="339"/>
    </row>
    <row r="138" spans="3:3" x14ac:dyDescent="0.3">
      <c r="C138" s="339"/>
    </row>
    <row r="139" spans="3:3" x14ac:dyDescent="0.3">
      <c r="C139" s="339"/>
    </row>
    <row r="140" spans="3:3" x14ac:dyDescent="0.3">
      <c r="C140" s="339"/>
    </row>
    <row r="141" spans="3:3" x14ac:dyDescent="0.3">
      <c r="C141" s="339"/>
    </row>
    <row r="142" spans="3:3" x14ac:dyDescent="0.3">
      <c r="C142" s="339"/>
    </row>
    <row r="143" spans="3:3" x14ac:dyDescent="0.3">
      <c r="C143" s="339"/>
    </row>
    <row r="144" spans="3:3" x14ac:dyDescent="0.3">
      <c r="C144" s="339"/>
    </row>
    <row r="145" spans="3:3" x14ac:dyDescent="0.3">
      <c r="C145" s="339"/>
    </row>
    <row r="146" spans="3:3" x14ac:dyDescent="0.3">
      <c r="C146" s="339"/>
    </row>
    <row r="147" spans="3:3" x14ac:dyDescent="0.3">
      <c r="C147" s="339"/>
    </row>
    <row r="148" spans="3:3" x14ac:dyDescent="0.3">
      <c r="C148" s="339"/>
    </row>
    <row r="149" spans="3:3" x14ac:dyDescent="0.3">
      <c r="C149" s="339"/>
    </row>
    <row r="150" spans="3:3" x14ac:dyDescent="0.3">
      <c r="C150" s="339"/>
    </row>
    <row r="151" spans="3:3" x14ac:dyDescent="0.3">
      <c r="C151" s="339"/>
    </row>
    <row r="152" spans="3:3" x14ac:dyDescent="0.3">
      <c r="C152" s="339"/>
    </row>
    <row r="153" spans="3:3" x14ac:dyDescent="0.3">
      <c r="C153" s="339"/>
    </row>
    <row r="154" spans="3:3" x14ac:dyDescent="0.3">
      <c r="C154" s="339"/>
    </row>
    <row r="155" spans="3:3" x14ac:dyDescent="0.3">
      <c r="C155" s="339"/>
    </row>
    <row r="156" spans="3:3" x14ac:dyDescent="0.3">
      <c r="C156" s="339"/>
    </row>
    <row r="157" spans="3:3" x14ac:dyDescent="0.3">
      <c r="C157" s="339"/>
    </row>
    <row r="158" spans="3:3" x14ac:dyDescent="0.3">
      <c r="C158" s="339"/>
    </row>
    <row r="159" spans="3:3" x14ac:dyDescent="0.3">
      <c r="C159" s="339"/>
    </row>
    <row r="160" spans="3:3" x14ac:dyDescent="0.3">
      <c r="C160" s="339"/>
    </row>
    <row r="161" spans="3:3" x14ac:dyDescent="0.3">
      <c r="C161" s="339"/>
    </row>
    <row r="162" spans="3:3" x14ac:dyDescent="0.3">
      <c r="C162" s="339"/>
    </row>
    <row r="163" spans="3:3" x14ac:dyDescent="0.3">
      <c r="C163" s="339"/>
    </row>
    <row r="164" spans="3:3" x14ac:dyDescent="0.3">
      <c r="C164" s="339"/>
    </row>
    <row r="165" spans="3:3" x14ac:dyDescent="0.3">
      <c r="C165" s="339"/>
    </row>
    <row r="166" spans="3:3" x14ac:dyDescent="0.3">
      <c r="C166" s="339"/>
    </row>
    <row r="167" spans="3:3" x14ac:dyDescent="0.3">
      <c r="C167" s="339"/>
    </row>
    <row r="168" spans="3:3" x14ac:dyDescent="0.3">
      <c r="C168" s="339"/>
    </row>
    <row r="169" spans="3:3" x14ac:dyDescent="0.3">
      <c r="C169" s="339"/>
    </row>
    <row r="170" spans="3:3" x14ac:dyDescent="0.3">
      <c r="C170" s="339"/>
    </row>
    <row r="171" spans="3:3" x14ac:dyDescent="0.3">
      <c r="C171" s="339"/>
    </row>
    <row r="172" spans="3:3" x14ac:dyDescent="0.3">
      <c r="C172" s="339"/>
    </row>
    <row r="173" spans="3:3" x14ac:dyDescent="0.3">
      <c r="C173" s="339"/>
    </row>
    <row r="174" spans="3:3" x14ac:dyDescent="0.3">
      <c r="C174" s="339"/>
    </row>
    <row r="175" spans="3:3" x14ac:dyDescent="0.3">
      <c r="C175" s="339"/>
    </row>
    <row r="176" spans="3:3" x14ac:dyDescent="0.3">
      <c r="C176" s="339"/>
    </row>
    <row r="177" spans="3:3" x14ac:dyDescent="0.3">
      <c r="C177" s="339"/>
    </row>
    <row r="178" spans="3:3" x14ac:dyDescent="0.3">
      <c r="C178" s="339"/>
    </row>
    <row r="179" spans="3:3" x14ac:dyDescent="0.3">
      <c r="C179" s="339"/>
    </row>
    <row r="180" spans="3:3" x14ac:dyDescent="0.3">
      <c r="C180" s="339"/>
    </row>
    <row r="181" spans="3:3" x14ac:dyDescent="0.3">
      <c r="C181" s="339"/>
    </row>
    <row r="182" spans="3:3" x14ac:dyDescent="0.3">
      <c r="C182" s="339"/>
    </row>
    <row r="183" spans="3:3" x14ac:dyDescent="0.3">
      <c r="C183" s="339"/>
    </row>
    <row r="184" spans="3:3" x14ac:dyDescent="0.3">
      <c r="C184" s="339"/>
    </row>
    <row r="185" spans="3:3" x14ac:dyDescent="0.3">
      <c r="C185" s="339"/>
    </row>
    <row r="186" spans="3:3" x14ac:dyDescent="0.3">
      <c r="C186" s="339"/>
    </row>
    <row r="187" spans="3:3" x14ac:dyDescent="0.3">
      <c r="C187" s="339"/>
    </row>
    <row r="188" spans="3:3" x14ac:dyDescent="0.3">
      <c r="C188" s="339"/>
    </row>
    <row r="189" spans="3:3" x14ac:dyDescent="0.3">
      <c r="C189" s="339"/>
    </row>
    <row r="190" spans="3:3" x14ac:dyDescent="0.3">
      <c r="C190" s="339"/>
    </row>
    <row r="191" spans="3:3" x14ac:dyDescent="0.3">
      <c r="C191" s="339"/>
    </row>
    <row r="192" spans="3:3" x14ac:dyDescent="0.3">
      <c r="C192" s="339"/>
    </row>
    <row r="193" spans="3:3" x14ac:dyDescent="0.3">
      <c r="C193" s="339"/>
    </row>
    <row r="194" spans="3:3" x14ac:dyDescent="0.3">
      <c r="C194" s="339"/>
    </row>
    <row r="195" spans="3:3" x14ac:dyDescent="0.3">
      <c r="C195" s="339"/>
    </row>
    <row r="196" spans="3:3" x14ac:dyDescent="0.3">
      <c r="C196" s="339"/>
    </row>
    <row r="197" spans="3:3" x14ac:dyDescent="0.3">
      <c r="C197" s="339"/>
    </row>
    <row r="198" spans="3:3" x14ac:dyDescent="0.3">
      <c r="C198" s="339"/>
    </row>
    <row r="199" spans="3:3" x14ac:dyDescent="0.3">
      <c r="C199" s="339"/>
    </row>
    <row r="200" spans="3:3" x14ac:dyDescent="0.3">
      <c r="C200" s="339"/>
    </row>
    <row r="201" spans="3:3" x14ac:dyDescent="0.3">
      <c r="C201" s="339"/>
    </row>
    <row r="202" spans="3:3" x14ac:dyDescent="0.3">
      <c r="C202" s="339"/>
    </row>
    <row r="203" spans="3:3" x14ac:dyDescent="0.3">
      <c r="C203" s="339"/>
    </row>
    <row r="204" spans="3:3" x14ac:dyDescent="0.3">
      <c r="C204" s="339"/>
    </row>
    <row r="205" spans="3:3" x14ac:dyDescent="0.3">
      <c r="C205" s="339"/>
    </row>
    <row r="206" spans="3:3" x14ac:dyDescent="0.3">
      <c r="C206" s="339"/>
    </row>
    <row r="207" spans="3:3" x14ac:dyDescent="0.3">
      <c r="C207" s="339"/>
    </row>
    <row r="208" spans="3:3" x14ac:dyDescent="0.3">
      <c r="C208" s="339"/>
    </row>
    <row r="209" spans="3:3" x14ac:dyDescent="0.3">
      <c r="C209" s="339"/>
    </row>
    <row r="210" spans="3:3" x14ac:dyDescent="0.3">
      <c r="C210" s="339"/>
    </row>
    <row r="211" spans="3:3" x14ac:dyDescent="0.3">
      <c r="C211" s="339"/>
    </row>
    <row r="212" spans="3:3" x14ac:dyDescent="0.3">
      <c r="C212" s="339"/>
    </row>
    <row r="213" spans="3:3" x14ac:dyDescent="0.3">
      <c r="C213" s="339"/>
    </row>
    <row r="214" spans="3:3" x14ac:dyDescent="0.3">
      <c r="C214" s="339"/>
    </row>
    <row r="215" spans="3:3" x14ac:dyDescent="0.3">
      <c r="C215" s="339"/>
    </row>
    <row r="216" spans="3:3" x14ac:dyDescent="0.3">
      <c r="C216" s="339"/>
    </row>
    <row r="217" spans="3:3" x14ac:dyDescent="0.3">
      <c r="C217" s="339"/>
    </row>
    <row r="218" spans="3:3" x14ac:dyDescent="0.3">
      <c r="C218" s="339"/>
    </row>
    <row r="219" spans="3:3" x14ac:dyDescent="0.3">
      <c r="C219" s="339"/>
    </row>
    <row r="220" spans="3:3" x14ac:dyDescent="0.3">
      <c r="C220" s="339"/>
    </row>
    <row r="221" spans="3:3" x14ac:dyDescent="0.3">
      <c r="C221" s="339"/>
    </row>
    <row r="222" spans="3:3" x14ac:dyDescent="0.3">
      <c r="C222" s="339"/>
    </row>
    <row r="223" spans="3:3" x14ac:dyDescent="0.3">
      <c r="C223" s="339"/>
    </row>
    <row r="224" spans="3:3" x14ac:dyDescent="0.3">
      <c r="C224" s="339"/>
    </row>
    <row r="225" spans="3:3" x14ac:dyDescent="0.3">
      <c r="C225" s="339"/>
    </row>
    <row r="226" spans="3:3" x14ac:dyDescent="0.3">
      <c r="C226" s="339"/>
    </row>
    <row r="227" spans="3:3" x14ac:dyDescent="0.3">
      <c r="C227" s="339"/>
    </row>
    <row r="228" spans="3:3" x14ac:dyDescent="0.3">
      <c r="C228" s="339"/>
    </row>
    <row r="229" spans="3:3" x14ac:dyDescent="0.3">
      <c r="C229" s="339"/>
    </row>
    <row r="230" spans="3:3" x14ac:dyDescent="0.3">
      <c r="C230" s="339"/>
    </row>
    <row r="231" spans="3:3" x14ac:dyDescent="0.3">
      <c r="C231" s="339"/>
    </row>
    <row r="232" spans="3:3" x14ac:dyDescent="0.3">
      <c r="C232" s="339"/>
    </row>
    <row r="233" spans="3:3" x14ac:dyDescent="0.3">
      <c r="C233" s="339"/>
    </row>
    <row r="234" spans="3:3" x14ac:dyDescent="0.3">
      <c r="C234" s="339"/>
    </row>
    <row r="235" spans="3:3" x14ac:dyDescent="0.3">
      <c r="C235" s="339"/>
    </row>
    <row r="236" spans="3:3" x14ac:dyDescent="0.3">
      <c r="C236" s="339"/>
    </row>
    <row r="237" spans="3:3" x14ac:dyDescent="0.3">
      <c r="C237" s="339"/>
    </row>
    <row r="238" spans="3:3" x14ac:dyDescent="0.3">
      <c r="C238" s="339"/>
    </row>
    <row r="239" spans="3:3" x14ac:dyDescent="0.3">
      <c r="C239" s="339"/>
    </row>
    <row r="240" spans="3:3" x14ac:dyDescent="0.3">
      <c r="C240" s="339"/>
    </row>
    <row r="241" spans="3:3" x14ac:dyDescent="0.3">
      <c r="C241" s="339"/>
    </row>
    <row r="242" spans="3:3" x14ac:dyDescent="0.3">
      <c r="C242" s="339"/>
    </row>
    <row r="243" spans="3:3" x14ac:dyDescent="0.3">
      <c r="C243" s="339"/>
    </row>
    <row r="244" spans="3:3" x14ac:dyDescent="0.3">
      <c r="C244" s="339"/>
    </row>
    <row r="245" spans="3:3" x14ac:dyDescent="0.3">
      <c r="C245" s="339"/>
    </row>
    <row r="246" spans="3:3" x14ac:dyDescent="0.3">
      <c r="C246" s="339"/>
    </row>
    <row r="247" spans="3:3" x14ac:dyDescent="0.3">
      <c r="C247" s="339"/>
    </row>
    <row r="248" spans="3:3" x14ac:dyDescent="0.3">
      <c r="C248" s="339"/>
    </row>
    <row r="249" spans="3:3" x14ac:dyDescent="0.3">
      <c r="C249" s="339"/>
    </row>
    <row r="250" spans="3:3" x14ac:dyDescent="0.3">
      <c r="C250" s="339"/>
    </row>
    <row r="251" spans="3:3" x14ac:dyDescent="0.3">
      <c r="C251" s="339"/>
    </row>
    <row r="252" spans="3:3" x14ac:dyDescent="0.3">
      <c r="C252" s="339"/>
    </row>
    <row r="253" spans="3:3" x14ac:dyDescent="0.3">
      <c r="C253" s="339"/>
    </row>
    <row r="254" spans="3:3" x14ac:dyDescent="0.3">
      <c r="C254" s="339"/>
    </row>
    <row r="255" spans="3:3" x14ac:dyDescent="0.3">
      <c r="C255" s="339"/>
    </row>
    <row r="256" spans="3:3" x14ac:dyDescent="0.3">
      <c r="C256" s="339"/>
    </row>
    <row r="257" spans="3:3" x14ac:dyDescent="0.3">
      <c r="C257" s="339"/>
    </row>
    <row r="258" spans="3:3" x14ac:dyDescent="0.3">
      <c r="C258" s="339"/>
    </row>
    <row r="259" spans="3:3" x14ac:dyDescent="0.3">
      <c r="C259" s="339"/>
    </row>
    <row r="260" spans="3:3" x14ac:dyDescent="0.3">
      <c r="C260" s="339"/>
    </row>
    <row r="261" spans="3:3" x14ac:dyDescent="0.3">
      <c r="C261" s="339"/>
    </row>
    <row r="262" spans="3:3" x14ac:dyDescent="0.3">
      <c r="C262" s="339"/>
    </row>
    <row r="263" spans="3:3" x14ac:dyDescent="0.3">
      <c r="C263" s="339"/>
    </row>
    <row r="264" spans="3:3" x14ac:dyDescent="0.3">
      <c r="C264" s="339"/>
    </row>
    <row r="265" spans="3:3" x14ac:dyDescent="0.3">
      <c r="C265" s="339"/>
    </row>
    <row r="266" spans="3:3" x14ac:dyDescent="0.3">
      <c r="C266" s="339"/>
    </row>
    <row r="267" spans="3:3" x14ac:dyDescent="0.3">
      <c r="C267" s="339"/>
    </row>
    <row r="268" spans="3:3" x14ac:dyDescent="0.3">
      <c r="C268" s="339"/>
    </row>
    <row r="269" spans="3:3" x14ac:dyDescent="0.3">
      <c r="C269" s="339"/>
    </row>
    <row r="270" spans="3:3" x14ac:dyDescent="0.3">
      <c r="C270" s="339"/>
    </row>
    <row r="271" spans="3:3" x14ac:dyDescent="0.3">
      <c r="C271" s="339"/>
    </row>
    <row r="272" spans="3:3" x14ac:dyDescent="0.3">
      <c r="C272" s="339"/>
    </row>
    <row r="273" spans="3:3" x14ac:dyDescent="0.3">
      <c r="C273" s="339"/>
    </row>
    <row r="274" spans="3:3" x14ac:dyDescent="0.3">
      <c r="C274" s="339"/>
    </row>
    <row r="275" spans="3:3" x14ac:dyDescent="0.3">
      <c r="C275" s="339"/>
    </row>
    <row r="276" spans="3:3" x14ac:dyDescent="0.3">
      <c r="C276" s="339"/>
    </row>
    <row r="277" spans="3:3" x14ac:dyDescent="0.3">
      <c r="C277" s="339"/>
    </row>
    <row r="278" spans="3:3" x14ac:dyDescent="0.3">
      <c r="C278" s="339"/>
    </row>
    <row r="279" spans="3:3" x14ac:dyDescent="0.3">
      <c r="C279" s="339"/>
    </row>
    <row r="280" spans="3:3" x14ac:dyDescent="0.3">
      <c r="C280" s="339"/>
    </row>
    <row r="281" spans="3:3" x14ac:dyDescent="0.3">
      <c r="C281" s="339"/>
    </row>
    <row r="282" spans="3:3" x14ac:dyDescent="0.3">
      <c r="C282" s="339"/>
    </row>
    <row r="283" spans="3:3" x14ac:dyDescent="0.3">
      <c r="C283" s="339"/>
    </row>
    <row r="284" spans="3:3" x14ac:dyDescent="0.3">
      <c r="C284" s="339"/>
    </row>
    <row r="285" spans="3:3" x14ac:dyDescent="0.3">
      <c r="C285" s="339"/>
    </row>
    <row r="286" spans="3:3" x14ac:dyDescent="0.3">
      <c r="C286" s="339"/>
    </row>
    <row r="287" spans="3:3" x14ac:dyDescent="0.3">
      <c r="C287" s="339"/>
    </row>
    <row r="288" spans="3:3" x14ac:dyDescent="0.3">
      <c r="C288" s="339"/>
    </row>
    <row r="289" spans="3:3" x14ac:dyDescent="0.3">
      <c r="C289" s="339"/>
    </row>
    <row r="290" spans="3:3" x14ac:dyDescent="0.3">
      <c r="C290" s="339"/>
    </row>
    <row r="291" spans="3:3" x14ac:dyDescent="0.3">
      <c r="C291" s="339"/>
    </row>
    <row r="292" spans="3:3" x14ac:dyDescent="0.3">
      <c r="C292" s="339"/>
    </row>
    <row r="293" spans="3:3" x14ac:dyDescent="0.3">
      <c r="C293" s="339"/>
    </row>
    <row r="294" spans="3:3" x14ac:dyDescent="0.3">
      <c r="C294" s="339"/>
    </row>
    <row r="295" spans="3:3" x14ac:dyDescent="0.3">
      <c r="C295" s="339"/>
    </row>
    <row r="296" spans="3:3" x14ac:dyDescent="0.3">
      <c r="C296" s="339"/>
    </row>
    <row r="297" spans="3:3" x14ac:dyDescent="0.3">
      <c r="C297" s="339"/>
    </row>
    <row r="298" spans="3:3" x14ac:dyDescent="0.3">
      <c r="C298" s="339"/>
    </row>
    <row r="299" spans="3:3" x14ac:dyDescent="0.3">
      <c r="C299" s="339"/>
    </row>
    <row r="300" spans="3:3" x14ac:dyDescent="0.3">
      <c r="C300" s="339"/>
    </row>
    <row r="301" spans="3:3" x14ac:dyDescent="0.3">
      <c r="C301" s="339"/>
    </row>
    <row r="302" spans="3:3" x14ac:dyDescent="0.3">
      <c r="C302" s="339"/>
    </row>
    <row r="303" spans="3:3" x14ac:dyDescent="0.3">
      <c r="C303" s="339"/>
    </row>
    <row r="304" spans="3:3" x14ac:dyDescent="0.3">
      <c r="C304" s="339"/>
    </row>
    <row r="305" spans="3:3" x14ac:dyDescent="0.3">
      <c r="C305" s="339"/>
    </row>
    <row r="306" spans="3:3" x14ac:dyDescent="0.3">
      <c r="C306" s="339"/>
    </row>
    <row r="307" spans="3:3" x14ac:dyDescent="0.3">
      <c r="C307" s="339"/>
    </row>
    <row r="308" spans="3:3" x14ac:dyDescent="0.3">
      <c r="C308" s="339"/>
    </row>
    <row r="309" spans="3:3" x14ac:dyDescent="0.3">
      <c r="C309" s="339"/>
    </row>
    <row r="310" spans="3:3" x14ac:dyDescent="0.3">
      <c r="C310" s="339"/>
    </row>
    <row r="311" spans="3:3" x14ac:dyDescent="0.3">
      <c r="C311" s="339"/>
    </row>
    <row r="312" spans="3:3" x14ac:dyDescent="0.3">
      <c r="C312" s="339"/>
    </row>
    <row r="313" spans="3:3" x14ac:dyDescent="0.3">
      <c r="C313" s="339"/>
    </row>
    <row r="314" spans="3:3" x14ac:dyDescent="0.3">
      <c r="C314" s="339"/>
    </row>
    <row r="315" spans="3:3" x14ac:dyDescent="0.3">
      <c r="C315" s="339"/>
    </row>
    <row r="316" spans="3:3" x14ac:dyDescent="0.3">
      <c r="C316" s="339"/>
    </row>
    <row r="317" spans="3:3" x14ac:dyDescent="0.3">
      <c r="C317" s="339"/>
    </row>
    <row r="318" spans="3:3" x14ac:dyDescent="0.3">
      <c r="C318" s="339"/>
    </row>
    <row r="319" spans="3:3" x14ac:dyDescent="0.3">
      <c r="C319" s="339"/>
    </row>
    <row r="320" spans="3:3" x14ac:dyDescent="0.3">
      <c r="C320" s="339"/>
    </row>
    <row r="321" spans="3:3" x14ac:dyDescent="0.3">
      <c r="C321" s="339"/>
    </row>
    <row r="322" spans="3:3" x14ac:dyDescent="0.3">
      <c r="C322" s="339"/>
    </row>
    <row r="323" spans="3:3" x14ac:dyDescent="0.3">
      <c r="C323" s="339"/>
    </row>
    <row r="324" spans="3:3" x14ac:dyDescent="0.3">
      <c r="C324" s="339"/>
    </row>
    <row r="325" spans="3:3" x14ac:dyDescent="0.3">
      <c r="C325" s="339"/>
    </row>
    <row r="326" spans="3:3" x14ac:dyDescent="0.3">
      <c r="C326" s="339"/>
    </row>
    <row r="327" spans="3:3" x14ac:dyDescent="0.3">
      <c r="C327" s="339"/>
    </row>
    <row r="328" spans="3:3" x14ac:dyDescent="0.3">
      <c r="C328" s="339"/>
    </row>
    <row r="329" spans="3:3" x14ac:dyDescent="0.3">
      <c r="C329" s="339"/>
    </row>
    <row r="330" spans="3:3" x14ac:dyDescent="0.3">
      <c r="C330" s="339"/>
    </row>
    <row r="331" spans="3:3" x14ac:dyDescent="0.3">
      <c r="C331" s="339"/>
    </row>
    <row r="332" spans="3:3" x14ac:dyDescent="0.3">
      <c r="C332" s="339"/>
    </row>
    <row r="333" spans="3:3" x14ac:dyDescent="0.3">
      <c r="C333" s="339"/>
    </row>
    <row r="334" spans="3:3" x14ac:dyDescent="0.3">
      <c r="C334" s="339"/>
    </row>
    <row r="335" spans="3:3" x14ac:dyDescent="0.3">
      <c r="C335" s="339"/>
    </row>
    <row r="336" spans="3:3" x14ac:dyDescent="0.3">
      <c r="C336" s="339"/>
    </row>
    <row r="337" spans="3:3" x14ac:dyDescent="0.3">
      <c r="C337" s="339"/>
    </row>
    <row r="338" spans="3:3" x14ac:dyDescent="0.3">
      <c r="C338" s="339"/>
    </row>
    <row r="339" spans="3:3" x14ac:dyDescent="0.3">
      <c r="C339" s="339"/>
    </row>
    <row r="340" spans="3:3" x14ac:dyDescent="0.3">
      <c r="C340" s="339"/>
    </row>
    <row r="341" spans="3:3" x14ac:dyDescent="0.3">
      <c r="C341" s="339"/>
    </row>
    <row r="342" spans="3:3" x14ac:dyDescent="0.3">
      <c r="C342" s="339"/>
    </row>
    <row r="343" spans="3:3" x14ac:dyDescent="0.3">
      <c r="C343" s="339"/>
    </row>
    <row r="344" spans="3:3" x14ac:dyDescent="0.3">
      <c r="C344" s="339"/>
    </row>
    <row r="345" spans="3:3" x14ac:dyDescent="0.3">
      <c r="C345" s="339"/>
    </row>
    <row r="346" spans="3:3" x14ac:dyDescent="0.3">
      <c r="C346" s="339"/>
    </row>
    <row r="347" spans="3:3" x14ac:dyDescent="0.3">
      <c r="C347" s="339"/>
    </row>
    <row r="348" spans="3:3" x14ac:dyDescent="0.3">
      <c r="C348" s="339"/>
    </row>
    <row r="349" spans="3:3" x14ac:dyDescent="0.3">
      <c r="C349" s="339"/>
    </row>
    <row r="350" spans="3:3" x14ac:dyDescent="0.3">
      <c r="C350" s="339"/>
    </row>
    <row r="351" spans="3:3" x14ac:dyDescent="0.3">
      <c r="C351" s="339"/>
    </row>
    <row r="352" spans="3:3" x14ac:dyDescent="0.3">
      <c r="C352" s="339"/>
    </row>
    <row r="353" spans="3:3" x14ac:dyDescent="0.3">
      <c r="C353" s="339"/>
    </row>
    <row r="354" spans="3:3" x14ac:dyDescent="0.3">
      <c r="C354" s="339"/>
    </row>
    <row r="355" spans="3:3" x14ac:dyDescent="0.3">
      <c r="C355" s="339"/>
    </row>
    <row r="356" spans="3:3" x14ac:dyDescent="0.3">
      <c r="C356" s="339"/>
    </row>
    <row r="357" spans="3:3" x14ac:dyDescent="0.3">
      <c r="C357" s="339"/>
    </row>
    <row r="358" spans="3:3" x14ac:dyDescent="0.3">
      <c r="C358" s="339"/>
    </row>
    <row r="359" spans="3:3" x14ac:dyDescent="0.3">
      <c r="C359" s="339"/>
    </row>
    <row r="360" spans="3:3" x14ac:dyDescent="0.3">
      <c r="C360" s="339"/>
    </row>
    <row r="361" spans="3:3" x14ac:dyDescent="0.3">
      <c r="C361" s="339"/>
    </row>
    <row r="362" spans="3:3" x14ac:dyDescent="0.3">
      <c r="C362" s="339"/>
    </row>
    <row r="363" spans="3:3" x14ac:dyDescent="0.3">
      <c r="C363" s="339"/>
    </row>
    <row r="364" spans="3:3" x14ac:dyDescent="0.3">
      <c r="C364" s="339"/>
    </row>
    <row r="365" spans="3:3" x14ac:dyDescent="0.3">
      <c r="C365" s="339"/>
    </row>
    <row r="366" spans="3:3" x14ac:dyDescent="0.3">
      <c r="C366" s="339"/>
    </row>
    <row r="367" spans="3:3" x14ac:dyDescent="0.3">
      <c r="C367" s="339"/>
    </row>
    <row r="368" spans="3:3" x14ac:dyDescent="0.3">
      <c r="C368" s="339"/>
    </row>
    <row r="369" spans="3:3" x14ac:dyDescent="0.3">
      <c r="C369" s="339"/>
    </row>
    <row r="370" spans="3:3" x14ac:dyDescent="0.3">
      <c r="C370" s="339"/>
    </row>
    <row r="371" spans="3:3" x14ac:dyDescent="0.3">
      <c r="C371" s="339"/>
    </row>
    <row r="372" spans="3:3" x14ac:dyDescent="0.3">
      <c r="C372" s="339"/>
    </row>
    <row r="373" spans="3:3" x14ac:dyDescent="0.3">
      <c r="C373" s="339"/>
    </row>
    <row r="374" spans="3:3" x14ac:dyDescent="0.3">
      <c r="C374" s="339"/>
    </row>
    <row r="375" spans="3:3" x14ac:dyDescent="0.3">
      <c r="C375" s="339"/>
    </row>
    <row r="376" spans="3:3" x14ac:dyDescent="0.3">
      <c r="C376" s="339"/>
    </row>
    <row r="377" spans="3:3" x14ac:dyDescent="0.3">
      <c r="C377" s="339"/>
    </row>
    <row r="378" spans="3:3" x14ac:dyDescent="0.3">
      <c r="C378" s="339"/>
    </row>
    <row r="379" spans="3:3" x14ac:dyDescent="0.3">
      <c r="C379" s="339"/>
    </row>
    <row r="380" spans="3:3" x14ac:dyDescent="0.3">
      <c r="C380" s="339"/>
    </row>
    <row r="381" spans="3:3" x14ac:dyDescent="0.3">
      <c r="C381" s="339"/>
    </row>
    <row r="382" spans="3:3" x14ac:dyDescent="0.3">
      <c r="C382" s="339"/>
    </row>
    <row r="383" spans="3:3" x14ac:dyDescent="0.3">
      <c r="C383" s="339"/>
    </row>
    <row r="384" spans="3:3" x14ac:dyDescent="0.3">
      <c r="C384" s="339"/>
    </row>
    <row r="385" spans="3:3" x14ac:dyDescent="0.3">
      <c r="C385" s="339"/>
    </row>
    <row r="386" spans="3:3" x14ac:dyDescent="0.3">
      <c r="C386" s="339"/>
    </row>
    <row r="387" spans="3:3" x14ac:dyDescent="0.3">
      <c r="C387" s="339"/>
    </row>
    <row r="388" spans="3:3" x14ac:dyDescent="0.3">
      <c r="C388" s="339"/>
    </row>
    <row r="389" spans="3:3" x14ac:dyDescent="0.3">
      <c r="C389" s="339"/>
    </row>
    <row r="390" spans="3:3" x14ac:dyDescent="0.3">
      <c r="C390" s="339"/>
    </row>
    <row r="391" spans="3:3" x14ac:dyDescent="0.3">
      <c r="C391" s="339"/>
    </row>
    <row r="392" spans="3:3" x14ac:dyDescent="0.3">
      <c r="C392" s="339"/>
    </row>
    <row r="393" spans="3:3" x14ac:dyDescent="0.3">
      <c r="C393" s="339"/>
    </row>
    <row r="394" spans="3:3" x14ac:dyDescent="0.3">
      <c r="C394" s="339"/>
    </row>
    <row r="395" spans="3:3" x14ac:dyDescent="0.3">
      <c r="C395" s="339"/>
    </row>
    <row r="396" spans="3:3" x14ac:dyDescent="0.3">
      <c r="C396" s="339"/>
    </row>
    <row r="397" spans="3:3" x14ac:dyDescent="0.3">
      <c r="C397" s="339"/>
    </row>
    <row r="398" spans="3:3" x14ac:dyDescent="0.3">
      <c r="C398" s="339"/>
    </row>
    <row r="399" spans="3:3" x14ac:dyDescent="0.3">
      <c r="C399" s="339"/>
    </row>
    <row r="400" spans="3:3" x14ac:dyDescent="0.3">
      <c r="C400" s="339"/>
    </row>
    <row r="401" spans="3:3" x14ac:dyDescent="0.3">
      <c r="C401" s="339"/>
    </row>
    <row r="402" spans="3:3" x14ac:dyDescent="0.3">
      <c r="C402" s="339"/>
    </row>
    <row r="403" spans="3:3" x14ac:dyDescent="0.3">
      <c r="C403" s="339"/>
    </row>
    <row r="404" spans="3:3" x14ac:dyDescent="0.3">
      <c r="C404" s="339"/>
    </row>
    <row r="405" spans="3:3" x14ac:dyDescent="0.3">
      <c r="C405" s="339"/>
    </row>
    <row r="406" spans="3:3" x14ac:dyDescent="0.3">
      <c r="C406" s="339"/>
    </row>
    <row r="407" spans="3:3" x14ac:dyDescent="0.3">
      <c r="C407" s="339"/>
    </row>
    <row r="408" spans="3:3" x14ac:dyDescent="0.3">
      <c r="C408" s="339"/>
    </row>
    <row r="409" spans="3:3" x14ac:dyDescent="0.3">
      <c r="C409" s="339"/>
    </row>
    <row r="410" spans="3:3" x14ac:dyDescent="0.3">
      <c r="C410" s="339"/>
    </row>
    <row r="411" spans="3:3" x14ac:dyDescent="0.3">
      <c r="C411" s="339"/>
    </row>
    <row r="412" spans="3:3" x14ac:dyDescent="0.3">
      <c r="C412" s="339"/>
    </row>
    <row r="413" spans="3:3" x14ac:dyDescent="0.3">
      <c r="C413" s="339"/>
    </row>
    <row r="414" spans="3:3" x14ac:dyDescent="0.3">
      <c r="C414" s="339"/>
    </row>
    <row r="415" spans="3:3" x14ac:dyDescent="0.3">
      <c r="C415" s="339"/>
    </row>
    <row r="416" spans="3:3" x14ac:dyDescent="0.3">
      <c r="C416" s="339"/>
    </row>
    <row r="417" spans="3:3" x14ac:dyDescent="0.3">
      <c r="C417" s="339"/>
    </row>
    <row r="418" spans="3:3" x14ac:dyDescent="0.3">
      <c r="C418" s="339"/>
    </row>
    <row r="419" spans="3:3" x14ac:dyDescent="0.3">
      <c r="C419" s="339"/>
    </row>
    <row r="420" spans="3:3" x14ac:dyDescent="0.3">
      <c r="C420" s="339"/>
    </row>
    <row r="421" spans="3:3" x14ac:dyDescent="0.3">
      <c r="C421" s="339"/>
    </row>
    <row r="422" spans="3:3" x14ac:dyDescent="0.3">
      <c r="C422" s="339"/>
    </row>
    <row r="423" spans="3:3" x14ac:dyDescent="0.3">
      <c r="C423" s="339"/>
    </row>
    <row r="424" spans="3:3" x14ac:dyDescent="0.3">
      <c r="C424" s="339"/>
    </row>
    <row r="425" spans="3:3" x14ac:dyDescent="0.3">
      <c r="C425" s="339"/>
    </row>
    <row r="426" spans="3:3" x14ac:dyDescent="0.3">
      <c r="C426" s="339"/>
    </row>
    <row r="427" spans="3:3" x14ac:dyDescent="0.3">
      <c r="C427" s="339"/>
    </row>
    <row r="428" spans="3:3" x14ac:dyDescent="0.3">
      <c r="C428" s="339"/>
    </row>
    <row r="429" spans="3:3" x14ac:dyDescent="0.3">
      <c r="C429" s="339"/>
    </row>
    <row r="430" spans="3:3" x14ac:dyDescent="0.3">
      <c r="C430" s="339"/>
    </row>
    <row r="431" spans="3:3" x14ac:dyDescent="0.3">
      <c r="C431" s="339"/>
    </row>
    <row r="432" spans="3:3" x14ac:dyDescent="0.3">
      <c r="C432" s="339"/>
    </row>
    <row r="433" spans="3:3" x14ac:dyDescent="0.3">
      <c r="C433" s="339"/>
    </row>
    <row r="434" spans="3:3" x14ac:dyDescent="0.3">
      <c r="C434" s="339"/>
    </row>
    <row r="435" spans="3:3" x14ac:dyDescent="0.3">
      <c r="C435" s="339"/>
    </row>
    <row r="436" spans="3:3" x14ac:dyDescent="0.3">
      <c r="C436" s="339"/>
    </row>
    <row r="437" spans="3:3" x14ac:dyDescent="0.3">
      <c r="C437" s="339"/>
    </row>
    <row r="438" spans="3:3" x14ac:dyDescent="0.3">
      <c r="C438" s="339"/>
    </row>
    <row r="439" spans="3:3" x14ac:dyDescent="0.3">
      <c r="C439" s="339"/>
    </row>
    <row r="440" spans="3:3" x14ac:dyDescent="0.3">
      <c r="C440" s="339"/>
    </row>
    <row r="441" spans="3:3" x14ac:dyDescent="0.3">
      <c r="C441" s="339"/>
    </row>
    <row r="442" spans="3:3" x14ac:dyDescent="0.3">
      <c r="C442" s="339"/>
    </row>
    <row r="443" spans="3:3" x14ac:dyDescent="0.3">
      <c r="C443" s="339"/>
    </row>
    <row r="444" spans="3:3" x14ac:dyDescent="0.3">
      <c r="C444" s="339"/>
    </row>
    <row r="445" spans="3:3" x14ac:dyDescent="0.3">
      <c r="C445" s="339"/>
    </row>
    <row r="446" spans="3:3" x14ac:dyDescent="0.3">
      <c r="C446" s="339"/>
    </row>
    <row r="447" spans="3:3" x14ac:dyDescent="0.3">
      <c r="C447" s="339"/>
    </row>
    <row r="448" spans="3:3" x14ac:dyDescent="0.3">
      <c r="C448" s="339"/>
    </row>
    <row r="449" spans="3:3" x14ac:dyDescent="0.3">
      <c r="C449" s="339"/>
    </row>
    <row r="450" spans="3:3" x14ac:dyDescent="0.3">
      <c r="C450" s="339"/>
    </row>
    <row r="451" spans="3:3" x14ac:dyDescent="0.3">
      <c r="C451" s="339"/>
    </row>
    <row r="452" spans="3:3" x14ac:dyDescent="0.3">
      <c r="C452" s="339"/>
    </row>
    <row r="453" spans="3:3" x14ac:dyDescent="0.3">
      <c r="C453" s="339"/>
    </row>
    <row r="454" spans="3:3" x14ac:dyDescent="0.3">
      <c r="C454" s="339"/>
    </row>
    <row r="455" spans="3:3" x14ac:dyDescent="0.3">
      <c r="C455" s="339"/>
    </row>
    <row r="456" spans="3:3" x14ac:dyDescent="0.3">
      <c r="C456" s="339"/>
    </row>
    <row r="457" spans="3:3" x14ac:dyDescent="0.3">
      <c r="C457" s="339"/>
    </row>
    <row r="458" spans="3:3" x14ac:dyDescent="0.3">
      <c r="C458" s="339"/>
    </row>
    <row r="459" spans="3:3" x14ac:dyDescent="0.3">
      <c r="C459" s="339"/>
    </row>
    <row r="460" spans="3:3" x14ac:dyDescent="0.3">
      <c r="C460" s="339"/>
    </row>
    <row r="461" spans="3:3" x14ac:dyDescent="0.3">
      <c r="C461" s="339"/>
    </row>
    <row r="462" spans="3:3" x14ac:dyDescent="0.3">
      <c r="C462" s="339"/>
    </row>
    <row r="463" spans="3:3" x14ac:dyDescent="0.3">
      <c r="C463" s="339"/>
    </row>
    <row r="464" spans="3:3" x14ac:dyDescent="0.3">
      <c r="C464" s="339"/>
    </row>
    <row r="465" spans="3:3" x14ac:dyDescent="0.3">
      <c r="C465" s="339"/>
    </row>
    <row r="466" spans="3:3" x14ac:dyDescent="0.3">
      <c r="C466" s="339"/>
    </row>
    <row r="467" spans="3:3" x14ac:dyDescent="0.3">
      <c r="C467" s="339"/>
    </row>
    <row r="468" spans="3:3" x14ac:dyDescent="0.3">
      <c r="C468" s="339"/>
    </row>
    <row r="469" spans="3:3" x14ac:dyDescent="0.3">
      <c r="C469" s="339"/>
    </row>
    <row r="470" spans="3:3" x14ac:dyDescent="0.3">
      <c r="C470" s="339"/>
    </row>
    <row r="471" spans="3:3" x14ac:dyDescent="0.3">
      <c r="C471" s="339"/>
    </row>
    <row r="472" spans="3:3" x14ac:dyDescent="0.3">
      <c r="C472" s="339"/>
    </row>
    <row r="473" spans="3:3" x14ac:dyDescent="0.3">
      <c r="C473" s="339"/>
    </row>
    <row r="474" spans="3:3" x14ac:dyDescent="0.3">
      <c r="C474" s="339"/>
    </row>
    <row r="475" spans="3:3" x14ac:dyDescent="0.3">
      <c r="C475" s="339"/>
    </row>
    <row r="476" spans="3:3" x14ac:dyDescent="0.3">
      <c r="C476" s="339"/>
    </row>
    <row r="477" spans="3:3" x14ac:dyDescent="0.3">
      <c r="C477" s="339"/>
    </row>
    <row r="478" spans="3:3" x14ac:dyDescent="0.3">
      <c r="C478" s="339"/>
    </row>
    <row r="479" spans="3:3" x14ac:dyDescent="0.3">
      <c r="C479" s="339"/>
    </row>
    <row r="480" spans="3:3" x14ac:dyDescent="0.3">
      <c r="C480" s="339"/>
    </row>
    <row r="481" spans="3:3" x14ac:dyDescent="0.3">
      <c r="C481" s="339"/>
    </row>
    <row r="482" spans="3:3" x14ac:dyDescent="0.3">
      <c r="C482" s="339"/>
    </row>
    <row r="483" spans="3:3" x14ac:dyDescent="0.3">
      <c r="C483" s="339"/>
    </row>
    <row r="484" spans="3:3" x14ac:dyDescent="0.3">
      <c r="C484" s="339"/>
    </row>
    <row r="485" spans="3:3" x14ac:dyDescent="0.3">
      <c r="C485" s="339"/>
    </row>
    <row r="486" spans="3:3" x14ac:dyDescent="0.3">
      <c r="C486" s="339"/>
    </row>
    <row r="487" spans="3:3" x14ac:dyDescent="0.3">
      <c r="C487" s="339"/>
    </row>
    <row r="488" spans="3:3" x14ac:dyDescent="0.3">
      <c r="C488" s="339"/>
    </row>
    <row r="489" spans="3:3" x14ac:dyDescent="0.3">
      <c r="C489" s="339"/>
    </row>
    <row r="490" spans="3:3" x14ac:dyDescent="0.3">
      <c r="C490" s="339"/>
    </row>
    <row r="491" spans="3:3" x14ac:dyDescent="0.3">
      <c r="C491" s="339"/>
    </row>
    <row r="492" spans="3:3" x14ac:dyDescent="0.3">
      <c r="C492" s="339"/>
    </row>
    <row r="493" spans="3:3" x14ac:dyDescent="0.3">
      <c r="C493" s="339"/>
    </row>
    <row r="494" spans="3:3" x14ac:dyDescent="0.3">
      <c r="C494" s="339"/>
    </row>
    <row r="495" spans="3:3" x14ac:dyDescent="0.3">
      <c r="C495" s="339"/>
    </row>
    <row r="496" spans="3:3" x14ac:dyDescent="0.3">
      <c r="C496" s="339"/>
    </row>
    <row r="497" spans="3:3" x14ac:dyDescent="0.3">
      <c r="C497" s="339"/>
    </row>
    <row r="498" spans="3:3" x14ac:dyDescent="0.3">
      <c r="C498" s="339"/>
    </row>
    <row r="499" spans="3:3" x14ac:dyDescent="0.3">
      <c r="C499" s="339"/>
    </row>
    <row r="500" spans="3:3" x14ac:dyDescent="0.3">
      <c r="C500" s="339"/>
    </row>
    <row r="501" spans="3:3" x14ac:dyDescent="0.3">
      <c r="C501" s="339"/>
    </row>
    <row r="502" spans="3:3" x14ac:dyDescent="0.3">
      <c r="C502" s="339"/>
    </row>
    <row r="503" spans="3:3" x14ac:dyDescent="0.3">
      <c r="C503" s="339"/>
    </row>
    <row r="504" spans="3:3" x14ac:dyDescent="0.3">
      <c r="C504" s="339"/>
    </row>
    <row r="505" spans="3:3" x14ac:dyDescent="0.3">
      <c r="C505" s="339"/>
    </row>
    <row r="506" spans="3:3" x14ac:dyDescent="0.3">
      <c r="C506" s="339"/>
    </row>
    <row r="507" spans="3:3" x14ac:dyDescent="0.3">
      <c r="C507" s="339"/>
    </row>
    <row r="508" spans="3:3" x14ac:dyDescent="0.3">
      <c r="C508" s="339"/>
    </row>
    <row r="509" spans="3:3" x14ac:dyDescent="0.3">
      <c r="C509" s="339"/>
    </row>
    <row r="510" spans="3:3" x14ac:dyDescent="0.3">
      <c r="C510" s="339"/>
    </row>
    <row r="511" spans="3:3" x14ac:dyDescent="0.3">
      <c r="C511" s="339"/>
    </row>
    <row r="512" spans="3:3" x14ac:dyDescent="0.3">
      <c r="C512" s="339"/>
    </row>
    <row r="513" spans="3:3" x14ac:dyDescent="0.3">
      <c r="C513" s="339"/>
    </row>
    <row r="514" spans="3:3" x14ac:dyDescent="0.3">
      <c r="C514" s="339"/>
    </row>
    <row r="515" spans="3:3" x14ac:dyDescent="0.3">
      <c r="C515" s="339"/>
    </row>
    <row r="516" spans="3:3" x14ac:dyDescent="0.3">
      <c r="C516" s="339"/>
    </row>
    <row r="517" spans="3:3" x14ac:dyDescent="0.3">
      <c r="C517" s="339"/>
    </row>
    <row r="518" spans="3:3" x14ac:dyDescent="0.3">
      <c r="C518" s="339"/>
    </row>
    <row r="519" spans="3:3" x14ac:dyDescent="0.3">
      <c r="C519" s="339"/>
    </row>
    <row r="520" spans="3:3" x14ac:dyDescent="0.3">
      <c r="C520" s="339"/>
    </row>
    <row r="521" spans="3:3" x14ac:dyDescent="0.3">
      <c r="C521" s="339"/>
    </row>
    <row r="522" spans="3:3" x14ac:dyDescent="0.3">
      <c r="C522" s="339"/>
    </row>
    <row r="523" spans="3:3" x14ac:dyDescent="0.3">
      <c r="C523" s="339"/>
    </row>
    <row r="524" spans="3:3" x14ac:dyDescent="0.3">
      <c r="C524" s="339"/>
    </row>
    <row r="525" spans="3:3" x14ac:dyDescent="0.3">
      <c r="C525" s="339"/>
    </row>
    <row r="526" spans="3:3" x14ac:dyDescent="0.3">
      <c r="C526" s="339"/>
    </row>
    <row r="527" spans="3:3" x14ac:dyDescent="0.3">
      <c r="C527" s="339"/>
    </row>
    <row r="528" spans="3:3" x14ac:dyDescent="0.3">
      <c r="C528" s="339"/>
    </row>
    <row r="529" spans="3:3" x14ac:dyDescent="0.3">
      <c r="C529" s="339"/>
    </row>
    <row r="530" spans="3:3" x14ac:dyDescent="0.3">
      <c r="C530" s="339"/>
    </row>
    <row r="531" spans="3:3" x14ac:dyDescent="0.3">
      <c r="C531" s="339"/>
    </row>
    <row r="532" spans="3:3" x14ac:dyDescent="0.3">
      <c r="C532" s="339"/>
    </row>
    <row r="533" spans="3:3" x14ac:dyDescent="0.3">
      <c r="C533" s="339"/>
    </row>
    <row r="534" spans="3:3" x14ac:dyDescent="0.3">
      <c r="C534" s="339"/>
    </row>
    <row r="535" spans="3:3" x14ac:dyDescent="0.3">
      <c r="C535" s="339"/>
    </row>
    <row r="536" spans="3:3" x14ac:dyDescent="0.3">
      <c r="C536" s="339"/>
    </row>
    <row r="537" spans="3:3" x14ac:dyDescent="0.3">
      <c r="C537" s="339"/>
    </row>
    <row r="538" spans="3:3" x14ac:dyDescent="0.3">
      <c r="C538" s="339"/>
    </row>
    <row r="539" spans="3:3" x14ac:dyDescent="0.3">
      <c r="C539" s="339"/>
    </row>
    <row r="540" spans="3:3" x14ac:dyDescent="0.3">
      <c r="C540" s="339"/>
    </row>
    <row r="541" spans="3:3" x14ac:dyDescent="0.3">
      <c r="C541" s="339"/>
    </row>
    <row r="542" spans="3:3" x14ac:dyDescent="0.3">
      <c r="C542" s="339"/>
    </row>
    <row r="543" spans="3:3" x14ac:dyDescent="0.3">
      <c r="C543" s="339"/>
    </row>
    <row r="544" spans="3:3" x14ac:dyDescent="0.3">
      <c r="C544" s="339"/>
    </row>
    <row r="545" spans="3:3" x14ac:dyDescent="0.3">
      <c r="C545" s="339"/>
    </row>
    <row r="546" spans="3:3" x14ac:dyDescent="0.3">
      <c r="C546" s="339"/>
    </row>
    <row r="547" spans="3:3" x14ac:dyDescent="0.3">
      <c r="C547" s="339"/>
    </row>
    <row r="548" spans="3:3" x14ac:dyDescent="0.3">
      <c r="C548" s="339"/>
    </row>
    <row r="549" spans="3:3" x14ac:dyDescent="0.3">
      <c r="C549" s="339"/>
    </row>
    <row r="550" spans="3:3" x14ac:dyDescent="0.3">
      <c r="C550" s="339"/>
    </row>
    <row r="551" spans="3:3" x14ac:dyDescent="0.3">
      <c r="C551" s="339"/>
    </row>
    <row r="552" spans="3:3" x14ac:dyDescent="0.3">
      <c r="C552" s="339"/>
    </row>
    <row r="553" spans="3:3" x14ac:dyDescent="0.3">
      <c r="C553" s="339"/>
    </row>
    <row r="554" spans="3:3" x14ac:dyDescent="0.3">
      <c r="C554" s="339"/>
    </row>
    <row r="555" spans="3:3" x14ac:dyDescent="0.3">
      <c r="C555" s="339"/>
    </row>
    <row r="556" spans="3:3" x14ac:dyDescent="0.3">
      <c r="C556" s="339"/>
    </row>
    <row r="557" spans="3:3" x14ac:dyDescent="0.3">
      <c r="C557" s="339"/>
    </row>
    <row r="558" spans="3:3" x14ac:dyDescent="0.3">
      <c r="C558" s="339"/>
    </row>
    <row r="559" spans="3:3" x14ac:dyDescent="0.3">
      <c r="C559" s="339"/>
    </row>
    <row r="560" spans="3:3" x14ac:dyDescent="0.3">
      <c r="C560" s="339"/>
    </row>
    <row r="561" spans="3:3" x14ac:dyDescent="0.3">
      <c r="C561" s="339"/>
    </row>
    <row r="562" spans="3:3" x14ac:dyDescent="0.3">
      <c r="C562" s="339"/>
    </row>
    <row r="563" spans="3:3" x14ac:dyDescent="0.3">
      <c r="C563" s="339"/>
    </row>
    <row r="564" spans="3:3" x14ac:dyDescent="0.3">
      <c r="C564" s="339"/>
    </row>
    <row r="565" spans="3:3" x14ac:dyDescent="0.3">
      <c r="C565" s="339"/>
    </row>
    <row r="566" spans="3:3" x14ac:dyDescent="0.3">
      <c r="C566" s="339"/>
    </row>
    <row r="567" spans="3:3" x14ac:dyDescent="0.3">
      <c r="C567" s="339"/>
    </row>
    <row r="568" spans="3:3" x14ac:dyDescent="0.3">
      <c r="C568" s="339"/>
    </row>
    <row r="569" spans="3:3" x14ac:dyDescent="0.3">
      <c r="C569" s="339"/>
    </row>
    <row r="570" spans="3:3" x14ac:dyDescent="0.3">
      <c r="C570" s="339"/>
    </row>
    <row r="571" spans="3:3" x14ac:dyDescent="0.3">
      <c r="C571" s="339"/>
    </row>
    <row r="572" spans="3:3" x14ac:dyDescent="0.3">
      <c r="C572" s="339"/>
    </row>
    <row r="573" spans="3:3" x14ac:dyDescent="0.3">
      <c r="C573" s="339"/>
    </row>
    <row r="574" spans="3:3" x14ac:dyDescent="0.3">
      <c r="C574" s="339"/>
    </row>
    <row r="575" spans="3:3" x14ac:dyDescent="0.3">
      <c r="C575" s="339"/>
    </row>
    <row r="576" spans="3:3" x14ac:dyDescent="0.3">
      <c r="C576" s="339"/>
    </row>
    <row r="577" spans="3:3" x14ac:dyDescent="0.3">
      <c r="C577" s="339"/>
    </row>
    <row r="578" spans="3:3" x14ac:dyDescent="0.3">
      <c r="C578" s="339"/>
    </row>
    <row r="579" spans="3:3" x14ac:dyDescent="0.3">
      <c r="C579" s="339"/>
    </row>
    <row r="580" spans="3:3" x14ac:dyDescent="0.3">
      <c r="C580" s="339"/>
    </row>
    <row r="581" spans="3:3" x14ac:dyDescent="0.3">
      <c r="C581" s="339"/>
    </row>
    <row r="582" spans="3:3" x14ac:dyDescent="0.3">
      <c r="C582" s="339"/>
    </row>
    <row r="583" spans="3:3" x14ac:dyDescent="0.3">
      <c r="C583" s="339"/>
    </row>
    <row r="584" spans="3:3" x14ac:dyDescent="0.3">
      <c r="C584" s="339"/>
    </row>
    <row r="585" spans="3:3" x14ac:dyDescent="0.3">
      <c r="C585" s="339"/>
    </row>
    <row r="586" spans="3:3" x14ac:dyDescent="0.3">
      <c r="C586" s="339"/>
    </row>
    <row r="587" spans="3:3" x14ac:dyDescent="0.3">
      <c r="C587" s="339"/>
    </row>
    <row r="588" spans="3:3" x14ac:dyDescent="0.3">
      <c r="C588" s="339"/>
    </row>
    <row r="589" spans="3:3" x14ac:dyDescent="0.3">
      <c r="C589" s="339"/>
    </row>
    <row r="590" spans="3:3" x14ac:dyDescent="0.3">
      <c r="C590" s="339"/>
    </row>
    <row r="591" spans="3:3" x14ac:dyDescent="0.3">
      <c r="C591" s="339"/>
    </row>
    <row r="592" spans="3:3" x14ac:dyDescent="0.3">
      <c r="C592" s="339"/>
    </row>
    <row r="593" spans="3:3" x14ac:dyDescent="0.3">
      <c r="C593" s="339"/>
    </row>
    <row r="594" spans="3:3" x14ac:dyDescent="0.3">
      <c r="C594" s="339"/>
    </row>
    <row r="595" spans="3:3" x14ac:dyDescent="0.3">
      <c r="C595" s="339"/>
    </row>
    <row r="596" spans="3:3" x14ac:dyDescent="0.3">
      <c r="C596" s="339"/>
    </row>
    <row r="597" spans="3:3" x14ac:dyDescent="0.3">
      <c r="C597" s="339"/>
    </row>
    <row r="598" spans="3:3" x14ac:dyDescent="0.3">
      <c r="C598" s="339"/>
    </row>
    <row r="599" spans="3:3" x14ac:dyDescent="0.3">
      <c r="C599" s="339"/>
    </row>
    <row r="600" spans="3:3" x14ac:dyDescent="0.3">
      <c r="C600" s="339"/>
    </row>
    <row r="601" spans="3:3" x14ac:dyDescent="0.3">
      <c r="C601" s="339"/>
    </row>
    <row r="602" spans="3:3" x14ac:dyDescent="0.3">
      <c r="C602" s="339"/>
    </row>
    <row r="603" spans="3:3" x14ac:dyDescent="0.3">
      <c r="C603" s="339"/>
    </row>
    <row r="604" spans="3:3" x14ac:dyDescent="0.3">
      <c r="C604" s="339"/>
    </row>
    <row r="605" spans="3:3" x14ac:dyDescent="0.3">
      <c r="C605" s="339"/>
    </row>
    <row r="606" spans="3:3" x14ac:dyDescent="0.3">
      <c r="C606" s="339"/>
    </row>
    <row r="607" spans="3:3" x14ac:dyDescent="0.3">
      <c r="C607" s="339"/>
    </row>
    <row r="608" spans="3:3" x14ac:dyDescent="0.3">
      <c r="C608" s="339"/>
    </row>
    <row r="609" spans="3:3" x14ac:dyDescent="0.3">
      <c r="C609" s="339"/>
    </row>
    <row r="610" spans="3:3" x14ac:dyDescent="0.3">
      <c r="C610" s="339"/>
    </row>
    <row r="611" spans="3:3" x14ac:dyDescent="0.3">
      <c r="C611" s="339"/>
    </row>
    <row r="612" spans="3:3" x14ac:dyDescent="0.3">
      <c r="C612" s="339"/>
    </row>
    <row r="613" spans="3:3" x14ac:dyDescent="0.3">
      <c r="C613" s="339"/>
    </row>
    <row r="614" spans="3:3" x14ac:dyDescent="0.3">
      <c r="C614" s="339"/>
    </row>
    <row r="615" spans="3:3" x14ac:dyDescent="0.3">
      <c r="C615" s="339"/>
    </row>
    <row r="616" spans="3:3" x14ac:dyDescent="0.3">
      <c r="C616" s="339"/>
    </row>
    <row r="617" spans="3:3" x14ac:dyDescent="0.3">
      <c r="C617" s="339"/>
    </row>
    <row r="618" spans="3:3" x14ac:dyDescent="0.3">
      <c r="C618" s="339"/>
    </row>
    <row r="619" spans="3:3" x14ac:dyDescent="0.3">
      <c r="C619" s="339"/>
    </row>
    <row r="620" spans="3:3" x14ac:dyDescent="0.3">
      <c r="C620" s="339"/>
    </row>
    <row r="621" spans="3:3" x14ac:dyDescent="0.3">
      <c r="C621" s="339"/>
    </row>
    <row r="622" spans="3:3" x14ac:dyDescent="0.3">
      <c r="C622" s="339"/>
    </row>
    <row r="623" spans="3:3" x14ac:dyDescent="0.3">
      <c r="C623" s="339"/>
    </row>
    <row r="624" spans="3:3" x14ac:dyDescent="0.3">
      <c r="C624" s="339"/>
    </row>
    <row r="625" spans="3:3" x14ac:dyDescent="0.3">
      <c r="C625" s="339"/>
    </row>
    <row r="626" spans="3:3" x14ac:dyDescent="0.3">
      <c r="C626" s="339"/>
    </row>
    <row r="627" spans="3:3" x14ac:dyDescent="0.3">
      <c r="C627" s="339"/>
    </row>
    <row r="628" spans="3:3" x14ac:dyDescent="0.3">
      <c r="C628" s="339"/>
    </row>
    <row r="629" spans="3:3" x14ac:dyDescent="0.3">
      <c r="C629" s="339"/>
    </row>
    <row r="630" spans="3:3" x14ac:dyDescent="0.3">
      <c r="C630" s="339"/>
    </row>
    <row r="631" spans="3:3" x14ac:dyDescent="0.3">
      <c r="C631" s="339"/>
    </row>
    <row r="632" spans="3:3" x14ac:dyDescent="0.3">
      <c r="C632" s="339"/>
    </row>
    <row r="633" spans="3:3" x14ac:dyDescent="0.3">
      <c r="C633" s="339"/>
    </row>
    <row r="634" spans="3:3" x14ac:dyDescent="0.3">
      <c r="C634" s="339"/>
    </row>
    <row r="635" spans="3:3" x14ac:dyDescent="0.3">
      <c r="C635" s="339"/>
    </row>
    <row r="636" spans="3:3" x14ac:dyDescent="0.3">
      <c r="C636" s="339"/>
    </row>
    <row r="637" spans="3:3" x14ac:dyDescent="0.3">
      <c r="C637" s="339"/>
    </row>
    <row r="638" spans="3:3" x14ac:dyDescent="0.3">
      <c r="C638" s="339"/>
    </row>
    <row r="639" spans="3:3" x14ac:dyDescent="0.3">
      <c r="C639" s="339"/>
    </row>
    <row r="640" spans="3:3" x14ac:dyDescent="0.3">
      <c r="C640" s="339"/>
    </row>
    <row r="641" spans="3:3" x14ac:dyDescent="0.3">
      <c r="C641" s="339"/>
    </row>
    <row r="642" spans="3:3" x14ac:dyDescent="0.3">
      <c r="C642" s="339"/>
    </row>
    <row r="643" spans="3:3" x14ac:dyDescent="0.3">
      <c r="C643" s="339"/>
    </row>
    <row r="644" spans="3:3" x14ac:dyDescent="0.3">
      <c r="C644" s="339"/>
    </row>
    <row r="645" spans="3:3" x14ac:dyDescent="0.3">
      <c r="C645" s="339"/>
    </row>
    <row r="646" spans="3:3" x14ac:dyDescent="0.3">
      <c r="C646" s="339"/>
    </row>
    <row r="647" spans="3:3" x14ac:dyDescent="0.3">
      <c r="C647" s="339"/>
    </row>
    <row r="648" spans="3:3" x14ac:dyDescent="0.3">
      <c r="C648" s="339"/>
    </row>
    <row r="649" spans="3:3" x14ac:dyDescent="0.3">
      <c r="C649" s="339"/>
    </row>
    <row r="650" spans="3:3" x14ac:dyDescent="0.3">
      <c r="C650" s="339"/>
    </row>
    <row r="651" spans="3:3" x14ac:dyDescent="0.3">
      <c r="C651" s="339"/>
    </row>
    <row r="652" spans="3:3" x14ac:dyDescent="0.3">
      <c r="C652" s="339"/>
    </row>
    <row r="653" spans="3:3" x14ac:dyDescent="0.3">
      <c r="C653" s="339"/>
    </row>
    <row r="654" spans="3:3" x14ac:dyDescent="0.3">
      <c r="C654" s="339"/>
    </row>
    <row r="655" spans="3:3" x14ac:dyDescent="0.3">
      <c r="C655" s="339"/>
    </row>
    <row r="656" spans="3:3" x14ac:dyDescent="0.3">
      <c r="C656" s="339"/>
    </row>
    <row r="657" spans="3:3" x14ac:dyDescent="0.3">
      <c r="C657" s="339"/>
    </row>
    <row r="658" spans="3:3" x14ac:dyDescent="0.3">
      <c r="C658" s="339"/>
    </row>
    <row r="659" spans="3:3" x14ac:dyDescent="0.3">
      <c r="C659" s="339"/>
    </row>
    <row r="660" spans="3:3" x14ac:dyDescent="0.3">
      <c r="C660" s="339"/>
    </row>
    <row r="661" spans="3:3" x14ac:dyDescent="0.3">
      <c r="C661" s="339"/>
    </row>
    <row r="662" spans="3:3" x14ac:dyDescent="0.3">
      <c r="C662" s="339"/>
    </row>
    <row r="663" spans="3:3" x14ac:dyDescent="0.3">
      <c r="C663" s="339"/>
    </row>
    <row r="664" spans="3:3" x14ac:dyDescent="0.3">
      <c r="C664" s="339"/>
    </row>
    <row r="665" spans="3:3" x14ac:dyDescent="0.3">
      <c r="C665" s="339"/>
    </row>
    <row r="666" spans="3:3" x14ac:dyDescent="0.3">
      <c r="C666" s="339"/>
    </row>
    <row r="667" spans="3:3" x14ac:dyDescent="0.3">
      <c r="C667" s="339"/>
    </row>
    <row r="668" spans="3:3" x14ac:dyDescent="0.3">
      <c r="C668" s="339"/>
    </row>
    <row r="669" spans="3:3" x14ac:dyDescent="0.3">
      <c r="C669" s="339"/>
    </row>
    <row r="670" spans="3:3" x14ac:dyDescent="0.3">
      <c r="C670" s="339"/>
    </row>
    <row r="671" spans="3:3" x14ac:dyDescent="0.3">
      <c r="C671" s="339"/>
    </row>
    <row r="672" spans="3:3" x14ac:dyDescent="0.3">
      <c r="C672" s="339"/>
    </row>
    <row r="673" spans="3:3" x14ac:dyDescent="0.3">
      <c r="C673" s="339"/>
    </row>
    <row r="674" spans="3:3" x14ac:dyDescent="0.3">
      <c r="C674" s="339"/>
    </row>
    <row r="675" spans="3:3" x14ac:dyDescent="0.3">
      <c r="C675" s="339"/>
    </row>
    <row r="676" spans="3:3" x14ac:dyDescent="0.3">
      <c r="C676" s="339"/>
    </row>
    <row r="677" spans="3:3" x14ac:dyDescent="0.3">
      <c r="C677" s="339"/>
    </row>
    <row r="678" spans="3:3" x14ac:dyDescent="0.3">
      <c r="C678" s="339"/>
    </row>
    <row r="679" spans="3:3" x14ac:dyDescent="0.3">
      <c r="C679" s="339"/>
    </row>
    <row r="680" spans="3:3" x14ac:dyDescent="0.3">
      <c r="C680" s="339"/>
    </row>
    <row r="681" spans="3:3" x14ac:dyDescent="0.3">
      <c r="C681" s="339"/>
    </row>
    <row r="682" spans="3:3" x14ac:dyDescent="0.3">
      <c r="C682" s="339"/>
    </row>
    <row r="683" spans="3:3" x14ac:dyDescent="0.3">
      <c r="C683" s="339"/>
    </row>
    <row r="684" spans="3:3" x14ac:dyDescent="0.3">
      <c r="C684" s="339"/>
    </row>
    <row r="685" spans="3:3" x14ac:dyDescent="0.3">
      <c r="C685" s="339"/>
    </row>
    <row r="686" spans="3:3" x14ac:dyDescent="0.3">
      <c r="C686" s="339"/>
    </row>
    <row r="687" spans="3:3" x14ac:dyDescent="0.3">
      <c r="C687" s="339"/>
    </row>
    <row r="688" spans="3:3" x14ac:dyDescent="0.3">
      <c r="C688" s="339"/>
    </row>
    <row r="689" spans="3:3" x14ac:dyDescent="0.3">
      <c r="C689" s="339"/>
    </row>
    <row r="690" spans="3:3" x14ac:dyDescent="0.3">
      <c r="C690" s="339"/>
    </row>
    <row r="691" spans="3:3" x14ac:dyDescent="0.3">
      <c r="C691" s="339"/>
    </row>
    <row r="692" spans="3:3" x14ac:dyDescent="0.3">
      <c r="C692" s="339"/>
    </row>
    <row r="693" spans="3:3" x14ac:dyDescent="0.3">
      <c r="C693" s="339"/>
    </row>
    <row r="694" spans="3:3" x14ac:dyDescent="0.3">
      <c r="C694" s="339"/>
    </row>
    <row r="695" spans="3:3" x14ac:dyDescent="0.3">
      <c r="C695" s="339"/>
    </row>
    <row r="696" spans="3:3" x14ac:dyDescent="0.3">
      <c r="C696" s="339"/>
    </row>
    <row r="697" spans="3:3" x14ac:dyDescent="0.3">
      <c r="C697" s="339"/>
    </row>
    <row r="698" spans="3:3" x14ac:dyDescent="0.3">
      <c r="C698" s="339"/>
    </row>
    <row r="699" spans="3:3" x14ac:dyDescent="0.3">
      <c r="C699" s="339"/>
    </row>
    <row r="700" spans="3:3" x14ac:dyDescent="0.3">
      <c r="C700" s="339"/>
    </row>
    <row r="701" spans="3:3" x14ac:dyDescent="0.3">
      <c r="C701" s="339"/>
    </row>
    <row r="702" spans="3:3" x14ac:dyDescent="0.3">
      <c r="C702" s="339"/>
    </row>
    <row r="703" spans="3:3" x14ac:dyDescent="0.3">
      <c r="C703" s="339"/>
    </row>
    <row r="704" spans="3:3" x14ac:dyDescent="0.3">
      <c r="C704" s="339"/>
    </row>
    <row r="705" spans="3:3" x14ac:dyDescent="0.3">
      <c r="C705" s="339"/>
    </row>
    <row r="706" spans="3:3" x14ac:dyDescent="0.3">
      <c r="C706" s="339"/>
    </row>
    <row r="707" spans="3:3" x14ac:dyDescent="0.3">
      <c r="C707" s="339"/>
    </row>
    <row r="708" spans="3:3" x14ac:dyDescent="0.3">
      <c r="C708" s="339"/>
    </row>
    <row r="709" spans="3:3" x14ac:dyDescent="0.3">
      <c r="C709" s="339"/>
    </row>
    <row r="710" spans="3:3" x14ac:dyDescent="0.3">
      <c r="C710" s="339"/>
    </row>
    <row r="711" spans="3:3" x14ac:dyDescent="0.3">
      <c r="C711" s="339"/>
    </row>
    <row r="712" spans="3:3" x14ac:dyDescent="0.3">
      <c r="C712" s="339"/>
    </row>
    <row r="713" spans="3:3" x14ac:dyDescent="0.3">
      <c r="C713" s="339"/>
    </row>
    <row r="714" spans="3:3" x14ac:dyDescent="0.3">
      <c r="C714" s="339"/>
    </row>
    <row r="715" spans="3:3" x14ac:dyDescent="0.3">
      <c r="C715" s="339"/>
    </row>
    <row r="716" spans="3:3" x14ac:dyDescent="0.3">
      <c r="C716" s="339"/>
    </row>
    <row r="717" spans="3:3" x14ac:dyDescent="0.3">
      <c r="C717" s="339"/>
    </row>
    <row r="718" spans="3:3" x14ac:dyDescent="0.3">
      <c r="C718" s="339"/>
    </row>
    <row r="719" spans="3:3" x14ac:dyDescent="0.3">
      <c r="C719" s="339"/>
    </row>
    <row r="720" spans="3:3" x14ac:dyDescent="0.3">
      <c r="C720" s="339"/>
    </row>
    <row r="721" spans="3:3" x14ac:dyDescent="0.3">
      <c r="C721" s="339"/>
    </row>
    <row r="722" spans="3:3" x14ac:dyDescent="0.3">
      <c r="C722" s="339"/>
    </row>
    <row r="723" spans="3:3" x14ac:dyDescent="0.3">
      <c r="C723" s="339"/>
    </row>
    <row r="724" spans="3:3" x14ac:dyDescent="0.3">
      <c r="C724" s="339"/>
    </row>
    <row r="725" spans="3:3" x14ac:dyDescent="0.3">
      <c r="C725" s="339"/>
    </row>
    <row r="726" spans="3:3" x14ac:dyDescent="0.3">
      <c r="C726" s="339"/>
    </row>
    <row r="727" spans="3:3" x14ac:dyDescent="0.3">
      <c r="C727" s="339"/>
    </row>
    <row r="728" spans="3:3" x14ac:dyDescent="0.3">
      <c r="C728" s="339"/>
    </row>
    <row r="729" spans="3:3" x14ac:dyDescent="0.3">
      <c r="C729" s="339"/>
    </row>
    <row r="730" spans="3:3" x14ac:dyDescent="0.3">
      <c r="C730" s="339"/>
    </row>
    <row r="731" spans="3:3" x14ac:dyDescent="0.3">
      <c r="C731" s="339"/>
    </row>
    <row r="732" spans="3:3" x14ac:dyDescent="0.3">
      <c r="C732" s="339"/>
    </row>
    <row r="733" spans="3:3" x14ac:dyDescent="0.3">
      <c r="C733" s="339"/>
    </row>
    <row r="734" spans="3:3" x14ac:dyDescent="0.3">
      <c r="C734" s="339"/>
    </row>
    <row r="735" spans="3:3" x14ac:dyDescent="0.3">
      <c r="C735" s="339"/>
    </row>
    <row r="736" spans="3:3" x14ac:dyDescent="0.3">
      <c r="C736" s="339"/>
    </row>
    <row r="737" spans="3:3" x14ac:dyDescent="0.3">
      <c r="C737" s="339"/>
    </row>
    <row r="738" spans="3:3" x14ac:dyDescent="0.3">
      <c r="C738" s="339"/>
    </row>
    <row r="739" spans="3:3" x14ac:dyDescent="0.3">
      <c r="C739" s="339"/>
    </row>
    <row r="740" spans="3:3" x14ac:dyDescent="0.3">
      <c r="C740" s="339"/>
    </row>
    <row r="741" spans="3:3" x14ac:dyDescent="0.3">
      <c r="C741" s="339"/>
    </row>
    <row r="742" spans="3:3" x14ac:dyDescent="0.3">
      <c r="C742" s="339"/>
    </row>
    <row r="743" spans="3:3" x14ac:dyDescent="0.3">
      <c r="C743" s="339"/>
    </row>
    <row r="744" spans="3:3" x14ac:dyDescent="0.3">
      <c r="C744" s="339"/>
    </row>
    <row r="745" spans="3:3" x14ac:dyDescent="0.3">
      <c r="C745" s="339"/>
    </row>
    <row r="746" spans="3:3" x14ac:dyDescent="0.3">
      <c r="C746" s="339"/>
    </row>
    <row r="747" spans="3:3" x14ac:dyDescent="0.3">
      <c r="C747" s="339"/>
    </row>
    <row r="748" spans="3:3" x14ac:dyDescent="0.3">
      <c r="C748" s="339"/>
    </row>
    <row r="749" spans="3:3" x14ac:dyDescent="0.3">
      <c r="C749" s="339"/>
    </row>
    <row r="750" spans="3:3" x14ac:dyDescent="0.3">
      <c r="C750" s="339"/>
    </row>
    <row r="751" spans="3:3" x14ac:dyDescent="0.3">
      <c r="C751" s="339"/>
    </row>
    <row r="752" spans="3:3" x14ac:dyDescent="0.3">
      <c r="C752" s="339"/>
    </row>
    <row r="753" spans="3:3" x14ac:dyDescent="0.3">
      <c r="C753" s="339"/>
    </row>
    <row r="754" spans="3:3" x14ac:dyDescent="0.3">
      <c r="C754" s="339"/>
    </row>
    <row r="755" spans="3:3" x14ac:dyDescent="0.3">
      <c r="C755" s="339"/>
    </row>
    <row r="756" spans="3:3" x14ac:dyDescent="0.3">
      <c r="C756" s="339"/>
    </row>
    <row r="757" spans="3:3" x14ac:dyDescent="0.3">
      <c r="C757" s="339"/>
    </row>
    <row r="758" spans="3:3" x14ac:dyDescent="0.3">
      <c r="C758" s="339"/>
    </row>
    <row r="759" spans="3:3" x14ac:dyDescent="0.3">
      <c r="C759" s="339"/>
    </row>
    <row r="760" spans="3:3" x14ac:dyDescent="0.3">
      <c r="C760" s="339"/>
    </row>
    <row r="761" spans="3:3" x14ac:dyDescent="0.3">
      <c r="C761" s="339"/>
    </row>
    <row r="762" spans="3:3" x14ac:dyDescent="0.3">
      <c r="C762" s="339"/>
    </row>
    <row r="763" spans="3:3" x14ac:dyDescent="0.3">
      <c r="C763" s="339"/>
    </row>
    <row r="764" spans="3:3" x14ac:dyDescent="0.3">
      <c r="C764" s="339"/>
    </row>
    <row r="765" spans="3:3" x14ac:dyDescent="0.3">
      <c r="C765" s="339"/>
    </row>
    <row r="766" spans="3:3" x14ac:dyDescent="0.3">
      <c r="C766" s="339"/>
    </row>
    <row r="767" spans="3:3" x14ac:dyDescent="0.3">
      <c r="C767" s="339"/>
    </row>
    <row r="768" spans="3:3" x14ac:dyDescent="0.3">
      <c r="C768" s="339"/>
    </row>
    <row r="769" spans="3:3" x14ac:dyDescent="0.3">
      <c r="C769" s="339"/>
    </row>
    <row r="770" spans="3:3" x14ac:dyDescent="0.3">
      <c r="C770" s="339"/>
    </row>
    <row r="771" spans="3:3" x14ac:dyDescent="0.3">
      <c r="C771" s="339"/>
    </row>
    <row r="772" spans="3:3" x14ac:dyDescent="0.3">
      <c r="C772" s="339"/>
    </row>
    <row r="773" spans="3:3" x14ac:dyDescent="0.3">
      <c r="C773" s="339"/>
    </row>
    <row r="774" spans="3:3" x14ac:dyDescent="0.3">
      <c r="C774" s="339"/>
    </row>
    <row r="775" spans="3:3" x14ac:dyDescent="0.3">
      <c r="C775" s="339"/>
    </row>
    <row r="776" spans="3:3" x14ac:dyDescent="0.3">
      <c r="C776" s="339"/>
    </row>
    <row r="777" spans="3:3" x14ac:dyDescent="0.3">
      <c r="C777" s="339"/>
    </row>
    <row r="778" spans="3:3" x14ac:dyDescent="0.3">
      <c r="C778" s="339"/>
    </row>
    <row r="779" spans="3:3" x14ac:dyDescent="0.3">
      <c r="C779" s="339"/>
    </row>
    <row r="780" spans="3:3" x14ac:dyDescent="0.3">
      <c r="C780" s="339"/>
    </row>
    <row r="781" spans="3:3" x14ac:dyDescent="0.3">
      <c r="C781" s="339"/>
    </row>
    <row r="782" spans="3:3" x14ac:dyDescent="0.3">
      <c r="C782" s="339"/>
    </row>
    <row r="783" spans="3:3" x14ac:dyDescent="0.3">
      <c r="C783" s="339"/>
    </row>
    <row r="784" spans="3:3" x14ac:dyDescent="0.3">
      <c r="C784" s="339"/>
    </row>
    <row r="785" spans="3:3" x14ac:dyDescent="0.3">
      <c r="C785" s="339"/>
    </row>
    <row r="786" spans="3:3" x14ac:dyDescent="0.3">
      <c r="C786" s="339"/>
    </row>
    <row r="787" spans="3:3" x14ac:dyDescent="0.3">
      <c r="C787" s="339"/>
    </row>
    <row r="788" spans="3:3" x14ac:dyDescent="0.3">
      <c r="C788" s="339"/>
    </row>
    <row r="789" spans="3:3" x14ac:dyDescent="0.3">
      <c r="C789" s="339"/>
    </row>
    <row r="790" spans="3:3" x14ac:dyDescent="0.3">
      <c r="C790" s="339"/>
    </row>
    <row r="791" spans="3:3" x14ac:dyDescent="0.3">
      <c r="C791" s="339"/>
    </row>
    <row r="792" spans="3:3" x14ac:dyDescent="0.3">
      <c r="C792" s="339"/>
    </row>
    <row r="793" spans="3:3" x14ac:dyDescent="0.3">
      <c r="C793" s="339"/>
    </row>
    <row r="794" spans="3:3" x14ac:dyDescent="0.3">
      <c r="C794" s="339"/>
    </row>
    <row r="795" spans="3:3" x14ac:dyDescent="0.3">
      <c r="C795" s="339"/>
    </row>
    <row r="796" spans="3:3" x14ac:dyDescent="0.3">
      <c r="C796" s="339"/>
    </row>
    <row r="797" spans="3:3" x14ac:dyDescent="0.3">
      <c r="C797" s="339"/>
    </row>
    <row r="798" spans="3:3" x14ac:dyDescent="0.3">
      <c r="C798" s="339"/>
    </row>
    <row r="799" spans="3:3" x14ac:dyDescent="0.3">
      <c r="C799" s="339"/>
    </row>
    <row r="800" spans="3:3" x14ac:dyDescent="0.3">
      <c r="C800" s="339"/>
    </row>
    <row r="801" spans="3:3" x14ac:dyDescent="0.3">
      <c r="C801" s="339"/>
    </row>
    <row r="802" spans="3:3" x14ac:dyDescent="0.3">
      <c r="C802" s="339"/>
    </row>
    <row r="803" spans="3:3" x14ac:dyDescent="0.3">
      <c r="C803" s="339"/>
    </row>
    <row r="804" spans="3:3" x14ac:dyDescent="0.3">
      <c r="C804" s="339"/>
    </row>
    <row r="805" spans="3:3" x14ac:dyDescent="0.3">
      <c r="C805" s="339"/>
    </row>
    <row r="806" spans="3:3" x14ac:dyDescent="0.3">
      <c r="C806" s="339"/>
    </row>
    <row r="807" spans="3:3" x14ac:dyDescent="0.3">
      <c r="C807" s="339"/>
    </row>
    <row r="808" spans="3:3" x14ac:dyDescent="0.3">
      <c r="C808" s="339"/>
    </row>
    <row r="809" spans="3:3" x14ac:dyDescent="0.3">
      <c r="C809" s="339"/>
    </row>
    <row r="810" spans="3:3" x14ac:dyDescent="0.3">
      <c r="C810" s="339"/>
    </row>
    <row r="811" spans="3:3" x14ac:dyDescent="0.3">
      <c r="C811" s="339"/>
    </row>
    <row r="812" spans="3:3" x14ac:dyDescent="0.3">
      <c r="C812" s="339"/>
    </row>
    <row r="813" spans="3:3" x14ac:dyDescent="0.3">
      <c r="C813" s="339"/>
    </row>
    <row r="814" spans="3:3" x14ac:dyDescent="0.3">
      <c r="C814" s="339"/>
    </row>
    <row r="815" spans="3:3" x14ac:dyDescent="0.3">
      <c r="C815" s="339"/>
    </row>
    <row r="816" spans="3:3" x14ac:dyDescent="0.3">
      <c r="C816" s="339"/>
    </row>
    <row r="817" spans="3:3" x14ac:dyDescent="0.3">
      <c r="C817" s="339"/>
    </row>
    <row r="818" spans="3:3" x14ac:dyDescent="0.3">
      <c r="C818" s="339"/>
    </row>
    <row r="819" spans="3:3" x14ac:dyDescent="0.3">
      <c r="C819" s="339"/>
    </row>
    <row r="820" spans="3:3" x14ac:dyDescent="0.3">
      <c r="C820" s="339"/>
    </row>
    <row r="821" spans="3:3" x14ac:dyDescent="0.3">
      <c r="C821" s="339"/>
    </row>
    <row r="822" spans="3:3" x14ac:dyDescent="0.3">
      <c r="C822" s="339"/>
    </row>
    <row r="823" spans="3:3" x14ac:dyDescent="0.3">
      <c r="C823" s="339"/>
    </row>
    <row r="824" spans="3:3" x14ac:dyDescent="0.3">
      <c r="C824" s="339"/>
    </row>
    <row r="825" spans="3:3" x14ac:dyDescent="0.3">
      <c r="C825" s="339"/>
    </row>
    <row r="826" spans="3:3" x14ac:dyDescent="0.3">
      <c r="C826" s="339"/>
    </row>
    <row r="827" spans="3:3" x14ac:dyDescent="0.3">
      <c r="C827" s="339"/>
    </row>
    <row r="828" spans="3:3" x14ac:dyDescent="0.3">
      <c r="C828" s="339"/>
    </row>
    <row r="829" spans="3:3" x14ac:dyDescent="0.3">
      <c r="C829" s="339"/>
    </row>
    <row r="830" spans="3:3" x14ac:dyDescent="0.3">
      <c r="C830" s="339"/>
    </row>
    <row r="831" spans="3:3" x14ac:dyDescent="0.3">
      <c r="C831" s="339"/>
    </row>
    <row r="832" spans="3:3" x14ac:dyDescent="0.3">
      <c r="C832" s="339"/>
    </row>
    <row r="833" spans="3:3" x14ac:dyDescent="0.3">
      <c r="C833" s="339"/>
    </row>
    <row r="834" spans="3:3" x14ac:dyDescent="0.3">
      <c r="C834" s="339"/>
    </row>
    <row r="835" spans="3:3" x14ac:dyDescent="0.3">
      <c r="C835" s="339"/>
    </row>
    <row r="836" spans="3:3" x14ac:dyDescent="0.3">
      <c r="C836" s="339"/>
    </row>
    <row r="837" spans="3:3" x14ac:dyDescent="0.3">
      <c r="C837" s="339"/>
    </row>
    <row r="838" spans="3:3" x14ac:dyDescent="0.3">
      <c r="C838" s="339"/>
    </row>
    <row r="839" spans="3:3" x14ac:dyDescent="0.3">
      <c r="C839" s="339"/>
    </row>
    <row r="840" spans="3:3" x14ac:dyDescent="0.3">
      <c r="C840" s="339"/>
    </row>
    <row r="841" spans="3:3" x14ac:dyDescent="0.3">
      <c r="C841" s="339"/>
    </row>
    <row r="842" spans="3:3" x14ac:dyDescent="0.3">
      <c r="C842" s="339"/>
    </row>
    <row r="843" spans="3:3" x14ac:dyDescent="0.3">
      <c r="C843" s="339"/>
    </row>
    <row r="844" spans="3:3" x14ac:dyDescent="0.3">
      <c r="C844" s="339"/>
    </row>
    <row r="845" spans="3:3" x14ac:dyDescent="0.3">
      <c r="C845" s="339"/>
    </row>
    <row r="846" spans="3:3" x14ac:dyDescent="0.3">
      <c r="C846" s="339"/>
    </row>
    <row r="847" spans="3:3" x14ac:dyDescent="0.3">
      <c r="C847" s="339"/>
    </row>
    <row r="848" spans="3:3" x14ac:dyDescent="0.3">
      <c r="C848" s="339"/>
    </row>
    <row r="849" spans="3:3" x14ac:dyDescent="0.3">
      <c r="C849" s="339"/>
    </row>
    <row r="850" spans="3:3" x14ac:dyDescent="0.3">
      <c r="C850" s="339"/>
    </row>
    <row r="851" spans="3:3" x14ac:dyDescent="0.3">
      <c r="C851" s="339"/>
    </row>
    <row r="852" spans="3:3" x14ac:dyDescent="0.3">
      <c r="C852" s="339"/>
    </row>
    <row r="853" spans="3:3" x14ac:dyDescent="0.3">
      <c r="C853" s="339"/>
    </row>
    <row r="854" spans="3:3" x14ac:dyDescent="0.3">
      <c r="C854" s="339"/>
    </row>
    <row r="855" spans="3:3" x14ac:dyDescent="0.3">
      <c r="C855" s="339"/>
    </row>
    <row r="856" spans="3:3" x14ac:dyDescent="0.3">
      <c r="C856" s="339"/>
    </row>
    <row r="857" spans="3:3" x14ac:dyDescent="0.3">
      <c r="C857" s="339"/>
    </row>
    <row r="858" spans="3:3" x14ac:dyDescent="0.3">
      <c r="C858" s="339"/>
    </row>
    <row r="859" spans="3:3" x14ac:dyDescent="0.3">
      <c r="C859" s="339"/>
    </row>
    <row r="860" spans="3:3" x14ac:dyDescent="0.3">
      <c r="C860" s="339"/>
    </row>
    <row r="861" spans="3:3" x14ac:dyDescent="0.3">
      <c r="C861" s="339"/>
    </row>
    <row r="862" spans="3:3" x14ac:dyDescent="0.3">
      <c r="C862" s="339"/>
    </row>
    <row r="863" spans="3:3" x14ac:dyDescent="0.3">
      <c r="C863" s="339"/>
    </row>
    <row r="864" spans="3:3" x14ac:dyDescent="0.3">
      <c r="C864" s="339"/>
    </row>
    <row r="865" spans="3:3" x14ac:dyDescent="0.3">
      <c r="C865" s="339"/>
    </row>
    <row r="866" spans="3:3" x14ac:dyDescent="0.3">
      <c r="C866" s="339"/>
    </row>
    <row r="867" spans="3:3" x14ac:dyDescent="0.3">
      <c r="C867" s="339"/>
    </row>
    <row r="868" spans="3:3" x14ac:dyDescent="0.3">
      <c r="C868" s="339"/>
    </row>
    <row r="869" spans="3:3" x14ac:dyDescent="0.3">
      <c r="C869" s="339"/>
    </row>
    <row r="870" spans="3:3" x14ac:dyDescent="0.3">
      <c r="C870" s="339"/>
    </row>
    <row r="871" spans="3:3" x14ac:dyDescent="0.3">
      <c r="C871" s="339"/>
    </row>
    <row r="872" spans="3:3" x14ac:dyDescent="0.3">
      <c r="C872" s="339"/>
    </row>
    <row r="873" spans="3:3" x14ac:dyDescent="0.3">
      <c r="C873" s="339"/>
    </row>
    <row r="874" spans="3:3" x14ac:dyDescent="0.3">
      <c r="C874" s="339"/>
    </row>
    <row r="875" spans="3:3" x14ac:dyDescent="0.3">
      <c r="C875" s="339"/>
    </row>
    <row r="876" spans="3:3" x14ac:dyDescent="0.3">
      <c r="C876" s="339"/>
    </row>
    <row r="877" spans="3:3" x14ac:dyDescent="0.3">
      <c r="C877" s="339"/>
    </row>
    <row r="878" spans="3:3" x14ac:dyDescent="0.3">
      <c r="C878" s="339"/>
    </row>
    <row r="879" spans="3:3" x14ac:dyDescent="0.3">
      <c r="C879" s="339"/>
    </row>
    <row r="880" spans="3:3" x14ac:dyDescent="0.3">
      <c r="C880" s="339"/>
    </row>
    <row r="881" spans="3:3" x14ac:dyDescent="0.3">
      <c r="C881" s="339"/>
    </row>
    <row r="882" spans="3:3" x14ac:dyDescent="0.3">
      <c r="C882" s="339"/>
    </row>
    <row r="883" spans="3:3" x14ac:dyDescent="0.3">
      <c r="C883" s="339"/>
    </row>
    <row r="884" spans="3:3" x14ac:dyDescent="0.3">
      <c r="C884" s="339"/>
    </row>
    <row r="885" spans="3:3" x14ac:dyDescent="0.3">
      <c r="C885" s="339"/>
    </row>
    <row r="886" spans="3:3" x14ac:dyDescent="0.3">
      <c r="C886" s="339"/>
    </row>
    <row r="887" spans="3:3" x14ac:dyDescent="0.3">
      <c r="C887" s="339"/>
    </row>
    <row r="888" spans="3:3" x14ac:dyDescent="0.3">
      <c r="C888" s="339"/>
    </row>
    <row r="889" spans="3:3" x14ac:dyDescent="0.3">
      <c r="C889" s="339"/>
    </row>
    <row r="890" spans="3:3" x14ac:dyDescent="0.3">
      <c r="C890" s="339"/>
    </row>
    <row r="891" spans="3:3" x14ac:dyDescent="0.3">
      <c r="C891" s="339"/>
    </row>
    <row r="892" spans="3:3" x14ac:dyDescent="0.3">
      <c r="C892" s="339"/>
    </row>
    <row r="893" spans="3:3" x14ac:dyDescent="0.3">
      <c r="C893" s="339"/>
    </row>
    <row r="894" spans="3:3" x14ac:dyDescent="0.3">
      <c r="C894" s="339"/>
    </row>
    <row r="895" spans="3:3" x14ac:dyDescent="0.3">
      <c r="C895" s="339"/>
    </row>
    <row r="896" spans="3:3" x14ac:dyDescent="0.3">
      <c r="C896" s="339"/>
    </row>
    <row r="897" spans="3:3" x14ac:dyDescent="0.3">
      <c r="C897" s="339"/>
    </row>
    <row r="898" spans="3:3" x14ac:dyDescent="0.3">
      <c r="C898" s="339"/>
    </row>
    <row r="899" spans="3:3" x14ac:dyDescent="0.3">
      <c r="C899" s="339"/>
    </row>
    <row r="900" spans="3:3" x14ac:dyDescent="0.3">
      <c r="C900" s="339"/>
    </row>
    <row r="901" spans="3:3" x14ac:dyDescent="0.3">
      <c r="C901" s="339"/>
    </row>
    <row r="902" spans="3:3" x14ac:dyDescent="0.3">
      <c r="C902" s="339"/>
    </row>
    <row r="903" spans="3:3" x14ac:dyDescent="0.3">
      <c r="C903" s="339"/>
    </row>
    <row r="904" spans="3:3" x14ac:dyDescent="0.3">
      <c r="C904" s="339"/>
    </row>
    <row r="905" spans="3:3" x14ac:dyDescent="0.3">
      <c r="C905" s="339"/>
    </row>
    <row r="906" spans="3:3" x14ac:dyDescent="0.3">
      <c r="C906" s="339"/>
    </row>
    <row r="907" spans="3:3" x14ac:dyDescent="0.3">
      <c r="C907" s="339"/>
    </row>
    <row r="908" spans="3:3" x14ac:dyDescent="0.3">
      <c r="C908" s="339"/>
    </row>
    <row r="909" spans="3:3" x14ac:dyDescent="0.3">
      <c r="C909" s="339"/>
    </row>
    <row r="910" spans="3:3" x14ac:dyDescent="0.3">
      <c r="C910" s="339"/>
    </row>
    <row r="911" spans="3:3" x14ac:dyDescent="0.3">
      <c r="C911" s="339"/>
    </row>
    <row r="912" spans="3:3" x14ac:dyDescent="0.3">
      <c r="C912" s="339"/>
    </row>
    <row r="913" spans="3:3" x14ac:dyDescent="0.3">
      <c r="C913" s="339"/>
    </row>
    <row r="914" spans="3:3" x14ac:dyDescent="0.3">
      <c r="C914" s="339"/>
    </row>
    <row r="915" spans="3:3" x14ac:dyDescent="0.3">
      <c r="C915" s="339"/>
    </row>
    <row r="916" spans="3:3" x14ac:dyDescent="0.3">
      <c r="C916" s="339"/>
    </row>
    <row r="917" spans="3:3" x14ac:dyDescent="0.3">
      <c r="C917" s="339"/>
    </row>
    <row r="918" spans="3:3" x14ac:dyDescent="0.3">
      <c r="C918" s="339"/>
    </row>
    <row r="919" spans="3:3" x14ac:dyDescent="0.3">
      <c r="C919" s="339"/>
    </row>
    <row r="920" spans="3:3" x14ac:dyDescent="0.3">
      <c r="C920" s="339"/>
    </row>
    <row r="921" spans="3:3" x14ac:dyDescent="0.3">
      <c r="C921" s="339"/>
    </row>
    <row r="922" spans="3:3" x14ac:dyDescent="0.3">
      <c r="C922" s="339"/>
    </row>
    <row r="923" spans="3:3" x14ac:dyDescent="0.3">
      <c r="C923" s="339"/>
    </row>
    <row r="924" spans="3:3" x14ac:dyDescent="0.3">
      <c r="C924" s="339"/>
    </row>
    <row r="925" spans="3:3" x14ac:dyDescent="0.3">
      <c r="C925" s="339"/>
    </row>
    <row r="926" spans="3:3" x14ac:dyDescent="0.3">
      <c r="C926" s="339"/>
    </row>
    <row r="927" spans="3:3" x14ac:dyDescent="0.3">
      <c r="C927" s="339"/>
    </row>
    <row r="928" spans="3:3" x14ac:dyDescent="0.3">
      <c r="C928" s="339"/>
    </row>
    <row r="929" spans="3:3" x14ac:dyDescent="0.3">
      <c r="C929" s="339"/>
    </row>
    <row r="930" spans="3:3" x14ac:dyDescent="0.3">
      <c r="C930" s="339"/>
    </row>
    <row r="931" spans="3:3" x14ac:dyDescent="0.3">
      <c r="C931" s="339"/>
    </row>
    <row r="932" spans="3:3" x14ac:dyDescent="0.3">
      <c r="C932" s="339"/>
    </row>
    <row r="933" spans="3:3" x14ac:dyDescent="0.3">
      <c r="C933" s="339"/>
    </row>
    <row r="934" spans="3:3" x14ac:dyDescent="0.3">
      <c r="C934" s="339"/>
    </row>
    <row r="935" spans="3:3" x14ac:dyDescent="0.3">
      <c r="C935" s="339"/>
    </row>
    <row r="936" spans="3:3" x14ac:dyDescent="0.3">
      <c r="C936" s="339"/>
    </row>
    <row r="937" spans="3:3" x14ac:dyDescent="0.3">
      <c r="C937" s="339"/>
    </row>
    <row r="938" spans="3:3" x14ac:dyDescent="0.3">
      <c r="C938" s="339"/>
    </row>
    <row r="939" spans="3:3" x14ac:dyDescent="0.3">
      <c r="C939" s="339"/>
    </row>
    <row r="940" spans="3:3" x14ac:dyDescent="0.3">
      <c r="C940" s="339"/>
    </row>
    <row r="941" spans="3:3" x14ac:dyDescent="0.3">
      <c r="C941" s="339"/>
    </row>
    <row r="942" spans="3:3" x14ac:dyDescent="0.3">
      <c r="C942" s="339"/>
    </row>
    <row r="943" spans="3:3" x14ac:dyDescent="0.3">
      <c r="C943" s="339"/>
    </row>
    <row r="944" spans="3:3" x14ac:dyDescent="0.3">
      <c r="C944" s="339"/>
    </row>
    <row r="945" spans="3:3" x14ac:dyDescent="0.3">
      <c r="C945" s="339"/>
    </row>
    <row r="946" spans="3:3" x14ac:dyDescent="0.3">
      <c r="C946" s="339"/>
    </row>
    <row r="947" spans="3:3" x14ac:dyDescent="0.3">
      <c r="C947" s="339"/>
    </row>
    <row r="948" spans="3:3" x14ac:dyDescent="0.3">
      <c r="C948" s="339"/>
    </row>
    <row r="949" spans="3:3" x14ac:dyDescent="0.3">
      <c r="C949" s="339"/>
    </row>
    <row r="950" spans="3:3" x14ac:dyDescent="0.3">
      <c r="C950" s="339"/>
    </row>
    <row r="951" spans="3:3" x14ac:dyDescent="0.3">
      <c r="C951" s="339"/>
    </row>
    <row r="952" spans="3:3" x14ac:dyDescent="0.3">
      <c r="C952" s="339"/>
    </row>
    <row r="953" spans="3:3" x14ac:dyDescent="0.3">
      <c r="C953" s="339"/>
    </row>
    <row r="954" spans="3:3" x14ac:dyDescent="0.3">
      <c r="C954" s="339"/>
    </row>
    <row r="955" spans="3:3" x14ac:dyDescent="0.3">
      <c r="C955" s="339"/>
    </row>
    <row r="956" spans="3:3" x14ac:dyDescent="0.3">
      <c r="C956" s="339"/>
    </row>
    <row r="957" spans="3:3" x14ac:dyDescent="0.3">
      <c r="C957" s="339"/>
    </row>
    <row r="958" spans="3:3" x14ac:dyDescent="0.3">
      <c r="C958" s="339"/>
    </row>
    <row r="959" spans="3:3" x14ac:dyDescent="0.3">
      <c r="C959" s="339"/>
    </row>
    <row r="960" spans="3:3" x14ac:dyDescent="0.3">
      <c r="C960" s="339"/>
    </row>
    <row r="961" spans="3:3" x14ac:dyDescent="0.3">
      <c r="C961" s="339"/>
    </row>
    <row r="962" spans="3:3" x14ac:dyDescent="0.3">
      <c r="C962" s="339"/>
    </row>
    <row r="963" spans="3:3" x14ac:dyDescent="0.3">
      <c r="C963" s="339"/>
    </row>
    <row r="964" spans="3:3" x14ac:dyDescent="0.3">
      <c r="C964" s="339"/>
    </row>
    <row r="965" spans="3:3" x14ac:dyDescent="0.3">
      <c r="C965" s="339"/>
    </row>
    <row r="966" spans="3:3" x14ac:dyDescent="0.3">
      <c r="C966" s="339"/>
    </row>
    <row r="967" spans="3:3" x14ac:dyDescent="0.3">
      <c r="C967" s="339"/>
    </row>
    <row r="968" spans="3:3" x14ac:dyDescent="0.3">
      <c r="C968" s="339"/>
    </row>
    <row r="969" spans="3:3" x14ac:dyDescent="0.3">
      <c r="C969" s="339"/>
    </row>
    <row r="970" spans="3:3" x14ac:dyDescent="0.3">
      <c r="C970" s="339"/>
    </row>
    <row r="971" spans="3:3" x14ac:dyDescent="0.3">
      <c r="C971" s="339"/>
    </row>
    <row r="972" spans="3:3" x14ac:dyDescent="0.3">
      <c r="C972" s="339"/>
    </row>
    <row r="973" spans="3:3" x14ac:dyDescent="0.3">
      <c r="C973" s="339"/>
    </row>
    <row r="974" spans="3:3" x14ac:dyDescent="0.3">
      <c r="C974" s="339"/>
    </row>
    <row r="975" spans="3:3" x14ac:dyDescent="0.3">
      <c r="C975" s="339"/>
    </row>
    <row r="976" spans="3:3" x14ac:dyDescent="0.3">
      <c r="C976" s="339"/>
    </row>
    <row r="977" spans="3:3" x14ac:dyDescent="0.3">
      <c r="C977" s="339"/>
    </row>
    <row r="978" spans="3:3" x14ac:dyDescent="0.3">
      <c r="C978" s="339"/>
    </row>
    <row r="979" spans="3:3" x14ac:dyDescent="0.3">
      <c r="C979" s="339"/>
    </row>
    <row r="980" spans="3:3" x14ac:dyDescent="0.3">
      <c r="C980" s="339"/>
    </row>
    <row r="981" spans="3:3" x14ac:dyDescent="0.3">
      <c r="C981" s="339"/>
    </row>
    <row r="982" spans="3:3" x14ac:dyDescent="0.3">
      <c r="C982" s="339"/>
    </row>
    <row r="983" spans="3:3" x14ac:dyDescent="0.3">
      <c r="C983" s="339"/>
    </row>
    <row r="984" spans="3:3" x14ac:dyDescent="0.3">
      <c r="C984" s="339"/>
    </row>
    <row r="985" spans="3:3" x14ac:dyDescent="0.3">
      <c r="C985" s="339"/>
    </row>
    <row r="986" spans="3:3" x14ac:dyDescent="0.3">
      <c r="C986" s="339"/>
    </row>
    <row r="987" spans="3:3" x14ac:dyDescent="0.3">
      <c r="C987" s="339"/>
    </row>
    <row r="988" spans="3:3" x14ac:dyDescent="0.3">
      <c r="C988" s="339"/>
    </row>
    <row r="989" spans="3:3" x14ac:dyDescent="0.3">
      <c r="C989" s="339"/>
    </row>
    <row r="990" spans="3:3" x14ac:dyDescent="0.3">
      <c r="C990" s="339"/>
    </row>
    <row r="991" spans="3:3" x14ac:dyDescent="0.3">
      <c r="C991" s="339"/>
    </row>
    <row r="992" spans="3:3" x14ac:dyDescent="0.3">
      <c r="C992" s="339"/>
    </row>
    <row r="993" spans="3:3" x14ac:dyDescent="0.3">
      <c r="C993" s="339"/>
    </row>
    <row r="994" spans="3:3" x14ac:dyDescent="0.3">
      <c r="C994" s="339"/>
    </row>
    <row r="995" spans="3:3" x14ac:dyDescent="0.3">
      <c r="C995" s="339"/>
    </row>
    <row r="996" spans="3:3" x14ac:dyDescent="0.3">
      <c r="C996" s="339"/>
    </row>
    <row r="997" spans="3:3" x14ac:dyDescent="0.3">
      <c r="C997" s="339"/>
    </row>
    <row r="998" spans="3:3" x14ac:dyDescent="0.3">
      <c r="C998" s="339"/>
    </row>
    <row r="999" spans="3:3" x14ac:dyDescent="0.3">
      <c r="C999" s="339"/>
    </row>
  </sheetData>
  <autoFilter ref="A1:H36" xr:uid="{97F10251-FDCB-4286-A465-C747F863DD76}">
    <sortState xmlns:xlrd2="http://schemas.microsoft.com/office/spreadsheetml/2017/richdata2" ref="A2:H36">
      <sortCondition ref="A2:A36"/>
    </sortState>
  </autoFilter>
  <conditionalFormatting sqref="C2:C999">
    <cfRule type="expression" dxfId="24" priority="1">
      <formula>EXACT("Учебные пособия",C2)</formula>
    </cfRule>
    <cfRule type="expression" dxfId="23" priority="2">
      <formula>EXACT("Техника безопасности",C2)</formula>
    </cfRule>
    <cfRule type="expression" dxfId="22" priority="3">
      <formula>EXACT("Охрана труда",C2)</formula>
    </cfRule>
    <cfRule type="expression" dxfId="21" priority="4">
      <formula>EXACT("Программное обеспечение",C2)</formula>
    </cfRule>
    <cfRule type="expression" dxfId="20" priority="5">
      <formula>EXACT("Оборудование IT",C2)</formula>
    </cfRule>
    <cfRule type="expression" dxfId="19" priority="6">
      <formula>EXACT("Мебель",C2)</formula>
    </cfRule>
    <cfRule type="expression" dxfId="18" priority="7">
      <formula>EXACT("Оборудование",C2)</formula>
    </cfRule>
  </conditionalFormatting>
  <conditionalFormatting sqref="G2:G36">
    <cfRule type="colorScale" priority="336">
      <colorScale>
        <cfvo type="min"/>
        <cfvo type="percentile" val="50"/>
        <cfvo type="max"/>
        <color rgb="FFF8696B"/>
        <color rgb="FFFFEB84"/>
        <color rgb="FF63BE7B"/>
      </colorScale>
    </cfRule>
  </conditionalFormatting>
  <conditionalFormatting sqref="H2:H36">
    <cfRule type="cellIs" dxfId="17" priority="39" operator="equal">
      <formula>"Вариативная часть"</formula>
    </cfRule>
    <cfRule type="cellIs" dxfId="16" priority="40" operator="equal">
      <formula>"Базовая часть"</formula>
    </cfRule>
  </conditionalFormatting>
  <dataValidations count="2">
    <dataValidation type="list" allowBlank="1" showInputMessage="1" showErrorMessage="1" sqref="H2:H36" xr:uid="{512806FB-9C28-446C-B2DB-622B7C79F8B0}">
      <formula1>"Базовая часть, Вариативная часть"</formula1>
    </dataValidation>
    <dataValidation allowBlank="1" showErrorMessage="1" sqref="D11:F14 A2:B36" xr:uid="{089F64FF-46AE-473D-B072-EADD65D5BF5D}"/>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46C64E15-E418-465F-A820-4EC38C84F2CE}">
          <x14:formula1>
            <xm:f>Виды!$A$1:$A$7</xm:f>
          </x14:formula1>
          <xm:sqref>C2:C999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043B89-60E6-4362-A6B7-D2324202873B}">
  <sheetPr codeName="Лист6"/>
  <dimension ref="A1:H999"/>
  <sheetViews>
    <sheetView workbookViewId="0">
      <pane ySplit="1" topLeftCell="A15" activePane="bottomLeft" state="frozen"/>
      <selection activeCell="A3" sqref="A3"/>
      <selection pane="bottomLeft" activeCell="A3" sqref="A3"/>
    </sheetView>
  </sheetViews>
  <sheetFormatPr defaultColWidth="9.109375" defaultRowHeight="15.6" x14ac:dyDescent="0.3"/>
  <cols>
    <col min="1" max="1" width="32.6640625" style="342" customWidth="1"/>
    <col min="2" max="2" width="100.6640625" style="54" customWidth="1"/>
    <col min="3" max="3" width="29.33203125" style="346" customWidth="1"/>
    <col min="4" max="4" width="14.44140625" style="346" customWidth="1"/>
    <col min="5" max="5" width="25.6640625" style="346" customWidth="1"/>
    <col min="6" max="6" width="14.33203125" style="346" customWidth="1"/>
    <col min="7" max="7" width="13.88671875" style="9" customWidth="1"/>
    <col min="8" max="8" width="20.88671875" style="9" customWidth="1"/>
    <col min="9" max="16384" width="9.109375" style="54"/>
  </cols>
  <sheetData>
    <row r="1" spans="1:8" ht="31.2" x14ac:dyDescent="0.3">
      <c r="A1" s="325" t="s">
        <v>1</v>
      </c>
      <c r="B1" s="326" t="s">
        <v>10</v>
      </c>
      <c r="C1" s="327" t="s">
        <v>2</v>
      </c>
      <c r="D1" s="325" t="s">
        <v>4</v>
      </c>
      <c r="E1" s="325" t="s">
        <v>3</v>
      </c>
      <c r="F1" s="325" t="s">
        <v>8</v>
      </c>
      <c r="G1" s="325" t="s">
        <v>33</v>
      </c>
      <c r="H1" s="325" t="s">
        <v>34</v>
      </c>
    </row>
    <row r="2" spans="1:8" x14ac:dyDescent="0.3">
      <c r="A2" s="16" t="s">
        <v>20</v>
      </c>
      <c r="B2" s="329" t="s">
        <v>209</v>
      </c>
      <c r="C2" s="10" t="s">
        <v>9</v>
      </c>
      <c r="D2" s="334">
        <v>1</v>
      </c>
      <c r="E2" s="62" t="s">
        <v>131</v>
      </c>
      <c r="F2" s="334">
        <f t="shared" ref="F2:F9" si="0">D2</f>
        <v>1</v>
      </c>
      <c r="G2" s="9">
        <f t="shared" ref="G2:G35" si="1">COUNTIF($A$2:$A$999,A2)</f>
        <v>8</v>
      </c>
      <c r="H2" s="9" t="s">
        <v>37</v>
      </c>
    </row>
    <row r="3" spans="1:8" x14ac:dyDescent="0.3">
      <c r="A3" s="16" t="s">
        <v>20</v>
      </c>
      <c r="B3" s="328" t="s">
        <v>274</v>
      </c>
      <c r="C3" s="10" t="s">
        <v>9</v>
      </c>
      <c r="D3" s="334">
        <v>1</v>
      </c>
      <c r="E3" s="334" t="s">
        <v>6</v>
      </c>
      <c r="F3" s="334">
        <f t="shared" si="0"/>
        <v>1</v>
      </c>
      <c r="G3" s="9">
        <f t="shared" si="1"/>
        <v>8</v>
      </c>
      <c r="H3" s="9" t="s">
        <v>37</v>
      </c>
    </row>
    <row r="4" spans="1:8" x14ac:dyDescent="0.3">
      <c r="A4" s="16" t="s">
        <v>20</v>
      </c>
      <c r="B4" s="331" t="s">
        <v>348</v>
      </c>
      <c r="C4" s="10" t="s">
        <v>9</v>
      </c>
      <c r="D4" s="334">
        <v>1</v>
      </c>
      <c r="E4" s="334" t="s">
        <v>131</v>
      </c>
      <c r="F4" s="334">
        <f t="shared" si="0"/>
        <v>1</v>
      </c>
      <c r="G4" s="9">
        <f t="shared" si="1"/>
        <v>8</v>
      </c>
      <c r="H4" s="9" t="s">
        <v>37</v>
      </c>
    </row>
    <row r="5" spans="1:8" x14ac:dyDescent="0.3">
      <c r="A5" s="16" t="s">
        <v>20</v>
      </c>
      <c r="B5" s="347" t="s">
        <v>399</v>
      </c>
      <c r="C5" s="10" t="s">
        <v>9</v>
      </c>
      <c r="D5" s="62">
        <v>1</v>
      </c>
      <c r="E5" s="62" t="s">
        <v>6</v>
      </c>
      <c r="F5" s="62">
        <f t="shared" si="0"/>
        <v>1</v>
      </c>
      <c r="G5" s="9">
        <f t="shared" si="1"/>
        <v>8</v>
      </c>
      <c r="H5" s="9" t="s">
        <v>37</v>
      </c>
    </row>
    <row r="6" spans="1:8" x14ac:dyDescent="0.3">
      <c r="A6" s="345" t="s">
        <v>20</v>
      </c>
      <c r="B6" s="330" t="s">
        <v>443</v>
      </c>
      <c r="C6" s="10" t="s">
        <v>9</v>
      </c>
      <c r="D6" s="334">
        <v>1</v>
      </c>
      <c r="E6" s="62" t="s">
        <v>6</v>
      </c>
      <c r="F6" s="334">
        <f t="shared" si="0"/>
        <v>1</v>
      </c>
      <c r="G6" s="9">
        <f t="shared" si="1"/>
        <v>8</v>
      </c>
      <c r="H6" s="9" t="s">
        <v>37</v>
      </c>
    </row>
    <row r="7" spans="1:8" x14ac:dyDescent="0.3">
      <c r="A7" s="13" t="s">
        <v>20</v>
      </c>
      <c r="B7" s="330" t="s">
        <v>492</v>
      </c>
      <c r="C7" s="10" t="s">
        <v>9</v>
      </c>
      <c r="D7" s="334">
        <v>1</v>
      </c>
      <c r="E7" s="334" t="s">
        <v>6</v>
      </c>
      <c r="F7" s="334">
        <f t="shared" si="0"/>
        <v>1</v>
      </c>
      <c r="G7" s="9">
        <f t="shared" si="1"/>
        <v>8</v>
      </c>
      <c r="H7" s="9" t="s">
        <v>37</v>
      </c>
    </row>
    <row r="8" spans="1:8" x14ac:dyDescent="0.3">
      <c r="A8" s="13" t="s">
        <v>20</v>
      </c>
      <c r="B8" s="330" t="s">
        <v>492</v>
      </c>
      <c r="C8" s="10" t="s">
        <v>9</v>
      </c>
      <c r="D8" s="334">
        <v>1</v>
      </c>
      <c r="E8" s="334" t="s">
        <v>6</v>
      </c>
      <c r="F8" s="334">
        <f t="shared" si="0"/>
        <v>1</v>
      </c>
      <c r="G8" s="9">
        <f t="shared" si="1"/>
        <v>8</v>
      </c>
      <c r="H8" s="9" t="s">
        <v>37</v>
      </c>
    </row>
    <row r="9" spans="1:8" x14ac:dyDescent="0.3">
      <c r="A9" s="13" t="s">
        <v>20</v>
      </c>
      <c r="B9" s="331" t="s">
        <v>559</v>
      </c>
      <c r="C9" s="10" t="s">
        <v>9</v>
      </c>
      <c r="D9" s="334">
        <v>1</v>
      </c>
      <c r="E9" s="334" t="s">
        <v>131</v>
      </c>
      <c r="F9" s="334">
        <f t="shared" si="0"/>
        <v>1</v>
      </c>
      <c r="G9" s="9">
        <f t="shared" si="1"/>
        <v>8</v>
      </c>
      <c r="H9" s="9" t="s">
        <v>37</v>
      </c>
    </row>
    <row r="10" spans="1:8" x14ac:dyDescent="0.3">
      <c r="A10" s="13" t="s">
        <v>222</v>
      </c>
      <c r="B10" s="330" t="s">
        <v>223</v>
      </c>
      <c r="C10" s="10" t="s">
        <v>32</v>
      </c>
      <c r="D10" s="334">
        <v>4</v>
      </c>
      <c r="E10" s="15" t="s">
        <v>131</v>
      </c>
      <c r="F10" s="334">
        <v>4</v>
      </c>
      <c r="G10" s="9">
        <f t="shared" si="1"/>
        <v>1</v>
      </c>
      <c r="H10" s="9" t="s">
        <v>37</v>
      </c>
    </row>
    <row r="11" spans="1:8" x14ac:dyDescent="0.3">
      <c r="A11" s="343" t="s">
        <v>218</v>
      </c>
      <c r="B11" s="54" t="s">
        <v>219</v>
      </c>
      <c r="C11" s="10" t="s">
        <v>32</v>
      </c>
      <c r="D11" s="336">
        <v>4</v>
      </c>
      <c r="E11" s="353" t="s">
        <v>131</v>
      </c>
      <c r="F11" s="334">
        <v>4</v>
      </c>
      <c r="G11" s="9">
        <f t="shared" si="1"/>
        <v>1</v>
      </c>
      <c r="H11" s="9" t="s">
        <v>37</v>
      </c>
    </row>
    <row r="12" spans="1:8" x14ac:dyDescent="0.3">
      <c r="A12" s="13" t="s">
        <v>353</v>
      </c>
      <c r="B12" s="331" t="s">
        <v>354</v>
      </c>
      <c r="C12" s="10" t="s">
        <v>32</v>
      </c>
      <c r="D12" s="336">
        <v>12</v>
      </c>
      <c r="E12" s="353" t="s">
        <v>131</v>
      </c>
      <c r="F12" s="334">
        <f>D12</f>
        <v>12</v>
      </c>
      <c r="G12" s="9">
        <f t="shared" si="1"/>
        <v>1</v>
      </c>
      <c r="H12" s="9" t="s">
        <v>37</v>
      </c>
    </row>
    <row r="13" spans="1:8" x14ac:dyDescent="0.3">
      <c r="A13" s="343" t="s">
        <v>220</v>
      </c>
      <c r="B13" s="328" t="s">
        <v>221</v>
      </c>
      <c r="C13" s="10" t="s">
        <v>32</v>
      </c>
      <c r="D13" s="336">
        <v>4</v>
      </c>
      <c r="E13" s="353" t="s">
        <v>131</v>
      </c>
      <c r="F13" s="334">
        <v>4</v>
      </c>
      <c r="G13" s="9">
        <f t="shared" si="1"/>
        <v>1</v>
      </c>
      <c r="H13" s="9" t="s">
        <v>37</v>
      </c>
    </row>
    <row r="14" spans="1:8" ht="31.2" x14ac:dyDescent="0.3">
      <c r="A14" s="13" t="s">
        <v>350</v>
      </c>
      <c r="B14" s="331" t="s">
        <v>351</v>
      </c>
      <c r="C14" s="10" t="s">
        <v>9</v>
      </c>
      <c r="D14" s="334">
        <v>1</v>
      </c>
      <c r="E14" s="336" t="s">
        <v>131</v>
      </c>
      <c r="F14" s="334">
        <f t="shared" ref="F14:F24" si="2">D14</f>
        <v>1</v>
      </c>
      <c r="G14" s="9">
        <f t="shared" si="1"/>
        <v>1</v>
      </c>
      <c r="H14" s="9" t="s">
        <v>37</v>
      </c>
    </row>
    <row r="15" spans="1:8" ht="31.2" x14ac:dyDescent="0.3">
      <c r="A15" s="16" t="s">
        <v>563</v>
      </c>
      <c r="B15" s="347" t="s">
        <v>399</v>
      </c>
      <c r="C15" s="10" t="s">
        <v>9</v>
      </c>
      <c r="D15" s="334">
        <v>1</v>
      </c>
      <c r="E15" s="336" t="s">
        <v>6</v>
      </c>
      <c r="F15" s="334">
        <f t="shared" si="2"/>
        <v>1</v>
      </c>
      <c r="G15" s="9">
        <f t="shared" si="1"/>
        <v>2</v>
      </c>
      <c r="H15" s="9" t="s">
        <v>37</v>
      </c>
    </row>
    <row r="16" spans="1:8" ht="31.2" x14ac:dyDescent="0.3">
      <c r="A16" s="345" t="s">
        <v>563</v>
      </c>
      <c r="B16" s="330" t="s">
        <v>446</v>
      </c>
      <c r="C16" s="10" t="s">
        <v>32</v>
      </c>
      <c r="D16" s="334">
        <v>7</v>
      </c>
      <c r="E16" s="58" t="s">
        <v>6</v>
      </c>
      <c r="F16" s="334">
        <f t="shared" si="2"/>
        <v>7</v>
      </c>
      <c r="G16" s="9">
        <f t="shared" si="1"/>
        <v>2</v>
      </c>
      <c r="H16" s="9" t="s">
        <v>37</v>
      </c>
    </row>
    <row r="17" spans="1:8" x14ac:dyDescent="0.3">
      <c r="A17" s="16" t="s">
        <v>21</v>
      </c>
      <c r="B17" s="329" t="s">
        <v>211</v>
      </c>
      <c r="C17" s="10" t="s">
        <v>9</v>
      </c>
      <c r="D17" s="334">
        <v>1</v>
      </c>
      <c r="E17" s="62" t="s">
        <v>131</v>
      </c>
      <c r="F17" s="334">
        <f t="shared" si="2"/>
        <v>1</v>
      </c>
      <c r="G17" s="9">
        <f t="shared" si="1"/>
        <v>8</v>
      </c>
      <c r="H17" s="9" t="s">
        <v>37</v>
      </c>
    </row>
    <row r="18" spans="1:8" x14ac:dyDescent="0.3">
      <c r="A18" s="16" t="s">
        <v>21</v>
      </c>
      <c r="B18" s="328" t="s">
        <v>275</v>
      </c>
      <c r="C18" s="10" t="s">
        <v>9</v>
      </c>
      <c r="D18" s="334">
        <v>1</v>
      </c>
      <c r="E18" s="334" t="s">
        <v>6</v>
      </c>
      <c r="F18" s="334">
        <f t="shared" si="2"/>
        <v>1</v>
      </c>
      <c r="G18" s="9">
        <f t="shared" si="1"/>
        <v>8</v>
      </c>
      <c r="H18" s="9" t="s">
        <v>37</v>
      </c>
    </row>
    <row r="19" spans="1:8" x14ac:dyDescent="0.3">
      <c r="A19" s="13" t="s">
        <v>21</v>
      </c>
      <c r="B19" s="331" t="s">
        <v>349</v>
      </c>
      <c r="C19" s="10" t="s">
        <v>9</v>
      </c>
      <c r="D19" s="334">
        <v>2</v>
      </c>
      <c r="E19" s="334" t="s">
        <v>131</v>
      </c>
      <c r="F19" s="334">
        <f t="shared" si="2"/>
        <v>2</v>
      </c>
      <c r="G19" s="9">
        <f t="shared" si="1"/>
        <v>8</v>
      </c>
      <c r="H19" s="9" t="s">
        <v>37</v>
      </c>
    </row>
    <row r="20" spans="1:8" x14ac:dyDescent="0.3">
      <c r="A20" s="343" t="s">
        <v>21</v>
      </c>
      <c r="B20" s="332" t="s">
        <v>400</v>
      </c>
      <c r="C20" s="10" t="s">
        <v>9</v>
      </c>
      <c r="D20" s="58">
        <v>1</v>
      </c>
      <c r="E20" s="58" t="s">
        <v>6</v>
      </c>
      <c r="F20" s="62">
        <f t="shared" si="2"/>
        <v>1</v>
      </c>
      <c r="G20" s="9">
        <f t="shared" si="1"/>
        <v>8</v>
      </c>
      <c r="H20" s="9" t="s">
        <v>37</v>
      </c>
    </row>
    <row r="21" spans="1:8" x14ac:dyDescent="0.3">
      <c r="A21" s="345" t="s">
        <v>21</v>
      </c>
      <c r="B21" s="348" t="s">
        <v>444</v>
      </c>
      <c r="C21" s="10" t="s">
        <v>9</v>
      </c>
      <c r="D21" s="334">
        <v>1</v>
      </c>
      <c r="E21" s="62" t="s">
        <v>6</v>
      </c>
      <c r="F21" s="334">
        <f t="shared" si="2"/>
        <v>1</v>
      </c>
      <c r="G21" s="9">
        <f t="shared" si="1"/>
        <v>8</v>
      </c>
      <c r="H21" s="9" t="s">
        <v>37</v>
      </c>
    </row>
    <row r="22" spans="1:8" x14ac:dyDescent="0.3">
      <c r="A22" s="13" t="s">
        <v>21</v>
      </c>
      <c r="B22" s="348" t="s">
        <v>493</v>
      </c>
      <c r="C22" s="10" t="s">
        <v>9</v>
      </c>
      <c r="D22" s="334">
        <v>1</v>
      </c>
      <c r="E22" s="334" t="s">
        <v>6</v>
      </c>
      <c r="F22" s="334">
        <f t="shared" si="2"/>
        <v>1</v>
      </c>
      <c r="G22" s="9">
        <f t="shared" si="1"/>
        <v>8</v>
      </c>
      <c r="H22" s="9" t="s">
        <v>37</v>
      </c>
    </row>
    <row r="23" spans="1:8" x14ac:dyDescent="0.3">
      <c r="A23" s="13" t="s">
        <v>21</v>
      </c>
      <c r="B23" s="348" t="s">
        <v>493</v>
      </c>
      <c r="C23" s="10" t="s">
        <v>9</v>
      </c>
      <c r="D23" s="336">
        <v>1</v>
      </c>
      <c r="E23" s="334" t="s">
        <v>6</v>
      </c>
      <c r="F23" s="334">
        <f t="shared" si="2"/>
        <v>1</v>
      </c>
      <c r="G23" s="9">
        <f t="shared" si="1"/>
        <v>8</v>
      </c>
      <c r="H23" s="9" t="s">
        <v>37</v>
      </c>
    </row>
    <row r="24" spans="1:8" x14ac:dyDescent="0.3">
      <c r="A24" s="335" t="s">
        <v>21</v>
      </c>
      <c r="B24" s="349" t="s">
        <v>560</v>
      </c>
      <c r="C24" s="10" t="s">
        <v>9</v>
      </c>
      <c r="D24" s="334">
        <v>1</v>
      </c>
      <c r="E24" s="336" t="s">
        <v>131</v>
      </c>
      <c r="F24" s="334">
        <f t="shared" si="2"/>
        <v>1</v>
      </c>
      <c r="G24" s="9">
        <f t="shared" si="1"/>
        <v>8</v>
      </c>
      <c r="H24" s="9" t="s">
        <v>37</v>
      </c>
    </row>
    <row r="25" spans="1:8" x14ac:dyDescent="0.3">
      <c r="A25" s="13" t="s">
        <v>561</v>
      </c>
      <c r="B25" s="349" t="s">
        <v>213</v>
      </c>
      <c r="C25" s="10" t="s">
        <v>32</v>
      </c>
      <c r="D25" s="334">
        <v>4</v>
      </c>
      <c r="E25" s="15" t="s">
        <v>131</v>
      </c>
      <c r="F25" s="334">
        <v>4</v>
      </c>
      <c r="G25" s="9">
        <f t="shared" si="1"/>
        <v>1</v>
      </c>
      <c r="H25" s="9" t="s">
        <v>37</v>
      </c>
    </row>
    <row r="26" spans="1:8" x14ac:dyDescent="0.3">
      <c r="A26" s="13" t="s">
        <v>224</v>
      </c>
      <c r="B26" s="350" t="s">
        <v>225</v>
      </c>
      <c r="C26" s="10" t="s">
        <v>32</v>
      </c>
      <c r="D26" s="334">
        <v>4</v>
      </c>
      <c r="E26" s="15" t="s">
        <v>131</v>
      </c>
      <c r="F26" s="334">
        <v>4</v>
      </c>
      <c r="G26" s="9">
        <f t="shared" si="1"/>
        <v>1</v>
      </c>
      <c r="H26" s="9" t="s">
        <v>37</v>
      </c>
    </row>
    <row r="27" spans="1:8" x14ac:dyDescent="0.3">
      <c r="A27" s="13" t="s">
        <v>562</v>
      </c>
      <c r="B27" s="349" t="s">
        <v>355</v>
      </c>
      <c r="C27" s="10" t="s">
        <v>32</v>
      </c>
      <c r="D27" s="334">
        <v>100</v>
      </c>
      <c r="E27" s="15" t="s">
        <v>131</v>
      </c>
      <c r="F27" s="334">
        <f>D27</f>
        <v>100</v>
      </c>
      <c r="G27" s="9">
        <f t="shared" si="1"/>
        <v>1</v>
      </c>
      <c r="H27" s="9" t="s">
        <v>37</v>
      </c>
    </row>
    <row r="28" spans="1:8" x14ac:dyDescent="0.3">
      <c r="A28" s="335" t="s">
        <v>214</v>
      </c>
      <c r="B28" s="333" t="s">
        <v>215</v>
      </c>
      <c r="C28" s="10" t="s">
        <v>32</v>
      </c>
      <c r="D28" s="334">
        <v>4</v>
      </c>
      <c r="E28" s="353" t="s">
        <v>131</v>
      </c>
      <c r="F28" s="334">
        <v>4</v>
      </c>
      <c r="G28" s="9">
        <f t="shared" si="1"/>
        <v>1</v>
      </c>
      <c r="H28" s="9" t="s">
        <v>37</v>
      </c>
    </row>
    <row r="29" spans="1:8" x14ac:dyDescent="0.3">
      <c r="A29" s="16" t="s">
        <v>216</v>
      </c>
      <c r="B29" s="352" t="s">
        <v>217</v>
      </c>
      <c r="C29" s="10" t="s">
        <v>32</v>
      </c>
      <c r="D29" s="334">
        <v>4</v>
      </c>
      <c r="E29" s="15" t="s">
        <v>131</v>
      </c>
      <c r="F29" s="334">
        <v>4</v>
      </c>
      <c r="G29" s="9">
        <f t="shared" si="1"/>
        <v>1</v>
      </c>
      <c r="H29" s="9" t="s">
        <v>37</v>
      </c>
    </row>
    <row r="30" spans="1:8" x14ac:dyDescent="0.3">
      <c r="A30" s="13" t="s">
        <v>356</v>
      </c>
      <c r="B30" s="349" t="s">
        <v>357</v>
      </c>
      <c r="C30" s="10" t="s">
        <v>32</v>
      </c>
      <c r="D30" s="334">
        <v>100</v>
      </c>
      <c r="E30" s="15" t="s">
        <v>131</v>
      </c>
      <c r="F30" s="334">
        <f t="shared" ref="F30:F35" si="3">D30</f>
        <v>100</v>
      </c>
      <c r="G30" s="9">
        <f t="shared" si="1"/>
        <v>1</v>
      </c>
      <c r="H30" s="9" t="s">
        <v>37</v>
      </c>
    </row>
    <row r="31" spans="1:8" x14ac:dyDescent="0.3">
      <c r="A31" s="335" t="s">
        <v>22</v>
      </c>
      <c r="B31" s="349" t="s">
        <v>352</v>
      </c>
      <c r="C31" s="10" t="s">
        <v>9</v>
      </c>
      <c r="D31" s="334">
        <v>1</v>
      </c>
      <c r="E31" s="336" t="s">
        <v>131</v>
      </c>
      <c r="F31" s="334">
        <f t="shared" si="3"/>
        <v>1</v>
      </c>
      <c r="G31" s="9">
        <f t="shared" si="1"/>
        <v>5</v>
      </c>
      <c r="H31" s="9" t="s">
        <v>37</v>
      </c>
    </row>
    <row r="32" spans="1:8" x14ac:dyDescent="0.3">
      <c r="A32" s="16" t="s">
        <v>22</v>
      </c>
      <c r="B32" s="351" t="s">
        <v>399</v>
      </c>
      <c r="C32" s="10" t="s">
        <v>9</v>
      </c>
      <c r="D32" s="334">
        <v>1</v>
      </c>
      <c r="E32" s="334" t="s">
        <v>6</v>
      </c>
      <c r="F32" s="334">
        <f t="shared" si="3"/>
        <v>1</v>
      </c>
      <c r="G32" s="9">
        <f t="shared" si="1"/>
        <v>5</v>
      </c>
      <c r="H32" s="9" t="s">
        <v>37</v>
      </c>
    </row>
    <row r="33" spans="1:8" x14ac:dyDescent="0.3">
      <c r="A33" s="345" t="s">
        <v>22</v>
      </c>
      <c r="B33" s="333" t="s">
        <v>445</v>
      </c>
      <c r="C33" s="10" t="s">
        <v>9</v>
      </c>
      <c r="D33" s="334">
        <v>1</v>
      </c>
      <c r="E33" s="62" t="s">
        <v>6</v>
      </c>
      <c r="F33" s="334">
        <f t="shared" si="3"/>
        <v>1</v>
      </c>
      <c r="G33" s="9">
        <f t="shared" si="1"/>
        <v>5</v>
      </c>
      <c r="H33" s="9" t="s">
        <v>37</v>
      </c>
    </row>
    <row r="34" spans="1:8" x14ac:dyDescent="0.3">
      <c r="A34" s="335" t="s">
        <v>22</v>
      </c>
      <c r="B34" s="330" t="s">
        <v>494</v>
      </c>
      <c r="C34" s="10" t="s">
        <v>9</v>
      </c>
      <c r="D34" s="336">
        <v>1</v>
      </c>
      <c r="E34" s="336" t="s">
        <v>6</v>
      </c>
      <c r="F34" s="334">
        <f t="shared" si="3"/>
        <v>1</v>
      </c>
      <c r="G34" s="9">
        <f t="shared" si="1"/>
        <v>5</v>
      </c>
      <c r="H34" s="9" t="s">
        <v>37</v>
      </c>
    </row>
    <row r="35" spans="1:8" x14ac:dyDescent="0.3">
      <c r="A35" s="13" t="s">
        <v>22</v>
      </c>
      <c r="B35" s="330" t="s">
        <v>494</v>
      </c>
      <c r="C35" s="10" t="s">
        <v>9</v>
      </c>
      <c r="D35" s="334">
        <v>1</v>
      </c>
      <c r="E35" s="336" t="s">
        <v>6</v>
      </c>
      <c r="F35" s="334">
        <f t="shared" si="3"/>
        <v>1</v>
      </c>
      <c r="G35" s="9">
        <f t="shared" si="1"/>
        <v>5</v>
      </c>
      <c r="H35" s="9" t="s">
        <v>37</v>
      </c>
    </row>
    <row r="36" spans="1:8" x14ac:dyDescent="0.3">
      <c r="A36" s="337"/>
      <c r="B36" s="338"/>
      <c r="C36" s="339"/>
      <c r="D36" s="340"/>
      <c r="E36" s="340"/>
      <c r="F36" s="340"/>
    </row>
    <row r="37" spans="1:8" x14ac:dyDescent="0.3">
      <c r="A37" s="337"/>
      <c r="B37" s="338"/>
      <c r="C37" s="339"/>
      <c r="D37" s="340"/>
      <c r="E37" s="340"/>
      <c r="F37" s="340"/>
    </row>
    <row r="38" spans="1:8" x14ac:dyDescent="0.3">
      <c r="A38" s="337"/>
      <c r="B38" s="338"/>
      <c r="C38" s="339"/>
      <c r="D38" s="340"/>
      <c r="E38" s="340"/>
      <c r="F38" s="340"/>
    </row>
    <row r="39" spans="1:8" x14ac:dyDescent="0.3">
      <c r="A39" s="337"/>
      <c r="B39" s="341"/>
      <c r="C39" s="339"/>
      <c r="D39" s="340"/>
      <c r="E39" s="340"/>
      <c r="F39" s="340"/>
    </row>
    <row r="40" spans="1:8" x14ac:dyDescent="0.3">
      <c r="A40" s="337"/>
      <c r="B40" s="341"/>
      <c r="C40" s="339"/>
      <c r="D40" s="340"/>
      <c r="E40" s="340"/>
      <c r="F40" s="340"/>
    </row>
    <row r="41" spans="1:8" x14ac:dyDescent="0.3">
      <c r="A41" s="337"/>
      <c r="B41" s="341"/>
      <c r="C41" s="339"/>
      <c r="D41" s="340"/>
      <c r="E41" s="340"/>
      <c r="F41" s="340"/>
    </row>
    <row r="42" spans="1:8" x14ac:dyDescent="0.3">
      <c r="C42" s="339"/>
    </row>
    <row r="43" spans="1:8" x14ac:dyDescent="0.3">
      <c r="C43" s="339"/>
    </row>
    <row r="44" spans="1:8" x14ac:dyDescent="0.3">
      <c r="C44" s="339"/>
    </row>
    <row r="45" spans="1:8" x14ac:dyDescent="0.3">
      <c r="C45" s="339"/>
    </row>
    <row r="46" spans="1:8" x14ac:dyDescent="0.3">
      <c r="C46" s="339"/>
    </row>
    <row r="47" spans="1:8" x14ac:dyDescent="0.3">
      <c r="C47" s="339"/>
    </row>
    <row r="48" spans="1:8" x14ac:dyDescent="0.3">
      <c r="C48" s="339"/>
    </row>
    <row r="49" spans="3:3" x14ac:dyDescent="0.3">
      <c r="C49" s="339"/>
    </row>
    <row r="50" spans="3:3" x14ac:dyDescent="0.3">
      <c r="C50" s="339"/>
    </row>
    <row r="51" spans="3:3" x14ac:dyDescent="0.3">
      <c r="C51" s="339"/>
    </row>
    <row r="52" spans="3:3" x14ac:dyDescent="0.3">
      <c r="C52" s="339"/>
    </row>
    <row r="53" spans="3:3" x14ac:dyDescent="0.3">
      <c r="C53" s="339"/>
    </row>
    <row r="54" spans="3:3" x14ac:dyDescent="0.3">
      <c r="C54" s="339"/>
    </row>
    <row r="55" spans="3:3" x14ac:dyDescent="0.3">
      <c r="C55" s="339"/>
    </row>
    <row r="56" spans="3:3" x14ac:dyDescent="0.3">
      <c r="C56" s="339"/>
    </row>
    <row r="57" spans="3:3" x14ac:dyDescent="0.3">
      <c r="C57" s="339"/>
    </row>
    <row r="58" spans="3:3" x14ac:dyDescent="0.3">
      <c r="C58" s="339"/>
    </row>
    <row r="59" spans="3:3" x14ac:dyDescent="0.3">
      <c r="C59" s="339"/>
    </row>
    <row r="60" spans="3:3" x14ac:dyDescent="0.3">
      <c r="C60" s="339"/>
    </row>
    <row r="61" spans="3:3" x14ac:dyDescent="0.3">
      <c r="C61" s="339"/>
    </row>
    <row r="62" spans="3:3" x14ac:dyDescent="0.3">
      <c r="C62" s="339"/>
    </row>
    <row r="63" spans="3:3" x14ac:dyDescent="0.3">
      <c r="C63" s="339"/>
    </row>
    <row r="64" spans="3:3" x14ac:dyDescent="0.3">
      <c r="C64" s="339"/>
    </row>
    <row r="65" spans="3:3" x14ac:dyDescent="0.3">
      <c r="C65" s="339"/>
    </row>
    <row r="66" spans="3:3" x14ac:dyDescent="0.3">
      <c r="C66" s="339"/>
    </row>
    <row r="67" spans="3:3" x14ac:dyDescent="0.3">
      <c r="C67" s="339"/>
    </row>
    <row r="68" spans="3:3" x14ac:dyDescent="0.3">
      <c r="C68" s="339"/>
    </row>
    <row r="69" spans="3:3" x14ac:dyDescent="0.3">
      <c r="C69" s="339"/>
    </row>
    <row r="70" spans="3:3" x14ac:dyDescent="0.3">
      <c r="C70" s="339"/>
    </row>
    <row r="71" spans="3:3" x14ac:dyDescent="0.3">
      <c r="C71" s="339"/>
    </row>
    <row r="72" spans="3:3" x14ac:dyDescent="0.3">
      <c r="C72" s="339"/>
    </row>
    <row r="73" spans="3:3" x14ac:dyDescent="0.3">
      <c r="C73" s="339"/>
    </row>
    <row r="74" spans="3:3" x14ac:dyDescent="0.3">
      <c r="C74" s="339"/>
    </row>
    <row r="75" spans="3:3" x14ac:dyDescent="0.3">
      <c r="C75" s="339"/>
    </row>
    <row r="76" spans="3:3" x14ac:dyDescent="0.3">
      <c r="C76" s="339"/>
    </row>
    <row r="77" spans="3:3" x14ac:dyDescent="0.3">
      <c r="C77" s="339"/>
    </row>
    <row r="78" spans="3:3" x14ac:dyDescent="0.3">
      <c r="C78" s="339"/>
    </row>
    <row r="79" spans="3:3" x14ac:dyDescent="0.3">
      <c r="C79" s="339"/>
    </row>
    <row r="80" spans="3:3" x14ac:dyDescent="0.3">
      <c r="C80" s="339"/>
    </row>
    <row r="81" spans="3:3" x14ac:dyDescent="0.3">
      <c r="C81" s="339"/>
    </row>
    <row r="82" spans="3:3" x14ac:dyDescent="0.3">
      <c r="C82" s="339"/>
    </row>
    <row r="83" spans="3:3" x14ac:dyDescent="0.3">
      <c r="C83" s="339"/>
    </row>
    <row r="84" spans="3:3" x14ac:dyDescent="0.3">
      <c r="C84" s="339"/>
    </row>
    <row r="85" spans="3:3" x14ac:dyDescent="0.3">
      <c r="C85" s="339"/>
    </row>
    <row r="86" spans="3:3" x14ac:dyDescent="0.3">
      <c r="C86" s="339"/>
    </row>
    <row r="87" spans="3:3" x14ac:dyDescent="0.3">
      <c r="C87" s="339"/>
    </row>
    <row r="88" spans="3:3" x14ac:dyDescent="0.3">
      <c r="C88" s="339"/>
    </row>
    <row r="89" spans="3:3" x14ac:dyDescent="0.3">
      <c r="C89" s="339"/>
    </row>
    <row r="90" spans="3:3" x14ac:dyDescent="0.3">
      <c r="C90" s="339"/>
    </row>
    <row r="91" spans="3:3" x14ac:dyDescent="0.3">
      <c r="C91" s="339"/>
    </row>
    <row r="92" spans="3:3" x14ac:dyDescent="0.3">
      <c r="C92" s="339"/>
    </row>
    <row r="93" spans="3:3" x14ac:dyDescent="0.3">
      <c r="C93" s="339"/>
    </row>
    <row r="94" spans="3:3" x14ac:dyDescent="0.3">
      <c r="C94" s="339"/>
    </row>
    <row r="95" spans="3:3" x14ac:dyDescent="0.3">
      <c r="C95" s="339"/>
    </row>
    <row r="96" spans="3:3" x14ac:dyDescent="0.3">
      <c r="C96" s="339"/>
    </row>
    <row r="97" spans="3:3" x14ac:dyDescent="0.3">
      <c r="C97" s="339"/>
    </row>
    <row r="98" spans="3:3" x14ac:dyDescent="0.3">
      <c r="C98" s="339"/>
    </row>
    <row r="99" spans="3:3" x14ac:dyDescent="0.3">
      <c r="C99" s="339"/>
    </row>
    <row r="100" spans="3:3" x14ac:dyDescent="0.3">
      <c r="C100" s="339"/>
    </row>
    <row r="101" spans="3:3" x14ac:dyDescent="0.3">
      <c r="C101" s="339"/>
    </row>
    <row r="102" spans="3:3" x14ac:dyDescent="0.3">
      <c r="C102" s="339"/>
    </row>
    <row r="103" spans="3:3" x14ac:dyDescent="0.3">
      <c r="C103" s="339"/>
    </row>
    <row r="104" spans="3:3" x14ac:dyDescent="0.3">
      <c r="C104" s="339"/>
    </row>
    <row r="105" spans="3:3" x14ac:dyDescent="0.3">
      <c r="C105" s="339"/>
    </row>
    <row r="106" spans="3:3" x14ac:dyDescent="0.3">
      <c r="C106" s="339"/>
    </row>
    <row r="107" spans="3:3" x14ac:dyDescent="0.3">
      <c r="C107" s="339"/>
    </row>
    <row r="108" spans="3:3" x14ac:dyDescent="0.3">
      <c r="C108" s="339"/>
    </row>
    <row r="109" spans="3:3" x14ac:dyDescent="0.3">
      <c r="C109" s="339"/>
    </row>
    <row r="110" spans="3:3" x14ac:dyDescent="0.3">
      <c r="C110" s="339"/>
    </row>
    <row r="111" spans="3:3" x14ac:dyDescent="0.3">
      <c r="C111" s="339"/>
    </row>
    <row r="112" spans="3:3" x14ac:dyDescent="0.3">
      <c r="C112" s="339"/>
    </row>
    <row r="113" spans="3:3" x14ac:dyDescent="0.3">
      <c r="C113" s="339"/>
    </row>
    <row r="114" spans="3:3" x14ac:dyDescent="0.3">
      <c r="C114" s="339"/>
    </row>
    <row r="115" spans="3:3" x14ac:dyDescent="0.3">
      <c r="C115" s="339"/>
    </row>
    <row r="116" spans="3:3" x14ac:dyDescent="0.3">
      <c r="C116" s="339"/>
    </row>
    <row r="117" spans="3:3" x14ac:dyDescent="0.3">
      <c r="C117" s="339"/>
    </row>
    <row r="118" spans="3:3" x14ac:dyDescent="0.3">
      <c r="C118" s="339"/>
    </row>
    <row r="119" spans="3:3" x14ac:dyDescent="0.3">
      <c r="C119" s="339"/>
    </row>
    <row r="120" spans="3:3" x14ac:dyDescent="0.3">
      <c r="C120" s="339"/>
    </row>
    <row r="121" spans="3:3" x14ac:dyDescent="0.3">
      <c r="C121" s="339"/>
    </row>
    <row r="122" spans="3:3" x14ac:dyDescent="0.3">
      <c r="C122" s="339"/>
    </row>
    <row r="123" spans="3:3" x14ac:dyDescent="0.3">
      <c r="C123" s="339"/>
    </row>
    <row r="124" spans="3:3" x14ac:dyDescent="0.3">
      <c r="C124" s="339"/>
    </row>
    <row r="125" spans="3:3" x14ac:dyDescent="0.3">
      <c r="C125" s="339"/>
    </row>
    <row r="126" spans="3:3" x14ac:dyDescent="0.3">
      <c r="C126" s="339"/>
    </row>
    <row r="127" spans="3:3" x14ac:dyDescent="0.3">
      <c r="C127" s="339"/>
    </row>
    <row r="128" spans="3:3" x14ac:dyDescent="0.3">
      <c r="C128" s="339"/>
    </row>
    <row r="129" spans="3:3" x14ac:dyDescent="0.3">
      <c r="C129" s="339"/>
    </row>
    <row r="130" spans="3:3" x14ac:dyDescent="0.3">
      <c r="C130" s="339"/>
    </row>
    <row r="131" spans="3:3" x14ac:dyDescent="0.3">
      <c r="C131" s="339"/>
    </row>
    <row r="132" spans="3:3" x14ac:dyDescent="0.3">
      <c r="C132" s="339"/>
    </row>
    <row r="133" spans="3:3" x14ac:dyDescent="0.3">
      <c r="C133" s="339"/>
    </row>
    <row r="134" spans="3:3" x14ac:dyDescent="0.3">
      <c r="C134" s="339"/>
    </row>
    <row r="135" spans="3:3" x14ac:dyDescent="0.3">
      <c r="C135" s="339"/>
    </row>
    <row r="136" spans="3:3" x14ac:dyDescent="0.3">
      <c r="C136" s="339"/>
    </row>
    <row r="137" spans="3:3" x14ac:dyDescent="0.3">
      <c r="C137" s="339"/>
    </row>
    <row r="138" spans="3:3" x14ac:dyDescent="0.3">
      <c r="C138" s="339"/>
    </row>
    <row r="139" spans="3:3" x14ac:dyDescent="0.3">
      <c r="C139" s="339"/>
    </row>
    <row r="140" spans="3:3" x14ac:dyDescent="0.3">
      <c r="C140" s="339"/>
    </row>
    <row r="141" spans="3:3" x14ac:dyDescent="0.3">
      <c r="C141" s="339"/>
    </row>
    <row r="142" spans="3:3" x14ac:dyDescent="0.3">
      <c r="C142" s="339"/>
    </row>
    <row r="143" spans="3:3" x14ac:dyDescent="0.3">
      <c r="C143" s="339"/>
    </row>
    <row r="144" spans="3:3" x14ac:dyDescent="0.3">
      <c r="C144" s="339"/>
    </row>
    <row r="145" spans="3:3" x14ac:dyDescent="0.3">
      <c r="C145" s="339"/>
    </row>
    <row r="146" spans="3:3" x14ac:dyDescent="0.3">
      <c r="C146" s="339"/>
    </row>
    <row r="147" spans="3:3" x14ac:dyDescent="0.3">
      <c r="C147" s="339"/>
    </row>
    <row r="148" spans="3:3" x14ac:dyDescent="0.3">
      <c r="C148" s="339"/>
    </row>
    <row r="149" spans="3:3" x14ac:dyDescent="0.3">
      <c r="C149" s="339"/>
    </row>
    <row r="150" spans="3:3" x14ac:dyDescent="0.3">
      <c r="C150" s="339"/>
    </row>
    <row r="151" spans="3:3" x14ac:dyDescent="0.3">
      <c r="C151" s="339"/>
    </row>
    <row r="152" spans="3:3" x14ac:dyDescent="0.3">
      <c r="C152" s="339"/>
    </row>
    <row r="153" spans="3:3" x14ac:dyDescent="0.3">
      <c r="C153" s="339"/>
    </row>
    <row r="154" spans="3:3" x14ac:dyDescent="0.3">
      <c r="C154" s="339"/>
    </row>
    <row r="155" spans="3:3" x14ac:dyDescent="0.3">
      <c r="C155" s="339"/>
    </row>
    <row r="156" spans="3:3" x14ac:dyDescent="0.3">
      <c r="C156" s="339"/>
    </row>
    <row r="157" spans="3:3" x14ac:dyDescent="0.3">
      <c r="C157" s="339"/>
    </row>
    <row r="158" spans="3:3" x14ac:dyDescent="0.3">
      <c r="C158" s="339"/>
    </row>
    <row r="159" spans="3:3" x14ac:dyDescent="0.3">
      <c r="C159" s="339"/>
    </row>
    <row r="160" spans="3:3" x14ac:dyDescent="0.3">
      <c r="C160" s="339"/>
    </row>
    <row r="161" spans="3:3" x14ac:dyDescent="0.3">
      <c r="C161" s="339"/>
    </row>
    <row r="162" spans="3:3" x14ac:dyDescent="0.3">
      <c r="C162" s="339"/>
    </row>
    <row r="163" spans="3:3" x14ac:dyDescent="0.3">
      <c r="C163" s="339"/>
    </row>
    <row r="164" spans="3:3" x14ac:dyDescent="0.3">
      <c r="C164" s="339"/>
    </row>
    <row r="165" spans="3:3" x14ac:dyDescent="0.3">
      <c r="C165" s="339"/>
    </row>
    <row r="166" spans="3:3" x14ac:dyDescent="0.3">
      <c r="C166" s="339"/>
    </row>
    <row r="167" spans="3:3" x14ac:dyDescent="0.3">
      <c r="C167" s="339"/>
    </row>
    <row r="168" spans="3:3" x14ac:dyDescent="0.3">
      <c r="C168" s="339"/>
    </row>
    <row r="169" spans="3:3" x14ac:dyDescent="0.3">
      <c r="C169" s="339"/>
    </row>
    <row r="170" spans="3:3" x14ac:dyDescent="0.3">
      <c r="C170" s="339"/>
    </row>
    <row r="171" spans="3:3" x14ac:dyDescent="0.3">
      <c r="C171" s="339"/>
    </row>
    <row r="172" spans="3:3" x14ac:dyDescent="0.3">
      <c r="C172" s="339"/>
    </row>
    <row r="173" spans="3:3" x14ac:dyDescent="0.3">
      <c r="C173" s="339"/>
    </row>
    <row r="174" spans="3:3" x14ac:dyDescent="0.3">
      <c r="C174" s="339"/>
    </row>
    <row r="175" spans="3:3" x14ac:dyDescent="0.3">
      <c r="C175" s="339"/>
    </row>
    <row r="176" spans="3:3" x14ac:dyDescent="0.3">
      <c r="C176" s="339"/>
    </row>
    <row r="177" spans="3:3" x14ac:dyDescent="0.3">
      <c r="C177" s="339"/>
    </row>
    <row r="178" spans="3:3" x14ac:dyDescent="0.3">
      <c r="C178" s="339"/>
    </row>
    <row r="179" spans="3:3" x14ac:dyDescent="0.3">
      <c r="C179" s="339"/>
    </row>
    <row r="180" spans="3:3" x14ac:dyDescent="0.3">
      <c r="C180" s="339"/>
    </row>
    <row r="181" spans="3:3" x14ac:dyDescent="0.3">
      <c r="C181" s="339"/>
    </row>
    <row r="182" spans="3:3" x14ac:dyDescent="0.3">
      <c r="C182" s="339"/>
    </row>
    <row r="183" spans="3:3" x14ac:dyDescent="0.3">
      <c r="C183" s="339"/>
    </row>
    <row r="184" spans="3:3" x14ac:dyDescent="0.3">
      <c r="C184" s="339"/>
    </row>
    <row r="185" spans="3:3" x14ac:dyDescent="0.3">
      <c r="C185" s="339"/>
    </row>
    <row r="186" spans="3:3" x14ac:dyDescent="0.3">
      <c r="C186" s="339"/>
    </row>
    <row r="187" spans="3:3" x14ac:dyDescent="0.3">
      <c r="C187" s="339"/>
    </row>
    <row r="188" spans="3:3" x14ac:dyDescent="0.3">
      <c r="C188" s="339"/>
    </row>
    <row r="189" spans="3:3" x14ac:dyDescent="0.3">
      <c r="C189" s="339"/>
    </row>
    <row r="190" spans="3:3" x14ac:dyDescent="0.3">
      <c r="C190" s="339"/>
    </row>
    <row r="191" spans="3:3" x14ac:dyDescent="0.3">
      <c r="C191" s="339"/>
    </row>
    <row r="192" spans="3:3" x14ac:dyDescent="0.3">
      <c r="C192" s="339"/>
    </row>
    <row r="193" spans="3:3" x14ac:dyDescent="0.3">
      <c r="C193" s="339"/>
    </row>
    <row r="194" spans="3:3" x14ac:dyDescent="0.3">
      <c r="C194" s="339"/>
    </row>
    <row r="195" spans="3:3" x14ac:dyDescent="0.3">
      <c r="C195" s="339"/>
    </row>
    <row r="196" spans="3:3" x14ac:dyDescent="0.3">
      <c r="C196" s="339"/>
    </row>
    <row r="197" spans="3:3" x14ac:dyDescent="0.3">
      <c r="C197" s="339"/>
    </row>
    <row r="198" spans="3:3" x14ac:dyDescent="0.3">
      <c r="C198" s="339"/>
    </row>
    <row r="199" spans="3:3" x14ac:dyDescent="0.3">
      <c r="C199" s="339"/>
    </row>
    <row r="200" spans="3:3" x14ac:dyDescent="0.3">
      <c r="C200" s="339"/>
    </row>
    <row r="201" spans="3:3" x14ac:dyDescent="0.3">
      <c r="C201" s="339"/>
    </row>
    <row r="202" spans="3:3" x14ac:dyDescent="0.3">
      <c r="C202" s="339"/>
    </row>
    <row r="203" spans="3:3" x14ac:dyDescent="0.3">
      <c r="C203" s="339"/>
    </row>
    <row r="204" spans="3:3" x14ac:dyDescent="0.3">
      <c r="C204" s="339"/>
    </row>
    <row r="205" spans="3:3" x14ac:dyDescent="0.3">
      <c r="C205" s="339"/>
    </row>
    <row r="206" spans="3:3" x14ac:dyDescent="0.3">
      <c r="C206" s="339"/>
    </row>
    <row r="207" spans="3:3" x14ac:dyDescent="0.3">
      <c r="C207" s="339"/>
    </row>
    <row r="208" spans="3:3" x14ac:dyDescent="0.3">
      <c r="C208" s="339"/>
    </row>
    <row r="209" spans="3:3" x14ac:dyDescent="0.3">
      <c r="C209" s="339"/>
    </row>
    <row r="210" spans="3:3" x14ac:dyDescent="0.3">
      <c r="C210" s="339"/>
    </row>
    <row r="211" spans="3:3" x14ac:dyDescent="0.3">
      <c r="C211" s="339"/>
    </row>
    <row r="212" spans="3:3" x14ac:dyDescent="0.3">
      <c r="C212" s="339"/>
    </row>
    <row r="213" spans="3:3" x14ac:dyDescent="0.3">
      <c r="C213" s="339"/>
    </row>
    <row r="214" spans="3:3" x14ac:dyDescent="0.3">
      <c r="C214" s="339"/>
    </row>
    <row r="215" spans="3:3" x14ac:dyDescent="0.3">
      <c r="C215" s="339"/>
    </row>
    <row r="216" spans="3:3" x14ac:dyDescent="0.3">
      <c r="C216" s="339"/>
    </row>
    <row r="217" spans="3:3" x14ac:dyDescent="0.3">
      <c r="C217" s="339"/>
    </row>
    <row r="218" spans="3:3" x14ac:dyDescent="0.3">
      <c r="C218" s="339"/>
    </row>
    <row r="219" spans="3:3" x14ac:dyDescent="0.3">
      <c r="C219" s="339"/>
    </row>
    <row r="220" spans="3:3" x14ac:dyDescent="0.3">
      <c r="C220" s="339"/>
    </row>
    <row r="221" spans="3:3" x14ac:dyDescent="0.3">
      <c r="C221" s="339"/>
    </row>
    <row r="222" spans="3:3" x14ac:dyDescent="0.3">
      <c r="C222" s="339"/>
    </row>
    <row r="223" spans="3:3" x14ac:dyDescent="0.3">
      <c r="C223" s="339"/>
    </row>
    <row r="224" spans="3:3" x14ac:dyDescent="0.3">
      <c r="C224" s="339"/>
    </row>
    <row r="225" spans="3:3" x14ac:dyDescent="0.3">
      <c r="C225" s="339"/>
    </row>
    <row r="226" spans="3:3" x14ac:dyDescent="0.3">
      <c r="C226" s="339"/>
    </row>
    <row r="227" spans="3:3" x14ac:dyDescent="0.3">
      <c r="C227" s="339"/>
    </row>
    <row r="228" spans="3:3" x14ac:dyDescent="0.3">
      <c r="C228" s="339"/>
    </row>
    <row r="229" spans="3:3" x14ac:dyDescent="0.3">
      <c r="C229" s="339"/>
    </row>
    <row r="230" spans="3:3" x14ac:dyDescent="0.3">
      <c r="C230" s="339"/>
    </row>
    <row r="231" spans="3:3" x14ac:dyDescent="0.3">
      <c r="C231" s="339"/>
    </row>
    <row r="232" spans="3:3" x14ac:dyDescent="0.3">
      <c r="C232" s="339"/>
    </row>
    <row r="233" spans="3:3" x14ac:dyDescent="0.3">
      <c r="C233" s="339"/>
    </row>
    <row r="234" spans="3:3" x14ac:dyDescent="0.3">
      <c r="C234" s="339"/>
    </row>
    <row r="235" spans="3:3" x14ac:dyDescent="0.3">
      <c r="C235" s="339"/>
    </row>
    <row r="236" spans="3:3" x14ac:dyDescent="0.3">
      <c r="C236" s="339"/>
    </row>
    <row r="237" spans="3:3" x14ac:dyDescent="0.3">
      <c r="C237" s="339"/>
    </row>
    <row r="238" spans="3:3" x14ac:dyDescent="0.3">
      <c r="C238" s="339"/>
    </row>
    <row r="239" spans="3:3" x14ac:dyDescent="0.3">
      <c r="C239" s="339"/>
    </row>
    <row r="240" spans="3:3" x14ac:dyDescent="0.3">
      <c r="C240" s="339"/>
    </row>
    <row r="241" spans="3:3" x14ac:dyDescent="0.3">
      <c r="C241" s="339"/>
    </row>
    <row r="242" spans="3:3" x14ac:dyDescent="0.3">
      <c r="C242" s="339"/>
    </row>
    <row r="243" spans="3:3" x14ac:dyDescent="0.3">
      <c r="C243" s="339"/>
    </row>
    <row r="244" spans="3:3" x14ac:dyDescent="0.3">
      <c r="C244" s="339"/>
    </row>
    <row r="245" spans="3:3" x14ac:dyDescent="0.3">
      <c r="C245" s="339"/>
    </row>
    <row r="246" spans="3:3" x14ac:dyDescent="0.3">
      <c r="C246" s="339"/>
    </row>
    <row r="247" spans="3:3" x14ac:dyDescent="0.3">
      <c r="C247" s="339"/>
    </row>
    <row r="248" spans="3:3" x14ac:dyDescent="0.3">
      <c r="C248" s="339"/>
    </row>
    <row r="249" spans="3:3" x14ac:dyDescent="0.3">
      <c r="C249" s="339"/>
    </row>
    <row r="250" spans="3:3" x14ac:dyDescent="0.3">
      <c r="C250" s="339"/>
    </row>
    <row r="251" spans="3:3" x14ac:dyDescent="0.3">
      <c r="C251" s="339"/>
    </row>
    <row r="252" spans="3:3" x14ac:dyDescent="0.3">
      <c r="C252" s="339"/>
    </row>
    <row r="253" spans="3:3" x14ac:dyDescent="0.3">
      <c r="C253" s="339"/>
    </row>
    <row r="254" spans="3:3" x14ac:dyDescent="0.3">
      <c r="C254" s="339"/>
    </row>
    <row r="255" spans="3:3" x14ac:dyDescent="0.3">
      <c r="C255" s="339"/>
    </row>
    <row r="256" spans="3:3" x14ac:dyDescent="0.3">
      <c r="C256" s="339"/>
    </row>
    <row r="257" spans="3:3" x14ac:dyDescent="0.3">
      <c r="C257" s="339"/>
    </row>
    <row r="258" spans="3:3" x14ac:dyDescent="0.3">
      <c r="C258" s="339"/>
    </row>
    <row r="259" spans="3:3" x14ac:dyDescent="0.3">
      <c r="C259" s="339"/>
    </row>
    <row r="260" spans="3:3" x14ac:dyDescent="0.3">
      <c r="C260" s="339"/>
    </row>
    <row r="261" spans="3:3" x14ac:dyDescent="0.3">
      <c r="C261" s="339"/>
    </row>
    <row r="262" spans="3:3" x14ac:dyDescent="0.3">
      <c r="C262" s="339"/>
    </row>
    <row r="263" spans="3:3" x14ac:dyDescent="0.3">
      <c r="C263" s="339"/>
    </row>
    <row r="264" spans="3:3" x14ac:dyDescent="0.3">
      <c r="C264" s="339"/>
    </row>
    <row r="265" spans="3:3" x14ac:dyDescent="0.3">
      <c r="C265" s="339"/>
    </row>
    <row r="266" spans="3:3" x14ac:dyDescent="0.3">
      <c r="C266" s="339"/>
    </row>
    <row r="267" spans="3:3" x14ac:dyDescent="0.3">
      <c r="C267" s="339"/>
    </row>
    <row r="268" spans="3:3" x14ac:dyDescent="0.3">
      <c r="C268" s="339"/>
    </row>
    <row r="269" spans="3:3" x14ac:dyDescent="0.3">
      <c r="C269" s="339"/>
    </row>
    <row r="270" spans="3:3" x14ac:dyDescent="0.3">
      <c r="C270" s="339"/>
    </row>
    <row r="271" spans="3:3" x14ac:dyDescent="0.3">
      <c r="C271" s="339"/>
    </row>
    <row r="272" spans="3:3" x14ac:dyDescent="0.3">
      <c r="C272" s="339"/>
    </row>
    <row r="273" spans="3:3" x14ac:dyDescent="0.3">
      <c r="C273" s="339"/>
    </row>
    <row r="274" spans="3:3" x14ac:dyDescent="0.3">
      <c r="C274" s="339"/>
    </row>
    <row r="275" spans="3:3" x14ac:dyDescent="0.3">
      <c r="C275" s="339"/>
    </row>
    <row r="276" spans="3:3" x14ac:dyDescent="0.3">
      <c r="C276" s="339"/>
    </row>
    <row r="277" spans="3:3" x14ac:dyDescent="0.3">
      <c r="C277" s="339"/>
    </row>
    <row r="278" spans="3:3" x14ac:dyDescent="0.3">
      <c r="C278" s="339"/>
    </row>
    <row r="279" spans="3:3" x14ac:dyDescent="0.3">
      <c r="C279" s="339"/>
    </row>
    <row r="280" spans="3:3" x14ac:dyDescent="0.3">
      <c r="C280" s="339"/>
    </row>
    <row r="281" spans="3:3" x14ac:dyDescent="0.3">
      <c r="C281" s="339"/>
    </row>
    <row r="282" spans="3:3" x14ac:dyDescent="0.3">
      <c r="C282" s="339"/>
    </row>
    <row r="283" spans="3:3" x14ac:dyDescent="0.3">
      <c r="C283" s="339"/>
    </row>
    <row r="284" spans="3:3" x14ac:dyDescent="0.3">
      <c r="C284" s="339"/>
    </row>
    <row r="285" spans="3:3" x14ac:dyDescent="0.3">
      <c r="C285" s="339"/>
    </row>
    <row r="286" spans="3:3" x14ac:dyDescent="0.3">
      <c r="C286" s="339"/>
    </row>
    <row r="287" spans="3:3" x14ac:dyDescent="0.3">
      <c r="C287" s="339"/>
    </row>
    <row r="288" spans="3:3" x14ac:dyDescent="0.3">
      <c r="C288" s="339"/>
    </row>
    <row r="289" spans="3:3" x14ac:dyDescent="0.3">
      <c r="C289" s="339"/>
    </row>
    <row r="290" spans="3:3" x14ac:dyDescent="0.3">
      <c r="C290" s="339"/>
    </row>
    <row r="291" spans="3:3" x14ac:dyDescent="0.3">
      <c r="C291" s="339"/>
    </row>
    <row r="292" spans="3:3" x14ac:dyDescent="0.3">
      <c r="C292" s="339"/>
    </row>
    <row r="293" spans="3:3" x14ac:dyDescent="0.3">
      <c r="C293" s="339"/>
    </row>
    <row r="294" spans="3:3" x14ac:dyDescent="0.3">
      <c r="C294" s="339"/>
    </row>
    <row r="295" spans="3:3" x14ac:dyDescent="0.3">
      <c r="C295" s="339"/>
    </row>
    <row r="296" spans="3:3" x14ac:dyDescent="0.3">
      <c r="C296" s="339"/>
    </row>
    <row r="297" spans="3:3" x14ac:dyDescent="0.3">
      <c r="C297" s="339"/>
    </row>
    <row r="298" spans="3:3" x14ac:dyDescent="0.3">
      <c r="C298" s="339"/>
    </row>
    <row r="299" spans="3:3" x14ac:dyDescent="0.3">
      <c r="C299" s="339"/>
    </row>
    <row r="300" spans="3:3" x14ac:dyDescent="0.3">
      <c r="C300" s="339"/>
    </row>
    <row r="301" spans="3:3" x14ac:dyDescent="0.3">
      <c r="C301" s="339"/>
    </row>
    <row r="302" spans="3:3" x14ac:dyDescent="0.3">
      <c r="C302" s="339"/>
    </row>
    <row r="303" spans="3:3" x14ac:dyDescent="0.3">
      <c r="C303" s="339"/>
    </row>
    <row r="304" spans="3:3" x14ac:dyDescent="0.3">
      <c r="C304" s="339"/>
    </row>
    <row r="305" spans="3:3" x14ac:dyDescent="0.3">
      <c r="C305" s="339"/>
    </row>
    <row r="306" spans="3:3" x14ac:dyDescent="0.3">
      <c r="C306" s="339"/>
    </row>
    <row r="307" spans="3:3" x14ac:dyDescent="0.3">
      <c r="C307" s="339"/>
    </row>
    <row r="308" spans="3:3" x14ac:dyDescent="0.3">
      <c r="C308" s="339"/>
    </row>
    <row r="309" spans="3:3" x14ac:dyDescent="0.3">
      <c r="C309" s="339"/>
    </row>
    <row r="310" spans="3:3" x14ac:dyDescent="0.3">
      <c r="C310" s="339"/>
    </row>
    <row r="311" spans="3:3" x14ac:dyDescent="0.3">
      <c r="C311" s="339"/>
    </row>
    <row r="312" spans="3:3" x14ac:dyDescent="0.3">
      <c r="C312" s="339"/>
    </row>
    <row r="313" spans="3:3" x14ac:dyDescent="0.3">
      <c r="C313" s="339"/>
    </row>
    <row r="314" spans="3:3" x14ac:dyDescent="0.3">
      <c r="C314" s="339"/>
    </row>
    <row r="315" spans="3:3" x14ac:dyDescent="0.3">
      <c r="C315" s="339"/>
    </row>
    <row r="316" spans="3:3" x14ac:dyDescent="0.3">
      <c r="C316" s="339"/>
    </row>
    <row r="317" spans="3:3" x14ac:dyDescent="0.3">
      <c r="C317" s="339"/>
    </row>
    <row r="318" spans="3:3" x14ac:dyDescent="0.3">
      <c r="C318" s="339"/>
    </row>
    <row r="319" spans="3:3" x14ac:dyDescent="0.3">
      <c r="C319" s="339"/>
    </row>
    <row r="320" spans="3:3" x14ac:dyDescent="0.3">
      <c r="C320" s="339"/>
    </row>
    <row r="321" spans="3:3" x14ac:dyDescent="0.3">
      <c r="C321" s="339"/>
    </row>
    <row r="322" spans="3:3" x14ac:dyDescent="0.3">
      <c r="C322" s="339"/>
    </row>
    <row r="323" spans="3:3" x14ac:dyDescent="0.3">
      <c r="C323" s="339"/>
    </row>
    <row r="324" spans="3:3" x14ac:dyDescent="0.3">
      <c r="C324" s="339"/>
    </row>
    <row r="325" spans="3:3" x14ac:dyDescent="0.3">
      <c r="C325" s="339"/>
    </row>
    <row r="326" spans="3:3" x14ac:dyDescent="0.3">
      <c r="C326" s="339"/>
    </row>
    <row r="327" spans="3:3" x14ac:dyDescent="0.3">
      <c r="C327" s="339"/>
    </row>
    <row r="328" spans="3:3" x14ac:dyDescent="0.3">
      <c r="C328" s="339"/>
    </row>
    <row r="329" spans="3:3" x14ac:dyDescent="0.3">
      <c r="C329" s="339"/>
    </row>
    <row r="330" spans="3:3" x14ac:dyDescent="0.3">
      <c r="C330" s="339"/>
    </row>
    <row r="331" spans="3:3" x14ac:dyDescent="0.3">
      <c r="C331" s="339"/>
    </row>
    <row r="332" spans="3:3" x14ac:dyDescent="0.3">
      <c r="C332" s="339"/>
    </row>
    <row r="333" spans="3:3" x14ac:dyDescent="0.3">
      <c r="C333" s="339"/>
    </row>
    <row r="334" spans="3:3" x14ac:dyDescent="0.3">
      <c r="C334" s="339"/>
    </row>
    <row r="335" spans="3:3" x14ac:dyDescent="0.3">
      <c r="C335" s="339"/>
    </row>
    <row r="336" spans="3:3" x14ac:dyDescent="0.3">
      <c r="C336" s="339"/>
    </row>
    <row r="337" spans="3:3" x14ac:dyDescent="0.3">
      <c r="C337" s="339"/>
    </row>
    <row r="338" spans="3:3" x14ac:dyDescent="0.3">
      <c r="C338" s="339"/>
    </row>
    <row r="339" spans="3:3" x14ac:dyDescent="0.3">
      <c r="C339" s="339"/>
    </row>
    <row r="340" spans="3:3" x14ac:dyDescent="0.3">
      <c r="C340" s="339"/>
    </row>
    <row r="341" spans="3:3" x14ac:dyDescent="0.3">
      <c r="C341" s="339"/>
    </row>
    <row r="342" spans="3:3" x14ac:dyDescent="0.3">
      <c r="C342" s="339"/>
    </row>
    <row r="343" spans="3:3" x14ac:dyDescent="0.3">
      <c r="C343" s="339"/>
    </row>
    <row r="344" spans="3:3" x14ac:dyDescent="0.3">
      <c r="C344" s="339"/>
    </row>
    <row r="345" spans="3:3" x14ac:dyDescent="0.3">
      <c r="C345" s="339"/>
    </row>
    <row r="346" spans="3:3" x14ac:dyDescent="0.3">
      <c r="C346" s="339"/>
    </row>
    <row r="347" spans="3:3" x14ac:dyDescent="0.3">
      <c r="C347" s="339"/>
    </row>
    <row r="348" spans="3:3" x14ac:dyDescent="0.3">
      <c r="C348" s="339"/>
    </row>
    <row r="349" spans="3:3" x14ac:dyDescent="0.3">
      <c r="C349" s="339"/>
    </row>
    <row r="350" spans="3:3" x14ac:dyDescent="0.3">
      <c r="C350" s="339"/>
    </row>
    <row r="351" spans="3:3" x14ac:dyDescent="0.3">
      <c r="C351" s="339"/>
    </row>
    <row r="352" spans="3:3" x14ac:dyDescent="0.3">
      <c r="C352" s="339"/>
    </row>
    <row r="353" spans="3:3" x14ac:dyDescent="0.3">
      <c r="C353" s="339"/>
    </row>
    <row r="354" spans="3:3" x14ac:dyDescent="0.3">
      <c r="C354" s="339"/>
    </row>
    <row r="355" spans="3:3" x14ac:dyDescent="0.3">
      <c r="C355" s="339"/>
    </row>
    <row r="356" spans="3:3" x14ac:dyDescent="0.3">
      <c r="C356" s="339"/>
    </row>
    <row r="357" spans="3:3" x14ac:dyDescent="0.3">
      <c r="C357" s="339"/>
    </row>
    <row r="358" spans="3:3" x14ac:dyDescent="0.3">
      <c r="C358" s="339"/>
    </row>
    <row r="359" spans="3:3" x14ac:dyDescent="0.3">
      <c r="C359" s="339"/>
    </row>
    <row r="360" spans="3:3" x14ac:dyDescent="0.3">
      <c r="C360" s="339"/>
    </row>
    <row r="361" spans="3:3" x14ac:dyDescent="0.3">
      <c r="C361" s="339"/>
    </row>
    <row r="362" spans="3:3" x14ac:dyDescent="0.3">
      <c r="C362" s="339"/>
    </row>
    <row r="363" spans="3:3" x14ac:dyDescent="0.3">
      <c r="C363" s="339"/>
    </row>
    <row r="364" spans="3:3" x14ac:dyDescent="0.3">
      <c r="C364" s="339"/>
    </row>
    <row r="365" spans="3:3" x14ac:dyDescent="0.3">
      <c r="C365" s="339"/>
    </row>
    <row r="366" spans="3:3" x14ac:dyDescent="0.3">
      <c r="C366" s="339"/>
    </row>
    <row r="367" spans="3:3" x14ac:dyDescent="0.3">
      <c r="C367" s="339"/>
    </row>
    <row r="368" spans="3:3" x14ac:dyDescent="0.3">
      <c r="C368" s="339"/>
    </row>
    <row r="369" spans="3:3" x14ac:dyDescent="0.3">
      <c r="C369" s="339"/>
    </row>
    <row r="370" spans="3:3" x14ac:dyDescent="0.3">
      <c r="C370" s="339"/>
    </row>
    <row r="371" spans="3:3" x14ac:dyDescent="0.3">
      <c r="C371" s="339"/>
    </row>
    <row r="372" spans="3:3" x14ac:dyDescent="0.3">
      <c r="C372" s="339"/>
    </row>
    <row r="373" spans="3:3" x14ac:dyDescent="0.3">
      <c r="C373" s="339"/>
    </row>
    <row r="374" spans="3:3" x14ac:dyDescent="0.3">
      <c r="C374" s="339"/>
    </row>
    <row r="375" spans="3:3" x14ac:dyDescent="0.3">
      <c r="C375" s="339"/>
    </row>
    <row r="376" spans="3:3" x14ac:dyDescent="0.3">
      <c r="C376" s="339"/>
    </row>
    <row r="377" spans="3:3" x14ac:dyDescent="0.3">
      <c r="C377" s="339"/>
    </row>
    <row r="378" spans="3:3" x14ac:dyDescent="0.3">
      <c r="C378" s="339"/>
    </row>
    <row r="379" spans="3:3" x14ac:dyDescent="0.3">
      <c r="C379" s="339"/>
    </row>
    <row r="380" spans="3:3" x14ac:dyDescent="0.3">
      <c r="C380" s="339"/>
    </row>
    <row r="381" spans="3:3" x14ac:dyDescent="0.3">
      <c r="C381" s="339"/>
    </row>
    <row r="382" spans="3:3" x14ac:dyDescent="0.3">
      <c r="C382" s="339"/>
    </row>
    <row r="383" spans="3:3" x14ac:dyDescent="0.3">
      <c r="C383" s="339"/>
    </row>
    <row r="384" spans="3:3" x14ac:dyDescent="0.3">
      <c r="C384" s="339"/>
    </row>
    <row r="385" spans="3:3" x14ac:dyDescent="0.3">
      <c r="C385" s="339"/>
    </row>
    <row r="386" spans="3:3" x14ac:dyDescent="0.3">
      <c r="C386" s="339"/>
    </row>
    <row r="387" spans="3:3" x14ac:dyDescent="0.3">
      <c r="C387" s="339"/>
    </row>
    <row r="388" spans="3:3" x14ac:dyDescent="0.3">
      <c r="C388" s="339"/>
    </row>
    <row r="389" spans="3:3" x14ac:dyDescent="0.3">
      <c r="C389" s="339"/>
    </row>
    <row r="390" spans="3:3" x14ac:dyDescent="0.3">
      <c r="C390" s="339"/>
    </row>
    <row r="391" spans="3:3" x14ac:dyDescent="0.3">
      <c r="C391" s="339"/>
    </row>
    <row r="392" spans="3:3" x14ac:dyDescent="0.3">
      <c r="C392" s="339"/>
    </row>
    <row r="393" spans="3:3" x14ac:dyDescent="0.3">
      <c r="C393" s="339"/>
    </row>
    <row r="394" spans="3:3" x14ac:dyDescent="0.3">
      <c r="C394" s="339"/>
    </row>
    <row r="395" spans="3:3" x14ac:dyDescent="0.3">
      <c r="C395" s="339"/>
    </row>
    <row r="396" spans="3:3" x14ac:dyDescent="0.3">
      <c r="C396" s="339"/>
    </row>
    <row r="397" spans="3:3" x14ac:dyDescent="0.3">
      <c r="C397" s="339"/>
    </row>
    <row r="398" spans="3:3" x14ac:dyDescent="0.3">
      <c r="C398" s="339"/>
    </row>
    <row r="399" spans="3:3" x14ac:dyDescent="0.3">
      <c r="C399" s="339"/>
    </row>
    <row r="400" spans="3:3" x14ac:dyDescent="0.3">
      <c r="C400" s="339"/>
    </row>
    <row r="401" spans="3:3" x14ac:dyDescent="0.3">
      <c r="C401" s="339"/>
    </row>
    <row r="402" spans="3:3" x14ac:dyDescent="0.3">
      <c r="C402" s="339"/>
    </row>
    <row r="403" spans="3:3" x14ac:dyDescent="0.3">
      <c r="C403" s="339"/>
    </row>
    <row r="404" spans="3:3" x14ac:dyDescent="0.3">
      <c r="C404" s="339"/>
    </row>
    <row r="405" spans="3:3" x14ac:dyDescent="0.3">
      <c r="C405" s="339"/>
    </row>
    <row r="406" spans="3:3" x14ac:dyDescent="0.3">
      <c r="C406" s="339"/>
    </row>
    <row r="407" spans="3:3" x14ac:dyDescent="0.3">
      <c r="C407" s="339"/>
    </row>
    <row r="408" spans="3:3" x14ac:dyDescent="0.3">
      <c r="C408" s="339"/>
    </row>
    <row r="409" spans="3:3" x14ac:dyDescent="0.3">
      <c r="C409" s="339"/>
    </row>
    <row r="410" spans="3:3" x14ac:dyDescent="0.3">
      <c r="C410" s="339"/>
    </row>
    <row r="411" spans="3:3" x14ac:dyDescent="0.3">
      <c r="C411" s="339"/>
    </row>
    <row r="412" spans="3:3" x14ac:dyDescent="0.3">
      <c r="C412" s="339"/>
    </row>
    <row r="413" spans="3:3" x14ac:dyDescent="0.3">
      <c r="C413" s="339"/>
    </row>
    <row r="414" spans="3:3" x14ac:dyDescent="0.3">
      <c r="C414" s="339"/>
    </row>
    <row r="415" spans="3:3" x14ac:dyDescent="0.3">
      <c r="C415" s="339"/>
    </row>
    <row r="416" spans="3:3" x14ac:dyDescent="0.3">
      <c r="C416" s="339"/>
    </row>
    <row r="417" spans="3:3" x14ac:dyDescent="0.3">
      <c r="C417" s="339"/>
    </row>
    <row r="418" spans="3:3" x14ac:dyDescent="0.3">
      <c r="C418" s="339"/>
    </row>
    <row r="419" spans="3:3" x14ac:dyDescent="0.3">
      <c r="C419" s="339"/>
    </row>
    <row r="420" spans="3:3" x14ac:dyDescent="0.3">
      <c r="C420" s="339"/>
    </row>
    <row r="421" spans="3:3" x14ac:dyDescent="0.3">
      <c r="C421" s="339"/>
    </row>
    <row r="422" spans="3:3" x14ac:dyDescent="0.3">
      <c r="C422" s="339"/>
    </row>
    <row r="423" spans="3:3" x14ac:dyDescent="0.3">
      <c r="C423" s="339"/>
    </row>
    <row r="424" spans="3:3" x14ac:dyDescent="0.3">
      <c r="C424" s="339"/>
    </row>
    <row r="425" spans="3:3" x14ac:dyDescent="0.3">
      <c r="C425" s="339"/>
    </row>
    <row r="426" spans="3:3" x14ac:dyDescent="0.3">
      <c r="C426" s="339"/>
    </row>
    <row r="427" spans="3:3" x14ac:dyDescent="0.3">
      <c r="C427" s="339"/>
    </row>
    <row r="428" spans="3:3" x14ac:dyDescent="0.3">
      <c r="C428" s="339"/>
    </row>
    <row r="429" spans="3:3" x14ac:dyDescent="0.3">
      <c r="C429" s="339"/>
    </row>
    <row r="430" spans="3:3" x14ac:dyDescent="0.3">
      <c r="C430" s="339"/>
    </row>
    <row r="431" spans="3:3" x14ac:dyDescent="0.3">
      <c r="C431" s="339"/>
    </row>
    <row r="432" spans="3:3" x14ac:dyDescent="0.3">
      <c r="C432" s="339"/>
    </row>
    <row r="433" spans="3:3" x14ac:dyDescent="0.3">
      <c r="C433" s="339"/>
    </row>
    <row r="434" spans="3:3" x14ac:dyDescent="0.3">
      <c r="C434" s="339"/>
    </row>
    <row r="435" spans="3:3" x14ac:dyDescent="0.3">
      <c r="C435" s="339"/>
    </row>
    <row r="436" spans="3:3" x14ac:dyDescent="0.3">
      <c r="C436" s="339"/>
    </row>
    <row r="437" spans="3:3" x14ac:dyDescent="0.3">
      <c r="C437" s="339"/>
    </row>
    <row r="438" spans="3:3" x14ac:dyDescent="0.3">
      <c r="C438" s="339"/>
    </row>
    <row r="439" spans="3:3" x14ac:dyDescent="0.3">
      <c r="C439" s="339"/>
    </row>
    <row r="440" spans="3:3" x14ac:dyDescent="0.3">
      <c r="C440" s="339"/>
    </row>
    <row r="441" spans="3:3" x14ac:dyDescent="0.3">
      <c r="C441" s="339"/>
    </row>
    <row r="442" spans="3:3" x14ac:dyDescent="0.3">
      <c r="C442" s="339"/>
    </row>
    <row r="443" spans="3:3" x14ac:dyDescent="0.3">
      <c r="C443" s="339"/>
    </row>
    <row r="444" spans="3:3" x14ac:dyDescent="0.3">
      <c r="C444" s="339"/>
    </row>
    <row r="445" spans="3:3" x14ac:dyDescent="0.3">
      <c r="C445" s="339"/>
    </row>
    <row r="446" spans="3:3" x14ac:dyDescent="0.3">
      <c r="C446" s="339"/>
    </row>
    <row r="447" spans="3:3" x14ac:dyDescent="0.3">
      <c r="C447" s="339"/>
    </row>
    <row r="448" spans="3:3" x14ac:dyDescent="0.3">
      <c r="C448" s="339"/>
    </row>
    <row r="449" spans="3:3" x14ac:dyDescent="0.3">
      <c r="C449" s="339"/>
    </row>
    <row r="450" spans="3:3" x14ac:dyDescent="0.3">
      <c r="C450" s="339"/>
    </row>
    <row r="451" spans="3:3" x14ac:dyDescent="0.3">
      <c r="C451" s="339"/>
    </row>
    <row r="452" spans="3:3" x14ac:dyDescent="0.3">
      <c r="C452" s="339"/>
    </row>
    <row r="453" spans="3:3" x14ac:dyDescent="0.3">
      <c r="C453" s="339"/>
    </row>
    <row r="454" spans="3:3" x14ac:dyDescent="0.3">
      <c r="C454" s="339"/>
    </row>
    <row r="455" spans="3:3" x14ac:dyDescent="0.3">
      <c r="C455" s="339"/>
    </row>
    <row r="456" spans="3:3" x14ac:dyDescent="0.3">
      <c r="C456" s="339"/>
    </row>
    <row r="457" spans="3:3" x14ac:dyDescent="0.3">
      <c r="C457" s="339"/>
    </row>
    <row r="458" spans="3:3" x14ac:dyDescent="0.3">
      <c r="C458" s="339"/>
    </row>
    <row r="459" spans="3:3" x14ac:dyDescent="0.3">
      <c r="C459" s="339"/>
    </row>
    <row r="460" spans="3:3" x14ac:dyDescent="0.3">
      <c r="C460" s="339"/>
    </row>
    <row r="461" spans="3:3" x14ac:dyDescent="0.3">
      <c r="C461" s="339"/>
    </row>
    <row r="462" spans="3:3" x14ac:dyDescent="0.3">
      <c r="C462" s="339"/>
    </row>
    <row r="463" spans="3:3" x14ac:dyDescent="0.3">
      <c r="C463" s="339"/>
    </row>
    <row r="464" spans="3:3" x14ac:dyDescent="0.3">
      <c r="C464" s="339"/>
    </row>
    <row r="465" spans="3:3" x14ac:dyDescent="0.3">
      <c r="C465" s="339"/>
    </row>
    <row r="466" spans="3:3" x14ac:dyDescent="0.3">
      <c r="C466" s="339"/>
    </row>
    <row r="467" spans="3:3" x14ac:dyDescent="0.3">
      <c r="C467" s="339"/>
    </row>
    <row r="468" spans="3:3" x14ac:dyDescent="0.3">
      <c r="C468" s="339"/>
    </row>
    <row r="469" spans="3:3" x14ac:dyDescent="0.3">
      <c r="C469" s="339"/>
    </row>
    <row r="470" spans="3:3" x14ac:dyDescent="0.3">
      <c r="C470" s="339"/>
    </row>
    <row r="471" spans="3:3" x14ac:dyDescent="0.3">
      <c r="C471" s="339"/>
    </row>
    <row r="472" spans="3:3" x14ac:dyDescent="0.3">
      <c r="C472" s="339"/>
    </row>
    <row r="473" spans="3:3" x14ac:dyDescent="0.3">
      <c r="C473" s="339"/>
    </row>
    <row r="474" spans="3:3" x14ac:dyDescent="0.3">
      <c r="C474" s="339"/>
    </row>
    <row r="475" spans="3:3" x14ac:dyDescent="0.3">
      <c r="C475" s="339"/>
    </row>
    <row r="476" spans="3:3" x14ac:dyDescent="0.3">
      <c r="C476" s="339"/>
    </row>
    <row r="477" spans="3:3" x14ac:dyDescent="0.3">
      <c r="C477" s="339"/>
    </row>
    <row r="478" spans="3:3" x14ac:dyDescent="0.3">
      <c r="C478" s="339"/>
    </row>
    <row r="479" spans="3:3" x14ac:dyDescent="0.3">
      <c r="C479" s="339"/>
    </row>
    <row r="480" spans="3:3" x14ac:dyDescent="0.3">
      <c r="C480" s="339"/>
    </row>
    <row r="481" spans="3:3" x14ac:dyDescent="0.3">
      <c r="C481" s="339"/>
    </row>
    <row r="482" spans="3:3" x14ac:dyDescent="0.3">
      <c r="C482" s="339"/>
    </row>
    <row r="483" spans="3:3" x14ac:dyDescent="0.3">
      <c r="C483" s="339"/>
    </row>
    <row r="484" spans="3:3" x14ac:dyDescent="0.3">
      <c r="C484" s="339"/>
    </row>
    <row r="485" spans="3:3" x14ac:dyDescent="0.3">
      <c r="C485" s="339"/>
    </row>
    <row r="486" spans="3:3" x14ac:dyDescent="0.3">
      <c r="C486" s="339"/>
    </row>
    <row r="487" spans="3:3" x14ac:dyDescent="0.3">
      <c r="C487" s="339"/>
    </row>
    <row r="488" spans="3:3" x14ac:dyDescent="0.3">
      <c r="C488" s="339"/>
    </row>
    <row r="489" spans="3:3" x14ac:dyDescent="0.3">
      <c r="C489" s="339"/>
    </row>
    <row r="490" spans="3:3" x14ac:dyDescent="0.3">
      <c r="C490" s="339"/>
    </row>
    <row r="491" spans="3:3" x14ac:dyDescent="0.3">
      <c r="C491" s="339"/>
    </row>
    <row r="492" spans="3:3" x14ac:dyDescent="0.3">
      <c r="C492" s="339"/>
    </row>
    <row r="493" spans="3:3" x14ac:dyDescent="0.3">
      <c r="C493" s="339"/>
    </row>
    <row r="494" spans="3:3" x14ac:dyDescent="0.3">
      <c r="C494" s="339"/>
    </row>
    <row r="495" spans="3:3" x14ac:dyDescent="0.3">
      <c r="C495" s="339"/>
    </row>
    <row r="496" spans="3:3" x14ac:dyDescent="0.3">
      <c r="C496" s="339"/>
    </row>
    <row r="497" spans="3:3" x14ac:dyDescent="0.3">
      <c r="C497" s="339"/>
    </row>
    <row r="498" spans="3:3" x14ac:dyDescent="0.3">
      <c r="C498" s="339"/>
    </row>
    <row r="499" spans="3:3" x14ac:dyDescent="0.3">
      <c r="C499" s="339"/>
    </row>
    <row r="500" spans="3:3" x14ac:dyDescent="0.3">
      <c r="C500" s="339"/>
    </row>
    <row r="501" spans="3:3" x14ac:dyDescent="0.3">
      <c r="C501" s="339"/>
    </row>
    <row r="502" spans="3:3" x14ac:dyDescent="0.3">
      <c r="C502" s="339"/>
    </row>
    <row r="503" spans="3:3" x14ac:dyDescent="0.3">
      <c r="C503" s="339"/>
    </row>
    <row r="504" spans="3:3" x14ac:dyDescent="0.3">
      <c r="C504" s="339"/>
    </row>
    <row r="505" spans="3:3" x14ac:dyDescent="0.3">
      <c r="C505" s="339"/>
    </row>
    <row r="506" spans="3:3" x14ac:dyDescent="0.3">
      <c r="C506" s="339"/>
    </row>
    <row r="507" spans="3:3" x14ac:dyDescent="0.3">
      <c r="C507" s="339"/>
    </row>
    <row r="508" spans="3:3" x14ac:dyDescent="0.3">
      <c r="C508" s="339"/>
    </row>
    <row r="509" spans="3:3" x14ac:dyDescent="0.3">
      <c r="C509" s="339"/>
    </row>
    <row r="510" spans="3:3" x14ac:dyDescent="0.3">
      <c r="C510" s="339"/>
    </row>
    <row r="511" spans="3:3" x14ac:dyDescent="0.3">
      <c r="C511" s="339"/>
    </row>
    <row r="512" spans="3:3" x14ac:dyDescent="0.3">
      <c r="C512" s="339"/>
    </row>
    <row r="513" spans="3:3" x14ac:dyDescent="0.3">
      <c r="C513" s="339"/>
    </row>
    <row r="514" spans="3:3" x14ac:dyDescent="0.3">
      <c r="C514" s="339"/>
    </row>
    <row r="515" spans="3:3" x14ac:dyDescent="0.3">
      <c r="C515" s="339"/>
    </row>
    <row r="516" spans="3:3" x14ac:dyDescent="0.3">
      <c r="C516" s="339"/>
    </row>
    <row r="517" spans="3:3" x14ac:dyDescent="0.3">
      <c r="C517" s="339"/>
    </row>
    <row r="518" spans="3:3" x14ac:dyDescent="0.3">
      <c r="C518" s="339"/>
    </row>
    <row r="519" spans="3:3" x14ac:dyDescent="0.3">
      <c r="C519" s="339"/>
    </row>
    <row r="520" spans="3:3" x14ac:dyDescent="0.3">
      <c r="C520" s="339"/>
    </row>
    <row r="521" spans="3:3" x14ac:dyDescent="0.3">
      <c r="C521" s="339"/>
    </row>
    <row r="522" spans="3:3" x14ac:dyDescent="0.3">
      <c r="C522" s="339"/>
    </row>
    <row r="523" spans="3:3" x14ac:dyDescent="0.3">
      <c r="C523" s="339"/>
    </row>
    <row r="524" spans="3:3" x14ac:dyDescent="0.3">
      <c r="C524" s="339"/>
    </row>
    <row r="525" spans="3:3" x14ac:dyDescent="0.3">
      <c r="C525" s="339"/>
    </row>
    <row r="526" spans="3:3" x14ac:dyDescent="0.3">
      <c r="C526" s="339"/>
    </row>
    <row r="527" spans="3:3" x14ac:dyDescent="0.3">
      <c r="C527" s="339"/>
    </row>
    <row r="528" spans="3:3" x14ac:dyDescent="0.3">
      <c r="C528" s="339"/>
    </row>
    <row r="529" spans="3:3" x14ac:dyDescent="0.3">
      <c r="C529" s="339"/>
    </row>
    <row r="530" spans="3:3" x14ac:dyDescent="0.3">
      <c r="C530" s="339"/>
    </row>
    <row r="531" spans="3:3" x14ac:dyDescent="0.3">
      <c r="C531" s="339"/>
    </row>
    <row r="532" spans="3:3" x14ac:dyDescent="0.3">
      <c r="C532" s="339"/>
    </row>
    <row r="533" spans="3:3" x14ac:dyDescent="0.3">
      <c r="C533" s="339"/>
    </row>
    <row r="534" spans="3:3" x14ac:dyDescent="0.3">
      <c r="C534" s="339"/>
    </row>
    <row r="535" spans="3:3" x14ac:dyDescent="0.3">
      <c r="C535" s="339"/>
    </row>
    <row r="536" spans="3:3" x14ac:dyDescent="0.3">
      <c r="C536" s="339"/>
    </row>
    <row r="537" spans="3:3" x14ac:dyDescent="0.3">
      <c r="C537" s="339"/>
    </row>
    <row r="538" spans="3:3" x14ac:dyDescent="0.3">
      <c r="C538" s="339"/>
    </row>
    <row r="539" spans="3:3" x14ac:dyDescent="0.3">
      <c r="C539" s="339"/>
    </row>
    <row r="540" spans="3:3" x14ac:dyDescent="0.3">
      <c r="C540" s="339"/>
    </row>
    <row r="541" spans="3:3" x14ac:dyDescent="0.3">
      <c r="C541" s="339"/>
    </row>
    <row r="542" spans="3:3" x14ac:dyDescent="0.3">
      <c r="C542" s="339"/>
    </row>
    <row r="543" spans="3:3" x14ac:dyDescent="0.3">
      <c r="C543" s="339"/>
    </row>
    <row r="544" spans="3:3" x14ac:dyDescent="0.3">
      <c r="C544" s="339"/>
    </row>
    <row r="545" spans="3:3" x14ac:dyDescent="0.3">
      <c r="C545" s="339"/>
    </row>
    <row r="546" spans="3:3" x14ac:dyDescent="0.3">
      <c r="C546" s="339"/>
    </row>
    <row r="547" spans="3:3" x14ac:dyDescent="0.3">
      <c r="C547" s="339"/>
    </row>
    <row r="548" spans="3:3" x14ac:dyDescent="0.3">
      <c r="C548" s="339"/>
    </row>
    <row r="549" spans="3:3" x14ac:dyDescent="0.3">
      <c r="C549" s="339"/>
    </row>
    <row r="550" spans="3:3" x14ac:dyDescent="0.3">
      <c r="C550" s="339"/>
    </row>
    <row r="551" spans="3:3" x14ac:dyDescent="0.3">
      <c r="C551" s="339"/>
    </row>
    <row r="552" spans="3:3" x14ac:dyDescent="0.3">
      <c r="C552" s="339"/>
    </row>
    <row r="553" spans="3:3" x14ac:dyDescent="0.3">
      <c r="C553" s="339"/>
    </row>
    <row r="554" spans="3:3" x14ac:dyDescent="0.3">
      <c r="C554" s="339"/>
    </row>
    <row r="555" spans="3:3" x14ac:dyDescent="0.3">
      <c r="C555" s="339"/>
    </row>
    <row r="556" spans="3:3" x14ac:dyDescent="0.3">
      <c r="C556" s="339"/>
    </row>
    <row r="557" spans="3:3" x14ac:dyDescent="0.3">
      <c r="C557" s="339"/>
    </row>
    <row r="558" spans="3:3" x14ac:dyDescent="0.3">
      <c r="C558" s="339"/>
    </row>
    <row r="559" spans="3:3" x14ac:dyDescent="0.3">
      <c r="C559" s="339"/>
    </row>
    <row r="560" spans="3:3" x14ac:dyDescent="0.3">
      <c r="C560" s="339"/>
    </row>
    <row r="561" spans="3:3" x14ac:dyDescent="0.3">
      <c r="C561" s="339"/>
    </row>
    <row r="562" spans="3:3" x14ac:dyDescent="0.3">
      <c r="C562" s="339"/>
    </row>
    <row r="563" spans="3:3" x14ac:dyDescent="0.3">
      <c r="C563" s="339"/>
    </row>
    <row r="564" spans="3:3" x14ac:dyDescent="0.3">
      <c r="C564" s="339"/>
    </row>
    <row r="565" spans="3:3" x14ac:dyDescent="0.3">
      <c r="C565" s="339"/>
    </row>
    <row r="566" spans="3:3" x14ac:dyDescent="0.3">
      <c r="C566" s="339"/>
    </row>
    <row r="567" spans="3:3" x14ac:dyDescent="0.3">
      <c r="C567" s="339"/>
    </row>
    <row r="568" spans="3:3" x14ac:dyDescent="0.3">
      <c r="C568" s="339"/>
    </row>
    <row r="569" spans="3:3" x14ac:dyDescent="0.3">
      <c r="C569" s="339"/>
    </row>
    <row r="570" spans="3:3" x14ac:dyDescent="0.3">
      <c r="C570" s="339"/>
    </row>
    <row r="571" spans="3:3" x14ac:dyDescent="0.3">
      <c r="C571" s="339"/>
    </row>
    <row r="572" spans="3:3" x14ac:dyDescent="0.3">
      <c r="C572" s="339"/>
    </row>
    <row r="573" spans="3:3" x14ac:dyDescent="0.3">
      <c r="C573" s="339"/>
    </row>
    <row r="574" spans="3:3" x14ac:dyDescent="0.3">
      <c r="C574" s="339"/>
    </row>
    <row r="575" spans="3:3" x14ac:dyDescent="0.3">
      <c r="C575" s="339"/>
    </row>
    <row r="576" spans="3:3" x14ac:dyDescent="0.3">
      <c r="C576" s="339"/>
    </row>
    <row r="577" spans="3:3" x14ac:dyDescent="0.3">
      <c r="C577" s="339"/>
    </row>
    <row r="578" spans="3:3" x14ac:dyDescent="0.3">
      <c r="C578" s="339"/>
    </row>
    <row r="579" spans="3:3" x14ac:dyDescent="0.3">
      <c r="C579" s="339"/>
    </row>
    <row r="580" spans="3:3" x14ac:dyDescent="0.3">
      <c r="C580" s="339"/>
    </row>
    <row r="581" spans="3:3" x14ac:dyDescent="0.3">
      <c r="C581" s="339"/>
    </row>
    <row r="582" spans="3:3" x14ac:dyDescent="0.3">
      <c r="C582" s="339"/>
    </row>
    <row r="583" spans="3:3" x14ac:dyDescent="0.3">
      <c r="C583" s="339"/>
    </row>
    <row r="584" spans="3:3" x14ac:dyDescent="0.3">
      <c r="C584" s="339"/>
    </row>
    <row r="585" spans="3:3" x14ac:dyDescent="0.3">
      <c r="C585" s="339"/>
    </row>
    <row r="586" spans="3:3" x14ac:dyDescent="0.3">
      <c r="C586" s="339"/>
    </row>
    <row r="587" spans="3:3" x14ac:dyDescent="0.3">
      <c r="C587" s="339"/>
    </row>
    <row r="588" spans="3:3" x14ac:dyDescent="0.3">
      <c r="C588" s="339"/>
    </row>
    <row r="589" spans="3:3" x14ac:dyDescent="0.3">
      <c r="C589" s="339"/>
    </row>
    <row r="590" spans="3:3" x14ac:dyDescent="0.3">
      <c r="C590" s="339"/>
    </row>
    <row r="591" spans="3:3" x14ac:dyDescent="0.3">
      <c r="C591" s="339"/>
    </row>
    <row r="592" spans="3:3" x14ac:dyDescent="0.3">
      <c r="C592" s="339"/>
    </row>
    <row r="593" spans="3:3" x14ac:dyDescent="0.3">
      <c r="C593" s="339"/>
    </row>
    <row r="594" spans="3:3" x14ac:dyDescent="0.3">
      <c r="C594" s="339"/>
    </row>
    <row r="595" spans="3:3" x14ac:dyDescent="0.3">
      <c r="C595" s="339"/>
    </row>
    <row r="596" spans="3:3" x14ac:dyDescent="0.3">
      <c r="C596" s="339"/>
    </row>
    <row r="597" spans="3:3" x14ac:dyDescent="0.3">
      <c r="C597" s="339"/>
    </row>
    <row r="598" spans="3:3" x14ac:dyDescent="0.3">
      <c r="C598" s="339"/>
    </row>
    <row r="599" spans="3:3" x14ac:dyDescent="0.3">
      <c r="C599" s="339"/>
    </row>
    <row r="600" spans="3:3" x14ac:dyDescent="0.3">
      <c r="C600" s="339"/>
    </row>
    <row r="601" spans="3:3" x14ac:dyDescent="0.3">
      <c r="C601" s="339"/>
    </row>
    <row r="602" spans="3:3" x14ac:dyDescent="0.3">
      <c r="C602" s="339"/>
    </row>
    <row r="603" spans="3:3" x14ac:dyDescent="0.3">
      <c r="C603" s="339"/>
    </row>
    <row r="604" spans="3:3" x14ac:dyDescent="0.3">
      <c r="C604" s="339"/>
    </row>
    <row r="605" spans="3:3" x14ac:dyDescent="0.3">
      <c r="C605" s="339"/>
    </row>
    <row r="606" spans="3:3" x14ac:dyDescent="0.3">
      <c r="C606" s="339"/>
    </row>
    <row r="607" spans="3:3" x14ac:dyDescent="0.3">
      <c r="C607" s="339"/>
    </row>
    <row r="608" spans="3:3" x14ac:dyDescent="0.3">
      <c r="C608" s="339"/>
    </row>
    <row r="609" spans="3:3" x14ac:dyDescent="0.3">
      <c r="C609" s="339"/>
    </row>
    <row r="610" spans="3:3" x14ac:dyDescent="0.3">
      <c r="C610" s="339"/>
    </row>
    <row r="611" spans="3:3" x14ac:dyDescent="0.3">
      <c r="C611" s="339"/>
    </row>
    <row r="612" spans="3:3" x14ac:dyDescent="0.3">
      <c r="C612" s="339"/>
    </row>
    <row r="613" spans="3:3" x14ac:dyDescent="0.3">
      <c r="C613" s="339"/>
    </row>
    <row r="614" spans="3:3" x14ac:dyDescent="0.3">
      <c r="C614" s="339"/>
    </row>
    <row r="615" spans="3:3" x14ac:dyDescent="0.3">
      <c r="C615" s="339"/>
    </row>
    <row r="616" spans="3:3" x14ac:dyDescent="0.3">
      <c r="C616" s="339"/>
    </row>
    <row r="617" spans="3:3" x14ac:dyDescent="0.3">
      <c r="C617" s="339"/>
    </row>
    <row r="618" spans="3:3" x14ac:dyDescent="0.3">
      <c r="C618" s="339"/>
    </row>
    <row r="619" spans="3:3" x14ac:dyDescent="0.3">
      <c r="C619" s="339"/>
    </row>
    <row r="620" spans="3:3" x14ac:dyDescent="0.3">
      <c r="C620" s="339"/>
    </row>
    <row r="621" spans="3:3" x14ac:dyDescent="0.3">
      <c r="C621" s="339"/>
    </row>
    <row r="622" spans="3:3" x14ac:dyDescent="0.3">
      <c r="C622" s="339"/>
    </row>
    <row r="623" spans="3:3" x14ac:dyDescent="0.3">
      <c r="C623" s="339"/>
    </row>
    <row r="624" spans="3:3" x14ac:dyDescent="0.3">
      <c r="C624" s="339"/>
    </row>
    <row r="625" spans="3:3" x14ac:dyDescent="0.3">
      <c r="C625" s="339"/>
    </row>
    <row r="626" spans="3:3" x14ac:dyDescent="0.3">
      <c r="C626" s="339"/>
    </row>
    <row r="627" spans="3:3" x14ac:dyDescent="0.3">
      <c r="C627" s="339"/>
    </row>
    <row r="628" spans="3:3" x14ac:dyDescent="0.3">
      <c r="C628" s="339"/>
    </row>
    <row r="629" spans="3:3" x14ac:dyDescent="0.3">
      <c r="C629" s="339"/>
    </row>
    <row r="630" spans="3:3" x14ac:dyDescent="0.3">
      <c r="C630" s="339"/>
    </row>
    <row r="631" spans="3:3" x14ac:dyDescent="0.3">
      <c r="C631" s="339"/>
    </row>
    <row r="632" spans="3:3" x14ac:dyDescent="0.3">
      <c r="C632" s="339"/>
    </row>
    <row r="633" spans="3:3" x14ac:dyDescent="0.3">
      <c r="C633" s="339"/>
    </row>
    <row r="634" spans="3:3" x14ac:dyDescent="0.3">
      <c r="C634" s="339"/>
    </row>
    <row r="635" spans="3:3" x14ac:dyDescent="0.3">
      <c r="C635" s="339"/>
    </row>
    <row r="636" spans="3:3" x14ac:dyDescent="0.3">
      <c r="C636" s="339"/>
    </row>
    <row r="637" spans="3:3" x14ac:dyDescent="0.3">
      <c r="C637" s="339"/>
    </row>
    <row r="638" spans="3:3" x14ac:dyDescent="0.3">
      <c r="C638" s="339"/>
    </row>
    <row r="639" spans="3:3" x14ac:dyDescent="0.3">
      <c r="C639" s="339"/>
    </row>
    <row r="640" spans="3:3" x14ac:dyDescent="0.3">
      <c r="C640" s="339"/>
    </row>
    <row r="641" spans="3:3" x14ac:dyDescent="0.3">
      <c r="C641" s="339"/>
    </row>
    <row r="642" spans="3:3" x14ac:dyDescent="0.3">
      <c r="C642" s="339"/>
    </row>
    <row r="643" spans="3:3" x14ac:dyDescent="0.3">
      <c r="C643" s="339"/>
    </row>
    <row r="644" spans="3:3" x14ac:dyDescent="0.3">
      <c r="C644" s="339"/>
    </row>
    <row r="645" spans="3:3" x14ac:dyDescent="0.3">
      <c r="C645" s="339"/>
    </row>
    <row r="646" spans="3:3" x14ac:dyDescent="0.3">
      <c r="C646" s="339"/>
    </row>
    <row r="647" spans="3:3" x14ac:dyDescent="0.3">
      <c r="C647" s="339"/>
    </row>
    <row r="648" spans="3:3" x14ac:dyDescent="0.3">
      <c r="C648" s="339"/>
    </row>
    <row r="649" spans="3:3" x14ac:dyDescent="0.3">
      <c r="C649" s="339"/>
    </row>
    <row r="650" spans="3:3" x14ac:dyDescent="0.3">
      <c r="C650" s="339"/>
    </row>
    <row r="651" spans="3:3" x14ac:dyDescent="0.3">
      <c r="C651" s="339"/>
    </row>
    <row r="652" spans="3:3" x14ac:dyDescent="0.3">
      <c r="C652" s="339"/>
    </row>
    <row r="653" spans="3:3" x14ac:dyDescent="0.3">
      <c r="C653" s="339"/>
    </row>
    <row r="654" spans="3:3" x14ac:dyDescent="0.3">
      <c r="C654" s="339"/>
    </row>
    <row r="655" spans="3:3" x14ac:dyDescent="0.3">
      <c r="C655" s="339"/>
    </row>
    <row r="656" spans="3:3" x14ac:dyDescent="0.3">
      <c r="C656" s="339"/>
    </row>
    <row r="657" spans="3:3" x14ac:dyDescent="0.3">
      <c r="C657" s="339"/>
    </row>
    <row r="658" spans="3:3" x14ac:dyDescent="0.3">
      <c r="C658" s="339"/>
    </row>
    <row r="659" spans="3:3" x14ac:dyDescent="0.3">
      <c r="C659" s="339"/>
    </row>
    <row r="660" spans="3:3" x14ac:dyDescent="0.3">
      <c r="C660" s="339"/>
    </row>
    <row r="661" spans="3:3" x14ac:dyDescent="0.3">
      <c r="C661" s="339"/>
    </row>
    <row r="662" spans="3:3" x14ac:dyDescent="0.3">
      <c r="C662" s="339"/>
    </row>
    <row r="663" spans="3:3" x14ac:dyDescent="0.3">
      <c r="C663" s="339"/>
    </row>
    <row r="664" spans="3:3" x14ac:dyDescent="0.3">
      <c r="C664" s="339"/>
    </row>
    <row r="665" spans="3:3" x14ac:dyDescent="0.3">
      <c r="C665" s="339"/>
    </row>
    <row r="666" spans="3:3" x14ac:dyDescent="0.3">
      <c r="C666" s="339"/>
    </row>
    <row r="667" spans="3:3" x14ac:dyDescent="0.3">
      <c r="C667" s="339"/>
    </row>
    <row r="668" spans="3:3" x14ac:dyDescent="0.3">
      <c r="C668" s="339"/>
    </row>
    <row r="669" spans="3:3" x14ac:dyDescent="0.3">
      <c r="C669" s="339"/>
    </row>
    <row r="670" spans="3:3" x14ac:dyDescent="0.3">
      <c r="C670" s="339"/>
    </row>
    <row r="671" spans="3:3" x14ac:dyDescent="0.3">
      <c r="C671" s="339"/>
    </row>
    <row r="672" spans="3:3" x14ac:dyDescent="0.3">
      <c r="C672" s="339"/>
    </row>
    <row r="673" spans="3:3" x14ac:dyDescent="0.3">
      <c r="C673" s="339"/>
    </row>
    <row r="674" spans="3:3" x14ac:dyDescent="0.3">
      <c r="C674" s="339"/>
    </row>
    <row r="675" spans="3:3" x14ac:dyDescent="0.3">
      <c r="C675" s="339"/>
    </row>
    <row r="676" spans="3:3" x14ac:dyDescent="0.3">
      <c r="C676" s="339"/>
    </row>
    <row r="677" spans="3:3" x14ac:dyDescent="0.3">
      <c r="C677" s="339"/>
    </row>
    <row r="678" spans="3:3" x14ac:dyDescent="0.3">
      <c r="C678" s="339"/>
    </row>
    <row r="679" spans="3:3" x14ac:dyDescent="0.3">
      <c r="C679" s="339"/>
    </row>
    <row r="680" spans="3:3" x14ac:dyDescent="0.3">
      <c r="C680" s="339"/>
    </row>
    <row r="681" spans="3:3" x14ac:dyDescent="0.3">
      <c r="C681" s="339"/>
    </row>
    <row r="682" spans="3:3" x14ac:dyDescent="0.3">
      <c r="C682" s="339"/>
    </row>
    <row r="683" spans="3:3" x14ac:dyDescent="0.3">
      <c r="C683" s="339"/>
    </row>
    <row r="684" spans="3:3" x14ac:dyDescent="0.3">
      <c r="C684" s="339"/>
    </row>
    <row r="685" spans="3:3" x14ac:dyDescent="0.3">
      <c r="C685" s="339"/>
    </row>
    <row r="686" spans="3:3" x14ac:dyDescent="0.3">
      <c r="C686" s="339"/>
    </row>
    <row r="687" spans="3:3" x14ac:dyDescent="0.3">
      <c r="C687" s="339"/>
    </row>
    <row r="688" spans="3:3" x14ac:dyDescent="0.3">
      <c r="C688" s="339"/>
    </row>
    <row r="689" spans="3:3" x14ac:dyDescent="0.3">
      <c r="C689" s="339"/>
    </row>
    <row r="690" spans="3:3" x14ac:dyDescent="0.3">
      <c r="C690" s="339"/>
    </row>
    <row r="691" spans="3:3" x14ac:dyDescent="0.3">
      <c r="C691" s="339"/>
    </row>
    <row r="692" spans="3:3" x14ac:dyDescent="0.3">
      <c r="C692" s="339"/>
    </row>
    <row r="693" spans="3:3" x14ac:dyDescent="0.3">
      <c r="C693" s="339"/>
    </row>
    <row r="694" spans="3:3" x14ac:dyDescent="0.3">
      <c r="C694" s="339"/>
    </row>
    <row r="695" spans="3:3" x14ac:dyDescent="0.3">
      <c r="C695" s="339"/>
    </row>
    <row r="696" spans="3:3" x14ac:dyDescent="0.3">
      <c r="C696" s="339"/>
    </row>
    <row r="697" spans="3:3" x14ac:dyDescent="0.3">
      <c r="C697" s="339"/>
    </row>
    <row r="698" spans="3:3" x14ac:dyDescent="0.3">
      <c r="C698" s="339"/>
    </row>
    <row r="699" spans="3:3" x14ac:dyDescent="0.3">
      <c r="C699" s="339"/>
    </row>
    <row r="700" spans="3:3" x14ac:dyDescent="0.3">
      <c r="C700" s="339"/>
    </row>
    <row r="701" spans="3:3" x14ac:dyDescent="0.3">
      <c r="C701" s="339"/>
    </row>
    <row r="702" spans="3:3" x14ac:dyDescent="0.3">
      <c r="C702" s="339"/>
    </row>
    <row r="703" spans="3:3" x14ac:dyDescent="0.3">
      <c r="C703" s="339"/>
    </row>
    <row r="704" spans="3:3" x14ac:dyDescent="0.3">
      <c r="C704" s="339"/>
    </row>
    <row r="705" spans="3:3" x14ac:dyDescent="0.3">
      <c r="C705" s="339"/>
    </row>
    <row r="706" spans="3:3" x14ac:dyDescent="0.3">
      <c r="C706" s="339"/>
    </row>
    <row r="707" spans="3:3" x14ac:dyDescent="0.3">
      <c r="C707" s="339"/>
    </row>
    <row r="708" spans="3:3" x14ac:dyDescent="0.3">
      <c r="C708" s="339"/>
    </row>
    <row r="709" spans="3:3" x14ac:dyDescent="0.3">
      <c r="C709" s="339"/>
    </row>
    <row r="710" spans="3:3" x14ac:dyDescent="0.3">
      <c r="C710" s="339"/>
    </row>
    <row r="711" spans="3:3" x14ac:dyDescent="0.3">
      <c r="C711" s="339"/>
    </row>
    <row r="712" spans="3:3" x14ac:dyDescent="0.3">
      <c r="C712" s="339"/>
    </row>
    <row r="713" spans="3:3" x14ac:dyDescent="0.3">
      <c r="C713" s="339"/>
    </row>
    <row r="714" spans="3:3" x14ac:dyDescent="0.3">
      <c r="C714" s="339"/>
    </row>
    <row r="715" spans="3:3" x14ac:dyDescent="0.3">
      <c r="C715" s="339"/>
    </row>
    <row r="716" spans="3:3" x14ac:dyDescent="0.3">
      <c r="C716" s="339"/>
    </row>
    <row r="717" spans="3:3" x14ac:dyDescent="0.3">
      <c r="C717" s="339"/>
    </row>
    <row r="718" spans="3:3" x14ac:dyDescent="0.3">
      <c r="C718" s="339"/>
    </row>
    <row r="719" spans="3:3" x14ac:dyDescent="0.3">
      <c r="C719" s="339"/>
    </row>
    <row r="720" spans="3:3" x14ac:dyDescent="0.3">
      <c r="C720" s="339"/>
    </row>
    <row r="721" spans="3:3" x14ac:dyDescent="0.3">
      <c r="C721" s="339"/>
    </row>
    <row r="722" spans="3:3" x14ac:dyDescent="0.3">
      <c r="C722" s="339"/>
    </row>
    <row r="723" spans="3:3" x14ac:dyDescent="0.3">
      <c r="C723" s="339"/>
    </row>
    <row r="724" spans="3:3" x14ac:dyDescent="0.3">
      <c r="C724" s="339"/>
    </row>
    <row r="725" spans="3:3" x14ac:dyDescent="0.3">
      <c r="C725" s="339"/>
    </row>
    <row r="726" spans="3:3" x14ac:dyDescent="0.3">
      <c r="C726" s="339"/>
    </row>
    <row r="727" spans="3:3" x14ac:dyDescent="0.3">
      <c r="C727" s="339"/>
    </row>
    <row r="728" spans="3:3" x14ac:dyDescent="0.3">
      <c r="C728" s="339"/>
    </row>
    <row r="729" spans="3:3" x14ac:dyDescent="0.3">
      <c r="C729" s="339"/>
    </row>
    <row r="730" spans="3:3" x14ac:dyDescent="0.3">
      <c r="C730" s="339"/>
    </row>
    <row r="731" spans="3:3" x14ac:dyDescent="0.3">
      <c r="C731" s="339"/>
    </row>
    <row r="732" spans="3:3" x14ac:dyDescent="0.3">
      <c r="C732" s="339"/>
    </row>
    <row r="733" spans="3:3" x14ac:dyDescent="0.3">
      <c r="C733" s="339"/>
    </row>
    <row r="734" spans="3:3" x14ac:dyDescent="0.3">
      <c r="C734" s="339"/>
    </row>
    <row r="735" spans="3:3" x14ac:dyDescent="0.3">
      <c r="C735" s="339"/>
    </row>
    <row r="736" spans="3:3" x14ac:dyDescent="0.3">
      <c r="C736" s="339"/>
    </row>
    <row r="737" spans="3:3" x14ac:dyDescent="0.3">
      <c r="C737" s="339"/>
    </row>
    <row r="738" spans="3:3" x14ac:dyDescent="0.3">
      <c r="C738" s="339"/>
    </row>
    <row r="739" spans="3:3" x14ac:dyDescent="0.3">
      <c r="C739" s="339"/>
    </row>
    <row r="740" spans="3:3" x14ac:dyDescent="0.3">
      <c r="C740" s="339"/>
    </row>
    <row r="741" spans="3:3" x14ac:dyDescent="0.3">
      <c r="C741" s="339"/>
    </row>
    <row r="742" spans="3:3" x14ac:dyDescent="0.3">
      <c r="C742" s="339"/>
    </row>
    <row r="743" spans="3:3" x14ac:dyDescent="0.3">
      <c r="C743" s="339"/>
    </row>
    <row r="744" spans="3:3" x14ac:dyDescent="0.3">
      <c r="C744" s="339"/>
    </row>
    <row r="745" spans="3:3" x14ac:dyDescent="0.3">
      <c r="C745" s="339"/>
    </row>
    <row r="746" spans="3:3" x14ac:dyDescent="0.3">
      <c r="C746" s="339"/>
    </row>
    <row r="747" spans="3:3" x14ac:dyDescent="0.3">
      <c r="C747" s="339"/>
    </row>
    <row r="748" spans="3:3" x14ac:dyDescent="0.3">
      <c r="C748" s="339"/>
    </row>
    <row r="749" spans="3:3" x14ac:dyDescent="0.3">
      <c r="C749" s="339"/>
    </row>
    <row r="750" spans="3:3" x14ac:dyDescent="0.3">
      <c r="C750" s="339"/>
    </row>
    <row r="751" spans="3:3" x14ac:dyDescent="0.3">
      <c r="C751" s="339"/>
    </row>
    <row r="752" spans="3:3" x14ac:dyDescent="0.3">
      <c r="C752" s="339"/>
    </row>
    <row r="753" spans="3:3" x14ac:dyDescent="0.3">
      <c r="C753" s="339"/>
    </row>
    <row r="754" spans="3:3" x14ac:dyDescent="0.3">
      <c r="C754" s="339"/>
    </row>
    <row r="755" spans="3:3" x14ac:dyDescent="0.3">
      <c r="C755" s="339"/>
    </row>
    <row r="756" spans="3:3" x14ac:dyDescent="0.3">
      <c r="C756" s="339"/>
    </row>
    <row r="757" spans="3:3" x14ac:dyDescent="0.3">
      <c r="C757" s="339"/>
    </row>
    <row r="758" spans="3:3" x14ac:dyDescent="0.3">
      <c r="C758" s="339"/>
    </row>
    <row r="759" spans="3:3" x14ac:dyDescent="0.3">
      <c r="C759" s="339"/>
    </row>
    <row r="760" spans="3:3" x14ac:dyDescent="0.3">
      <c r="C760" s="339"/>
    </row>
    <row r="761" spans="3:3" x14ac:dyDescent="0.3">
      <c r="C761" s="339"/>
    </row>
    <row r="762" spans="3:3" x14ac:dyDescent="0.3">
      <c r="C762" s="339"/>
    </row>
    <row r="763" spans="3:3" x14ac:dyDescent="0.3">
      <c r="C763" s="339"/>
    </row>
    <row r="764" spans="3:3" x14ac:dyDescent="0.3">
      <c r="C764" s="339"/>
    </row>
    <row r="765" spans="3:3" x14ac:dyDescent="0.3">
      <c r="C765" s="339"/>
    </row>
    <row r="766" spans="3:3" x14ac:dyDescent="0.3">
      <c r="C766" s="339"/>
    </row>
    <row r="767" spans="3:3" x14ac:dyDescent="0.3">
      <c r="C767" s="339"/>
    </row>
    <row r="768" spans="3:3" x14ac:dyDescent="0.3">
      <c r="C768" s="339"/>
    </row>
    <row r="769" spans="3:3" x14ac:dyDescent="0.3">
      <c r="C769" s="339"/>
    </row>
    <row r="770" spans="3:3" x14ac:dyDescent="0.3">
      <c r="C770" s="339"/>
    </row>
    <row r="771" spans="3:3" x14ac:dyDescent="0.3">
      <c r="C771" s="339"/>
    </row>
    <row r="772" spans="3:3" x14ac:dyDescent="0.3">
      <c r="C772" s="339"/>
    </row>
    <row r="773" spans="3:3" x14ac:dyDescent="0.3">
      <c r="C773" s="339"/>
    </row>
    <row r="774" spans="3:3" x14ac:dyDescent="0.3">
      <c r="C774" s="339"/>
    </row>
    <row r="775" spans="3:3" x14ac:dyDescent="0.3">
      <c r="C775" s="339"/>
    </row>
    <row r="776" spans="3:3" x14ac:dyDescent="0.3">
      <c r="C776" s="339"/>
    </row>
    <row r="777" spans="3:3" x14ac:dyDescent="0.3">
      <c r="C777" s="339"/>
    </row>
    <row r="778" spans="3:3" x14ac:dyDescent="0.3">
      <c r="C778" s="339"/>
    </row>
    <row r="779" spans="3:3" x14ac:dyDescent="0.3">
      <c r="C779" s="339"/>
    </row>
    <row r="780" spans="3:3" x14ac:dyDescent="0.3">
      <c r="C780" s="339"/>
    </row>
    <row r="781" spans="3:3" x14ac:dyDescent="0.3">
      <c r="C781" s="339"/>
    </row>
    <row r="782" spans="3:3" x14ac:dyDescent="0.3">
      <c r="C782" s="339"/>
    </row>
    <row r="783" spans="3:3" x14ac:dyDescent="0.3">
      <c r="C783" s="339"/>
    </row>
    <row r="784" spans="3:3" x14ac:dyDescent="0.3">
      <c r="C784" s="339"/>
    </row>
    <row r="785" spans="3:3" x14ac:dyDescent="0.3">
      <c r="C785" s="339"/>
    </row>
    <row r="786" spans="3:3" x14ac:dyDescent="0.3">
      <c r="C786" s="339"/>
    </row>
    <row r="787" spans="3:3" x14ac:dyDescent="0.3">
      <c r="C787" s="339"/>
    </row>
    <row r="788" spans="3:3" x14ac:dyDescent="0.3">
      <c r="C788" s="339"/>
    </row>
    <row r="789" spans="3:3" x14ac:dyDescent="0.3">
      <c r="C789" s="339"/>
    </row>
    <row r="790" spans="3:3" x14ac:dyDescent="0.3">
      <c r="C790" s="339"/>
    </row>
    <row r="791" spans="3:3" x14ac:dyDescent="0.3">
      <c r="C791" s="339"/>
    </row>
    <row r="792" spans="3:3" x14ac:dyDescent="0.3">
      <c r="C792" s="339"/>
    </row>
    <row r="793" spans="3:3" x14ac:dyDescent="0.3">
      <c r="C793" s="339"/>
    </row>
    <row r="794" spans="3:3" x14ac:dyDescent="0.3">
      <c r="C794" s="339"/>
    </row>
    <row r="795" spans="3:3" x14ac:dyDescent="0.3">
      <c r="C795" s="339"/>
    </row>
    <row r="796" spans="3:3" x14ac:dyDescent="0.3">
      <c r="C796" s="339"/>
    </row>
    <row r="797" spans="3:3" x14ac:dyDescent="0.3">
      <c r="C797" s="339"/>
    </row>
    <row r="798" spans="3:3" x14ac:dyDescent="0.3">
      <c r="C798" s="339"/>
    </row>
    <row r="799" spans="3:3" x14ac:dyDescent="0.3">
      <c r="C799" s="339"/>
    </row>
    <row r="800" spans="3:3" x14ac:dyDescent="0.3">
      <c r="C800" s="339"/>
    </row>
    <row r="801" spans="3:3" x14ac:dyDescent="0.3">
      <c r="C801" s="339"/>
    </row>
    <row r="802" spans="3:3" x14ac:dyDescent="0.3">
      <c r="C802" s="339"/>
    </row>
    <row r="803" spans="3:3" x14ac:dyDescent="0.3">
      <c r="C803" s="339"/>
    </row>
    <row r="804" spans="3:3" x14ac:dyDescent="0.3">
      <c r="C804" s="339"/>
    </row>
    <row r="805" spans="3:3" x14ac:dyDescent="0.3">
      <c r="C805" s="339"/>
    </row>
    <row r="806" spans="3:3" x14ac:dyDescent="0.3">
      <c r="C806" s="339"/>
    </row>
    <row r="807" spans="3:3" x14ac:dyDescent="0.3">
      <c r="C807" s="339"/>
    </row>
    <row r="808" spans="3:3" x14ac:dyDescent="0.3">
      <c r="C808" s="339"/>
    </row>
    <row r="809" spans="3:3" x14ac:dyDescent="0.3">
      <c r="C809" s="339"/>
    </row>
    <row r="810" spans="3:3" x14ac:dyDescent="0.3">
      <c r="C810" s="339"/>
    </row>
    <row r="811" spans="3:3" x14ac:dyDescent="0.3">
      <c r="C811" s="339"/>
    </row>
    <row r="812" spans="3:3" x14ac:dyDescent="0.3">
      <c r="C812" s="339"/>
    </row>
    <row r="813" spans="3:3" x14ac:dyDescent="0.3">
      <c r="C813" s="339"/>
    </row>
    <row r="814" spans="3:3" x14ac:dyDescent="0.3">
      <c r="C814" s="339"/>
    </row>
    <row r="815" spans="3:3" x14ac:dyDescent="0.3">
      <c r="C815" s="339"/>
    </row>
    <row r="816" spans="3:3" x14ac:dyDescent="0.3">
      <c r="C816" s="339"/>
    </row>
    <row r="817" spans="3:3" x14ac:dyDescent="0.3">
      <c r="C817" s="339"/>
    </row>
    <row r="818" spans="3:3" x14ac:dyDescent="0.3">
      <c r="C818" s="339"/>
    </row>
    <row r="819" spans="3:3" x14ac:dyDescent="0.3">
      <c r="C819" s="339"/>
    </row>
    <row r="820" spans="3:3" x14ac:dyDescent="0.3">
      <c r="C820" s="339"/>
    </row>
    <row r="821" spans="3:3" x14ac:dyDescent="0.3">
      <c r="C821" s="339"/>
    </row>
    <row r="822" spans="3:3" x14ac:dyDescent="0.3">
      <c r="C822" s="339"/>
    </row>
    <row r="823" spans="3:3" x14ac:dyDescent="0.3">
      <c r="C823" s="339"/>
    </row>
    <row r="824" spans="3:3" x14ac:dyDescent="0.3">
      <c r="C824" s="339"/>
    </row>
    <row r="825" spans="3:3" x14ac:dyDescent="0.3">
      <c r="C825" s="339"/>
    </row>
    <row r="826" spans="3:3" x14ac:dyDescent="0.3">
      <c r="C826" s="339"/>
    </row>
    <row r="827" spans="3:3" x14ac:dyDescent="0.3">
      <c r="C827" s="339"/>
    </row>
    <row r="828" spans="3:3" x14ac:dyDescent="0.3">
      <c r="C828" s="339"/>
    </row>
    <row r="829" spans="3:3" x14ac:dyDescent="0.3">
      <c r="C829" s="339"/>
    </row>
    <row r="830" spans="3:3" x14ac:dyDescent="0.3">
      <c r="C830" s="339"/>
    </row>
    <row r="831" spans="3:3" x14ac:dyDescent="0.3">
      <c r="C831" s="339"/>
    </row>
    <row r="832" spans="3:3" x14ac:dyDescent="0.3">
      <c r="C832" s="339"/>
    </row>
    <row r="833" spans="3:3" x14ac:dyDescent="0.3">
      <c r="C833" s="339"/>
    </row>
    <row r="834" spans="3:3" x14ac:dyDescent="0.3">
      <c r="C834" s="339"/>
    </row>
    <row r="835" spans="3:3" x14ac:dyDescent="0.3">
      <c r="C835" s="339"/>
    </row>
    <row r="836" spans="3:3" x14ac:dyDescent="0.3">
      <c r="C836" s="339"/>
    </row>
    <row r="837" spans="3:3" x14ac:dyDescent="0.3">
      <c r="C837" s="339"/>
    </row>
    <row r="838" spans="3:3" x14ac:dyDescent="0.3">
      <c r="C838" s="339"/>
    </row>
    <row r="839" spans="3:3" x14ac:dyDescent="0.3">
      <c r="C839" s="339"/>
    </row>
    <row r="840" spans="3:3" x14ac:dyDescent="0.3">
      <c r="C840" s="339"/>
    </row>
    <row r="841" spans="3:3" x14ac:dyDescent="0.3">
      <c r="C841" s="339"/>
    </row>
    <row r="842" spans="3:3" x14ac:dyDescent="0.3">
      <c r="C842" s="339"/>
    </row>
    <row r="843" spans="3:3" x14ac:dyDescent="0.3">
      <c r="C843" s="339"/>
    </row>
    <row r="844" spans="3:3" x14ac:dyDescent="0.3">
      <c r="C844" s="339"/>
    </row>
    <row r="845" spans="3:3" x14ac:dyDescent="0.3">
      <c r="C845" s="339"/>
    </row>
    <row r="846" spans="3:3" x14ac:dyDescent="0.3">
      <c r="C846" s="339"/>
    </row>
    <row r="847" spans="3:3" x14ac:dyDescent="0.3">
      <c r="C847" s="339"/>
    </row>
    <row r="848" spans="3:3" x14ac:dyDescent="0.3">
      <c r="C848" s="339"/>
    </row>
    <row r="849" spans="3:3" x14ac:dyDescent="0.3">
      <c r="C849" s="339"/>
    </row>
    <row r="850" spans="3:3" x14ac:dyDescent="0.3">
      <c r="C850" s="339"/>
    </row>
    <row r="851" spans="3:3" x14ac:dyDescent="0.3">
      <c r="C851" s="339"/>
    </row>
    <row r="852" spans="3:3" x14ac:dyDescent="0.3">
      <c r="C852" s="339"/>
    </row>
    <row r="853" spans="3:3" x14ac:dyDescent="0.3">
      <c r="C853" s="339"/>
    </row>
    <row r="854" spans="3:3" x14ac:dyDescent="0.3">
      <c r="C854" s="339"/>
    </row>
    <row r="855" spans="3:3" x14ac:dyDescent="0.3">
      <c r="C855" s="339"/>
    </row>
    <row r="856" spans="3:3" x14ac:dyDescent="0.3">
      <c r="C856" s="339"/>
    </row>
    <row r="857" spans="3:3" x14ac:dyDescent="0.3">
      <c r="C857" s="339"/>
    </row>
    <row r="858" spans="3:3" x14ac:dyDescent="0.3">
      <c r="C858" s="339"/>
    </row>
    <row r="859" spans="3:3" x14ac:dyDescent="0.3">
      <c r="C859" s="339"/>
    </row>
    <row r="860" spans="3:3" x14ac:dyDescent="0.3">
      <c r="C860" s="339"/>
    </row>
    <row r="861" spans="3:3" x14ac:dyDescent="0.3">
      <c r="C861" s="339"/>
    </row>
    <row r="862" spans="3:3" x14ac:dyDescent="0.3">
      <c r="C862" s="339"/>
    </row>
    <row r="863" spans="3:3" x14ac:dyDescent="0.3">
      <c r="C863" s="339"/>
    </row>
    <row r="864" spans="3:3" x14ac:dyDescent="0.3">
      <c r="C864" s="339"/>
    </row>
    <row r="865" spans="3:3" x14ac:dyDescent="0.3">
      <c r="C865" s="339"/>
    </row>
    <row r="866" spans="3:3" x14ac:dyDescent="0.3">
      <c r="C866" s="339"/>
    </row>
    <row r="867" spans="3:3" x14ac:dyDescent="0.3">
      <c r="C867" s="339"/>
    </row>
    <row r="868" spans="3:3" x14ac:dyDescent="0.3">
      <c r="C868" s="339"/>
    </row>
    <row r="869" spans="3:3" x14ac:dyDescent="0.3">
      <c r="C869" s="339"/>
    </row>
    <row r="870" spans="3:3" x14ac:dyDescent="0.3">
      <c r="C870" s="339"/>
    </row>
    <row r="871" spans="3:3" x14ac:dyDescent="0.3">
      <c r="C871" s="339"/>
    </row>
    <row r="872" spans="3:3" x14ac:dyDescent="0.3">
      <c r="C872" s="339"/>
    </row>
    <row r="873" spans="3:3" x14ac:dyDescent="0.3">
      <c r="C873" s="339"/>
    </row>
    <row r="874" spans="3:3" x14ac:dyDescent="0.3">
      <c r="C874" s="339"/>
    </row>
    <row r="875" spans="3:3" x14ac:dyDescent="0.3">
      <c r="C875" s="339"/>
    </row>
    <row r="876" spans="3:3" x14ac:dyDescent="0.3">
      <c r="C876" s="339"/>
    </row>
    <row r="877" spans="3:3" x14ac:dyDescent="0.3">
      <c r="C877" s="339"/>
    </row>
    <row r="878" spans="3:3" x14ac:dyDescent="0.3">
      <c r="C878" s="339"/>
    </row>
    <row r="879" spans="3:3" x14ac:dyDescent="0.3">
      <c r="C879" s="339"/>
    </row>
    <row r="880" spans="3:3" x14ac:dyDescent="0.3">
      <c r="C880" s="339"/>
    </row>
    <row r="881" spans="3:3" x14ac:dyDescent="0.3">
      <c r="C881" s="339"/>
    </row>
    <row r="882" spans="3:3" x14ac:dyDescent="0.3">
      <c r="C882" s="339"/>
    </row>
    <row r="883" spans="3:3" x14ac:dyDescent="0.3">
      <c r="C883" s="339"/>
    </row>
    <row r="884" spans="3:3" x14ac:dyDescent="0.3">
      <c r="C884" s="339"/>
    </row>
    <row r="885" spans="3:3" x14ac:dyDescent="0.3">
      <c r="C885" s="339"/>
    </row>
    <row r="886" spans="3:3" x14ac:dyDescent="0.3">
      <c r="C886" s="339"/>
    </row>
    <row r="887" spans="3:3" x14ac:dyDescent="0.3">
      <c r="C887" s="339"/>
    </row>
    <row r="888" spans="3:3" x14ac:dyDescent="0.3">
      <c r="C888" s="339"/>
    </row>
    <row r="889" spans="3:3" x14ac:dyDescent="0.3">
      <c r="C889" s="339"/>
    </row>
    <row r="890" spans="3:3" x14ac:dyDescent="0.3">
      <c r="C890" s="339"/>
    </row>
    <row r="891" spans="3:3" x14ac:dyDescent="0.3">
      <c r="C891" s="339"/>
    </row>
    <row r="892" spans="3:3" x14ac:dyDescent="0.3">
      <c r="C892" s="339"/>
    </row>
    <row r="893" spans="3:3" x14ac:dyDescent="0.3">
      <c r="C893" s="339"/>
    </row>
    <row r="894" spans="3:3" x14ac:dyDescent="0.3">
      <c r="C894" s="339"/>
    </row>
    <row r="895" spans="3:3" x14ac:dyDescent="0.3">
      <c r="C895" s="339"/>
    </row>
    <row r="896" spans="3:3" x14ac:dyDescent="0.3">
      <c r="C896" s="339"/>
    </row>
    <row r="897" spans="3:3" x14ac:dyDescent="0.3">
      <c r="C897" s="339"/>
    </row>
    <row r="898" spans="3:3" x14ac:dyDescent="0.3">
      <c r="C898" s="339"/>
    </row>
    <row r="899" spans="3:3" x14ac:dyDescent="0.3">
      <c r="C899" s="339"/>
    </row>
    <row r="900" spans="3:3" x14ac:dyDescent="0.3">
      <c r="C900" s="339"/>
    </row>
    <row r="901" spans="3:3" x14ac:dyDescent="0.3">
      <c r="C901" s="339"/>
    </row>
    <row r="902" spans="3:3" x14ac:dyDescent="0.3">
      <c r="C902" s="339"/>
    </row>
    <row r="903" spans="3:3" x14ac:dyDescent="0.3">
      <c r="C903" s="339"/>
    </row>
    <row r="904" spans="3:3" x14ac:dyDescent="0.3">
      <c r="C904" s="339"/>
    </row>
    <row r="905" spans="3:3" x14ac:dyDescent="0.3">
      <c r="C905" s="339"/>
    </row>
    <row r="906" spans="3:3" x14ac:dyDescent="0.3">
      <c r="C906" s="339"/>
    </row>
    <row r="907" spans="3:3" x14ac:dyDescent="0.3">
      <c r="C907" s="339"/>
    </row>
    <row r="908" spans="3:3" x14ac:dyDescent="0.3">
      <c r="C908" s="339"/>
    </row>
    <row r="909" spans="3:3" x14ac:dyDescent="0.3">
      <c r="C909" s="339"/>
    </row>
    <row r="910" spans="3:3" x14ac:dyDescent="0.3">
      <c r="C910" s="339"/>
    </row>
    <row r="911" spans="3:3" x14ac:dyDescent="0.3">
      <c r="C911" s="339"/>
    </row>
    <row r="912" spans="3:3" x14ac:dyDescent="0.3">
      <c r="C912" s="339"/>
    </row>
    <row r="913" spans="3:3" x14ac:dyDescent="0.3">
      <c r="C913" s="339"/>
    </row>
    <row r="914" spans="3:3" x14ac:dyDescent="0.3">
      <c r="C914" s="339"/>
    </row>
    <row r="915" spans="3:3" x14ac:dyDescent="0.3">
      <c r="C915" s="339"/>
    </row>
    <row r="916" spans="3:3" x14ac:dyDescent="0.3">
      <c r="C916" s="339"/>
    </row>
    <row r="917" spans="3:3" x14ac:dyDescent="0.3">
      <c r="C917" s="339"/>
    </row>
    <row r="918" spans="3:3" x14ac:dyDescent="0.3">
      <c r="C918" s="339"/>
    </row>
    <row r="919" spans="3:3" x14ac:dyDescent="0.3">
      <c r="C919" s="339"/>
    </row>
    <row r="920" spans="3:3" x14ac:dyDescent="0.3">
      <c r="C920" s="339"/>
    </row>
    <row r="921" spans="3:3" x14ac:dyDescent="0.3">
      <c r="C921" s="339"/>
    </row>
    <row r="922" spans="3:3" x14ac:dyDescent="0.3">
      <c r="C922" s="339"/>
    </row>
    <row r="923" spans="3:3" x14ac:dyDescent="0.3">
      <c r="C923" s="339"/>
    </row>
    <row r="924" spans="3:3" x14ac:dyDescent="0.3">
      <c r="C924" s="339"/>
    </row>
    <row r="925" spans="3:3" x14ac:dyDescent="0.3">
      <c r="C925" s="339"/>
    </row>
    <row r="926" spans="3:3" x14ac:dyDescent="0.3">
      <c r="C926" s="339"/>
    </row>
    <row r="927" spans="3:3" x14ac:dyDescent="0.3">
      <c r="C927" s="339"/>
    </row>
    <row r="928" spans="3:3" x14ac:dyDescent="0.3">
      <c r="C928" s="339"/>
    </row>
    <row r="929" spans="3:3" x14ac:dyDescent="0.3">
      <c r="C929" s="339"/>
    </row>
    <row r="930" spans="3:3" x14ac:dyDescent="0.3">
      <c r="C930" s="339"/>
    </row>
    <row r="931" spans="3:3" x14ac:dyDescent="0.3">
      <c r="C931" s="339"/>
    </row>
    <row r="932" spans="3:3" x14ac:dyDescent="0.3">
      <c r="C932" s="339"/>
    </row>
    <row r="933" spans="3:3" x14ac:dyDescent="0.3">
      <c r="C933" s="339"/>
    </row>
    <row r="934" spans="3:3" x14ac:dyDescent="0.3">
      <c r="C934" s="339"/>
    </row>
    <row r="935" spans="3:3" x14ac:dyDescent="0.3">
      <c r="C935" s="339"/>
    </row>
    <row r="936" spans="3:3" x14ac:dyDescent="0.3">
      <c r="C936" s="339"/>
    </row>
    <row r="937" spans="3:3" x14ac:dyDescent="0.3">
      <c r="C937" s="339"/>
    </row>
    <row r="938" spans="3:3" x14ac:dyDescent="0.3">
      <c r="C938" s="339"/>
    </row>
    <row r="939" spans="3:3" x14ac:dyDescent="0.3">
      <c r="C939" s="339"/>
    </row>
    <row r="940" spans="3:3" x14ac:dyDescent="0.3">
      <c r="C940" s="339"/>
    </row>
    <row r="941" spans="3:3" x14ac:dyDescent="0.3">
      <c r="C941" s="339"/>
    </row>
    <row r="942" spans="3:3" x14ac:dyDescent="0.3">
      <c r="C942" s="339"/>
    </row>
    <row r="943" spans="3:3" x14ac:dyDescent="0.3">
      <c r="C943" s="339"/>
    </row>
    <row r="944" spans="3:3" x14ac:dyDescent="0.3">
      <c r="C944" s="339"/>
    </row>
    <row r="945" spans="3:3" x14ac:dyDescent="0.3">
      <c r="C945" s="339"/>
    </row>
    <row r="946" spans="3:3" x14ac:dyDescent="0.3">
      <c r="C946" s="339"/>
    </row>
    <row r="947" spans="3:3" x14ac:dyDescent="0.3">
      <c r="C947" s="339"/>
    </row>
    <row r="948" spans="3:3" x14ac:dyDescent="0.3">
      <c r="C948" s="339"/>
    </row>
    <row r="949" spans="3:3" x14ac:dyDescent="0.3">
      <c r="C949" s="339"/>
    </row>
    <row r="950" spans="3:3" x14ac:dyDescent="0.3">
      <c r="C950" s="339"/>
    </row>
    <row r="951" spans="3:3" x14ac:dyDescent="0.3">
      <c r="C951" s="339"/>
    </row>
    <row r="952" spans="3:3" x14ac:dyDescent="0.3">
      <c r="C952" s="339"/>
    </row>
    <row r="953" spans="3:3" x14ac:dyDescent="0.3">
      <c r="C953" s="339"/>
    </row>
    <row r="954" spans="3:3" x14ac:dyDescent="0.3">
      <c r="C954" s="339"/>
    </row>
    <row r="955" spans="3:3" x14ac:dyDescent="0.3">
      <c r="C955" s="339"/>
    </row>
    <row r="956" spans="3:3" x14ac:dyDescent="0.3">
      <c r="C956" s="339"/>
    </row>
    <row r="957" spans="3:3" x14ac:dyDescent="0.3">
      <c r="C957" s="339"/>
    </row>
    <row r="958" spans="3:3" x14ac:dyDescent="0.3">
      <c r="C958" s="339"/>
    </row>
    <row r="959" spans="3:3" x14ac:dyDescent="0.3">
      <c r="C959" s="339"/>
    </row>
    <row r="960" spans="3:3" x14ac:dyDescent="0.3">
      <c r="C960" s="339"/>
    </row>
    <row r="961" spans="3:3" x14ac:dyDescent="0.3">
      <c r="C961" s="339"/>
    </row>
    <row r="962" spans="3:3" x14ac:dyDescent="0.3">
      <c r="C962" s="339"/>
    </row>
    <row r="963" spans="3:3" x14ac:dyDescent="0.3">
      <c r="C963" s="339"/>
    </row>
    <row r="964" spans="3:3" x14ac:dyDescent="0.3">
      <c r="C964" s="339"/>
    </row>
    <row r="965" spans="3:3" x14ac:dyDescent="0.3">
      <c r="C965" s="339"/>
    </row>
    <row r="966" spans="3:3" x14ac:dyDescent="0.3">
      <c r="C966" s="339"/>
    </row>
    <row r="967" spans="3:3" x14ac:dyDescent="0.3">
      <c r="C967" s="339"/>
    </row>
    <row r="968" spans="3:3" x14ac:dyDescent="0.3">
      <c r="C968" s="339"/>
    </row>
    <row r="969" spans="3:3" x14ac:dyDescent="0.3">
      <c r="C969" s="339"/>
    </row>
    <row r="970" spans="3:3" x14ac:dyDescent="0.3">
      <c r="C970" s="339"/>
    </row>
    <row r="971" spans="3:3" x14ac:dyDescent="0.3">
      <c r="C971" s="339"/>
    </row>
    <row r="972" spans="3:3" x14ac:dyDescent="0.3">
      <c r="C972" s="339"/>
    </row>
    <row r="973" spans="3:3" x14ac:dyDescent="0.3">
      <c r="C973" s="339"/>
    </row>
    <row r="974" spans="3:3" x14ac:dyDescent="0.3">
      <c r="C974" s="339"/>
    </row>
    <row r="975" spans="3:3" x14ac:dyDescent="0.3">
      <c r="C975" s="339"/>
    </row>
    <row r="976" spans="3:3" x14ac:dyDescent="0.3">
      <c r="C976" s="339"/>
    </row>
    <row r="977" spans="3:3" x14ac:dyDescent="0.3">
      <c r="C977" s="339"/>
    </row>
    <row r="978" spans="3:3" x14ac:dyDescent="0.3">
      <c r="C978" s="339"/>
    </row>
    <row r="979" spans="3:3" x14ac:dyDescent="0.3">
      <c r="C979" s="339"/>
    </row>
    <row r="980" spans="3:3" x14ac:dyDescent="0.3">
      <c r="C980" s="339"/>
    </row>
    <row r="981" spans="3:3" x14ac:dyDescent="0.3">
      <c r="C981" s="339"/>
    </row>
    <row r="982" spans="3:3" x14ac:dyDescent="0.3">
      <c r="C982" s="339"/>
    </row>
    <row r="983" spans="3:3" x14ac:dyDescent="0.3">
      <c r="C983" s="339"/>
    </row>
    <row r="984" spans="3:3" x14ac:dyDescent="0.3">
      <c r="C984" s="339"/>
    </row>
    <row r="985" spans="3:3" x14ac:dyDescent="0.3">
      <c r="C985" s="339"/>
    </row>
    <row r="986" spans="3:3" x14ac:dyDescent="0.3">
      <c r="C986" s="339"/>
    </row>
    <row r="987" spans="3:3" x14ac:dyDescent="0.3">
      <c r="C987" s="339"/>
    </row>
    <row r="988" spans="3:3" x14ac:dyDescent="0.3">
      <c r="C988" s="339"/>
    </row>
    <row r="989" spans="3:3" x14ac:dyDescent="0.3">
      <c r="C989" s="339"/>
    </row>
    <row r="990" spans="3:3" x14ac:dyDescent="0.3">
      <c r="C990" s="339"/>
    </row>
    <row r="991" spans="3:3" x14ac:dyDescent="0.3">
      <c r="C991" s="339"/>
    </row>
    <row r="992" spans="3:3" x14ac:dyDescent="0.3">
      <c r="C992" s="339"/>
    </row>
    <row r="993" spans="3:3" x14ac:dyDescent="0.3">
      <c r="C993" s="339"/>
    </row>
    <row r="994" spans="3:3" x14ac:dyDescent="0.3">
      <c r="C994" s="339"/>
    </row>
    <row r="995" spans="3:3" x14ac:dyDescent="0.3">
      <c r="C995" s="339"/>
    </row>
    <row r="996" spans="3:3" x14ac:dyDescent="0.3">
      <c r="C996" s="339"/>
    </row>
    <row r="997" spans="3:3" x14ac:dyDescent="0.3">
      <c r="C997" s="339"/>
    </row>
    <row r="998" spans="3:3" x14ac:dyDescent="0.3">
      <c r="C998" s="339"/>
    </row>
    <row r="999" spans="3:3" x14ac:dyDescent="0.3">
      <c r="C999" s="339"/>
    </row>
  </sheetData>
  <autoFilter ref="A1:H35" xr:uid="{6E043B89-60E6-4362-A6B7-D2324202873B}">
    <sortState xmlns:xlrd2="http://schemas.microsoft.com/office/spreadsheetml/2017/richdata2" ref="A2:H35">
      <sortCondition ref="A2:A35"/>
    </sortState>
  </autoFilter>
  <conditionalFormatting sqref="C2:C999">
    <cfRule type="expression" dxfId="15" priority="1">
      <formula>EXACT("Учебные пособия",C2)</formula>
    </cfRule>
    <cfRule type="expression" dxfId="14" priority="2">
      <formula>EXACT("Техника безопасности",C2)</formula>
    </cfRule>
    <cfRule type="expression" dxfId="13" priority="3">
      <formula>EXACT("Охрана труда",C2)</formula>
    </cfRule>
    <cfRule type="expression" dxfId="12" priority="4">
      <formula>EXACT("Программное обеспечение",C2)</formula>
    </cfRule>
    <cfRule type="expression" dxfId="11" priority="5">
      <formula>EXACT("Оборудование IT",C2)</formula>
    </cfRule>
    <cfRule type="expression" dxfId="10" priority="6">
      <formula>EXACT("Мебель",C2)</formula>
    </cfRule>
    <cfRule type="expression" dxfId="9" priority="7">
      <formula>EXACT("Оборудование",C2)</formula>
    </cfRule>
  </conditionalFormatting>
  <conditionalFormatting sqref="G2:G35">
    <cfRule type="colorScale" priority="337">
      <colorScale>
        <cfvo type="min"/>
        <cfvo type="percentile" val="50"/>
        <cfvo type="max"/>
        <color rgb="FFF8696B"/>
        <color rgb="FFFFEB84"/>
        <color rgb="FF63BE7B"/>
      </colorScale>
    </cfRule>
  </conditionalFormatting>
  <conditionalFormatting sqref="H2:H35">
    <cfRule type="cellIs" dxfId="8" priority="40" operator="equal">
      <formula>"Вариативная часть"</formula>
    </cfRule>
    <cfRule type="cellIs" dxfId="7" priority="41" operator="equal">
      <formula>"Базовая часть"</formula>
    </cfRule>
  </conditionalFormatting>
  <dataValidations count="3">
    <dataValidation type="list" allowBlank="1" showInputMessage="1" showErrorMessage="1" sqref="H2:H35" xr:uid="{28FCD83D-5D09-4A8F-9473-A10307130490}">
      <formula1>"Базовая часть, Вариативная часть"</formula1>
    </dataValidation>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A39" xr:uid="{B0DE0806-67F9-4CAC-9A1E-8D713424EE05}"/>
    <dataValidation allowBlank="1" showErrorMessage="1" sqref="D13:F19 A2:B35" xr:uid="{378B4CBF-6D32-450E-86B1-30B6BCA7A329}"/>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17D8F216-2D40-4024-83C1-E1A2C5A131AD}">
          <x14:formula1>
            <xm:f>Виды!$A$1:$A$7</xm:f>
          </x14:formula1>
          <xm:sqref>C2:C999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DC5D34-A5C3-4FAE-9D34-54E98193C052}">
  <sheetPr codeName="Лист7"/>
  <dimension ref="A1:G9"/>
  <sheetViews>
    <sheetView topLeftCell="A3" workbookViewId="0">
      <selection activeCell="A3" sqref="A3"/>
    </sheetView>
  </sheetViews>
  <sheetFormatPr defaultColWidth="9.109375" defaultRowHeight="13.8" x14ac:dyDescent="0.3"/>
  <cols>
    <col min="1" max="1" width="22" style="11" customWidth="1"/>
    <col min="2" max="2" width="9" style="108"/>
    <col min="3" max="3" width="19.88671875" style="11" customWidth="1"/>
    <col min="4" max="4" width="54.88671875" style="11" customWidth="1"/>
    <col min="5" max="5" width="49.33203125" style="11" customWidth="1"/>
    <col min="6" max="6" width="68.5546875" style="11" customWidth="1"/>
    <col min="7" max="7" width="31.44140625" style="11" customWidth="1"/>
    <col min="8" max="16384" width="9.109375" style="11"/>
  </cols>
  <sheetData>
    <row r="1" spans="1:7" ht="14.4" x14ac:dyDescent="0.3">
      <c r="A1" s="27" t="s">
        <v>71</v>
      </c>
      <c r="B1" s="27" t="s">
        <v>64</v>
      </c>
      <c r="C1" s="27" t="s">
        <v>65</v>
      </c>
      <c r="D1" s="27" t="s">
        <v>66</v>
      </c>
      <c r="E1" s="27" t="s">
        <v>47</v>
      </c>
      <c r="F1" s="27" t="s">
        <v>67</v>
      </c>
      <c r="G1" s="27" t="s">
        <v>68</v>
      </c>
    </row>
    <row r="2" spans="1:7" ht="57.6" x14ac:dyDescent="0.3">
      <c r="A2" s="78" t="s">
        <v>74</v>
      </c>
      <c r="B2" s="101">
        <v>2024</v>
      </c>
      <c r="C2" s="101" t="s">
        <v>75</v>
      </c>
      <c r="D2" s="79" t="s">
        <v>76</v>
      </c>
      <c r="E2" s="80" t="s">
        <v>77</v>
      </c>
      <c r="F2" s="81" t="s">
        <v>78</v>
      </c>
      <c r="G2" s="82" t="s">
        <v>79</v>
      </c>
    </row>
    <row r="3" spans="1:7" ht="43.2" x14ac:dyDescent="0.3">
      <c r="A3" s="83" t="s">
        <v>80</v>
      </c>
      <c r="B3" s="102">
        <v>2024</v>
      </c>
      <c r="C3" s="102" t="s">
        <v>81</v>
      </c>
      <c r="D3" s="84" t="s">
        <v>82</v>
      </c>
      <c r="E3" s="84" t="s">
        <v>83</v>
      </c>
      <c r="F3" s="85" t="s">
        <v>84</v>
      </c>
      <c r="G3" s="82" t="s">
        <v>79</v>
      </c>
    </row>
    <row r="4" spans="1:7" ht="43.2" x14ac:dyDescent="0.3">
      <c r="A4" s="83" t="s">
        <v>80</v>
      </c>
      <c r="B4" s="103">
        <v>2024</v>
      </c>
      <c r="C4" s="103" t="s">
        <v>85</v>
      </c>
      <c r="D4" s="86" t="s">
        <v>86</v>
      </c>
      <c r="E4" s="86" t="s">
        <v>87</v>
      </c>
      <c r="F4" s="87" t="s">
        <v>84</v>
      </c>
      <c r="G4" s="82" t="s">
        <v>79</v>
      </c>
    </row>
    <row r="5" spans="1:7" ht="57.6" x14ac:dyDescent="0.3">
      <c r="A5" s="88" t="s">
        <v>88</v>
      </c>
      <c r="B5" s="104">
        <v>2023</v>
      </c>
      <c r="C5" s="104" t="s">
        <v>89</v>
      </c>
      <c r="D5" s="89" t="s">
        <v>90</v>
      </c>
      <c r="E5" s="90" t="s">
        <v>91</v>
      </c>
      <c r="F5" s="91" t="s">
        <v>92</v>
      </c>
      <c r="G5" s="82" t="s">
        <v>79</v>
      </c>
    </row>
    <row r="6" spans="1:7" ht="57.6" x14ac:dyDescent="0.3">
      <c r="A6" s="88" t="s">
        <v>88</v>
      </c>
      <c r="B6" s="105">
        <v>2024</v>
      </c>
      <c r="C6" s="105" t="s">
        <v>93</v>
      </c>
      <c r="D6" s="92" t="s">
        <v>94</v>
      </c>
      <c r="E6" s="93" t="s">
        <v>95</v>
      </c>
      <c r="F6" s="94" t="s">
        <v>96</v>
      </c>
      <c r="G6" s="82" t="s">
        <v>79</v>
      </c>
    </row>
    <row r="7" spans="1:7" ht="57.6" x14ac:dyDescent="0.3">
      <c r="A7" s="88" t="s">
        <v>88</v>
      </c>
      <c r="B7" s="106">
        <v>2024</v>
      </c>
      <c r="C7" s="106" t="s">
        <v>97</v>
      </c>
      <c r="D7" s="95" t="s">
        <v>98</v>
      </c>
      <c r="E7" s="96" t="s">
        <v>99</v>
      </c>
      <c r="F7" s="97" t="s">
        <v>100</v>
      </c>
      <c r="G7" s="82" t="s">
        <v>79</v>
      </c>
    </row>
    <row r="8" spans="1:7" ht="43.2" x14ac:dyDescent="0.3">
      <c r="A8" s="88" t="s">
        <v>88</v>
      </c>
      <c r="B8" s="106">
        <v>2024</v>
      </c>
      <c r="C8" s="106" t="s">
        <v>97</v>
      </c>
      <c r="D8" s="95" t="s">
        <v>98</v>
      </c>
      <c r="E8" s="96" t="s">
        <v>101</v>
      </c>
      <c r="F8" s="97" t="s">
        <v>84</v>
      </c>
      <c r="G8" s="82" t="s">
        <v>79</v>
      </c>
    </row>
    <row r="9" spans="1:7" ht="43.2" x14ac:dyDescent="0.3">
      <c r="A9" s="88" t="s">
        <v>88</v>
      </c>
      <c r="B9" s="107">
        <v>2024</v>
      </c>
      <c r="C9" s="107" t="s">
        <v>102</v>
      </c>
      <c r="D9" s="98" t="s">
        <v>103</v>
      </c>
      <c r="E9" s="99" t="s">
        <v>104</v>
      </c>
      <c r="F9" s="100" t="s">
        <v>105</v>
      </c>
      <c r="G9" s="82" t="s">
        <v>79</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BC41DF-DE41-4638-9DD5-1E78760E09F3}">
  <dimension ref="A1:H473"/>
  <sheetViews>
    <sheetView topLeftCell="A63" workbookViewId="0">
      <selection activeCell="A3" sqref="A3"/>
    </sheetView>
  </sheetViews>
  <sheetFormatPr defaultRowHeight="14.4" x14ac:dyDescent="0.3"/>
  <cols>
    <col min="2" max="2" width="35.33203125" customWidth="1"/>
    <col min="3" max="3" width="53.88671875" customWidth="1"/>
    <col min="4" max="4" width="29" customWidth="1"/>
    <col min="6" max="6" width="18.6640625" customWidth="1"/>
    <col min="7" max="7" width="15.44140625" customWidth="1"/>
    <col min="8" max="8" width="13.44140625" customWidth="1"/>
  </cols>
  <sheetData>
    <row r="1" spans="1:8" ht="21.6" thickBot="1" x14ac:dyDescent="0.35">
      <c r="A1" s="485" t="s">
        <v>106</v>
      </c>
      <c r="B1" s="485"/>
      <c r="C1" s="485"/>
      <c r="D1" s="485"/>
      <c r="E1" s="485"/>
      <c r="F1" s="485"/>
      <c r="G1" s="485"/>
      <c r="H1" s="485"/>
    </row>
    <row r="2" spans="1:8" x14ac:dyDescent="0.3">
      <c r="A2" s="486" t="s">
        <v>107</v>
      </c>
      <c r="B2" s="487"/>
      <c r="C2" s="487"/>
      <c r="D2" s="487"/>
      <c r="E2" s="487"/>
      <c r="F2" s="487"/>
      <c r="G2" s="487"/>
      <c r="H2" s="488"/>
    </row>
    <row r="3" spans="1:8" x14ac:dyDescent="0.3">
      <c r="A3" s="489" t="s">
        <v>108</v>
      </c>
      <c r="B3" s="475"/>
      <c r="C3" s="475"/>
      <c r="D3" s="475"/>
      <c r="E3" s="475"/>
      <c r="F3" s="475"/>
      <c r="G3" s="475"/>
      <c r="H3" s="476"/>
    </row>
    <row r="4" spans="1:8" x14ac:dyDescent="0.3">
      <c r="A4" s="474" t="s">
        <v>109</v>
      </c>
      <c r="B4" s="475"/>
      <c r="C4" s="475"/>
      <c r="D4" s="475"/>
      <c r="E4" s="475"/>
      <c r="F4" s="475"/>
      <c r="G4" s="475"/>
      <c r="H4" s="476"/>
    </row>
    <row r="5" spans="1:8" x14ac:dyDescent="0.3">
      <c r="A5" s="474" t="s">
        <v>110</v>
      </c>
      <c r="B5" s="475"/>
      <c r="C5" s="475"/>
      <c r="D5" s="475"/>
      <c r="E5" s="475"/>
      <c r="F5" s="475"/>
      <c r="G5" s="475"/>
      <c r="H5" s="476"/>
    </row>
    <row r="6" spans="1:8" ht="21" x14ac:dyDescent="0.3">
      <c r="A6" s="603" t="s">
        <v>111</v>
      </c>
      <c r="B6" s="603"/>
      <c r="C6" s="603"/>
      <c r="D6" s="603"/>
      <c r="E6" s="603"/>
      <c r="F6" s="603"/>
      <c r="G6" s="603"/>
      <c r="H6" s="603"/>
    </row>
    <row r="7" spans="1:8" ht="21" x14ac:dyDescent="0.3">
      <c r="A7" s="588" t="s">
        <v>112</v>
      </c>
      <c r="B7" s="589"/>
      <c r="C7" s="601" t="s">
        <v>113</v>
      </c>
      <c r="D7" s="602"/>
      <c r="E7" s="602"/>
      <c r="F7" s="602"/>
      <c r="G7" s="602"/>
      <c r="H7" s="602"/>
    </row>
    <row r="8" spans="1:8" ht="21.6" thickBot="1" x14ac:dyDescent="0.35">
      <c r="A8" s="512" t="s">
        <v>12</v>
      </c>
      <c r="B8" s="513"/>
      <c r="C8" s="513"/>
      <c r="D8" s="513"/>
      <c r="E8" s="513"/>
      <c r="F8" s="513"/>
      <c r="G8" s="513"/>
      <c r="H8" s="513"/>
    </row>
    <row r="9" spans="1:8" x14ac:dyDescent="0.3">
      <c r="A9" s="598" t="s">
        <v>114</v>
      </c>
      <c r="B9" s="599"/>
      <c r="C9" s="599"/>
      <c r="D9" s="599"/>
      <c r="E9" s="599"/>
      <c r="F9" s="599"/>
      <c r="G9" s="599"/>
      <c r="H9" s="600"/>
    </row>
    <row r="10" spans="1:8" x14ac:dyDescent="0.3">
      <c r="A10" s="524" t="s">
        <v>115</v>
      </c>
      <c r="B10" s="507"/>
      <c r="C10" s="507"/>
      <c r="D10" s="507"/>
      <c r="E10" s="507"/>
      <c r="F10" s="507"/>
      <c r="G10" s="507"/>
      <c r="H10" s="525"/>
    </row>
    <row r="11" spans="1:8" x14ac:dyDescent="0.3">
      <c r="A11" s="427" t="s">
        <v>116</v>
      </c>
      <c r="B11" s="428"/>
      <c r="C11" s="428"/>
      <c r="D11" s="428"/>
      <c r="E11" s="428"/>
      <c r="F11" s="428"/>
      <c r="G11" s="428"/>
      <c r="H11" s="429"/>
    </row>
    <row r="12" spans="1:8" x14ac:dyDescent="0.3">
      <c r="A12" s="524" t="s">
        <v>117</v>
      </c>
      <c r="B12" s="507"/>
      <c r="C12" s="507"/>
      <c r="D12" s="507"/>
      <c r="E12" s="507"/>
      <c r="F12" s="507"/>
      <c r="G12" s="507"/>
      <c r="H12" s="525"/>
    </row>
    <row r="13" spans="1:8" x14ac:dyDescent="0.3">
      <c r="A13" s="524" t="s">
        <v>118</v>
      </c>
      <c r="B13" s="507"/>
      <c r="C13" s="507"/>
      <c r="D13" s="507"/>
      <c r="E13" s="507"/>
      <c r="F13" s="507"/>
      <c r="G13" s="507"/>
      <c r="H13" s="525"/>
    </row>
    <row r="14" spans="1:8" x14ac:dyDescent="0.3">
      <c r="A14" s="524" t="s">
        <v>119</v>
      </c>
      <c r="B14" s="507"/>
      <c r="C14" s="507"/>
      <c r="D14" s="507"/>
      <c r="E14" s="507"/>
      <c r="F14" s="507"/>
      <c r="G14" s="507"/>
      <c r="H14" s="525"/>
    </row>
    <row r="15" spans="1:8" x14ac:dyDescent="0.3">
      <c r="A15" s="524" t="s">
        <v>120</v>
      </c>
      <c r="B15" s="507"/>
      <c r="C15" s="507"/>
      <c r="D15" s="507"/>
      <c r="E15" s="507"/>
      <c r="F15" s="507"/>
      <c r="G15" s="507"/>
      <c r="H15" s="525"/>
    </row>
    <row r="16" spans="1:8" x14ac:dyDescent="0.3">
      <c r="A16" s="524" t="s">
        <v>121</v>
      </c>
      <c r="B16" s="507"/>
      <c r="C16" s="507"/>
      <c r="D16" s="507"/>
      <c r="E16" s="507"/>
      <c r="F16" s="507"/>
      <c r="G16" s="507"/>
      <c r="H16" s="525"/>
    </row>
    <row r="17" spans="1:8" ht="15" thickBot="1" x14ac:dyDescent="0.35">
      <c r="A17" s="526" t="s">
        <v>122</v>
      </c>
      <c r="B17" s="510"/>
      <c r="C17" s="510"/>
      <c r="D17" s="510"/>
      <c r="E17" s="510"/>
      <c r="F17" s="510"/>
      <c r="G17" s="510"/>
      <c r="H17" s="527"/>
    </row>
    <row r="18" spans="1:8" ht="41.4" x14ac:dyDescent="0.3">
      <c r="A18" s="109" t="s">
        <v>0</v>
      </c>
      <c r="B18" s="110" t="s">
        <v>1</v>
      </c>
      <c r="C18" s="110" t="s">
        <v>10</v>
      </c>
      <c r="D18" s="111" t="s">
        <v>2</v>
      </c>
      <c r="E18" s="111" t="s">
        <v>4</v>
      </c>
      <c r="F18" s="111" t="s">
        <v>3</v>
      </c>
      <c r="G18" s="111" t="s">
        <v>8</v>
      </c>
      <c r="H18" s="111" t="s">
        <v>123</v>
      </c>
    </row>
    <row r="19" spans="1:8" ht="27.6" x14ac:dyDescent="0.3">
      <c r="A19" s="112">
        <v>1</v>
      </c>
      <c r="B19" s="113" t="s">
        <v>124</v>
      </c>
      <c r="C19" s="114" t="s">
        <v>125</v>
      </c>
      <c r="D19" s="55" t="s">
        <v>7</v>
      </c>
      <c r="E19" s="55">
        <v>1</v>
      </c>
      <c r="F19" s="55" t="s">
        <v>6</v>
      </c>
      <c r="G19" s="55">
        <v>1</v>
      </c>
      <c r="H19" s="5" t="s">
        <v>126</v>
      </c>
    </row>
    <row r="20" spans="1:8" ht="27.6" x14ac:dyDescent="0.3">
      <c r="A20" s="112">
        <v>2</v>
      </c>
      <c r="B20" s="115" t="s">
        <v>127</v>
      </c>
      <c r="C20" s="114" t="s">
        <v>128</v>
      </c>
      <c r="D20" s="55" t="s">
        <v>7</v>
      </c>
      <c r="E20" s="55">
        <v>1</v>
      </c>
      <c r="F20" s="55" t="s">
        <v>6</v>
      </c>
      <c r="G20" s="55">
        <v>1</v>
      </c>
      <c r="H20" s="5" t="s">
        <v>126</v>
      </c>
    </row>
    <row r="21" spans="1:8" ht="27.6" x14ac:dyDescent="0.3">
      <c r="A21" s="112">
        <v>3</v>
      </c>
      <c r="B21" s="116" t="s">
        <v>129</v>
      </c>
      <c r="C21" s="114" t="s">
        <v>130</v>
      </c>
      <c r="D21" s="55" t="s">
        <v>7</v>
      </c>
      <c r="E21" s="55">
        <v>4</v>
      </c>
      <c r="F21" s="55" t="s">
        <v>131</v>
      </c>
      <c r="G21" s="55">
        <v>4</v>
      </c>
      <c r="H21" s="5" t="s">
        <v>126</v>
      </c>
    </row>
    <row r="22" spans="1:8" ht="151.80000000000001" x14ac:dyDescent="0.3">
      <c r="A22" s="112">
        <v>4</v>
      </c>
      <c r="B22" s="117" t="s">
        <v>132</v>
      </c>
      <c r="C22" s="118" t="s">
        <v>133</v>
      </c>
      <c r="D22" s="7" t="s">
        <v>5</v>
      </c>
      <c r="E22" s="55">
        <v>1</v>
      </c>
      <c r="F22" s="55" t="s">
        <v>6</v>
      </c>
      <c r="G22" s="55">
        <v>1</v>
      </c>
      <c r="H22" s="119" t="s">
        <v>134</v>
      </c>
    </row>
    <row r="23" spans="1:8" ht="55.2" x14ac:dyDescent="0.3">
      <c r="A23" s="112">
        <v>5</v>
      </c>
      <c r="B23" s="120" t="s">
        <v>135</v>
      </c>
      <c r="C23" s="121" t="s">
        <v>136</v>
      </c>
      <c r="D23" s="55" t="s">
        <v>11</v>
      </c>
      <c r="E23" s="122">
        <v>1</v>
      </c>
      <c r="F23" s="122" t="s">
        <v>6</v>
      </c>
      <c r="G23" s="122">
        <v>1</v>
      </c>
      <c r="H23" s="123" t="s">
        <v>126</v>
      </c>
    </row>
    <row r="24" spans="1:8" ht="55.2" x14ac:dyDescent="0.3">
      <c r="A24" s="112">
        <v>6</v>
      </c>
      <c r="B24" s="124" t="s">
        <v>137</v>
      </c>
      <c r="C24" s="118" t="s">
        <v>138</v>
      </c>
      <c r="D24" s="125" t="s">
        <v>11</v>
      </c>
      <c r="E24" s="125">
        <v>1</v>
      </c>
      <c r="F24" s="125" t="s">
        <v>6</v>
      </c>
      <c r="G24" s="125">
        <v>1</v>
      </c>
      <c r="H24" s="126" t="s">
        <v>134</v>
      </c>
    </row>
    <row r="25" spans="1:8" ht="21.6" thickBot="1" x14ac:dyDescent="0.35">
      <c r="A25" s="512" t="s">
        <v>139</v>
      </c>
      <c r="B25" s="513"/>
      <c r="C25" s="513"/>
      <c r="D25" s="513"/>
      <c r="E25" s="513"/>
      <c r="F25" s="513"/>
      <c r="G25" s="513"/>
      <c r="H25" s="513"/>
    </row>
    <row r="26" spans="1:8" x14ac:dyDescent="0.3">
      <c r="A26" s="598" t="s">
        <v>114</v>
      </c>
      <c r="B26" s="599"/>
      <c r="C26" s="599"/>
      <c r="D26" s="599"/>
      <c r="E26" s="599"/>
      <c r="F26" s="599"/>
      <c r="G26" s="599"/>
      <c r="H26" s="600"/>
    </row>
    <row r="27" spans="1:8" x14ac:dyDescent="0.3">
      <c r="A27" s="524" t="s">
        <v>115</v>
      </c>
      <c r="B27" s="507"/>
      <c r="C27" s="507"/>
      <c r="D27" s="507"/>
      <c r="E27" s="507"/>
      <c r="F27" s="507"/>
      <c r="G27" s="507"/>
      <c r="H27" s="525"/>
    </row>
    <row r="28" spans="1:8" x14ac:dyDescent="0.3">
      <c r="A28" s="427" t="s">
        <v>140</v>
      </c>
      <c r="B28" s="428"/>
      <c r="C28" s="428"/>
      <c r="D28" s="428"/>
      <c r="E28" s="428"/>
      <c r="F28" s="428"/>
      <c r="G28" s="428"/>
      <c r="H28" s="429"/>
    </row>
    <row r="29" spans="1:8" x14ac:dyDescent="0.3">
      <c r="A29" s="524" t="s">
        <v>141</v>
      </c>
      <c r="B29" s="507"/>
      <c r="C29" s="507"/>
      <c r="D29" s="507"/>
      <c r="E29" s="507"/>
      <c r="F29" s="507"/>
      <c r="G29" s="507"/>
      <c r="H29" s="525"/>
    </row>
    <row r="30" spans="1:8" x14ac:dyDescent="0.3">
      <c r="A30" s="524" t="s">
        <v>118</v>
      </c>
      <c r="B30" s="507"/>
      <c r="C30" s="507"/>
      <c r="D30" s="507"/>
      <c r="E30" s="507"/>
      <c r="F30" s="507"/>
      <c r="G30" s="507"/>
      <c r="H30" s="525"/>
    </row>
    <row r="31" spans="1:8" x14ac:dyDescent="0.3">
      <c r="A31" s="524" t="s">
        <v>119</v>
      </c>
      <c r="B31" s="507"/>
      <c r="C31" s="507"/>
      <c r="D31" s="507"/>
      <c r="E31" s="507"/>
      <c r="F31" s="507"/>
      <c r="G31" s="507"/>
      <c r="H31" s="525"/>
    </row>
    <row r="32" spans="1:8" x14ac:dyDescent="0.3">
      <c r="A32" s="524" t="s">
        <v>120</v>
      </c>
      <c r="B32" s="507"/>
      <c r="C32" s="507"/>
      <c r="D32" s="507"/>
      <c r="E32" s="507"/>
      <c r="F32" s="507"/>
      <c r="G32" s="507"/>
      <c r="H32" s="525"/>
    </row>
    <row r="33" spans="1:8" x14ac:dyDescent="0.3">
      <c r="A33" s="524" t="s">
        <v>121</v>
      </c>
      <c r="B33" s="507"/>
      <c r="C33" s="507"/>
      <c r="D33" s="507"/>
      <c r="E33" s="507"/>
      <c r="F33" s="507"/>
      <c r="G33" s="507"/>
      <c r="H33" s="525"/>
    </row>
    <row r="34" spans="1:8" x14ac:dyDescent="0.3">
      <c r="A34" s="524" t="s">
        <v>122</v>
      </c>
      <c r="B34" s="507"/>
      <c r="C34" s="507"/>
      <c r="D34" s="507"/>
      <c r="E34" s="507"/>
      <c r="F34" s="507"/>
      <c r="G34" s="507"/>
      <c r="H34" s="525"/>
    </row>
    <row r="35" spans="1:8" ht="41.4" x14ac:dyDescent="0.3">
      <c r="A35" s="127" t="s">
        <v>0</v>
      </c>
      <c r="B35" s="128" t="s">
        <v>1</v>
      </c>
      <c r="C35" s="128" t="s">
        <v>10</v>
      </c>
      <c r="D35" s="127" t="s">
        <v>2</v>
      </c>
      <c r="E35" s="127" t="s">
        <v>4</v>
      </c>
      <c r="F35" s="127" t="s">
        <v>3</v>
      </c>
      <c r="G35" s="127" t="s">
        <v>8</v>
      </c>
      <c r="H35" s="127" t="s">
        <v>123</v>
      </c>
    </row>
    <row r="36" spans="1:8" ht="27.6" x14ac:dyDescent="0.3">
      <c r="A36" s="127">
        <v>1</v>
      </c>
      <c r="B36" s="129" t="s">
        <v>142</v>
      </c>
      <c r="C36" s="114" t="s">
        <v>143</v>
      </c>
      <c r="D36" s="122" t="s">
        <v>7</v>
      </c>
      <c r="E36" s="122">
        <v>1</v>
      </c>
      <c r="F36" s="122" t="s">
        <v>144</v>
      </c>
      <c r="G36" s="122">
        <v>2</v>
      </c>
      <c r="H36" s="5" t="s">
        <v>126</v>
      </c>
    </row>
    <row r="37" spans="1:8" ht="27.6" x14ac:dyDescent="0.3">
      <c r="A37" s="127">
        <v>2</v>
      </c>
      <c r="B37" s="130" t="s">
        <v>145</v>
      </c>
      <c r="C37" s="131" t="s">
        <v>146</v>
      </c>
      <c r="D37" s="122" t="s">
        <v>7</v>
      </c>
      <c r="E37" s="122">
        <v>1</v>
      </c>
      <c r="F37" s="122" t="s">
        <v>147</v>
      </c>
      <c r="G37" s="122">
        <v>4</v>
      </c>
      <c r="H37" s="5" t="s">
        <v>126</v>
      </c>
    </row>
    <row r="38" spans="1:8" ht="27.6" x14ac:dyDescent="0.3">
      <c r="A38" s="127">
        <v>4</v>
      </c>
      <c r="B38" s="132" t="s">
        <v>148</v>
      </c>
      <c r="C38" s="133" t="s">
        <v>149</v>
      </c>
      <c r="D38" s="122" t="s">
        <v>11</v>
      </c>
      <c r="E38" s="134">
        <v>1</v>
      </c>
      <c r="F38" s="122" t="s">
        <v>147</v>
      </c>
      <c r="G38" s="122">
        <v>4</v>
      </c>
      <c r="H38" s="5" t="s">
        <v>126</v>
      </c>
    </row>
    <row r="39" spans="1:8" ht="82.8" x14ac:dyDescent="0.3">
      <c r="A39" s="127">
        <v>5</v>
      </c>
      <c r="B39" s="132" t="s">
        <v>150</v>
      </c>
      <c r="C39" s="135" t="s">
        <v>151</v>
      </c>
      <c r="D39" s="122" t="s">
        <v>11</v>
      </c>
      <c r="E39" s="136">
        <v>1</v>
      </c>
      <c r="F39" s="122" t="s">
        <v>144</v>
      </c>
      <c r="G39" s="137">
        <v>2</v>
      </c>
      <c r="H39" s="5" t="s">
        <v>126</v>
      </c>
    </row>
    <row r="40" spans="1:8" ht="147" x14ac:dyDescent="0.3">
      <c r="A40" s="127">
        <v>6</v>
      </c>
      <c r="B40" s="132" t="s">
        <v>152</v>
      </c>
      <c r="C40" s="138" t="s">
        <v>153</v>
      </c>
      <c r="D40" s="122" t="s">
        <v>11</v>
      </c>
      <c r="E40" s="127">
        <v>1</v>
      </c>
      <c r="F40" s="122" t="s">
        <v>144</v>
      </c>
      <c r="G40" s="5">
        <v>2</v>
      </c>
      <c r="H40" s="5" t="s">
        <v>126</v>
      </c>
    </row>
    <row r="41" spans="1:8" ht="41.4" x14ac:dyDescent="0.3">
      <c r="A41" s="127">
        <v>7</v>
      </c>
      <c r="B41" s="139" t="s">
        <v>154</v>
      </c>
      <c r="C41" s="138" t="s">
        <v>155</v>
      </c>
      <c r="D41" s="134" t="s">
        <v>11</v>
      </c>
      <c r="E41" s="127">
        <v>1</v>
      </c>
      <c r="F41" s="122" t="s">
        <v>144</v>
      </c>
      <c r="G41" s="5">
        <v>2</v>
      </c>
      <c r="H41" s="5" t="s">
        <v>126</v>
      </c>
    </row>
    <row r="42" spans="1:8" ht="165.6" x14ac:dyDescent="0.3">
      <c r="A42" s="127">
        <v>8</v>
      </c>
      <c r="B42" s="139" t="s">
        <v>156</v>
      </c>
      <c r="C42" s="138" t="s">
        <v>157</v>
      </c>
      <c r="D42" s="134" t="s">
        <v>11</v>
      </c>
      <c r="E42" s="127">
        <v>1</v>
      </c>
      <c r="F42" s="122" t="s">
        <v>158</v>
      </c>
      <c r="G42" s="5">
        <v>2</v>
      </c>
      <c r="H42" s="5" t="s">
        <v>126</v>
      </c>
    </row>
    <row r="43" spans="1:8" ht="96.6" x14ac:dyDescent="0.3">
      <c r="A43" s="127">
        <v>9</v>
      </c>
      <c r="B43" s="139" t="s">
        <v>159</v>
      </c>
      <c r="C43" s="138" t="s">
        <v>160</v>
      </c>
      <c r="D43" s="134" t="s">
        <v>11</v>
      </c>
      <c r="E43" s="127">
        <v>1</v>
      </c>
      <c r="F43" s="122" t="s">
        <v>144</v>
      </c>
      <c r="G43" s="5">
        <v>2</v>
      </c>
      <c r="H43" s="5" t="s">
        <v>126</v>
      </c>
    </row>
    <row r="44" spans="1:8" ht="69" x14ac:dyDescent="0.3">
      <c r="A44" s="127">
        <v>10</v>
      </c>
      <c r="B44" s="139" t="s">
        <v>161</v>
      </c>
      <c r="C44" s="135" t="s">
        <v>162</v>
      </c>
      <c r="D44" s="134" t="s">
        <v>11</v>
      </c>
      <c r="E44" s="127">
        <v>1</v>
      </c>
      <c r="F44" s="122" t="s">
        <v>158</v>
      </c>
      <c r="G44" s="5">
        <v>2</v>
      </c>
      <c r="H44" s="5" t="s">
        <v>126</v>
      </c>
    </row>
    <row r="45" spans="1:8" ht="82.8" x14ac:dyDescent="0.3">
      <c r="A45" s="127">
        <v>11</v>
      </c>
      <c r="B45" s="139" t="s">
        <v>163</v>
      </c>
      <c r="C45" s="140" t="s">
        <v>164</v>
      </c>
      <c r="D45" s="134" t="s">
        <v>11</v>
      </c>
      <c r="E45" s="127">
        <v>1</v>
      </c>
      <c r="F45" s="122" t="s">
        <v>144</v>
      </c>
      <c r="G45" s="5">
        <v>2</v>
      </c>
      <c r="H45" s="5" t="s">
        <v>126</v>
      </c>
    </row>
    <row r="46" spans="1:8" ht="55.2" x14ac:dyDescent="0.3">
      <c r="A46" s="127">
        <v>12</v>
      </c>
      <c r="B46" s="139" t="s">
        <v>165</v>
      </c>
      <c r="C46" s="135" t="s">
        <v>166</v>
      </c>
      <c r="D46" s="134" t="s">
        <v>11</v>
      </c>
      <c r="E46" s="127">
        <v>1</v>
      </c>
      <c r="F46" s="122" t="s">
        <v>144</v>
      </c>
      <c r="G46" s="5">
        <v>2</v>
      </c>
      <c r="H46" s="5" t="s">
        <v>126</v>
      </c>
    </row>
    <row r="47" spans="1:8" ht="82.8" x14ac:dyDescent="0.3">
      <c r="A47" s="127">
        <v>13</v>
      </c>
      <c r="B47" s="139" t="s">
        <v>167</v>
      </c>
      <c r="C47" s="140" t="s">
        <v>168</v>
      </c>
      <c r="D47" s="134" t="s">
        <v>11</v>
      </c>
      <c r="E47" s="127">
        <v>1</v>
      </c>
      <c r="F47" s="122" t="s">
        <v>144</v>
      </c>
      <c r="G47" s="5">
        <v>2</v>
      </c>
      <c r="H47" s="5" t="s">
        <v>126</v>
      </c>
    </row>
    <row r="48" spans="1:8" ht="193.2" x14ac:dyDescent="0.3">
      <c r="A48" s="127">
        <v>14</v>
      </c>
      <c r="B48" s="139" t="s">
        <v>169</v>
      </c>
      <c r="C48" s="135" t="s">
        <v>170</v>
      </c>
      <c r="D48" s="134" t="s">
        <v>11</v>
      </c>
      <c r="E48" s="127">
        <v>1</v>
      </c>
      <c r="F48" s="122" t="s">
        <v>144</v>
      </c>
      <c r="G48" s="5">
        <v>2</v>
      </c>
      <c r="H48" s="5" t="s">
        <v>126</v>
      </c>
    </row>
    <row r="49" spans="1:8" ht="165.6" x14ac:dyDescent="0.3">
      <c r="A49" s="127">
        <v>15</v>
      </c>
      <c r="B49" s="139" t="s">
        <v>171</v>
      </c>
      <c r="C49" s="140" t="s">
        <v>172</v>
      </c>
      <c r="D49" s="134" t="s">
        <v>11</v>
      </c>
      <c r="E49" s="127">
        <v>1</v>
      </c>
      <c r="F49" s="122" t="s">
        <v>147</v>
      </c>
      <c r="G49" s="5">
        <v>2</v>
      </c>
      <c r="H49" s="5" t="s">
        <v>126</v>
      </c>
    </row>
    <row r="50" spans="1:8" ht="96.6" x14ac:dyDescent="0.3">
      <c r="A50" s="127">
        <v>16</v>
      </c>
      <c r="B50" s="139" t="s">
        <v>173</v>
      </c>
      <c r="C50" s="141" t="s">
        <v>174</v>
      </c>
      <c r="D50" s="134" t="s">
        <v>11</v>
      </c>
      <c r="E50" s="127">
        <v>1</v>
      </c>
      <c r="F50" s="122" t="s">
        <v>144</v>
      </c>
      <c r="G50" s="5">
        <v>2</v>
      </c>
      <c r="H50" s="5" t="s">
        <v>126</v>
      </c>
    </row>
    <row r="51" spans="1:8" ht="193.2" x14ac:dyDescent="0.3">
      <c r="A51" s="127">
        <v>17</v>
      </c>
      <c r="B51" s="139" t="s">
        <v>175</v>
      </c>
      <c r="C51" s="135" t="s">
        <v>176</v>
      </c>
      <c r="D51" s="134" t="s">
        <v>11</v>
      </c>
      <c r="E51" s="127">
        <v>1</v>
      </c>
      <c r="F51" s="122" t="s">
        <v>144</v>
      </c>
      <c r="G51" s="5">
        <v>2</v>
      </c>
      <c r="H51" s="5" t="s">
        <v>126</v>
      </c>
    </row>
    <row r="52" spans="1:8" ht="138" x14ac:dyDescent="0.3">
      <c r="A52" s="127">
        <v>18</v>
      </c>
      <c r="B52" s="139" t="s">
        <v>177</v>
      </c>
      <c r="C52" s="135" t="s">
        <v>178</v>
      </c>
      <c r="D52" s="134" t="s">
        <v>11</v>
      </c>
      <c r="E52" s="127">
        <v>1</v>
      </c>
      <c r="F52" s="122" t="s">
        <v>144</v>
      </c>
      <c r="G52" s="5">
        <v>2</v>
      </c>
      <c r="H52" s="5" t="s">
        <v>126</v>
      </c>
    </row>
    <row r="53" spans="1:8" ht="151.80000000000001" x14ac:dyDescent="0.3">
      <c r="A53" s="127">
        <v>19</v>
      </c>
      <c r="B53" s="139" t="s">
        <v>179</v>
      </c>
      <c r="C53" s="140" t="s">
        <v>180</v>
      </c>
      <c r="D53" s="134" t="s">
        <v>11</v>
      </c>
      <c r="E53" s="127">
        <v>1</v>
      </c>
      <c r="F53" s="122" t="s">
        <v>158</v>
      </c>
      <c r="G53" s="5">
        <v>2</v>
      </c>
      <c r="H53" s="5" t="s">
        <v>126</v>
      </c>
    </row>
    <row r="54" spans="1:8" ht="82.8" x14ac:dyDescent="0.3">
      <c r="A54" s="127">
        <v>20</v>
      </c>
      <c r="B54" s="139" t="s">
        <v>181</v>
      </c>
      <c r="C54" s="135" t="s">
        <v>182</v>
      </c>
      <c r="D54" s="134" t="s">
        <v>11</v>
      </c>
      <c r="E54" s="127">
        <v>1</v>
      </c>
      <c r="F54" s="122" t="s">
        <v>144</v>
      </c>
      <c r="G54" s="5">
        <v>2</v>
      </c>
      <c r="H54" s="5" t="s">
        <v>126</v>
      </c>
    </row>
    <row r="55" spans="1:8" ht="138" x14ac:dyDescent="0.3">
      <c r="A55" s="127">
        <v>21</v>
      </c>
      <c r="B55" s="139" t="s">
        <v>183</v>
      </c>
      <c r="C55" s="135" t="s">
        <v>184</v>
      </c>
      <c r="D55" s="134" t="s">
        <v>11</v>
      </c>
      <c r="E55" s="127">
        <v>1</v>
      </c>
      <c r="F55" s="122" t="s">
        <v>144</v>
      </c>
      <c r="G55" s="5">
        <v>2</v>
      </c>
      <c r="H55" s="5" t="s">
        <v>126</v>
      </c>
    </row>
    <row r="56" spans="1:8" ht="138" x14ac:dyDescent="0.3">
      <c r="A56" s="127">
        <v>22</v>
      </c>
      <c r="B56" s="139" t="s">
        <v>185</v>
      </c>
      <c r="C56" s="142" t="s">
        <v>186</v>
      </c>
      <c r="D56" s="134" t="s">
        <v>11</v>
      </c>
      <c r="E56" s="127">
        <v>1</v>
      </c>
      <c r="F56" s="122" t="s">
        <v>147</v>
      </c>
      <c r="G56" s="5">
        <v>4</v>
      </c>
      <c r="H56" s="5" t="s">
        <v>134</v>
      </c>
    </row>
    <row r="57" spans="1:8" ht="165.6" x14ac:dyDescent="0.3">
      <c r="A57" s="127">
        <v>23</v>
      </c>
      <c r="B57" s="139" t="s">
        <v>187</v>
      </c>
      <c r="C57" s="143" t="s">
        <v>188</v>
      </c>
      <c r="D57" s="134" t="s">
        <v>11</v>
      </c>
      <c r="E57" s="127">
        <v>1</v>
      </c>
      <c r="F57" s="122" t="s">
        <v>147</v>
      </c>
      <c r="G57" s="5">
        <v>4</v>
      </c>
      <c r="H57" s="5" t="s">
        <v>134</v>
      </c>
    </row>
    <row r="58" spans="1:8" ht="138" x14ac:dyDescent="0.3">
      <c r="A58" s="127">
        <v>24</v>
      </c>
      <c r="B58" s="139" t="s">
        <v>189</v>
      </c>
      <c r="C58" s="135" t="s">
        <v>190</v>
      </c>
      <c r="D58" s="134" t="s">
        <v>11</v>
      </c>
      <c r="E58" s="127">
        <v>1</v>
      </c>
      <c r="F58" s="122" t="s">
        <v>158</v>
      </c>
      <c r="G58" s="5">
        <v>2</v>
      </c>
      <c r="H58" s="5" t="s">
        <v>134</v>
      </c>
    </row>
    <row r="59" spans="1:8" ht="82.8" x14ac:dyDescent="0.3">
      <c r="A59" s="127">
        <v>25</v>
      </c>
      <c r="B59" s="144" t="s">
        <v>191</v>
      </c>
      <c r="C59" s="135" t="s">
        <v>192</v>
      </c>
      <c r="D59" s="134" t="s">
        <v>11</v>
      </c>
      <c r="E59" s="127">
        <v>1</v>
      </c>
      <c r="F59" s="122" t="s">
        <v>193</v>
      </c>
      <c r="G59" s="5">
        <v>2</v>
      </c>
      <c r="H59" s="5" t="s">
        <v>126</v>
      </c>
    </row>
    <row r="60" spans="1:8" ht="179.4" x14ac:dyDescent="0.3">
      <c r="A60" s="127">
        <v>26</v>
      </c>
      <c r="B60" s="139" t="s">
        <v>194</v>
      </c>
      <c r="C60" s="135" t="s">
        <v>195</v>
      </c>
      <c r="D60" s="134" t="s">
        <v>11</v>
      </c>
      <c r="E60" s="127">
        <v>1</v>
      </c>
      <c r="F60" s="122" t="s">
        <v>147</v>
      </c>
      <c r="G60" s="5">
        <v>2</v>
      </c>
      <c r="H60" s="5" t="s">
        <v>126</v>
      </c>
    </row>
    <row r="61" spans="1:8" ht="82.8" x14ac:dyDescent="0.3">
      <c r="A61" s="127">
        <v>27</v>
      </c>
      <c r="B61" s="139" t="s">
        <v>196</v>
      </c>
      <c r="C61" s="138" t="s">
        <v>197</v>
      </c>
      <c r="D61" s="134" t="s">
        <v>11</v>
      </c>
      <c r="E61" s="127">
        <v>1</v>
      </c>
      <c r="F61" s="122" t="s">
        <v>144</v>
      </c>
      <c r="G61" s="5">
        <v>2</v>
      </c>
      <c r="H61" s="5" t="s">
        <v>126</v>
      </c>
    </row>
    <row r="62" spans="1:8" ht="96.6" x14ac:dyDescent="0.3">
      <c r="A62" s="127">
        <v>28</v>
      </c>
      <c r="B62" s="139" t="s">
        <v>198</v>
      </c>
      <c r="C62" s="145" t="s">
        <v>199</v>
      </c>
      <c r="D62" s="134" t="s">
        <v>11</v>
      </c>
      <c r="E62" s="127">
        <v>1</v>
      </c>
      <c r="F62" s="122" t="s">
        <v>144</v>
      </c>
      <c r="G62" s="5">
        <v>2</v>
      </c>
      <c r="H62" s="5" t="s">
        <v>126</v>
      </c>
    </row>
    <row r="63" spans="1:8" ht="41.4" x14ac:dyDescent="0.3">
      <c r="A63" s="127">
        <v>29</v>
      </c>
      <c r="B63" s="146" t="s">
        <v>200</v>
      </c>
      <c r="C63" s="145" t="s">
        <v>201</v>
      </c>
      <c r="D63" s="134" t="s">
        <v>11</v>
      </c>
      <c r="E63" s="127">
        <v>1</v>
      </c>
      <c r="F63" s="122" t="s">
        <v>144</v>
      </c>
      <c r="G63" s="5">
        <v>2</v>
      </c>
      <c r="H63" s="5" t="s">
        <v>126</v>
      </c>
    </row>
    <row r="64" spans="1:8" ht="110.4" x14ac:dyDescent="0.3">
      <c r="A64" s="127">
        <v>30</v>
      </c>
      <c r="B64" s="139" t="s">
        <v>202</v>
      </c>
      <c r="C64" s="135" t="s">
        <v>203</v>
      </c>
      <c r="D64" s="134" t="s">
        <v>11</v>
      </c>
      <c r="E64" s="127">
        <v>1</v>
      </c>
      <c r="F64" s="122" t="s">
        <v>147</v>
      </c>
      <c r="G64" s="5">
        <v>4</v>
      </c>
      <c r="H64" s="5" t="s">
        <v>126</v>
      </c>
    </row>
    <row r="65" spans="1:8" ht="96.6" x14ac:dyDescent="0.3">
      <c r="A65" s="127">
        <v>31</v>
      </c>
      <c r="B65" s="147" t="s">
        <v>27</v>
      </c>
      <c r="C65" s="148" t="s">
        <v>204</v>
      </c>
      <c r="D65" s="7" t="s">
        <v>5</v>
      </c>
      <c r="E65" s="122">
        <v>1</v>
      </c>
      <c r="F65" s="122" t="s">
        <v>193</v>
      </c>
      <c r="G65" s="122">
        <v>4</v>
      </c>
      <c r="H65" s="5" t="s">
        <v>126</v>
      </c>
    </row>
    <row r="66" spans="1:8" ht="21.6" thickBot="1" x14ac:dyDescent="0.35">
      <c r="A66" s="596" t="s">
        <v>15</v>
      </c>
      <c r="B66" s="597"/>
      <c r="C66" s="597"/>
      <c r="D66" s="597"/>
      <c r="E66" s="597"/>
      <c r="F66" s="597"/>
      <c r="G66" s="597"/>
      <c r="H66" s="597"/>
    </row>
    <row r="67" spans="1:8" x14ac:dyDescent="0.3">
      <c r="A67" s="598" t="s">
        <v>114</v>
      </c>
      <c r="B67" s="599"/>
      <c r="C67" s="599"/>
      <c r="D67" s="599"/>
      <c r="E67" s="599"/>
      <c r="F67" s="599"/>
      <c r="G67" s="599"/>
      <c r="H67" s="600"/>
    </row>
    <row r="68" spans="1:8" x14ac:dyDescent="0.3">
      <c r="A68" s="524" t="s">
        <v>115</v>
      </c>
      <c r="B68" s="507"/>
      <c r="C68" s="507"/>
      <c r="D68" s="507"/>
      <c r="E68" s="507"/>
      <c r="F68" s="507"/>
      <c r="G68" s="507"/>
      <c r="H68" s="525"/>
    </row>
    <row r="69" spans="1:8" x14ac:dyDescent="0.3">
      <c r="A69" s="427" t="s">
        <v>140</v>
      </c>
      <c r="B69" s="428"/>
      <c r="C69" s="428"/>
      <c r="D69" s="428"/>
      <c r="E69" s="428"/>
      <c r="F69" s="428"/>
      <c r="G69" s="428"/>
      <c r="H69" s="429"/>
    </row>
    <row r="70" spans="1:8" x14ac:dyDescent="0.3">
      <c r="A70" s="524" t="s">
        <v>117</v>
      </c>
      <c r="B70" s="507"/>
      <c r="C70" s="507"/>
      <c r="D70" s="507"/>
      <c r="E70" s="507"/>
      <c r="F70" s="507"/>
      <c r="G70" s="507"/>
      <c r="H70" s="525"/>
    </row>
    <row r="71" spans="1:8" x14ac:dyDescent="0.3">
      <c r="A71" s="524" t="s">
        <v>205</v>
      </c>
      <c r="B71" s="507"/>
      <c r="C71" s="507"/>
      <c r="D71" s="507"/>
      <c r="E71" s="507"/>
      <c r="F71" s="507"/>
      <c r="G71" s="507"/>
      <c r="H71" s="525"/>
    </row>
    <row r="72" spans="1:8" x14ac:dyDescent="0.3">
      <c r="A72" s="524" t="s">
        <v>119</v>
      </c>
      <c r="B72" s="507"/>
      <c r="C72" s="507"/>
      <c r="D72" s="507"/>
      <c r="E72" s="507"/>
      <c r="F72" s="507"/>
      <c r="G72" s="507"/>
      <c r="H72" s="525"/>
    </row>
    <row r="73" spans="1:8" x14ac:dyDescent="0.3">
      <c r="A73" s="524" t="s">
        <v>120</v>
      </c>
      <c r="B73" s="507"/>
      <c r="C73" s="507"/>
      <c r="D73" s="507"/>
      <c r="E73" s="507"/>
      <c r="F73" s="507"/>
      <c r="G73" s="507"/>
      <c r="H73" s="525"/>
    </row>
    <row r="74" spans="1:8" x14ac:dyDescent="0.3">
      <c r="A74" s="524" t="s">
        <v>121</v>
      </c>
      <c r="B74" s="507"/>
      <c r="C74" s="507"/>
      <c r="D74" s="507"/>
      <c r="E74" s="507"/>
      <c r="F74" s="507"/>
      <c r="G74" s="507"/>
      <c r="H74" s="525"/>
    </row>
    <row r="75" spans="1:8" ht="15" thickBot="1" x14ac:dyDescent="0.35">
      <c r="A75" s="526" t="s">
        <v>122</v>
      </c>
      <c r="B75" s="510"/>
      <c r="C75" s="510"/>
      <c r="D75" s="510"/>
      <c r="E75" s="510"/>
      <c r="F75" s="510"/>
      <c r="G75" s="510"/>
      <c r="H75" s="527"/>
    </row>
    <row r="76" spans="1:8" ht="41.4" x14ac:dyDescent="0.3">
      <c r="A76" s="149" t="s">
        <v>0</v>
      </c>
      <c r="B76" s="128" t="s">
        <v>1</v>
      </c>
      <c r="C76" s="110" t="s">
        <v>10</v>
      </c>
      <c r="D76" s="134" t="s">
        <v>11</v>
      </c>
      <c r="E76" s="127" t="s">
        <v>4</v>
      </c>
      <c r="F76" s="127" t="s">
        <v>3</v>
      </c>
      <c r="G76" s="127" t="s">
        <v>8</v>
      </c>
      <c r="H76" s="127" t="s">
        <v>123</v>
      </c>
    </row>
    <row r="77" spans="1:8" ht="96.6" x14ac:dyDescent="0.3">
      <c r="A77" s="150">
        <v>1</v>
      </c>
      <c r="B77" s="151" t="s">
        <v>27</v>
      </c>
      <c r="C77" s="148" t="s">
        <v>204</v>
      </c>
      <c r="D77" s="7" t="s">
        <v>5</v>
      </c>
      <c r="E77" s="6">
        <v>1</v>
      </c>
      <c r="F77" s="55" t="s">
        <v>131</v>
      </c>
      <c r="G77" s="7">
        <f>E77</f>
        <v>1</v>
      </c>
      <c r="H77" s="5" t="s">
        <v>126</v>
      </c>
    </row>
    <row r="78" spans="1:8" ht="138" x14ac:dyDescent="0.3">
      <c r="A78" s="150">
        <v>2</v>
      </c>
      <c r="B78" s="130" t="s">
        <v>206</v>
      </c>
      <c r="C78" s="152" t="s">
        <v>207</v>
      </c>
      <c r="D78" s="7" t="s">
        <v>5</v>
      </c>
      <c r="E78" s="6">
        <v>1</v>
      </c>
      <c r="F78" s="55" t="s">
        <v>131</v>
      </c>
      <c r="G78" s="7">
        <f>E78</f>
        <v>1</v>
      </c>
      <c r="H78" s="5" t="s">
        <v>126</v>
      </c>
    </row>
    <row r="79" spans="1:8" ht="27.6" x14ac:dyDescent="0.3">
      <c r="A79" s="150">
        <v>3</v>
      </c>
      <c r="B79" s="151" t="s">
        <v>208</v>
      </c>
      <c r="C79" s="114" t="s">
        <v>143</v>
      </c>
      <c r="D79" s="7" t="s">
        <v>7</v>
      </c>
      <c r="E79" s="7">
        <v>1</v>
      </c>
      <c r="F79" s="55" t="s">
        <v>131</v>
      </c>
      <c r="G79" s="7">
        <f>E79</f>
        <v>1</v>
      </c>
      <c r="H79" s="5" t="s">
        <v>126</v>
      </c>
    </row>
    <row r="80" spans="1:8" ht="27.6" x14ac:dyDescent="0.3">
      <c r="A80" s="150">
        <v>4</v>
      </c>
      <c r="B80" s="130" t="s">
        <v>24</v>
      </c>
      <c r="C80" s="131" t="s">
        <v>146</v>
      </c>
      <c r="D80" s="7" t="s">
        <v>7</v>
      </c>
      <c r="E80" s="7">
        <v>1</v>
      </c>
      <c r="F80" s="7" t="s">
        <v>6</v>
      </c>
      <c r="G80" s="7">
        <v>1</v>
      </c>
      <c r="H80" s="5" t="s">
        <v>126</v>
      </c>
    </row>
    <row r="81" spans="1:8" ht="21" x14ac:dyDescent="0.3">
      <c r="A81" s="512" t="s">
        <v>14</v>
      </c>
      <c r="B81" s="513"/>
      <c r="C81" s="513"/>
      <c r="D81" s="513"/>
      <c r="E81" s="513"/>
      <c r="F81" s="513"/>
      <c r="G81" s="513"/>
      <c r="H81" s="513"/>
    </row>
    <row r="82" spans="1:8" ht="41.4" x14ac:dyDescent="0.3">
      <c r="A82" s="127" t="s">
        <v>0</v>
      </c>
      <c r="B82" s="128" t="s">
        <v>1</v>
      </c>
      <c r="C82" s="128" t="s">
        <v>10</v>
      </c>
      <c r="D82" s="127" t="s">
        <v>2</v>
      </c>
      <c r="E82" s="127" t="s">
        <v>4</v>
      </c>
      <c r="F82" s="127" t="s">
        <v>3</v>
      </c>
      <c r="G82" s="127" t="s">
        <v>8</v>
      </c>
      <c r="H82" s="127" t="s">
        <v>123</v>
      </c>
    </row>
    <row r="83" spans="1:8" ht="138" x14ac:dyDescent="0.3">
      <c r="A83" s="5">
        <v>1</v>
      </c>
      <c r="B83" s="153" t="s">
        <v>20</v>
      </c>
      <c r="C83" s="133" t="s">
        <v>209</v>
      </c>
      <c r="D83" s="5" t="s">
        <v>9</v>
      </c>
      <c r="E83" s="7">
        <v>1</v>
      </c>
      <c r="F83" s="5" t="s">
        <v>131</v>
      </c>
      <c r="G83" s="7">
        <f>E83</f>
        <v>1</v>
      </c>
      <c r="H83" s="5" t="s">
        <v>210</v>
      </c>
    </row>
    <row r="84" spans="1:8" ht="41.4" x14ac:dyDescent="0.3">
      <c r="A84" s="5">
        <v>2</v>
      </c>
      <c r="B84" s="153" t="s">
        <v>21</v>
      </c>
      <c r="C84" s="133" t="s">
        <v>211</v>
      </c>
      <c r="D84" s="5" t="s">
        <v>9</v>
      </c>
      <c r="E84" s="7">
        <v>1</v>
      </c>
      <c r="F84" s="5" t="s">
        <v>131</v>
      </c>
      <c r="G84" s="7">
        <f>E84</f>
        <v>1</v>
      </c>
      <c r="H84" s="154" t="s">
        <v>210</v>
      </c>
    </row>
    <row r="85" spans="1:8" ht="27.6" x14ac:dyDescent="0.3">
      <c r="A85" s="5">
        <v>3</v>
      </c>
      <c r="B85" s="151" t="s">
        <v>212</v>
      </c>
      <c r="C85" s="155" t="s">
        <v>213</v>
      </c>
      <c r="D85" s="7" t="s">
        <v>32</v>
      </c>
      <c r="E85" s="7">
        <v>4</v>
      </c>
      <c r="F85" s="55" t="s">
        <v>131</v>
      </c>
      <c r="G85" s="7">
        <v>4</v>
      </c>
      <c r="H85" s="154" t="s">
        <v>210</v>
      </c>
    </row>
    <row r="86" spans="1:8" x14ac:dyDescent="0.3">
      <c r="A86" s="5">
        <v>4</v>
      </c>
      <c r="B86" s="156" t="s">
        <v>214</v>
      </c>
      <c r="C86" s="157" t="s">
        <v>215</v>
      </c>
      <c r="D86" s="7" t="s">
        <v>32</v>
      </c>
      <c r="E86" s="158">
        <v>4</v>
      </c>
      <c r="F86" s="159" t="s">
        <v>131</v>
      </c>
      <c r="G86" s="158">
        <v>4</v>
      </c>
      <c r="H86" s="160" t="s">
        <v>210</v>
      </c>
    </row>
    <row r="87" spans="1:8" ht="27.6" x14ac:dyDescent="0.3">
      <c r="A87" s="5">
        <v>5</v>
      </c>
      <c r="B87" s="115" t="s">
        <v>216</v>
      </c>
      <c r="C87" s="115" t="s">
        <v>217</v>
      </c>
      <c r="D87" s="7" t="s">
        <v>32</v>
      </c>
      <c r="E87" s="158">
        <v>4</v>
      </c>
      <c r="F87" s="159" t="s">
        <v>131</v>
      </c>
      <c r="G87" s="158">
        <v>4</v>
      </c>
      <c r="H87" s="126" t="s">
        <v>210</v>
      </c>
    </row>
    <row r="88" spans="1:8" ht="27.6" x14ac:dyDescent="0.3">
      <c r="A88" s="5">
        <v>6</v>
      </c>
      <c r="B88" s="115" t="s">
        <v>218</v>
      </c>
      <c r="C88" s="115" t="s">
        <v>219</v>
      </c>
      <c r="D88" s="7" t="s">
        <v>32</v>
      </c>
      <c r="E88" s="158">
        <v>4</v>
      </c>
      <c r="F88" s="159" t="s">
        <v>131</v>
      </c>
      <c r="G88" s="158">
        <v>4</v>
      </c>
      <c r="H88" s="126" t="s">
        <v>210</v>
      </c>
    </row>
    <row r="89" spans="1:8" ht="27.6" x14ac:dyDescent="0.3">
      <c r="A89" s="5">
        <v>7</v>
      </c>
      <c r="B89" s="115" t="s">
        <v>220</v>
      </c>
      <c r="C89" s="115" t="s">
        <v>221</v>
      </c>
      <c r="D89" s="7" t="s">
        <v>32</v>
      </c>
      <c r="E89" s="158">
        <v>4</v>
      </c>
      <c r="F89" s="159" t="s">
        <v>131</v>
      </c>
      <c r="G89" s="158">
        <v>4</v>
      </c>
      <c r="H89" s="126" t="s">
        <v>210</v>
      </c>
    </row>
    <row r="90" spans="1:8" x14ac:dyDescent="0.3">
      <c r="A90" s="5">
        <v>8</v>
      </c>
      <c r="B90" s="151" t="s">
        <v>222</v>
      </c>
      <c r="C90" s="151" t="s">
        <v>223</v>
      </c>
      <c r="D90" s="7" t="s">
        <v>32</v>
      </c>
      <c r="E90" s="158">
        <v>4</v>
      </c>
      <c r="F90" s="159" t="s">
        <v>131</v>
      </c>
      <c r="G90" s="158">
        <v>4</v>
      </c>
      <c r="H90" s="160" t="s">
        <v>210</v>
      </c>
    </row>
    <row r="91" spans="1:8" x14ac:dyDescent="0.3">
      <c r="A91" s="5">
        <v>9</v>
      </c>
      <c r="B91" s="156" t="s">
        <v>224</v>
      </c>
      <c r="C91" s="132" t="s">
        <v>225</v>
      </c>
      <c r="D91" s="7" t="s">
        <v>32</v>
      </c>
      <c r="E91" s="158">
        <v>4</v>
      </c>
      <c r="F91" s="159" t="s">
        <v>131</v>
      </c>
      <c r="G91" s="158">
        <v>4</v>
      </c>
      <c r="H91" s="160" t="s">
        <v>210</v>
      </c>
    </row>
    <row r="92" spans="1:8" ht="18.600000000000001" thickBot="1" x14ac:dyDescent="0.35">
      <c r="A92" s="592" t="s">
        <v>226</v>
      </c>
      <c r="B92" s="592"/>
      <c r="C92" s="592"/>
      <c r="D92" s="592"/>
      <c r="E92" s="592"/>
      <c r="F92" s="592"/>
      <c r="G92" s="592"/>
      <c r="H92" s="592"/>
    </row>
    <row r="93" spans="1:8" x14ac:dyDescent="0.3">
      <c r="A93" s="593" t="s">
        <v>227</v>
      </c>
      <c r="B93" s="594"/>
      <c r="C93" s="594"/>
      <c r="D93" s="594"/>
      <c r="E93" s="594"/>
      <c r="F93" s="594"/>
      <c r="G93" s="594"/>
      <c r="H93" s="595"/>
    </row>
    <row r="94" spans="1:8" x14ac:dyDescent="0.3">
      <c r="A94" s="583" t="s">
        <v>228</v>
      </c>
      <c r="B94" s="584"/>
      <c r="C94" s="584"/>
      <c r="D94" s="584"/>
      <c r="E94" s="584"/>
      <c r="F94" s="584"/>
      <c r="G94" s="584"/>
      <c r="H94" s="585"/>
    </row>
    <row r="95" spans="1:8" x14ac:dyDescent="0.3">
      <c r="A95" s="583" t="s">
        <v>229</v>
      </c>
      <c r="B95" s="584"/>
      <c r="C95" s="584"/>
      <c r="D95" s="584"/>
      <c r="E95" s="584"/>
      <c r="F95" s="584"/>
      <c r="G95" s="584"/>
      <c r="H95" s="585"/>
    </row>
    <row r="96" spans="1:8" x14ac:dyDescent="0.3">
      <c r="A96" s="586" t="s">
        <v>230</v>
      </c>
      <c r="B96" s="584"/>
      <c r="C96" s="584"/>
      <c r="D96" s="584"/>
      <c r="E96" s="584"/>
      <c r="F96" s="584"/>
      <c r="G96" s="584"/>
      <c r="H96" s="585"/>
    </row>
    <row r="97" spans="1:8" ht="18" x14ac:dyDescent="0.3">
      <c r="A97" s="587" t="s">
        <v>231</v>
      </c>
      <c r="B97" s="587"/>
      <c r="C97" s="587"/>
      <c r="D97" s="587"/>
      <c r="E97" s="587"/>
      <c r="F97" s="587"/>
      <c r="G97" s="587"/>
      <c r="H97" s="587"/>
    </row>
    <row r="98" spans="1:8" ht="18" x14ac:dyDescent="0.3">
      <c r="A98" s="588" t="s">
        <v>112</v>
      </c>
      <c r="B98" s="589"/>
      <c r="C98" s="590" t="s">
        <v>232</v>
      </c>
      <c r="D98" s="591"/>
      <c r="E98" s="591"/>
      <c r="F98" s="591"/>
      <c r="G98" s="591"/>
      <c r="H98" s="591"/>
    </row>
    <row r="99" spans="1:8" ht="18.600000000000001" thickBot="1" x14ac:dyDescent="0.35">
      <c r="A99" s="483" t="s">
        <v>12</v>
      </c>
      <c r="B99" s="484"/>
      <c r="C99" s="484"/>
      <c r="D99" s="484"/>
      <c r="E99" s="484"/>
      <c r="F99" s="484"/>
      <c r="G99" s="484"/>
      <c r="H99" s="484"/>
    </row>
    <row r="100" spans="1:8" x14ac:dyDescent="0.3">
      <c r="A100" s="577" t="s">
        <v>114</v>
      </c>
      <c r="B100" s="578"/>
      <c r="C100" s="578"/>
      <c r="D100" s="578"/>
      <c r="E100" s="578"/>
      <c r="F100" s="578"/>
      <c r="G100" s="578"/>
      <c r="H100" s="579"/>
    </row>
    <row r="101" spans="1:8" x14ac:dyDescent="0.3">
      <c r="A101" s="569" t="s">
        <v>233</v>
      </c>
      <c r="B101" s="570"/>
      <c r="C101" s="570"/>
      <c r="D101" s="570"/>
      <c r="E101" s="570"/>
      <c r="F101" s="570"/>
      <c r="G101" s="570"/>
      <c r="H101" s="571"/>
    </row>
    <row r="102" spans="1:8" x14ac:dyDescent="0.3">
      <c r="A102" s="580" t="s">
        <v>234</v>
      </c>
      <c r="B102" s="581"/>
      <c r="C102" s="581"/>
      <c r="D102" s="581"/>
      <c r="E102" s="581"/>
      <c r="F102" s="581"/>
      <c r="G102" s="581"/>
      <c r="H102" s="582"/>
    </row>
    <row r="103" spans="1:8" x14ac:dyDescent="0.3">
      <c r="A103" s="580" t="s">
        <v>235</v>
      </c>
      <c r="B103" s="581"/>
      <c r="C103" s="581"/>
      <c r="D103" s="581"/>
      <c r="E103" s="581"/>
      <c r="F103" s="581"/>
      <c r="G103" s="581"/>
      <c r="H103" s="582"/>
    </row>
    <row r="104" spans="1:8" x14ac:dyDescent="0.3">
      <c r="A104" s="566" t="s">
        <v>236</v>
      </c>
      <c r="B104" s="567"/>
      <c r="C104" s="567"/>
      <c r="D104" s="567"/>
      <c r="E104" s="567"/>
      <c r="F104" s="567"/>
      <c r="G104" s="567"/>
      <c r="H104" s="568"/>
    </row>
    <row r="105" spans="1:8" x14ac:dyDescent="0.3">
      <c r="A105" s="569" t="s">
        <v>237</v>
      </c>
      <c r="B105" s="570"/>
      <c r="C105" s="570"/>
      <c r="D105" s="570"/>
      <c r="E105" s="570"/>
      <c r="F105" s="570"/>
      <c r="G105" s="570"/>
      <c r="H105" s="571"/>
    </row>
    <row r="106" spans="1:8" x14ac:dyDescent="0.3">
      <c r="A106" s="566" t="s">
        <v>238</v>
      </c>
      <c r="B106" s="567"/>
      <c r="C106" s="567"/>
      <c r="D106" s="567"/>
      <c r="E106" s="567"/>
      <c r="F106" s="567"/>
      <c r="G106" s="567"/>
      <c r="H106" s="568"/>
    </row>
    <row r="107" spans="1:8" x14ac:dyDescent="0.3">
      <c r="A107" s="569" t="s">
        <v>239</v>
      </c>
      <c r="B107" s="570"/>
      <c r="C107" s="570"/>
      <c r="D107" s="570"/>
      <c r="E107" s="570"/>
      <c r="F107" s="570"/>
      <c r="G107" s="570"/>
      <c r="H107" s="571"/>
    </row>
    <row r="108" spans="1:8" ht="15" thickBot="1" x14ac:dyDescent="0.35">
      <c r="A108" s="572" t="s">
        <v>240</v>
      </c>
      <c r="B108" s="573"/>
      <c r="C108" s="573"/>
      <c r="D108" s="573"/>
      <c r="E108" s="573"/>
      <c r="F108" s="573"/>
      <c r="G108" s="573"/>
      <c r="H108" s="574"/>
    </row>
    <row r="109" spans="1:8" ht="39.6" x14ac:dyDescent="0.3">
      <c r="A109" s="161" t="s">
        <v>0</v>
      </c>
      <c r="B109" s="162" t="s">
        <v>1</v>
      </c>
      <c r="C109" s="162" t="s">
        <v>10</v>
      </c>
      <c r="D109" s="162" t="s">
        <v>2</v>
      </c>
      <c r="E109" s="162" t="s">
        <v>4</v>
      </c>
      <c r="F109" s="162" t="s">
        <v>3</v>
      </c>
      <c r="G109" s="162" t="s">
        <v>8</v>
      </c>
      <c r="H109" s="162" t="s">
        <v>123</v>
      </c>
    </row>
    <row r="110" spans="1:8" x14ac:dyDescent="0.3">
      <c r="A110" s="163">
        <v>1</v>
      </c>
      <c r="B110" s="164" t="s">
        <v>241</v>
      </c>
      <c r="C110" s="164" t="s">
        <v>242</v>
      </c>
      <c r="D110" s="165" t="s">
        <v>7</v>
      </c>
      <c r="E110" s="166">
        <v>3</v>
      </c>
      <c r="F110" s="165" t="s">
        <v>6</v>
      </c>
      <c r="G110" s="166">
        <v>3</v>
      </c>
      <c r="H110" s="166" t="s">
        <v>126</v>
      </c>
    </row>
    <row r="111" spans="1:8" ht="158.4" x14ac:dyDescent="0.3">
      <c r="A111" s="163">
        <v>2</v>
      </c>
      <c r="B111" s="167" t="s">
        <v>243</v>
      </c>
      <c r="C111" s="168" t="s">
        <v>244</v>
      </c>
      <c r="D111" s="165" t="s">
        <v>11</v>
      </c>
      <c r="E111" s="166">
        <v>1</v>
      </c>
      <c r="F111" s="165" t="s">
        <v>6</v>
      </c>
      <c r="G111" s="166">
        <v>1</v>
      </c>
      <c r="H111" s="166" t="s">
        <v>126</v>
      </c>
    </row>
    <row r="112" spans="1:8" ht="211.2" x14ac:dyDescent="0.3">
      <c r="A112" s="163">
        <v>3</v>
      </c>
      <c r="B112" s="169" t="s">
        <v>245</v>
      </c>
      <c r="C112" s="168" t="s">
        <v>246</v>
      </c>
      <c r="D112" s="165" t="s">
        <v>11</v>
      </c>
      <c r="E112" s="166">
        <v>1</v>
      </c>
      <c r="F112" s="165" t="s">
        <v>6</v>
      </c>
      <c r="G112" s="166">
        <v>1</v>
      </c>
      <c r="H112" s="166" t="s">
        <v>126</v>
      </c>
    </row>
    <row r="113" spans="1:8" ht="79.2" x14ac:dyDescent="0.3">
      <c r="A113" s="163">
        <v>4</v>
      </c>
      <c r="B113" s="167" t="s">
        <v>247</v>
      </c>
      <c r="C113" s="168" t="s">
        <v>248</v>
      </c>
      <c r="D113" s="165" t="s">
        <v>11</v>
      </c>
      <c r="E113" s="166">
        <v>1</v>
      </c>
      <c r="F113" s="165" t="s">
        <v>6</v>
      </c>
      <c r="G113" s="166">
        <v>1</v>
      </c>
      <c r="H113" s="166" t="s">
        <v>126</v>
      </c>
    </row>
    <row r="114" spans="1:8" ht="66" x14ac:dyDescent="0.3">
      <c r="A114" s="163">
        <v>5</v>
      </c>
      <c r="B114" s="167" t="s">
        <v>249</v>
      </c>
      <c r="C114" s="168" t="s">
        <v>250</v>
      </c>
      <c r="D114" s="165" t="s">
        <v>11</v>
      </c>
      <c r="E114" s="166">
        <v>1</v>
      </c>
      <c r="F114" s="165" t="s">
        <v>6</v>
      </c>
      <c r="G114" s="166">
        <v>1</v>
      </c>
      <c r="H114" s="166" t="s">
        <v>126</v>
      </c>
    </row>
    <row r="115" spans="1:8" ht="66" x14ac:dyDescent="0.3">
      <c r="A115" s="163">
        <v>6</v>
      </c>
      <c r="B115" s="167" t="s">
        <v>251</v>
      </c>
      <c r="C115" s="168" t="s">
        <v>252</v>
      </c>
      <c r="D115" s="165" t="s">
        <v>11</v>
      </c>
      <c r="E115" s="166">
        <v>1</v>
      </c>
      <c r="F115" s="165" t="s">
        <v>6</v>
      </c>
      <c r="G115" s="166">
        <v>1</v>
      </c>
      <c r="H115" s="166" t="s">
        <v>126</v>
      </c>
    </row>
    <row r="116" spans="1:8" ht="18.600000000000001" thickBot="1" x14ac:dyDescent="0.35">
      <c r="A116" s="483" t="s">
        <v>139</v>
      </c>
      <c r="B116" s="484"/>
      <c r="C116" s="484"/>
      <c r="D116" s="484"/>
      <c r="E116" s="484"/>
      <c r="F116" s="484"/>
      <c r="G116" s="484"/>
      <c r="H116" s="484"/>
    </row>
    <row r="117" spans="1:8" x14ac:dyDescent="0.3">
      <c r="A117" s="577" t="s">
        <v>114</v>
      </c>
      <c r="B117" s="578"/>
      <c r="C117" s="578"/>
      <c r="D117" s="578"/>
      <c r="E117" s="578"/>
      <c r="F117" s="578"/>
      <c r="G117" s="578"/>
      <c r="H117" s="579"/>
    </row>
    <row r="118" spans="1:8" x14ac:dyDescent="0.3">
      <c r="A118" s="566" t="s">
        <v>253</v>
      </c>
      <c r="B118" s="567"/>
      <c r="C118" s="567"/>
      <c r="D118" s="567"/>
      <c r="E118" s="567"/>
      <c r="F118" s="567"/>
      <c r="G118" s="567"/>
      <c r="H118" s="568"/>
    </row>
    <row r="119" spans="1:8" x14ac:dyDescent="0.3">
      <c r="A119" s="580" t="s">
        <v>234</v>
      </c>
      <c r="B119" s="581"/>
      <c r="C119" s="581"/>
      <c r="D119" s="581"/>
      <c r="E119" s="581"/>
      <c r="F119" s="581"/>
      <c r="G119" s="581"/>
      <c r="H119" s="582"/>
    </row>
    <row r="120" spans="1:8" x14ac:dyDescent="0.3">
      <c r="A120" s="580" t="s">
        <v>235</v>
      </c>
      <c r="B120" s="581"/>
      <c r="C120" s="581"/>
      <c r="D120" s="581"/>
      <c r="E120" s="581"/>
      <c r="F120" s="581"/>
      <c r="G120" s="581"/>
      <c r="H120" s="582"/>
    </row>
    <row r="121" spans="1:8" x14ac:dyDescent="0.3">
      <c r="A121" s="566" t="s">
        <v>254</v>
      </c>
      <c r="B121" s="567"/>
      <c r="C121" s="567"/>
      <c r="D121" s="567"/>
      <c r="E121" s="567"/>
      <c r="F121" s="567"/>
      <c r="G121" s="567"/>
      <c r="H121" s="568"/>
    </row>
    <row r="122" spans="1:8" x14ac:dyDescent="0.3">
      <c r="A122" s="569" t="s">
        <v>237</v>
      </c>
      <c r="B122" s="570"/>
      <c r="C122" s="570"/>
      <c r="D122" s="570"/>
      <c r="E122" s="570"/>
      <c r="F122" s="570"/>
      <c r="G122" s="570"/>
      <c r="H122" s="571"/>
    </row>
    <row r="123" spans="1:8" x14ac:dyDescent="0.3">
      <c r="A123" s="566" t="s">
        <v>255</v>
      </c>
      <c r="B123" s="567"/>
      <c r="C123" s="567"/>
      <c r="D123" s="567"/>
      <c r="E123" s="567"/>
      <c r="F123" s="567"/>
      <c r="G123" s="567"/>
      <c r="H123" s="568"/>
    </row>
    <row r="124" spans="1:8" x14ac:dyDescent="0.3">
      <c r="A124" s="569" t="s">
        <v>239</v>
      </c>
      <c r="B124" s="570"/>
      <c r="C124" s="570"/>
      <c r="D124" s="570"/>
      <c r="E124" s="570"/>
      <c r="F124" s="570"/>
      <c r="G124" s="570"/>
      <c r="H124" s="571"/>
    </row>
    <row r="125" spans="1:8" ht="15" thickBot="1" x14ac:dyDescent="0.35">
      <c r="A125" s="572" t="s">
        <v>240</v>
      </c>
      <c r="B125" s="573"/>
      <c r="C125" s="573"/>
      <c r="D125" s="573"/>
      <c r="E125" s="573"/>
      <c r="F125" s="573"/>
      <c r="G125" s="573"/>
      <c r="H125" s="574"/>
    </row>
    <row r="126" spans="1:8" ht="39.6" x14ac:dyDescent="0.3">
      <c r="A126" s="170" t="s">
        <v>0</v>
      </c>
      <c r="B126" s="170" t="s">
        <v>1</v>
      </c>
      <c r="C126" s="171" t="s">
        <v>10</v>
      </c>
      <c r="D126" s="170" t="s">
        <v>2</v>
      </c>
      <c r="E126" s="170" t="s">
        <v>4</v>
      </c>
      <c r="F126" s="170" t="s">
        <v>3</v>
      </c>
      <c r="G126" s="170" t="s">
        <v>8</v>
      </c>
      <c r="H126" s="170" t="s">
        <v>123</v>
      </c>
    </row>
    <row r="127" spans="1:8" x14ac:dyDescent="0.3">
      <c r="A127" s="161">
        <v>1</v>
      </c>
      <c r="B127" s="164" t="s">
        <v>256</v>
      </c>
      <c r="C127" s="164" t="s">
        <v>257</v>
      </c>
      <c r="D127" s="161" t="s">
        <v>7</v>
      </c>
      <c r="E127" s="161">
        <v>1</v>
      </c>
      <c r="F127" s="161" t="s">
        <v>258</v>
      </c>
      <c r="G127" s="172">
        <v>15</v>
      </c>
      <c r="H127" s="172" t="s">
        <v>126</v>
      </c>
    </row>
    <row r="128" spans="1:8" ht="26.4" x14ac:dyDescent="0.3">
      <c r="A128" s="161">
        <v>2</v>
      </c>
      <c r="B128" s="164" t="s">
        <v>259</v>
      </c>
      <c r="C128" s="164" t="s">
        <v>260</v>
      </c>
      <c r="D128" s="161" t="s">
        <v>7</v>
      </c>
      <c r="E128" s="161">
        <v>1</v>
      </c>
      <c r="F128" s="161" t="s">
        <v>261</v>
      </c>
      <c r="G128" s="172">
        <v>30</v>
      </c>
      <c r="H128" s="172" t="s">
        <v>126</v>
      </c>
    </row>
    <row r="129" spans="1:8" ht="18.600000000000001" thickBot="1" x14ac:dyDescent="0.35">
      <c r="A129" s="483" t="s">
        <v>15</v>
      </c>
      <c r="B129" s="484"/>
      <c r="C129" s="484"/>
      <c r="D129" s="484"/>
      <c r="E129" s="484"/>
      <c r="F129" s="484"/>
      <c r="G129" s="484"/>
      <c r="H129" s="484"/>
    </row>
    <row r="130" spans="1:8" x14ac:dyDescent="0.3">
      <c r="A130" s="577" t="s">
        <v>114</v>
      </c>
      <c r="B130" s="578"/>
      <c r="C130" s="578"/>
      <c r="D130" s="578"/>
      <c r="E130" s="578"/>
      <c r="F130" s="578"/>
      <c r="G130" s="578"/>
      <c r="H130" s="579"/>
    </row>
    <row r="131" spans="1:8" x14ac:dyDescent="0.3">
      <c r="A131" s="566" t="s">
        <v>262</v>
      </c>
      <c r="B131" s="567"/>
      <c r="C131" s="567"/>
      <c r="D131" s="567"/>
      <c r="E131" s="567"/>
      <c r="F131" s="567"/>
      <c r="G131" s="567"/>
      <c r="H131" s="568"/>
    </row>
    <row r="132" spans="1:8" x14ac:dyDescent="0.3">
      <c r="A132" s="580" t="s">
        <v>234</v>
      </c>
      <c r="B132" s="581"/>
      <c r="C132" s="581"/>
      <c r="D132" s="581"/>
      <c r="E132" s="581"/>
      <c r="F132" s="581"/>
      <c r="G132" s="581"/>
      <c r="H132" s="582"/>
    </row>
    <row r="133" spans="1:8" x14ac:dyDescent="0.3">
      <c r="A133" s="580" t="s">
        <v>235</v>
      </c>
      <c r="B133" s="581"/>
      <c r="C133" s="581"/>
      <c r="D133" s="581"/>
      <c r="E133" s="581"/>
      <c r="F133" s="581"/>
      <c r="G133" s="581"/>
      <c r="H133" s="582"/>
    </row>
    <row r="134" spans="1:8" x14ac:dyDescent="0.3">
      <c r="A134" s="566" t="s">
        <v>263</v>
      </c>
      <c r="B134" s="567"/>
      <c r="C134" s="567"/>
      <c r="D134" s="567"/>
      <c r="E134" s="567"/>
      <c r="F134" s="567"/>
      <c r="G134" s="567"/>
      <c r="H134" s="568"/>
    </row>
    <row r="135" spans="1:8" x14ac:dyDescent="0.3">
      <c r="A135" s="569" t="s">
        <v>237</v>
      </c>
      <c r="B135" s="570"/>
      <c r="C135" s="570"/>
      <c r="D135" s="570"/>
      <c r="E135" s="570"/>
      <c r="F135" s="570"/>
      <c r="G135" s="570"/>
      <c r="H135" s="571"/>
    </row>
    <row r="136" spans="1:8" x14ac:dyDescent="0.3">
      <c r="A136" s="566" t="s">
        <v>264</v>
      </c>
      <c r="B136" s="567"/>
      <c r="C136" s="567"/>
      <c r="D136" s="567"/>
      <c r="E136" s="567"/>
      <c r="F136" s="567"/>
      <c r="G136" s="567"/>
      <c r="H136" s="568"/>
    </row>
    <row r="137" spans="1:8" x14ac:dyDescent="0.3">
      <c r="A137" s="569" t="s">
        <v>239</v>
      </c>
      <c r="B137" s="570"/>
      <c r="C137" s="570"/>
      <c r="D137" s="570"/>
      <c r="E137" s="570"/>
      <c r="F137" s="570"/>
      <c r="G137" s="570"/>
      <c r="H137" s="571"/>
    </row>
    <row r="138" spans="1:8" ht="15" thickBot="1" x14ac:dyDescent="0.35">
      <c r="A138" s="572" t="s">
        <v>240</v>
      </c>
      <c r="B138" s="573"/>
      <c r="C138" s="573"/>
      <c r="D138" s="573"/>
      <c r="E138" s="573"/>
      <c r="F138" s="573"/>
      <c r="G138" s="573"/>
      <c r="H138" s="574"/>
    </row>
    <row r="139" spans="1:8" ht="39.6" x14ac:dyDescent="0.3">
      <c r="A139" s="170" t="s">
        <v>0</v>
      </c>
      <c r="B139" s="170" t="s">
        <v>1</v>
      </c>
      <c r="C139" s="171" t="s">
        <v>10</v>
      </c>
      <c r="D139" s="170" t="s">
        <v>2</v>
      </c>
      <c r="E139" s="170" t="s">
        <v>4</v>
      </c>
      <c r="F139" s="170" t="s">
        <v>3</v>
      </c>
      <c r="G139" s="170" t="s">
        <v>8</v>
      </c>
      <c r="H139" s="170" t="s">
        <v>123</v>
      </c>
    </row>
    <row r="140" spans="1:8" ht="66" x14ac:dyDescent="0.3">
      <c r="A140" s="173">
        <v>1</v>
      </c>
      <c r="B140" s="174" t="s">
        <v>265</v>
      </c>
      <c r="C140" s="175" t="s">
        <v>266</v>
      </c>
      <c r="D140" s="176" t="s">
        <v>7</v>
      </c>
      <c r="E140" s="163">
        <v>1</v>
      </c>
      <c r="F140" s="163" t="s">
        <v>6</v>
      </c>
      <c r="G140" s="177">
        <v>1</v>
      </c>
      <c r="H140" s="178" t="s">
        <v>126</v>
      </c>
    </row>
    <row r="141" spans="1:8" ht="26.4" x14ac:dyDescent="0.3">
      <c r="A141" s="173">
        <v>2</v>
      </c>
      <c r="B141" s="174" t="s">
        <v>267</v>
      </c>
      <c r="C141" s="175" t="s">
        <v>268</v>
      </c>
      <c r="D141" s="176" t="s">
        <v>7</v>
      </c>
      <c r="E141" s="163">
        <v>1</v>
      </c>
      <c r="F141" s="163" t="s">
        <v>6</v>
      </c>
      <c r="G141" s="163">
        <v>1</v>
      </c>
      <c r="H141" s="179" t="s">
        <v>126</v>
      </c>
    </row>
    <row r="142" spans="1:8" ht="132" x14ac:dyDescent="0.3">
      <c r="A142" s="180">
        <v>3</v>
      </c>
      <c r="B142" s="181" t="s">
        <v>269</v>
      </c>
      <c r="C142" s="182" t="s">
        <v>270</v>
      </c>
      <c r="D142" s="176" t="s">
        <v>5</v>
      </c>
      <c r="E142" s="172">
        <v>1</v>
      </c>
      <c r="F142" s="163" t="s">
        <v>6</v>
      </c>
      <c r="G142" s="172">
        <v>1</v>
      </c>
      <c r="H142" s="179" t="s">
        <v>126</v>
      </c>
    </row>
    <row r="143" spans="1:8" ht="79.2" x14ac:dyDescent="0.3">
      <c r="A143" s="171">
        <v>4</v>
      </c>
      <c r="B143" s="183" t="s">
        <v>45</v>
      </c>
      <c r="C143" s="175" t="s">
        <v>271</v>
      </c>
      <c r="D143" s="176" t="s">
        <v>5</v>
      </c>
      <c r="E143" s="170">
        <v>1</v>
      </c>
      <c r="F143" s="163" t="s">
        <v>6</v>
      </c>
      <c r="G143" s="170">
        <v>1</v>
      </c>
      <c r="H143" s="184" t="s">
        <v>126</v>
      </c>
    </row>
    <row r="144" spans="1:8" ht="26.4" x14ac:dyDescent="0.3">
      <c r="A144" s="184">
        <v>5</v>
      </c>
      <c r="B144" s="185" t="s">
        <v>272</v>
      </c>
      <c r="C144" s="186" t="s">
        <v>273</v>
      </c>
      <c r="D144" s="176" t="s">
        <v>11</v>
      </c>
      <c r="E144" s="163">
        <v>1</v>
      </c>
      <c r="F144" s="163" t="s">
        <v>131</v>
      </c>
      <c r="G144" s="163">
        <v>1</v>
      </c>
      <c r="H144" s="184" t="s">
        <v>126</v>
      </c>
    </row>
    <row r="145" spans="1:8" ht="18" x14ac:dyDescent="0.3">
      <c r="A145" s="575" t="s">
        <v>14</v>
      </c>
      <c r="B145" s="576"/>
      <c r="C145" s="576"/>
      <c r="D145" s="576"/>
      <c r="E145" s="576"/>
      <c r="F145" s="576"/>
      <c r="G145" s="576"/>
      <c r="H145" s="576"/>
    </row>
    <row r="146" spans="1:8" ht="39.6" x14ac:dyDescent="0.3">
      <c r="A146" s="170" t="s">
        <v>0</v>
      </c>
      <c r="B146" s="170" t="s">
        <v>1</v>
      </c>
      <c r="C146" s="170" t="s">
        <v>10</v>
      </c>
      <c r="D146" s="170" t="s">
        <v>2</v>
      </c>
      <c r="E146" s="170" t="s">
        <v>4</v>
      </c>
      <c r="F146" s="170" t="s">
        <v>3</v>
      </c>
      <c r="G146" s="170" t="s">
        <v>8</v>
      </c>
      <c r="H146" s="170" t="s">
        <v>123</v>
      </c>
    </row>
    <row r="147" spans="1:8" ht="26.4" x14ac:dyDescent="0.3">
      <c r="A147" s="180">
        <v>1</v>
      </c>
      <c r="B147" s="187" t="s">
        <v>20</v>
      </c>
      <c r="C147" s="188" t="s">
        <v>274</v>
      </c>
      <c r="D147" s="184" t="s">
        <v>9</v>
      </c>
      <c r="E147" s="176">
        <v>1</v>
      </c>
      <c r="F147" s="176" t="s">
        <v>6</v>
      </c>
      <c r="G147" s="179">
        <f>E147</f>
        <v>1</v>
      </c>
      <c r="H147" s="179" t="s">
        <v>134</v>
      </c>
    </row>
    <row r="148" spans="1:8" ht="66" x14ac:dyDescent="0.3">
      <c r="A148" s="184">
        <v>2</v>
      </c>
      <c r="B148" s="189" t="s">
        <v>21</v>
      </c>
      <c r="C148" s="174" t="s">
        <v>275</v>
      </c>
      <c r="D148" s="184" t="s">
        <v>9</v>
      </c>
      <c r="E148" s="176">
        <v>1</v>
      </c>
      <c r="F148" s="176" t="s">
        <v>6</v>
      </c>
      <c r="G148" s="179">
        <f>E148</f>
        <v>1</v>
      </c>
      <c r="H148" s="179" t="s">
        <v>134</v>
      </c>
    </row>
    <row r="149" spans="1:8" ht="16.2" thickBot="1" x14ac:dyDescent="0.35">
      <c r="A149" s="552" t="s">
        <v>276</v>
      </c>
      <c r="B149" s="552"/>
      <c r="C149" s="552"/>
      <c r="D149" s="552"/>
      <c r="E149" s="552"/>
      <c r="F149" s="552"/>
      <c r="G149" s="552"/>
      <c r="H149" s="552"/>
    </row>
    <row r="150" spans="1:8" x14ac:dyDescent="0.3">
      <c r="A150" s="553" t="s">
        <v>277</v>
      </c>
      <c r="B150" s="554"/>
      <c r="C150" s="554"/>
      <c r="D150" s="554"/>
      <c r="E150" s="554"/>
      <c r="F150" s="554"/>
      <c r="G150" s="554"/>
      <c r="H150" s="555"/>
    </row>
    <row r="151" spans="1:8" x14ac:dyDescent="0.3">
      <c r="A151" s="474" t="s">
        <v>278</v>
      </c>
      <c r="B151" s="556"/>
      <c r="C151" s="556"/>
      <c r="D151" s="556"/>
      <c r="E151" s="556"/>
      <c r="F151" s="556"/>
      <c r="G151" s="556"/>
      <c r="H151" s="557"/>
    </row>
    <row r="152" spans="1:8" x14ac:dyDescent="0.3">
      <c r="A152" s="474" t="s">
        <v>279</v>
      </c>
      <c r="B152" s="558"/>
      <c r="C152" s="558"/>
      <c r="D152" s="558"/>
      <c r="E152" s="558"/>
      <c r="F152" s="558"/>
      <c r="G152" s="558"/>
      <c r="H152" s="559"/>
    </row>
    <row r="153" spans="1:8" x14ac:dyDescent="0.3">
      <c r="A153" s="560" t="s">
        <v>280</v>
      </c>
      <c r="B153" s="561"/>
      <c r="C153" s="561"/>
      <c r="D153" s="561"/>
      <c r="E153" s="561"/>
      <c r="F153" s="561"/>
      <c r="G153" s="561"/>
      <c r="H153" s="562"/>
    </row>
    <row r="154" spans="1:8" ht="15.6" x14ac:dyDescent="0.3">
      <c r="A154" s="563" t="s">
        <v>281</v>
      </c>
      <c r="B154" s="564"/>
      <c r="C154" s="564"/>
      <c r="D154" s="564"/>
      <c r="E154" s="564"/>
      <c r="F154" s="564"/>
      <c r="G154" s="564"/>
      <c r="H154" s="565"/>
    </row>
    <row r="155" spans="1:8" ht="15.6" x14ac:dyDescent="0.3">
      <c r="A155" s="547" t="s">
        <v>112</v>
      </c>
      <c r="B155" s="548"/>
      <c r="C155" s="549" t="s">
        <v>282</v>
      </c>
      <c r="D155" s="550"/>
      <c r="E155" s="550"/>
      <c r="F155" s="550"/>
      <c r="G155" s="550"/>
      <c r="H155" s="551"/>
    </row>
    <row r="156" spans="1:8" ht="15.6" x14ac:dyDescent="0.3">
      <c r="A156" s="528" t="s">
        <v>12</v>
      </c>
      <c r="B156" s="528"/>
      <c r="C156" s="528"/>
      <c r="D156" s="528"/>
      <c r="E156" s="528"/>
      <c r="F156" s="528"/>
      <c r="G156" s="528"/>
      <c r="H156" s="528"/>
    </row>
    <row r="157" spans="1:8" x14ac:dyDescent="0.3">
      <c r="A157" s="539" t="s">
        <v>114</v>
      </c>
      <c r="B157" s="540"/>
      <c r="C157" s="540"/>
      <c r="D157" s="540"/>
      <c r="E157" s="540"/>
      <c r="F157" s="540"/>
      <c r="G157" s="540"/>
      <c r="H157" s="541"/>
    </row>
    <row r="158" spans="1:8" x14ac:dyDescent="0.3">
      <c r="A158" s="524" t="s">
        <v>283</v>
      </c>
      <c r="B158" s="507"/>
      <c r="C158" s="507"/>
      <c r="D158" s="507"/>
      <c r="E158" s="507"/>
      <c r="F158" s="507"/>
      <c r="G158" s="507"/>
      <c r="H158" s="525"/>
    </row>
    <row r="159" spans="1:8" x14ac:dyDescent="0.3">
      <c r="A159" s="524" t="s">
        <v>284</v>
      </c>
      <c r="B159" s="507"/>
      <c r="C159" s="507"/>
      <c r="D159" s="507"/>
      <c r="E159" s="507"/>
      <c r="F159" s="507"/>
      <c r="G159" s="507"/>
      <c r="H159" s="525"/>
    </row>
    <row r="160" spans="1:8" x14ac:dyDescent="0.3">
      <c r="A160" s="524" t="s">
        <v>285</v>
      </c>
      <c r="B160" s="507"/>
      <c r="C160" s="507"/>
      <c r="D160" s="507"/>
      <c r="E160" s="507"/>
      <c r="F160" s="507"/>
      <c r="G160" s="507"/>
      <c r="H160" s="525"/>
    </row>
    <row r="161" spans="1:8" x14ac:dyDescent="0.3">
      <c r="A161" s="544" t="s">
        <v>286</v>
      </c>
      <c r="B161" s="545"/>
      <c r="C161" s="545"/>
      <c r="D161" s="545"/>
      <c r="E161" s="545"/>
      <c r="F161" s="545"/>
      <c r="G161" s="545"/>
      <c r="H161" s="546"/>
    </row>
    <row r="162" spans="1:8" x14ac:dyDescent="0.3">
      <c r="A162" s="524" t="s">
        <v>287</v>
      </c>
      <c r="B162" s="507"/>
      <c r="C162" s="507"/>
      <c r="D162" s="507"/>
      <c r="E162" s="507"/>
      <c r="F162" s="507"/>
      <c r="G162" s="507"/>
      <c r="H162" s="525"/>
    </row>
    <row r="163" spans="1:8" x14ac:dyDescent="0.3">
      <c r="A163" s="524" t="s">
        <v>288</v>
      </c>
      <c r="B163" s="507"/>
      <c r="C163" s="507"/>
      <c r="D163" s="507"/>
      <c r="E163" s="507"/>
      <c r="F163" s="507"/>
      <c r="G163" s="507"/>
      <c r="H163" s="525"/>
    </row>
    <row r="164" spans="1:8" x14ac:dyDescent="0.3">
      <c r="A164" s="524" t="s">
        <v>289</v>
      </c>
      <c r="B164" s="507"/>
      <c r="C164" s="507"/>
      <c r="D164" s="507"/>
      <c r="E164" s="507"/>
      <c r="F164" s="507"/>
      <c r="G164" s="507"/>
      <c r="H164" s="525"/>
    </row>
    <row r="165" spans="1:8" ht="15" thickBot="1" x14ac:dyDescent="0.35">
      <c r="A165" s="526" t="s">
        <v>290</v>
      </c>
      <c r="B165" s="510"/>
      <c r="C165" s="507"/>
      <c r="D165" s="507"/>
      <c r="E165" s="510"/>
      <c r="F165" s="510"/>
      <c r="G165" s="510"/>
      <c r="H165" s="527"/>
    </row>
    <row r="166" spans="1:8" ht="41.4" x14ac:dyDescent="0.3">
      <c r="A166" s="109" t="s">
        <v>0</v>
      </c>
      <c r="B166" s="190" t="s">
        <v>1</v>
      </c>
      <c r="C166" s="127" t="s">
        <v>10</v>
      </c>
      <c r="D166" s="127" t="s">
        <v>2</v>
      </c>
      <c r="E166" s="111" t="s">
        <v>4</v>
      </c>
      <c r="F166" s="111" t="s">
        <v>3</v>
      </c>
      <c r="G166" s="111" t="s">
        <v>8</v>
      </c>
      <c r="H166" s="111" t="s">
        <v>123</v>
      </c>
    </row>
    <row r="167" spans="1:8" x14ac:dyDescent="0.3">
      <c r="A167" s="191">
        <v>1</v>
      </c>
      <c r="B167" s="192" t="s">
        <v>291</v>
      </c>
      <c r="C167" s="193" t="s">
        <v>292</v>
      </c>
      <c r="D167" s="55" t="s">
        <v>7</v>
      </c>
      <c r="E167" s="55">
        <v>1</v>
      </c>
      <c r="F167" s="55" t="s">
        <v>131</v>
      </c>
      <c r="G167" s="55">
        <f>E167</f>
        <v>1</v>
      </c>
      <c r="H167" s="194" t="s">
        <v>210</v>
      </c>
    </row>
    <row r="168" spans="1:8" ht="69" x14ac:dyDescent="0.3">
      <c r="A168" s="191">
        <v>2</v>
      </c>
      <c r="B168" s="192" t="s">
        <v>293</v>
      </c>
      <c r="C168" s="195" t="s">
        <v>294</v>
      </c>
      <c r="D168" s="55" t="s">
        <v>7</v>
      </c>
      <c r="E168" s="55">
        <v>8</v>
      </c>
      <c r="F168" s="55" t="s">
        <v>131</v>
      </c>
      <c r="G168" s="55">
        <f t="shared" ref="G168:G169" si="0">E168</f>
        <v>8</v>
      </c>
      <c r="H168" s="194" t="s">
        <v>210</v>
      </c>
    </row>
    <row r="169" spans="1:8" ht="41.4" x14ac:dyDescent="0.3">
      <c r="A169" s="191">
        <v>3</v>
      </c>
      <c r="B169" s="196" t="s">
        <v>295</v>
      </c>
      <c r="C169" s="149" t="s">
        <v>296</v>
      </c>
      <c r="D169" s="55" t="s">
        <v>7</v>
      </c>
      <c r="E169" s="55">
        <v>9</v>
      </c>
      <c r="F169" s="55" t="s">
        <v>131</v>
      </c>
      <c r="G169" s="55">
        <f t="shared" si="0"/>
        <v>9</v>
      </c>
      <c r="H169" s="194" t="s">
        <v>126</v>
      </c>
    </row>
    <row r="170" spans="1:8" x14ac:dyDescent="0.3">
      <c r="A170" s="191">
        <v>4</v>
      </c>
      <c r="B170" s="196" t="s">
        <v>297</v>
      </c>
      <c r="C170" s="149" t="s">
        <v>298</v>
      </c>
      <c r="D170" s="55" t="s">
        <v>7</v>
      </c>
      <c r="E170" s="55">
        <v>1</v>
      </c>
      <c r="F170" s="55" t="s">
        <v>131</v>
      </c>
      <c r="G170" s="55">
        <v>1</v>
      </c>
      <c r="H170" s="194" t="s">
        <v>126</v>
      </c>
    </row>
    <row r="171" spans="1:8" ht="15.6" x14ac:dyDescent="0.3">
      <c r="A171" s="542" t="s">
        <v>139</v>
      </c>
      <c r="B171" s="543"/>
      <c r="C171" s="543"/>
      <c r="D171" s="543"/>
      <c r="E171" s="543"/>
      <c r="F171" s="543"/>
      <c r="G171" s="543"/>
      <c r="H171" s="543"/>
    </row>
    <row r="172" spans="1:8" x14ac:dyDescent="0.3">
      <c r="A172" s="539" t="s">
        <v>114</v>
      </c>
      <c r="B172" s="540"/>
      <c r="C172" s="540"/>
      <c r="D172" s="540"/>
      <c r="E172" s="540"/>
      <c r="F172" s="540"/>
      <c r="G172" s="540"/>
      <c r="H172" s="541"/>
    </row>
    <row r="173" spans="1:8" x14ac:dyDescent="0.3">
      <c r="A173" s="524" t="s">
        <v>299</v>
      </c>
      <c r="B173" s="507"/>
      <c r="C173" s="507"/>
      <c r="D173" s="507"/>
      <c r="E173" s="507"/>
      <c r="F173" s="507"/>
      <c r="G173" s="507"/>
      <c r="H173" s="525"/>
    </row>
    <row r="174" spans="1:8" x14ac:dyDescent="0.3">
      <c r="A174" s="524" t="s">
        <v>300</v>
      </c>
      <c r="B174" s="507"/>
      <c r="C174" s="507"/>
      <c r="D174" s="507"/>
      <c r="E174" s="507"/>
      <c r="F174" s="507"/>
      <c r="G174" s="507"/>
      <c r="H174" s="525"/>
    </row>
    <row r="175" spans="1:8" x14ac:dyDescent="0.3">
      <c r="A175" s="524" t="s">
        <v>301</v>
      </c>
      <c r="B175" s="507"/>
      <c r="C175" s="507"/>
      <c r="D175" s="507"/>
      <c r="E175" s="507"/>
      <c r="F175" s="507"/>
      <c r="G175" s="507"/>
      <c r="H175" s="525"/>
    </row>
    <row r="176" spans="1:8" x14ac:dyDescent="0.3">
      <c r="A176" s="536" t="s">
        <v>302</v>
      </c>
      <c r="B176" s="537"/>
      <c r="C176" s="537"/>
      <c r="D176" s="537"/>
      <c r="E176" s="537"/>
      <c r="F176" s="537"/>
      <c r="G176" s="537"/>
      <c r="H176" s="538"/>
    </row>
    <row r="177" spans="1:8" x14ac:dyDescent="0.3">
      <c r="A177" s="524" t="s">
        <v>303</v>
      </c>
      <c r="B177" s="507"/>
      <c r="C177" s="507"/>
      <c r="D177" s="507"/>
      <c r="E177" s="507"/>
      <c r="F177" s="507"/>
      <c r="G177" s="507"/>
      <c r="H177" s="525"/>
    </row>
    <row r="178" spans="1:8" x14ac:dyDescent="0.3">
      <c r="A178" s="524" t="s">
        <v>304</v>
      </c>
      <c r="B178" s="507"/>
      <c r="C178" s="507"/>
      <c r="D178" s="507"/>
      <c r="E178" s="507"/>
      <c r="F178" s="507"/>
      <c r="G178" s="507"/>
      <c r="H178" s="525"/>
    </row>
    <row r="179" spans="1:8" x14ac:dyDescent="0.3">
      <c r="A179" s="524" t="s">
        <v>305</v>
      </c>
      <c r="B179" s="507"/>
      <c r="C179" s="507"/>
      <c r="D179" s="507"/>
      <c r="E179" s="507"/>
      <c r="F179" s="507"/>
      <c r="G179" s="507"/>
      <c r="H179" s="525"/>
    </row>
    <row r="180" spans="1:8" ht="15" thickBot="1" x14ac:dyDescent="0.35">
      <c r="A180" s="526" t="s">
        <v>306</v>
      </c>
      <c r="B180" s="510"/>
      <c r="C180" s="510"/>
      <c r="D180" s="510"/>
      <c r="E180" s="510"/>
      <c r="F180" s="510"/>
      <c r="G180" s="510"/>
      <c r="H180" s="527"/>
    </row>
    <row r="181" spans="1:8" ht="41.4" x14ac:dyDescent="0.3">
      <c r="A181" s="127" t="s">
        <v>0</v>
      </c>
      <c r="B181" s="127" t="s">
        <v>1</v>
      </c>
      <c r="C181" s="197" t="s">
        <v>10</v>
      </c>
      <c r="D181" s="127" t="s">
        <v>2</v>
      </c>
      <c r="E181" s="127" t="s">
        <v>4</v>
      </c>
      <c r="F181" s="127" t="s">
        <v>3</v>
      </c>
      <c r="G181" s="127" t="s">
        <v>8</v>
      </c>
      <c r="H181" s="127" t="s">
        <v>123</v>
      </c>
    </row>
    <row r="182" spans="1:8" ht="193.2" x14ac:dyDescent="0.3">
      <c r="A182" s="111">
        <v>1</v>
      </c>
      <c r="B182" s="7" t="s">
        <v>307</v>
      </c>
      <c r="C182" s="198" t="s">
        <v>308</v>
      </c>
      <c r="D182" s="134" t="s">
        <v>309</v>
      </c>
      <c r="E182" s="199">
        <v>1</v>
      </c>
      <c r="F182" s="134" t="s">
        <v>310</v>
      </c>
      <c r="G182" s="200">
        <v>12</v>
      </c>
      <c r="H182" s="194" t="s">
        <v>126</v>
      </c>
    </row>
    <row r="183" spans="1:8" ht="110.4" x14ac:dyDescent="0.3">
      <c r="A183" s="111">
        <v>2</v>
      </c>
      <c r="B183" s="7" t="s">
        <v>311</v>
      </c>
      <c r="C183" s="195" t="s">
        <v>312</v>
      </c>
      <c r="D183" s="134" t="s">
        <v>309</v>
      </c>
      <c r="E183" s="200">
        <v>1</v>
      </c>
      <c r="F183" s="134" t="s">
        <v>310</v>
      </c>
      <c r="G183" s="200">
        <v>12</v>
      </c>
      <c r="H183" s="194" t="s">
        <v>126</v>
      </c>
    </row>
    <row r="184" spans="1:8" ht="152.4" x14ac:dyDescent="0.3">
      <c r="A184" s="111">
        <v>3</v>
      </c>
      <c r="B184" s="5" t="s">
        <v>313</v>
      </c>
      <c r="C184" s="201" t="s">
        <v>314</v>
      </c>
      <c r="D184" s="134" t="s">
        <v>309</v>
      </c>
      <c r="E184" s="199">
        <v>1</v>
      </c>
      <c r="F184" s="134" t="s">
        <v>310</v>
      </c>
      <c r="G184" s="122">
        <v>12</v>
      </c>
      <c r="H184" s="194" t="s">
        <v>126</v>
      </c>
    </row>
    <row r="185" spans="1:8" ht="55.2" x14ac:dyDescent="0.3">
      <c r="A185" s="111">
        <v>4</v>
      </c>
      <c r="B185" s="122" t="s">
        <v>315</v>
      </c>
      <c r="C185" s="198" t="s">
        <v>316</v>
      </c>
      <c r="D185" s="134" t="s">
        <v>309</v>
      </c>
      <c r="E185" s="199">
        <v>1</v>
      </c>
      <c r="F185" s="199" t="s">
        <v>317</v>
      </c>
      <c r="G185" s="122">
        <v>6</v>
      </c>
      <c r="H185" s="194" t="s">
        <v>126</v>
      </c>
    </row>
    <row r="186" spans="1:8" ht="179.4" x14ac:dyDescent="0.3">
      <c r="A186" s="111">
        <v>5</v>
      </c>
      <c r="B186" s="122" t="s">
        <v>148</v>
      </c>
      <c r="C186" s="195" t="s">
        <v>318</v>
      </c>
      <c r="D186" s="134" t="s">
        <v>309</v>
      </c>
      <c r="E186" s="199">
        <v>1</v>
      </c>
      <c r="F186" s="134" t="s">
        <v>310</v>
      </c>
      <c r="G186" s="122">
        <v>12</v>
      </c>
      <c r="H186" s="194" t="s">
        <v>126</v>
      </c>
    </row>
    <row r="187" spans="1:8" ht="55.2" x14ac:dyDescent="0.3">
      <c r="A187" s="202">
        <v>6</v>
      </c>
      <c r="B187" s="122" t="s">
        <v>319</v>
      </c>
      <c r="C187" s="195" t="s">
        <v>320</v>
      </c>
      <c r="D187" s="203" t="s">
        <v>309</v>
      </c>
      <c r="E187" s="199">
        <v>1</v>
      </c>
      <c r="F187" s="134" t="s">
        <v>310</v>
      </c>
      <c r="G187" s="122">
        <v>12</v>
      </c>
      <c r="H187" s="194" t="s">
        <v>126</v>
      </c>
    </row>
    <row r="188" spans="1:8" ht="42" x14ac:dyDescent="0.3">
      <c r="A188" s="202">
        <v>7</v>
      </c>
      <c r="B188" s="127" t="s">
        <v>321</v>
      </c>
      <c r="C188" s="204" t="s">
        <v>322</v>
      </c>
      <c r="D188" s="55" t="s">
        <v>309</v>
      </c>
      <c r="E188" s="125">
        <v>1</v>
      </c>
      <c r="F188" s="134" t="s">
        <v>310</v>
      </c>
      <c r="G188" s="55">
        <v>12</v>
      </c>
      <c r="H188" s="194" t="s">
        <v>126</v>
      </c>
    </row>
    <row r="189" spans="1:8" ht="55.2" x14ac:dyDescent="0.3">
      <c r="A189" s="202">
        <v>8</v>
      </c>
      <c r="B189" s="122" t="s">
        <v>323</v>
      </c>
      <c r="C189" s="195" t="s">
        <v>324</v>
      </c>
      <c r="D189" s="203" t="s">
        <v>309</v>
      </c>
      <c r="E189" s="199">
        <v>1</v>
      </c>
      <c r="F189" s="134" t="s">
        <v>310</v>
      </c>
      <c r="G189" s="122">
        <v>12</v>
      </c>
      <c r="H189" s="194" t="s">
        <v>126</v>
      </c>
    </row>
    <row r="190" spans="1:8" ht="111" x14ac:dyDescent="0.3">
      <c r="A190" s="202">
        <v>9</v>
      </c>
      <c r="B190" s="122" t="s">
        <v>325</v>
      </c>
      <c r="C190" s="205" t="s">
        <v>326</v>
      </c>
      <c r="D190" s="203" t="s">
        <v>309</v>
      </c>
      <c r="E190" s="199">
        <v>1</v>
      </c>
      <c r="F190" s="134" t="s">
        <v>310</v>
      </c>
      <c r="G190" s="122">
        <v>12</v>
      </c>
      <c r="H190" s="194" t="s">
        <v>126</v>
      </c>
    </row>
    <row r="191" spans="1:8" ht="345" x14ac:dyDescent="0.3">
      <c r="A191" s="127">
        <v>10</v>
      </c>
      <c r="B191" s="127" t="s">
        <v>327</v>
      </c>
      <c r="C191" s="206" t="s">
        <v>328</v>
      </c>
      <c r="D191" s="203" t="s">
        <v>309</v>
      </c>
      <c r="E191" s="207">
        <v>1</v>
      </c>
      <c r="F191" s="134" t="s">
        <v>310</v>
      </c>
      <c r="G191" s="137">
        <v>12</v>
      </c>
      <c r="H191" s="194" t="s">
        <v>126</v>
      </c>
    </row>
    <row r="192" spans="1:8" ht="55.2" x14ac:dyDescent="0.3">
      <c r="A192" s="127">
        <v>11</v>
      </c>
      <c r="B192" s="127" t="s">
        <v>329</v>
      </c>
      <c r="C192" s="206" t="s">
        <v>330</v>
      </c>
      <c r="D192" s="203" t="s">
        <v>309</v>
      </c>
      <c r="E192" s="200">
        <v>1</v>
      </c>
      <c r="F192" s="134" t="s">
        <v>310</v>
      </c>
      <c r="G192" s="137">
        <v>12</v>
      </c>
      <c r="H192" s="194" t="s">
        <v>126</v>
      </c>
    </row>
    <row r="193" spans="1:8" ht="138" x14ac:dyDescent="0.3">
      <c r="A193" s="127">
        <v>12</v>
      </c>
      <c r="B193" s="127" t="s">
        <v>331</v>
      </c>
      <c r="C193" s="206" t="s">
        <v>332</v>
      </c>
      <c r="D193" s="203" t="s">
        <v>309</v>
      </c>
      <c r="E193" s="200">
        <v>1</v>
      </c>
      <c r="F193" s="134" t="s">
        <v>310</v>
      </c>
      <c r="G193" s="122">
        <v>12</v>
      </c>
      <c r="H193" s="194" t="s">
        <v>126</v>
      </c>
    </row>
    <row r="194" spans="1:8" ht="165.6" x14ac:dyDescent="0.3">
      <c r="A194" s="127">
        <v>13</v>
      </c>
      <c r="B194" s="208" t="s">
        <v>333</v>
      </c>
      <c r="C194" s="206" t="s">
        <v>334</v>
      </c>
      <c r="D194" s="122" t="s">
        <v>309</v>
      </c>
      <c r="E194" s="200">
        <v>1</v>
      </c>
      <c r="F194" s="199" t="s">
        <v>317</v>
      </c>
      <c r="G194" s="122">
        <v>6</v>
      </c>
      <c r="H194" s="194" t="s">
        <v>126</v>
      </c>
    </row>
    <row r="195" spans="1:8" ht="15.6" x14ac:dyDescent="0.3">
      <c r="A195" s="528" t="s">
        <v>15</v>
      </c>
      <c r="B195" s="528"/>
      <c r="C195" s="528"/>
      <c r="D195" s="528"/>
      <c r="E195" s="528"/>
      <c r="F195" s="528"/>
      <c r="G195" s="528"/>
      <c r="H195" s="528"/>
    </row>
    <row r="196" spans="1:8" x14ac:dyDescent="0.3">
      <c r="A196" s="539" t="s">
        <v>114</v>
      </c>
      <c r="B196" s="540"/>
      <c r="C196" s="540"/>
      <c r="D196" s="540"/>
      <c r="E196" s="540"/>
      <c r="F196" s="540"/>
      <c r="G196" s="540"/>
      <c r="H196" s="541"/>
    </row>
    <row r="197" spans="1:8" x14ac:dyDescent="0.3">
      <c r="A197" s="427" t="s">
        <v>335</v>
      </c>
      <c r="B197" s="428"/>
      <c r="C197" s="428"/>
      <c r="D197" s="428"/>
      <c r="E197" s="428"/>
      <c r="F197" s="428"/>
      <c r="G197" s="428"/>
      <c r="H197" s="429"/>
    </row>
    <row r="198" spans="1:8" x14ac:dyDescent="0.3">
      <c r="A198" s="524" t="s">
        <v>336</v>
      </c>
      <c r="B198" s="507"/>
      <c r="C198" s="507"/>
      <c r="D198" s="507"/>
      <c r="E198" s="507"/>
      <c r="F198" s="507"/>
      <c r="G198" s="507"/>
      <c r="H198" s="525"/>
    </row>
    <row r="199" spans="1:8" x14ac:dyDescent="0.3">
      <c r="A199" s="524" t="s">
        <v>337</v>
      </c>
      <c r="B199" s="507"/>
      <c r="C199" s="507"/>
      <c r="D199" s="507"/>
      <c r="E199" s="507"/>
      <c r="F199" s="507"/>
      <c r="G199" s="507"/>
      <c r="H199" s="525"/>
    </row>
    <row r="200" spans="1:8" x14ac:dyDescent="0.3">
      <c r="A200" s="536" t="s">
        <v>338</v>
      </c>
      <c r="B200" s="537"/>
      <c r="C200" s="537"/>
      <c r="D200" s="537"/>
      <c r="E200" s="537"/>
      <c r="F200" s="537"/>
      <c r="G200" s="537"/>
      <c r="H200" s="538"/>
    </row>
    <row r="201" spans="1:8" x14ac:dyDescent="0.3">
      <c r="A201" s="524" t="s">
        <v>339</v>
      </c>
      <c r="B201" s="507"/>
      <c r="C201" s="507"/>
      <c r="D201" s="507"/>
      <c r="E201" s="507"/>
      <c r="F201" s="507"/>
      <c r="G201" s="507"/>
      <c r="H201" s="525"/>
    </row>
    <row r="202" spans="1:8" x14ac:dyDescent="0.3">
      <c r="A202" s="524" t="s">
        <v>304</v>
      </c>
      <c r="B202" s="507"/>
      <c r="C202" s="507"/>
      <c r="D202" s="507"/>
      <c r="E202" s="507"/>
      <c r="F202" s="507"/>
      <c r="G202" s="507"/>
      <c r="H202" s="525"/>
    </row>
    <row r="203" spans="1:8" x14ac:dyDescent="0.3">
      <c r="A203" s="524" t="s">
        <v>340</v>
      </c>
      <c r="B203" s="507"/>
      <c r="C203" s="507"/>
      <c r="D203" s="507"/>
      <c r="E203" s="507"/>
      <c r="F203" s="507"/>
      <c r="G203" s="507"/>
      <c r="H203" s="525"/>
    </row>
    <row r="204" spans="1:8" ht="15" thickBot="1" x14ac:dyDescent="0.35">
      <c r="A204" s="526" t="s">
        <v>290</v>
      </c>
      <c r="B204" s="510"/>
      <c r="C204" s="510"/>
      <c r="D204" s="510"/>
      <c r="E204" s="510"/>
      <c r="F204" s="510"/>
      <c r="G204" s="510"/>
      <c r="H204" s="527"/>
    </row>
    <row r="205" spans="1:8" ht="41.4" x14ac:dyDescent="0.3">
      <c r="A205" s="127" t="s">
        <v>0</v>
      </c>
      <c r="B205" s="127" t="s">
        <v>1</v>
      </c>
      <c r="C205" s="190" t="s">
        <v>10</v>
      </c>
      <c r="D205" s="127" t="s">
        <v>2</v>
      </c>
      <c r="E205" s="127" t="s">
        <v>4</v>
      </c>
      <c r="F205" s="127" t="s">
        <v>3</v>
      </c>
      <c r="G205" s="127" t="s">
        <v>8</v>
      </c>
      <c r="H205" s="194" t="s">
        <v>123</v>
      </c>
    </row>
    <row r="206" spans="1:8" ht="96.6" x14ac:dyDescent="0.3">
      <c r="A206" s="6">
        <v>1</v>
      </c>
      <c r="B206" s="209" t="s">
        <v>341</v>
      </c>
      <c r="C206" s="210" t="s">
        <v>342</v>
      </c>
      <c r="D206" s="6" t="s">
        <v>5</v>
      </c>
      <c r="E206" s="6">
        <v>1</v>
      </c>
      <c r="F206" s="134" t="s">
        <v>131</v>
      </c>
      <c r="G206" s="7">
        <f>E206</f>
        <v>1</v>
      </c>
      <c r="H206" s="194" t="s">
        <v>126</v>
      </c>
    </row>
    <row r="207" spans="1:8" ht="276" x14ac:dyDescent="0.3">
      <c r="A207" s="7">
        <v>2</v>
      </c>
      <c r="B207" s="57" t="s">
        <v>343</v>
      </c>
      <c r="C207" s="211" t="s">
        <v>344</v>
      </c>
      <c r="D207" s="6" t="s">
        <v>5</v>
      </c>
      <c r="E207" s="7">
        <v>1</v>
      </c>
      <c r="F207" s="134" t="s">
        <v>131</v>
      </c>
      <c r="G207" s="7">
        <f>E207</f>
        <v>1</v>
      </c>
      <c r="H207" s="194" t="s">
        <v>126</v>
      </c>
    </row>
    <row r="208" spans="1:8" ht="179.4" x14ac:dyDescent="0.3">
      <c r="A208" s="7">
        <v>3</v>
      </c>
      <c r="B208" s="196" t="s">
        <v>345</v>
      </c>
      <c r="C208" s="212" t="s">
        <v>346</v>
      </c>
      <c r="D208" s="7" t="s">
        <v>7</v>
      </c>
      <c r="E208" s="7">
        <v>1</v>
      </c>
      <c r="F208" s="134" t="s">
        <v>131</v>
      </c>
      <c r="G208" s="7">
        <f>E208</f>
        <v>1</v>
      </c>
      <c r="H208" s="194" t="s">
        <v>126</v>
      </c>
    </row>
    <row r="209" spans="1:8" ht="69" x14ac:dyDescent="0.3">
      <c r="A209" s="7">
        <v>4</v>
      </c>
      <c r="B209" s="196" t="s">
        <v>347</v>
      </c>
      <c r="C209" s="213" t="s">
        <v>294</v>
      </c>
      <c r="D209" s="7" t="s">
        <v>7</v>
      </c>
      <c r="E209" s="7">
        <v>1</v>
      </c>
      <c r="F209" s="134" t="s">
        <v>131</v>
      </c>
      <c r="G209" s="7">
        <f>E209</f>
        <v>1</v>
      </c>
      <c r="H209" s="194" t="s">
        <v>126</v>
      </c>
    </row>
    <row r="210" spans="1:8" ht="15.6" x14ac:dyDescent="0.3">
      <c r="A210" s="528" t="s">
        <v>14</v>
      </c>
      <c r="B210" s="528"/>
      <c r="C210" s="528"/>
      <c r="D210" s="528"/>
      <c r="E210" s="528"/>
      <c r="F210" s="528"/>
      <c r="G210" s="528"/>
      <c r="H210" s="528"/>
    </row>
    <row r="211" spans="1:8" ht="41.4" x14ac:dyDescent="0.3">
      <c r="A211" s="149" t="s">
        <v>0</v>
      </c>
      <c r="B211" s="127" t="s">
        <v>1</v>
      </c>
      <c r="C211" s="127" t="s">
        <v>10</v>
      </c>
      <c r="D211" s="127" t="s">
        <v>2</v>
      </c>
      <c r="E211" s="127" t="s">
        <v>4</v>
      </c>
      <c r="F211" s="127" t="s">
        <v>3</v>
      </c>
      <c r="G211" s="127" t="s">
        <v>8</v>
      </c>
      <c r="H211" s="194" t="s">
        <v>123</v>
      </c>
    </row>
    <row r="212" spans="1:8" ht="27.6" x14ac:dyDescent="0.3">
      <c r="A212" s="214">
        <v>1</v>
      </c>
      <c r="B212" s="215" t="s">
        <v>20</v>
      </c>
      <c r="C212" s="216" t="s">
        <v>348</v>
      </c>
      <c r="D212" s="5" t="s">
        <v>9</v>
      </c>
      <c r="E212" s="6">
        <v>1</v>
      </c>
      <c r="F212" s="6" t="s">
        <v>131</v>
      </c>
      <c r="G212" s="7">
        <f t="shared" ref="G212:G218" si="1">E212</f>
        <v>1</v>
      </c>
      <c r="H212" s="217" t="s">
        <v>210</v>
      </c>
    </row>
    <row r="213" spans="1:8" x14ac:dyDescent="0.3">
      <c r="A213" s="218">
        <v>2</v>
      </c>
      <c r="B213" s="219" t="s">
        <v>21</v>
      </c>
      <c r="C213" s="216" t="s">
        <v>349</v>
      </c>
      <c r="D213" s="7" t="s">
        <v>9</v>
      </c>
      <c r="E213" s="7">
        <v>2</v>
      </c>
      <c r="F213" s="6" t="s">
        <v>131</v>
      </c>
      <c r="G213" s="7">
        <f t="shared" si="1"/>
        <v>2</v>
      </c>
      <c r="H213" s="217" t="s">
        <v>210</v>
      </c>
    </row>
    <row r="214" spans="1:8" x14ac:dyDescent="0.3">
      <c r="A214" s="220">
        <v>3</v>
      </c>
      <c r="B214" s="219" t="s">
        <v>350</v>
      </c>
      <c r="C214" s="195" t="s">
        <v>351</v>
      </c>
      <c r="D214" s="7" t="s">
        <v>9</v>
      </c>
      <c r="E214" s="7">
        <v>1</v>
      </c>
      <c r="F214" s="6" t="s">
        <v>131</v>
      </c>
      <c r="G214" s="7">
        <f t="shared" si="1"/>
        <v>1</v>
      </c>
      <c r="H214" s="217" t="s">
        <v>210</v>
      </c>
    </row>
    <row r="215" spans="1:8" ht="27.6" x14ac:dyDescent="0.3">
      <c r="A215" s="218">
        <v>4</v>
      </c>
      <c r="B215" s="219" t="s">
        <v>22</v>
      </c>
      <c r="C215" s="216" t="s">
        <v>352</v>
      </c>
      <c r="D215" s="7" t="s">
        <v>9</v>
      </c>
      <c r="E215" s="7">
        <v>1</v>
      </c>
      <c r="F215" s="6" t="s">
        <v>131</v>
      </c>
      <c r="G215" s="7">
        <f t="shared" si="1"/>
        <v>1</v>
      </c>
      <c r="H215" s="217" t="s">
        <v>210</v>
      </c>
    </row>
    <row r="216" spans="1:8" x14ac:dyDescent="0.3">
      <c r="A216" s="220">
        <v>5</v>
      </c>
      <c r="B216" s="219" t="s">
        <v>353</v>
      </c>
      <c r="C216" s="216" t="s">
        <v>354</v>
      </c>
      <c r="D216" s="7" t="s">
        <v>32</v>
      </c>
      <c r="E216" s="7">
        <v>12</v>
      </c>
      <c r="F216" s="55" t="s">
        <v>131</v>
      </c>
      <c r="G216" s="7">
        <f t="shared" si="1"/>
        <v>12</v>
      </c>
      <c r="H216" s="217" t="s">
        <v>210</v>
      </c>
    </row>
    <row r="217" spans="1:8" x14ac:dyDescent="0.3">
      <c r="A217" s="218">
        <v>6</v>
      </c>
      <c r="B217" s="219" t="s">
        <v>355</v>
      </c>
      <c r="C217" s="216" t="s">
        <v>355</v>
      </c>
      <c r="D217" s="7" t="s">
        <v>32</v>
      </c>
      <c r="E217" s="7">
        <v>100</v>
      </c>
      <c r="F217" s="55" t="s">
        <v>131</v>
      </c>
      <c r="G217" s="7">
        <f t="shared" si="1"/>
        <v>100</v>
      </c>
      <c r="H217" s="217" t="s">
        <v>210</v>
      </c>
    </row>
    <row r="218" spans="1:8" x14ac:dyDescent="0.3">
      <c r="A218" s="220">
        <v>7</v>
      </c>
      <c r="B218" s="219" t="s">
        <v>356</v>
      </c>
      <c r="C218" s="216" t="s">
        <v>357</v>
      </c>
      <c r="D218" s="7" t="s">
        <v>32</v>
      </c>
      <c r="E218" s="7">
        <v>100</v>
      </c>
      <c r="F218" s="55" t="s">
        <v>131</v>
      </c>
      <c r="G218" s="7">
        <f t="shared" si="1"/>
        <v>100</v>
      </c>
      <c r="H218" s="217" t="s">
        <v>210</v>
      </c>
    </row>
    <row r="219" spans="1:8" ht="21.6" thickBot="1" x14ac:dyDescent="0.35">
      <c r="A219" s="529" t="s">
        <v>358</v>
      </c>
      <c r="B219" s="529"/>
      <c r="C219" s="529"/>
      <c r="D219" s="529"/>
      <c r="E219" s="529"/>
      <c r="F219" s="529"/>
      <c r="G219" s="529"/>
      <c r="H219" s="529"/>
    </row>
    <row r="220" spans="1:8" ht="15.6" x14ac:dyDescent="0.3">
      <c r="A220" s="530" t="s">
        <v>359</v>
      </c>
      <c r="B220" s="531"/>
      <c r="C220" s="531"/>
      <c r="D220" s="531"/>
      <c r="E220" s="531"/>
      <c r="F220" s="531"/>
      <c r="G220" s="531"/>
      <c r="H220" s="532"/>
    </row>
    <row r="221" spans="1:8" ht="15.6" x14ac:dyDescent="0.3">
      <c r="A221" s="533" t="s">
        <v>360</v>
      </c>
      <c r="B221" s="534"/>
      <c r="C221" s="534"/>
      <c r="D221" s="534"/>
      <c r="E221" s="534"/>
      <c r="F221" s="534"/>
      <c r="G221" s="534"/>
      <c r="H221" s="535"/>
    </row>
    <row r="222" spans="1:8" x14ac:dyDescent="0.3">
      <c r="A222" s="520" t="s">
        <v>361</v>
      </c>
      <c r="B222" s="521"/>
      <c r="C222" s="521"/>
      <c r="D222" s="521"/>
      <c r="E222" s="521"/>
      <c r="F222" s="521"/>
      <c r="G222" s="521"/>
      <c r="H222" s="522"/>
    </row>
    <row r="223" spans="1:8" x14ac:dyDescent="0.3">
      <c r="A223" s="520" t="s">
        <v>362</v>
      </c>
      <c r="B223" s="521"/>
      <c r="C223" s="521"/>
      <c r="D223" s="521"/>
      <c r="E223" s="521"/>
      <c r="F223" s="521"/>
      <c r="G223" s="521"/>
      <c r="H223" s="522"/>
    </row>
    <row r="224" spans="1:8" ht="21" x14ac:dyDescent="0.3">
      <c r="A224" s="523" t="s">
        <v>363</v>
      </c>
      <c r="B224" s="523"/>
      <c r="C224" s="523"/>
      <c r="D224" s="523"/>
      <c r="E224" s="523"/>
      <c r="F224" s="523"/>
      <c r="G224" s="523"/>
      <c r="H224" s="523"/>
    </row>
    <row r="225" spans="1:8" ht="21.6" thickBot="1" x14ac:dyDescent="0.35">
      <c r="A225" s="512" t="s">
        <v>12</v>
      </c>
      <c r="B225" s="513"/>
      <c r="C225" s="513"/>
      <c r="D225" s="513"/>
      <c r="E225" s="513"/>
      <c r="F225" s="513"/>
      <c r="G225" s="513"/>
      <c r="H225" s="514"/>
    </row>
    <row r="226" spans="1:8" x14ac:dyDescent="0.3">
      <c r="A226" s="518" t="s">
        <v>13</v>
      </c>
      <c r="B226" s="519"/>
      <c r="C226" s="519"/>
      <c r="D226" s="519"/>
      <c r="E226" s="519"/>
      <c r="F226" s="519"/>
      <c r="G226" s="519"/>
      <c r="H226" s="519"/>
    </row>
    <row r="227" spans="1:8" x14ac:dyDescent="0.3">
      <c r="A227" s="506" t="s">
        <v>364</v>
      </c>
      <c r="B227" s="507"/>
      <c r="C227" s="507"/>
      <c r="D227" s="507"/>
      <c r="E227" s="507"/>
      <c r="F227" s="507"/>
      <c r="G227" s="507"/>
      <c r="H227" s="508"/>
    </row>
    <row r="228" spans="1:8" x14ac:dyDescent="0.3">
      <c r="A228" s="506" t="s">
        <v>365</v>
      </c>
      <c r="B228" s="507"/>
      <c r="C228" s="507"/>
      <c r="D228" s="507"/>
      <c r="E228" s="507"/>
      <c r="F228" s="507"/>
      <c r="G228" s="507"/>
      <c r="H228" s="508"/>
    </row>
    <row r="229" spans="1:8" x14ac:dyDescent="0.3">
      <c r="A229" s="506" t="s">
        <v>366</v>
      </c>
      <c r="B229" s="507"/>
      <c r="C229" s="507"/>
      <c r="D229" s="507"/>
      <c r="E229" s="507"/>
      <c r="F229" s="507"/>
      <c r="G229" s="507"/>
      <c r="H229" s="508"/>
    </row>
    <row r="230" spans="1:8" x14ac:dyDescent="0.3">
      <c r="A230" s="506" t="s">
        <v>367</v>
      </c>
      <c r="B230" s="507"/>
      <c r="C230" s="507"/>
      <c r="D230" s="507"/>
      <c r="E230" s="507"/>
      <c r="F230" s="507"/>
      <c r="G230" s="507"/>
      <c r="H230" s="508"/>
    </row>
    <row r="231" spans="1:8" x14ac:dyDescent="0.3">
      <c r="A231" s="506" t="s">
        <v>368</v>
      </c>
      <c r="B231" s="507"/>
      <c r="C231" s="507"/>
      <c r="D231" s="507"/>
      <c r="E231" s="507"/>
      <c r="F231" s="507"/>
      <c r="G231" s="507"/>
      <c r="H231" s="508"/>
    </row>
    <row r="232" spans="1:8" x14ac:dyDescent="0.3">
      <c r="A232" s="506" t="s">
        <v>369</v>
      </c>
      <c r="B232" s="507"/>
      <c r="C232" s="507"/>
      <c r="D232" s="507"/>
      <c r="E232" s="507"/>
      <c r="F232" s="507"/>
      <c r="G232" s="507"/>
      <c r="H232" s="508"/>
    </row>
    <row r="233" spans="1:8" x14ac:dyDescent="0.3">
      <c r="A233" s="506" t="s">
        <v>370</v>
      </c>
      <c r="B233" s="507"/>
      <c r="C233" s="507"/>
      <c r="D233" s="507"/>
      <c r="E233" s="507"/>
      <c r="F233" s="507"/>
      <c r="G233" s="507"/>
      <c r="H233" s="508"/>
    </row>
    <row r="234" spans="1:8" ht="15" thickBot="1" x14ac:dyDescent="0.35">
      <c r="A234" s="509" t="s">
        <v>371</v>
      </c>
      <c r="B234" s="510"/>
      <c r="C234" s="507"/>
      <c r="D234" s="510"/>
      <c r="E234" s="510"/>
      <c r="F234" s="510"/>
      <c r="G234" s="510"/>
      <c r="H234" s="511"/>
    </row>
    <row r="235" spans="1:8" ht="41.4" x14ac:dyDescent="0.3">
      <c r="A235" s="190" t="s">
        <v>0</v>
      </c>
      <c r="B235" s="190" t="s">
        <v>1</v>
      </c>
      <c r="C235" s="127" t="s">
        <v>10</v>
      </c>
      <c r="D235" s="221" t="s">
        <v>2</v>
      </c>
      <c r="E235" s="190" t="s">
        <v>4</v>
      </c>
      <c r="F235" s="190" t="s">
        <v>3</v>
      </c>
      <c r="G235" s="111" t="s">
        <v>8</v>
      </c>
      <c r="H235" s="111" t="s">
        <v>123</v>
      </c>
    </row>
    <row r="236" spans="1:8" ht="409.6" x14ac:dyDescent="0.3">
      <c r="A236" s="149">
        <v>1</v>
      </c>
      <c r="B236" s="196" t="s">
        <v>372</v>
      </c>
      <c r="C236" s="129" t="s">
        <v>373</v>
      </c>
      <c r="D236" s="222" t="s">
        <v>5</v>
      </c>
      <c r="E236" s="55">
        <v>1</v>
      </c>
      <c r="F236" s="55" t="s">
        <v>6</v>
      </c>
      <c r="G236" s="55">
        <v>1</v>
      </c>
      <c r="H236" s="5" t="s">
        <v>126</v>
      </c>
    </row>
    <row r="237" spans="1:8" x14ac:dyDescent="0.3">
      <c r="A237" s="206">
        <v>2</v>
      </c>
      <c r="B237" s="206" t="s">
        <v>35</v>
      </c>
      <c r="C237" s="223" t="s">
        <v>374</v>
      </c>
      <c r="D237" s="224" t="s">
        <v>7</v>
      </c>
      <c r="E237" s="159">
        <v>1</v>
      </c>
      <c r="F237" s="159" t="s">
        <v>6</v>
      </c>
      <c r="G237" s="159">
        <v>1</v>
      </c>
      <c r="H237" s="5" t="s">
        <v>126</v>
      </c>
    </row>
    <row r="238" spans="1:8" ht="409.6" x14ac:dyDescent="0.3">
      <c r="A238" s="206">
        <v>3</v>
      </c>
      <c r="B238" s="117" t="s">
        <v>375</v>
      </c>
      <c r="C238" s="206" t="s">
        <v>376</v>
      </c>
      <c r="D238" s="225" t="s">
        <v>5</v>
      </c>
      <c r="E238" s="226">
        <v>13</v>
      </c>
      <c r="F238" s="159" t="s">
        <v>6</v>
      </c>
      <c r="G238" s="159">
        <v>13</v>
      </c>
      <c r="H238" s="5" t="s">
        <v>126</v>
      </c>
    </row>
    <row r="239" spans="1:8" ht="41.4" x14ac:dyDescent="0.3">
      <c r="A239" s="206">
        <v>4</v>
      </c>
      <c r="B239" s="206" t="s">
        <v>377</v>
      </c>
      <c r="C239" s="142" t="s">
        <v>378</v>
      </c>
      <c r="D239" s="224" t="s">
        <v>7</v>
      </c>
      <c r="E239" s="159">
        <v>1</v>
      </c>
      <c r="F239" s="227" t="s">
        <v>6</v>
      </c>
      <c r="G239" s="227">
        <v>1</v>
      </c>
      <c r="H239" s="5" t="s">
        <v>126</v>
      </c>
    </row>
    <row r="240" spans="1:8" x14ac:dyDescent="0.3">
      <c r="A240" s="206">
        <v>5</v>
      </c>
      <c r="B240" s="129" t="s">
        <v>39</v>
      </c>
      <c r="C240" s="206" t="s">
        <v>379</v>
      </c>
      <c r="D240" s="224" t="s">
        <v>7</v>
      </c>
      <c r="E240" s="159">
        <v>1</v>
      </c>
      <c r="F240" s="159" t="s">
        <v>6</v>
      </c>
      <c r="G240" s="159">
        <v>1</v>
      </c>
      <c r="H240" s="5" t="s">
        <v>210</v>
      </c>
    </row>
    <row r="241" spans="1:8" ht="21.6" thickBot="1" x14ac:dyDescent="0.35">
      <c r="A241" s="512" t="s">
        <v>139</v>
      </c>
      <c r="B241" s="513"/>
      <c r="C241" s="513"/>
      <c r="D241" s="513"/>
      <c r="E241" s="513"/>
      <c r="F241" s="513"/>
      <c r="G241" s="513"/>
      <c r="H241" s="514"/>
    </row>
    <row r="242" spans="1:8" x14ac:dyDescent="0.3">
      <c r="A242" s="518" t="s">
        <v>13</v>
      </c>
      <c r="B242" s="519"/>
      <c r="C242" s="519"/>
      <c r="D242" s="519"/>
      <c r="E242" s="519"/>
      <c r="F242" s="519"/>
      <c r="G242" s="519"/>
      <c r="H242" s="519"/>
    </row>
    <row r="243" spans="1:8" x14ac:dyDescent="0.3">
      <c r="A243" s="506" t="s">
        <v>380</v>
      </c>
      <c r="B243" s="507"/>
      <c r="C243" s="507"/>
      <c r="D243" s="507"/>
      <c r="E243" s="507"/>
      <c r="F243" s="507"/>
      <c r="G243" s="507"/>
      <c r="H243" s="508"/>
    </row>
    <row r="244" spans="1:8" x14ac:dyDescent="0.3">
      <c r="A244" s="506" t="s">
        <v>381</v>
      </c>
      <c r="B244" s="507"/>
      <c r="C244" s="507"/>
      <c r="D244" s="507"/>
      <c r="E244" s="507"/>
      <c r="F244" s="507"/>
      <c r="G244" s="507"/>
      <c r="H244" s="508"/>
    </row>
    <row r="245" spans="1:8" x14ac:dyDescent="0.3">
      <c r="A245" s="506" t="s">
        <v>366</v>
      </c>
      <c r="B245" s="507"/>
      <c r="C245" s="507"/>
      <c r="D245" s="507"/>
      <c r="E245" s="507"/>
      <c r="F245" s="507"/>
      <c r="G245" s="507"/>
      <c r="H245" s="508"/>
    </row>
    <row r="246" spans="1:8" x14ac:dyDescent="0.3">
      <c r="A246" s="506" t="s">
        <v>382</v>
      </c>
      <c r="B246" s="507"/>
      <c r="C246" s="507"/>
      <c r="D246" s="507"/>
      <c r="E246" s="507"/>
      <c r="F246" s="507"/>
      <c r="G246" s="507"/>
      <c r="H246" s="508"/>
    </row>
    <row r="247" spans="1:8" x14ac:dyDescent="0.3">
      <c r="A247" s="506" t="s">
        <v>368</v>
      </c>
      <c r="B247" s="507"/>
      <c r="C247" s="507"/>
      <c r="D247" s="507"/>
      <c r="E247" s="507"/>
      <c r="F247" s="507"/>
      <c r="G247" s="507"/>
      <c r="H247" s="508"/>
    </row>
    <row r="248" spans="1:8" x14ac:dyDescent="0.3">
      <c r="A248" s="506" t="s">
        <v>383</v>
      </c>
      <c r="B248" s="507"/>
      <c r="C248" s="507"/>
      <c r="D248" s="507"/>
      <c r="E248" s="507"/>
      <c r="F248" s="507"/>
      <c r="G248" s="507"/>
      <c r="H248" s="508"/>
    </row>
    <row r="249" spans="1:8" x14ac:dyDescent="0.3">
      <c r="A249" s="506" t="s">
        <v>370</v>
      </c>
      <c r="B249" s="507"/>
      <c r="C249" s="507"/>
      <c r="D249" s="507"/>
      <c r="E249" s="507"/>
      <c r="F249" s="507"/>
      <c r="G249" s="507"/>
      <c r="H249" s="508"/>
    </row>
    <row r="250" spans="1:8" ht="15" thickBot="1" x14ac:dyDescent="0.35">
      <c r="A250" s="509" t="s">
        <v>371</v>
      </c>
      <c r="B250" s="510"/>
      <c r="C250" s="507"/>
      <c r="D250" s="510"/>
      <c r="E250" s="510"/>
      <c r="F250" s="510"/>
      <c r="G250" s="510"/>
      <c r="H250" s="511"/>
    </row>
    <row r="251" spans="1:8" ht="41.4" x14ac:dyDescent="0.3">
      <c r="A251" s="127" t="s">
        <v>0</v>
      </c>
      <c r="B251" s="127" t="s">
        <v>1</v>
      </c>
      <c r="C251" s="127" t="s">
        <v>10</v>
      </c>
      <c r="D251" s="127" t="s">
        <v>2</v>
      </c>
      <c r="E251" s="127" t="s">
        <v>4</v>
      </c>
      <c r="F251" s="127" t="s">
        <v>3</v>
      </c>
      <c r="G251" s="127" t="s">
        <v>8</v>
      </c>
      <c r="H251" s="127" t="s">
        <v>123</v>
      </c>
    </row>
    <row r="252" spans="1:8" x14ac:dyDescent="0.3">
      <c r="A252" s="228">
        <v>1</v>
      </c>
      <c r="B252" s="115" t="s">
        <v>208</v>
      </c>
      <c r="C252" s="115" t="s">
        <v>384</v>
      </c>
      <c r="D252" s="224" t="s">
        <v>7</v>
      </c>
      <c r="E252" s="227">
        <v>1</v>
      </c>
      <c r="F252" s="224" t="s">
        <v>385</v>
      </c>
      <c r="G252" s="229">
        <v>13</v>
      </c>
      <c r="H252" s="5" t="s">
        <v>126</v>
      </c>
    </row>
    <row r="253" spans="1:8" ht="27.6" x14ac:dyDescent="0.3">
      <c r="A253" s="230">
        <v>2</v>
      </c>
      <c r="B253" s="231" t="s">
        <v>267</v>
      </c>
      <c r="C253" s="144" t="s">
        <v>386</v>
      </c>
      <c r="D253" s="232" t="s">
        <v>7</v>
      </c>
      <c r="E253" s="233">
        <v>1</v>
      </c>
      <c r="F253" s="232" t="s">
        <v>385</v>
      </c>
      <c r="G253" s="234">
        <v>19</v>
      </c>
      <c r="H253" s="126" t="s">
        <v>126</v>
      </c>
    </row>
    <row r="254" spans="1:8" ht="28.2" x14ac:dyDescent="0.3">
      <c r="A254" s="230">
        <v>3</v>
      </c>
      <c r="B254" s="235" t="s">
        <v>387</v>
      </c>
      <c r="C254" s="236" t="s">
        <v>388</v>
      </c>
      <c r="D254" s="237" t="s">
        <v>7</v>
      </c>
      <c r="E254" s="207">
        <v>1</v>
      </c>
      <c r="F254" s="207" t="s">
        <v>193</v>
      </c>
      <c r="G254" s="238">
        <v>2</v>
      </c>
      <c r="H254" s="239" t="s">
        <v>126</v>
      </c>
    </row>
    <row r="255" spans="1:8" ht="21.6" thickBot="1" x14ac:dyDescent="0.35">
      <c r="A255" s="512" t="s">
        <v>15</v>
      </c>
      <c r="B255" s="513"/>
      <c r="C255" s="513"/>
      <c r="D255" s="513"/>
      <c r="E255" s="513"/>
      <c r="F255" s="513"/>
      <c r="G255" s="513"/>
      <c r="H255" s="514"/>
    </row>
    <row r="256" spans="1:8" x14ac:dyDescent="0.3">
      <c r="A256" s="518" t="s">
        <v>13</v>
      </c>
      <c r="B256" s="519"/>
      <c r="C256" s="519"/>
      <c r="D256" s="519"/>
      <c r="E256" s="519"/>
      <c r="F256" s="519"/>
      <c r="G256" s="519"/>
      <c r="H256" s="519"/>
    </row>
    <row r="257" spans="1:8" x14ac:dyDescent="0.3">
      <c r="A257" s="506" t="s">
        <v>389</v>
      </c>
      <c r="B257" s="507"/>
      <c r="C257" s="507"/>
      <c r="D257" s="507"/>
      <c r="E257" s="507"/>
      <c r="F257" s="507"/>
      <c r="G257" s="507"/>
      <c r="H257" s="508"/>
    </row>
    <row r="258" spans="1:8" x14ac:dyDescent="0.3">
      <c r="A258" s="506" t="s">
        <v>381</v>
      </c>
      <c r="B258" s="507"/>
      <c r="C258" s="507"/>
      <c r="D258" s="507"/>
      <c r="E258" s="507"/>
      <c r="F258" s="507"/>
      <c r="G258" s="507"/>
      <c r="H258" s="508"/>
    </row>
    <row r="259" spans="1:8" x14ac:dyDescent="0.3">
      <c r="A259" s="506" t="s">
        <v>366</v>
      </c>
      <c r="B259" s="507"/>
      <c r="C259" s="507"/>
      <c r="D259" s="507"/>
      <c r="E259" s="507"/>
      <c r="F259" s="507"/>
      <c r="G259" s="507"/>
      <c r="H259" s="508"/>
    </row>
    <row r="260" spans="1:8" x14ac:dyDescent="0.3">
      <c r="A260" s="506" t="s">
        <v>382</v>
      </c>
      <c r="B260" s="507"/>
      <c r="C260" s="507"/>
      <c r="D260" s="507"/>
      <c r="E260" s="507"/>
      <c r="F260" s="507"/>
      <c r="G260" s="507"/>
      <c r="H260" s="508"/>
    </row>
    <row r="261" spans="1:8" x14ac:dyDescent="0.3">
      <c r="A261" s="506" t="s">
        <v>368</v>
      </c>
      <c r="B261" s="507"/>
      <c r="C261" s="507"/>
      <c r="D261" s="507"/>
      <c r="E261" s="507"/>
      <c r="F261" s="507"/>
      <c r="G261" s="507"/>
      <c r="H261" s="508"/>
    </row>
    <row r="262" spans="1:8" x14ac:dyDescent="0.3">
      <c r="A262" s="506" t="s">
        <v>383</v>
      </c>
      <c r="B262" s="507"/>
      <c r="C262" s="507"/>
      <c r="D262" s="507"/>
      <c r="E262" s="507"/>
      <c r="F262" s="507"/>
      <c r="G262" s="507"/>
      <c r="H262" s="508"/>
    </row>
    <row r="263" spans="1:8" x14ac:dyDescent="0.3">
      <c r="A263" s="506" t="s">
        <v>370</v>
      </c>
      <c r="B263" s="507"/>
      <c r="C263" s="507"/>
      <c r="D263" s="507"/>
      <c r="E263" s="507"/>
      <c r="F263" s="507"/>
      <c r="G263" s="507"/>
      <c r="H263" s="508"/>
    </row>
    <row r="264" spans="1:8" ht="15" thickBot="1" x14ac:dyDescent="0.35">
      <c r="A264" s="509" t="s">
        <v>371</v>
      </c>
      <c r="B264" s="510"/>
      <c r="C264" s="510"/>
      <c r="D264" s="510"/>
      <c r="E264" s="510"/>
      <c r="F264" s="510"/>
      <c r="G264" s="510"/>
      <c r="H264" s="511"/>
    </row>
    <row r="265" spans="1:8" ht="41.4" x14ac:dyDescent="0.3">
      <c r="A265" s="127" t="s">
        <v>0</v>
      </c>
      <c r="B265" s="127" t="s">
        <v>1</v>
      </c>
      <c r="C265" s="190" t="s">
        <v>10</v>
      </c>
      <c r="D265" s="127" t="s">
        <v>2</v>
      </c>
      <c r="E265" s="127" t="s">
        <v>4</v>
      </c>
      <c r="F265" s="127" t="s">
        <v>3</v>
      </c>
      <c r="G265" s="127" t="s">
        <v>8</v>
      </c>
      <c r="H265" s="127" t="s">
        <v>123</v>
      </c>
    </row>
    <row r="266" spans="1:8" ht="409.6" x14ac:dyDescent="0.3">
      <c r="A266" s="215">
        <v>1</v>
      </c>
      <c r="B266" s="240" t="s">
        <v>375</v>
      </c>
      <c r="C266" s="206" t="s">
        <v>376</v>
      </c>
      <c r="D266" s="222" t="s">
        <v>5</v>
      </c>
      <c r="E266" s="150">
        <v>1</v>
      </c>
      <c r="F266" s="150" t="s">
        <v>6</v>
      </c>
      <c r="G266" s="5">
        <f>E266</f>
        <v>1</v>
      </c>
      <c r="H266" s="5" t="s">
        <v>126</v>
      </c>
    </row>
    <row r="267" spans="1:8" ht="409.6" x14ac:dyDescent="0.3">
      <c r="A267" s="240">
        <v>2</v>
      </c>
      <c r="B267" s="240" t="s">
        <v>390</v>
      </c>
      <c r="C267" s="206" t="s">
        <v>391</v>
      </c>
      <c r="D267" s="222" t="s">
        <v>5</v>
      </c>
      <c r="E267" s="5">
        <v>1</v>
      </c>
      <c r="F267" s="5" t="s">
        <v>6</v>
      </c>
      <c r="G267" s="5">
        <f>E267</f>
        <v>1</v>
      </c>
      <c r="H267" s="5" t="s">
        <v>126</v>
      </c>
    </row>
    <row r="268" spans="1:8" ht="138" x14ac:dyDescent="0.3">
      <c r="A268" s="240">
        <v>3</v>
      </c>
      <c r="B268" s="149" t="s">
        <v>392</v>
      </c>
      <c r="C268" s="129" t="s">
        <v>393</v>
      </c>
      <c r="D268" s="222" t="s">
        <v>5</v>
      </c>
      <c r="E268" s="5">
        <v>1</v>
      </c>
      <c r="F268" s="5" t="s">
        <v>6</v>
      </c>
      <c r="G268" s="5">
        <v>1</v>
      </c>
      <c r="H268" s="5" t="s">
        <v>126</v>
      </c>
    </row>
    <row r="269" spans="1:8" ht="152.4" x14ac:dyDescent="0.3">
      <c r="A269" s="240">
        <v>4</v>
      </c>
      <c r="B269" s="241" t="s">
        <v>394</v>
      </c>
      <c r="C269" s="242" t="s">
        <v>395</v>
      </c>
      <c r="D269" s="222" t="s">
        <v>396</v>
      </c>
      <c r="E269" s="5">
        <v>1</v>
      </c>
      <c r="F269" s="5" t="s">
        <v>131</v>
      </c>
      <c r="G269" s="5">
        <v>7</v>
      </c>
      <c r="H269" s="5" t="s">
        <v>126</v>
      </c>
    </row>
    <row r="270" spans="1:8" x14ac:dyDescent="0.3">
      <c r="A270" s="243">
        <v>5</v>
      </c>
      <c r="B270" s="243" t="s">
        <v>208</v>
      </c>
      <c r="C270" s="115" t="s">
        <v>397</v>
      </c>
      <c r="D270" s="224" t="s">
        <v>7</v>
      </c>
      <c r="E270" s="229">
        <v>1</v>
      </c>
      <c r="F270" s="229" t="s">
        <v>6</v>
      </c>
      <c r="G270" s="229">
        <f>E270</f>
        <v>1</v>
      </c>
      <c r="H270" s="5" t="s">
        <v>126</v>
      </c>
    </row>
    <row r="271" spans="1:8" ht="27.6" x14ac:dyDescent="0.3">
      <c r="A271" s="243">
        <v>6</v>
      </c>
      <c r="B271" s="206" t="s">
        <v>398</v>
      </c>
      <c r="C271" s="142" t="s">
        <v>386</v>
      </c>
      <c r="D271" s="224" t="s">
        <v>7</v>
      </c>
      <c r="E271" s="227">
        <v>1</v>
      </c>
      <c r="F271" s="227" t="s">
        <v>6</v>
      </c>
      <c r="G271" s="227">
        <v>1</v>
      </c>
      <c r="H271" s="5" t="s">
        <v>126</v>
      </c>
    </row>
    <row r="272" spans="1:8" ht="21" x14ac:dyDescent="0.3">
      <c r="A272" s="512" t="s">
        <v>14</v>
      </c>
      <c r="B272" s="513"/>
      <c r="C272" s="513"/>
      <c r="D272" s="513"/>
      <c r="E272" s="513"/>
      <c r="F272" s="513"/>
      <c r="G272" s="513"/>
      <c r="H272" s="514"/>
    </row>
    <row r="273" spans="1:8" ht="41.4" x14ac:dyDescent="0.3">
      <c r="A273" s="127" t="s">
        <v>0</v>
      </c>
      <c r="B273" s="127" t="s">
        <v>1</v>
      </c>
      <c r="C273" s="127" t="s">
        <v>10</v>
      </c>
      <c r="D273" s="127" t="s">
        <v>2</v>
      </c>
      <c r="E273" s="127" t="s">
        <v>4</v>
      </c>
      <c r="F273" s="127" t="s">
        <v>3</v>
      </c>
      <c r="G273" s="127" t="s">
        <v>8</v>
      </c>
      <c r="H273" s="127" t="s">
        <v>123</v>
      </c>
    </row>
    <row r="274" spans="1:8" x14ac:dyDescent="0.3">
      <c r="A274" s="244">
        <v>1</v>
      </c>
      <c r="B274" s="245" t="s">
        <v>20</v>
      </c>
      <c r="C274" s="246" t="s">
        <v>399</v>
      </c>
      <c r="D274" s="5" t="s">
        <v>9</v>
      </c>
      <c r="E274" s="150">
        <v>1</v>
      </c>
      <c r="F274" s="150" t="s">
        <v>6</v>
      </c>
      <c r="G274" s="5">
        <f>E274</f>
        <v>1</v>
      </c>
      <c r="H274" s="126" t="s">
        <v>210</v>
      </c>
    </row>
    <row r="275" spans="1:8" x14ac:dyDescent="0.3">
      <c r="A275" s="244">
        <v>2</v>
      </c>
      <c r="B275" s="247" t="s">
        <v>21</v>
      </c>
      <c r="C275" s="248" t="s">
        <v>400</v>
      </c>
      <c r="D275" s="5" t="s">
        <v>9</v>
      </c>
      <c r="E275" s="5">
        <v>1</v>
      </c>
      <c r="F275" s="5" t="s">
        <v>6</v>
      </c>
      <c r="G275" s="5">
        <f t="shared" ref="G275:G277" si="2">E275</f>
        <v>1</v>
      </c>
      <c r="H275" s="126" t="s">
        <v>210</v>
      </c>
    </row>
    <row r="276" spans="1:8" x14ac:dyDescent="0.3">
      <c r="A276" s="244">
        <v>3</v>
      </c>
      <c r="B276" s="247" t="s">
        <v>22</v>
      </c>
      <c r="C276" s="246" t="s">
        <v>399</v>
      </c>
      <c r="D276" s="5" t="s">
        <v>9</v>
      </c>
      <c r="E276" s="7">
        <v>1</v>
      </c>
      <c r="F276" s="7" t="s">
        <v>6</v>
      </c>
      <c r="G276" s="7">
        <f t="shared" si="2"/>
        <v>1</v>
      </c>
      <c r="H276" s="126" t="s">
        <v>210</v>
      </c>
    </row>
    <row r="277" spans="1:8" x14ac:dyDescent="0.3">
      <c r="A277" s="244">
        <v>4</v>
      </c>
      <c r="B277" s="247" t="s">
        <v>36</v>
      </c>
      <c r="C277" s="246" t="s">
        <v>399</v>
      </c>
      <c r="D277" s="5" t="s">
        <v>9</v>
      </c>
      <c r="E277" s="6">
        <v>1</v>
      </c>
      <c r="F277" s="7" t="s">
        <v>6</v>
      </c>
      <c r="G277" s="7">
        <f t="shared" si="2"/>
        <v>1</v>
      </c>
      <c r="H277" s="126" t="s">
        <v>210</v>
      </c>
    </row>
    <row r="278" spans="1:8" ht="21.6" thickBot="1" x14ac:dyDescent="0.35">
      <c r="A278" s="485" t="s">
        <v>401</v>
      </c>
      <c r="B278" s="485"/>
      <c r="C278" s="485"/>
      <c r="D278" s="485"/>
      <c r="E278" s="485"/>
      <c r="F278" s="485"/>
      <c r="G278" s="485"/>
      <c r="H278" s="485"/>
    </row>
    <row r="279" spans="1:8" ht="17.399999999999999" x14ac:dyDescent="0.3">
      <c r="A279" s="515" t="s">
        <v>359</v>
      </c>
      <c r="B279" s="516"/>
      <c r="C279" s="516"/>
      <c r="D279" s="516"/>
      <c r="E279" s="516"/>
      <c r="F279" s="516"/>
      <c r="G279" s="516"/>
      <c r="H279" s="517"/>
    </row>
    <row r="280" spans="1:8" ht="17.399999999999999" x14ac:dyDescent="0.3">
      <c r="A280" s="496" t="s">
        <v>402</v>
      </c>
      <c r="B280" s="497"/>
      <c r="C280" s="497"/>
      <c r="D280" s="497"/>
      <c r="E280" s="497"/>
      <c r="F280" s="497"/>
      <c r="G280" s="497"/>
      <c r="H280" s="498"/>
    </row>
    <row r="281" spans="1:8" ht="17.399999999999999" x14ac:dyDescent="0.3">
      <c r="A281" s="496" t="s">
        <v>403</v>
      </c>
      <c r="B281" s="497"/>
      <c r="C281" s="497"/>
      <c r="D281" s="497"/>
      <c r="E281" s="497"/>
      <c r="F281" s="497"/>
      <c r="G281" s="497"/>
      <c r="H281" s="498"/>
    </row>
    <row r="282" spans="1:8" ht="18" thickBot="1" x14ac:dyDescent="0.35">
      <c r="A282" s="499" t="s">
        <v>404</v>
      </c>
      <c r="B282" s="500"/>
      <c r="C282" s="500"/>
      <c r="D282" s="500"/>
      <c r="E282" s="500"/>
      <c r="F282" s="500"/>
      <c r="G282" s="500"/>
      <c r="H282" s="501"/>
    </row>
    <row r="283" spans="1:8" ht="21" x14ac:dyDescent="0.3">
      <c r="A283" s="502" t="s">
        <v>405</v>
      </c>
      <c r="B283" s="502"/>
      <c r="C283" s="502"/>
      <c r="D283" s="502"/>
      <c r="E283" s="502"/>
      <c r="F283" s="502"/>
      <c r="G283" s="502"/>
      <c r="H283" s="502"/>
    </row>
    <row r="284" spans="1:8" ht="21" x14ac:dyDescent="0.3">
      <c r="A284" s="503" t="s">
        <v>112</v>
      </c>
      <c r="B284" s="504"/>
      <c r="C284" s="472" t="s">
        <v>406</v>
      </c>
      <c r="D284" s="505"/>
      <c r="E284" s="505"/>
      <c r="F284" s="505"/>
      <c r="G284" s="505"/>
      <c r="H284" s="505"/>
    </row>
    <row r="285" spans="1:8" ht="18.600000000000001" thickBot="1" x14ac:dyDescent="0.35">
      <c r="A285" s="483" t="s">
        <v>139</v>
      </c>
      <c r="B285" s="484"/>
      <c r="C285" s="484"/>
      <c r="D285" s="484"/>
      <c r="E285" s="484"/>
      <c r="F285" s="484"/>
      <c r="G285" s="484"/>
      <c r="H285" s="484"/>
    </row>
    <row r="286" spans="1:8" x14ac:dyDescent="0.3">
      <c r="A286" s="493" t="s">
        <v>13</v>
      </c>
      <c r="B286" s="494"/>
      <c r="C286" s="494"/>
      <c r="D286" s="494"/>
      <c r="E286" s="494"/>
      <c r="F286" s="494"/>
      <c r="G286" s="494"/>
      <c r="H286" s="495"/>
    </row>
    <row r="287" spans="1:8" x14ac:dyDescent="0.3">
      <c r="A287" s="477" t="s">
        <v>407</v>
      </c>
      <c r="B287" s="478"/>
      <c r="C287" s="478"/>
      <c r="D287" s="478"/>
      <c r="E287" s="478"/>
      <c r="F287" s="478"/>
      <c r="G287" s="478"/>
      <c r="H287" s="479"/>
    </row>
    <row r="288" spans="1:8" x14ac:dyDescent="0.3">
      <c r="A288" s="477" t="s">
        <v>408</v>
      </c>
      <c r="B288" s="478"/>
      <c r="C288" s="478"/>
      <c r="D288" s="478"/>
      <c r="E288" s="478"/>
      <c r="F288" s="478"/>
      <c r="G288" s="478"/>
      <c r="H288" s="479"/>
    </row>
    <row r="289" spans="1:8" x14ac:dyDescent="0.3">
      <c r="A289" s="477" t="s">
        <v>409</v>
      </c>
      <c r="B289" s="478"/>
      <c r="C289" s="478"/>
      <c r="D289" s="478"/>
      <c r="E289" s="478"/>
      <c r="F289" s="478"/>
      <c r="G289" s="478"/>
      <c r="H289" s="479"/>
    </row>
    <row r="290" spans="1:8" x14ac:dyDescent="0.3">
      <c r="A290" s="490" t="s">
        <v>410</v>
      </c>
      <c r="B290" s="491"/>
      <c r="C290" s="491"/>
      <c r="D290" s="491"/>
      <c r="E290" s="491"/>
      <c r="F290" s="491"/>
      <c r="G290" s="491"/>
      <c r="H290" s="492"/>
    </row>
    <row r="291" spans="1:8" x14ac:dyDescent="0.3">
      <c r="A291" s="477" t="s">
        <v>411</v>
      </c>
      <c r="B291" s="478"/>
      <c r="C291" s="478"/>
      <c r="D291" s="478"/>
      <c r="E291" s="478"/>
      <c r="F291" s="478"/>
      <c r="G291" s="478"/>
      <c r="H291" s="479"/>
    </row>
    <row r="292" spans="1:8" x14ac:dyDescent="0.3">
      <c r="A292" s="477" t="s">
        <v>412</v>
      </c>
      <c r="B292" s="478"/>
      <c r="C292" s="478"/>
      <c r="D292" s="478"/>
      <c r="E292" s="478"/>
      <c r="F292" s="478"/>
      <c r="G292" s="478"/>
      <c r="H292" s="479"/>
    </row>
    <row r="293" spans="1:8" x14ac:dyDescent="0.3">
      <c r="A293" s="477" t="s">
        <v>413</v>
      </c>
      <c r="B293" s="478"/>
      <c r="C293" s="478"/>
      <c r="D293" s="478"/>
      <c r="E293" s="478"/>
      <c r="F293" s="478"/>
      <c r="G293" s="478"/>
      <c r="H293" s="479"/>
    </row>
    <row r="294" spans="1:8" ht="15" thickBot="1" x14ac:dyDescent="0.35">
      <c r="A294" s="480" t="s">
        <v>371</v>
      </c>
      <c r="B294" s="481"/>
      <c r="C294" s="481"/>
      <c r="D294" s="481"/>
      <c r="E294" s="481"/>
      <c r="F294" s="481"/>
      <c r="G294" s="481"/>
      <c r="H294" s="482"/>
    </row>
    <row r="295" spans="1:8" ht="43.2" x14ac:dyDescent="0.3">
      <c r="A295" s="249" t="s">
        <v>0</v>
      </c>
      <c r="B295" s="250" t="s">
        <v>1</v>
      </c>
      <c r="C295" s="251" t="s">
        <v>10</v>
      </c>
      <c r="D295" s="250" t="s">
        <v>2</v>
      </c>
      <c r="E295" s="250" t="s">
        <v>4</v>
      </c>
      <c r="F295" s="250" t="s">
        <v>3</v>
      </c>
      <c r="G295" s="250" t="s">
        <v>8</v>
      </c>
      <c r="H295" s="250" t="s">
        <v>123</v>
      </c>
    </row>
    <row r="296" spans="1:8" ht="52.8" x14ac:dyDescent="0.3">
      <c r="A296" s="249">
        <v>1</v>
      </c>
      <c r="B296" s="252" t="s">
        <v>414</v>
      </c>
      <c r="C296" s="253" t="s">
        <v>415</v>
      </c>
      <c r="D296" s="250" t="s">
        <v>11</v>
      </c>
      <c r="E296" s="254">
        <v>1</v>
      </c>
      <c r="F296" s="255" t="s">
        <v>416</v>
      </c>
      <c r="G296" s="254">
        <v>2</v>
      </c>
      <c r="H296" s="254" t="s">
        <v>126</v>
      </c>
    </row>
    <row r="297" spans="1:8" ht="66" x14ac:dyDescent="0.3">
      <c r="A297" s="249">
        <v>2</v>
      </c>
      <c r="B297" s="256" t="s">
        <v>417</v>
      </c>
      <c r="C297" s="257" t="s">
        <v>418</v>
      </c>
      <c r="D297" s="250" t="s">
        <v>11</v>
      </c>
      <c r="E297" s="254">
        <v>1</v>
      </c>
      <c r="F297" s="255" t="s">
        <v>416</v>
      </c>
      <c r="G297" s="254">
        <v>2</v>
      </c>
      <c r="H297" s="258" t="s">
        <v>126</v>
      </c>
    </row>
    <row r="298" spans="1:8" ht="66" x14ac:dyDescent="0.3">
      <c r="A298" s="249">
        <v>3</v>
      </c>
      <c r="B298" s="256" t="s">
        <v>419</v>
      </c>
      <c r="C298" s="257" t="s">
        <v>420</v>
      </c>
      <c r="D298" s="250" t="s">
        <v>11</v>
      </c>
      <c r="E298" s="258">
        <v>1</v>
      </c>
      <c r="F298" s="250" t="s">
        <v>421</v>
      </c>
      <c r="G298" s="254">
        <f t="shared" ref="G298" si="3">E298</f>
        <v>1</v>
      </c>
      <c r="H298" s="258" t="s">
        <v>126</v>
      </c>
    </row>
    <row r="299" spans="1:8" ht="79.2" x14ac:dyDescent="0.3">
      <c r="A299" s="249">
        <v>4</v>
      </c>
      <c r="B299" s="256" t="s">
        <v>422</v>
      </c>
      <c r="C299" s="257" t="s">
        <v>423</v>
      </c>
      <c r="D299" s="250" t="s">
        <v>11</v>
      </c>
      <c r="E299" s="258">
        <v>1</v>
      </c>
      <c r="F299" s="255" t="s">
        <v>416</v>
      </c>
      <c r="G299" s="254">
        <v>2</v>
      </c>
      <c r="H299" s="258" t="s">
        <v>126</v>
      </c>
    </row>
    <row r="300" spans="1:8" ht="66" x14ac:dyDescent="0.3">
      <c r="A300" s="249">
        <v>5</v>
      </c>
      <c r="B300" s="259" t="s">
        <v>424</v>
      </c>
      <c r="C300" s="260" t="s">
        <v>425</v>
      </c>
      <c r="D300" s="261" t="s">
        <v>11</v>
      </c>
      <c r="E300" s="258">
        <v>1</v>
      </c>
      <c r="F300" s="258" t="s">
        <v>426</v>
      </c>
      <c r="G300" s="258">
        <f>E300</f>
        <v>1</v>
      </c>
      <c r="H300" s="258" t="s">
        <v>126</v>
      </c>
    </row>
    <row r="301" spans="1:8" ht="66" x14ac:dyDescent="0.3">
      <c r="A301" s="249">
        <v>6</v>
      </c>
      <c r="B301" s="262" t="s">
        <v>427</v>
      </c>
      <c r="C301" s="260" t="s">
        <v>428</v>
      </c>
      <c r="D301" s="261" t="s">
        <v>11</v>
      </c>
      <c r="E301" s="258">
        <v>1</v>
      </c>
      <c r="F301" s="258" t="s">
        <v>426</v>
      </c>
      <c r="G301" s="258">
        <f t="shared" ref="G301:G302" si="4">E301</f>
        <v>1</v>
      </c>
      <c r="H301" s="258" t="s">
        <v>126</v>
      </c>
    </row>
    <row r="302" spans="1:8" ht="79.2" x14ac:dyDescent="0.3">
      <c r="A302" s="249">
        <v>7</v>
      </c>
      <c r="B302" s="262" t="s">
        <v>429</v>
      </c>
      <c r="C302" s="260" t="s">
        <v>430</v>
      </c>
      <c r="D302" s="261" t="s">
        <v>11</v>
      </c>
      <c r="E302" s="258">
        <v>1</v>
      </c>
      <c r="F302" s="258" t="s">
        <v>426</v>
      </c>
      <c r="G302" s="258">
        <f t="shared" si="4"/>
        <v>1</v>
      </c>
      <c r="H302" s="258" t="s">
        <v>126</v>
      </c>
    </row>
    <row r="303" spans="1:8" ht="52.8" x14ac:dyDescent="0.3">
      <c r="A303" s="249">
        <v>8</v>
      </c>
      <c r="B303" s="263" t="s">
        <v>431</v>
      </c>
      <c r="C303" s="257" t="s">
        <v>432</v>
      </c>
      <c r="D303" s="255" t="s">
        <v>11</v>
      </c>
      <c r="E303" s="258">
        <v>1</v>
      </c>
      <c r="F303" s="255" t="s">
        <v>433</v>
      </c>
      <c r="G303" s="254">
        <v>6</v>
      </c>
      <c r="H303" s="258" t="s">
        <v>126</v>
      </c>
    </row>
    <row r="304" spans="1:8" ht="39.6" x14ac:dyDescent="0.3">
      <c r="A304" s="249">
        <v>9</v>
      </c>
      <c r="B304" s="263" t="s">
        <v>434</v>
      </c>
      <c r="C304" s="257" t="s">
        <v>435</v>
      </c>
      <c r="D304" s="255" t="s">
        <v>11</v>
      </c>
      <c r="E304" s="258">
        <v>1</v>
      </c>
      <c r="F304" s="255" t="s">
        <v>433</v>
      </c>
      <c r="G304" s="254">
        <v>6</v>
      </c>
      <c r="H304" s="258" t="s">
        <v>126</v>
      </c>
    </row>
    <row r="305" spans="1:8" ht="52.8" x14ac:dyDescent="0.3">
      <c r="A305" s="249">
        <v>10</v>
      </c>
      <c r="B305" s="264" t="s">
        <v>436</v>
      </c>
      <c r="C305" s="260" t="s">
        <v>437</v>
      </c>
      <c r="D305" s="261" t="s">
        <v>11</v>
      </c>
      <c r="E305" s="261">
        <v>1</v>
      </c>
      <c r="F305" s="258" t="s">
        <v>426</v>
      </c>
      <c r="G305" s="261">
        <f>E305</f>
        <v>1</v>
      </c>
      <c r="H305" s="258" t="s">
        <v>126</v>
      </c>
    </row>
    <row r="306" spans="1:8" ht="18.600000000000001" thickBot="1" x14ac:dyDescent="0.35">
      <c r="A306" s="483" t="s">
        <v>15</v>
      </c>
      <c r="B306" s="484"/>
      <c r="C306" s="484"/>
      <c r="D306" s="484"/>
      <c r="E306" s="484"/>
      <c r="F306" s="484"/>
      <c r="G306" s="484"/>
      <c r="H306" s="484"/>
    </row>
    <row r="307" spans="1:8" x14ac:dyDescent="0.3">
      <c r="A307" s="493" t="s">
        <v>13</v>
      </c>
      <c r="B307" s="494"/>
      <c r="C307" s="494"/>
      <c r="D307" s="494"/>
      <c r="E307" s="494"/>
      <c r="F307" s="494"/>
      <c r="G307" s="494"/>
      <c r="H307" s="495"/>
    </row>
    <row r="308" spans="1:8" x14ac:dyDescent="0.3">
      <c r="A308" s="477" t="s">
        <v>335</v>
      </c>
      <c r="B308" s="478"/>
      <c r="C308" s="478"/>
      <c r="D308" s="478"/>
      <c r="E308" s="478"/>
      <c r="F308" s="478"/>
      <c r="G308" s="478"/>
      <c r="H308" s="479"/>
    </row>
    <row r="309" spans="1:8" x14ac:dyDescent="0.3">
      <c r="A309" s="477" t="s">
        <v>408</v>
      </c>
      <c r="B309" s="478"/>
      <c r="C309" s="478"/>
      <c r="D309" s="478"/>
      <c r="E309" s="478"/>
      <c r="F309" s="478"/>
      <c r="G309" s="478"/>
      <c r="H309" s="479"/>
    </row>
    <row r="310" spans="1:8" x14ac:dyDescent="0.3">
      <c r="A310" s="477" t="s">
        <v>409</v>
      </c>
      <c r="B310" s="478"/>
      <c r="C310" s="478"/>
      <c r="D310" s="478"/>
      <c r="E310" s="478"/>
      <c r="F310" s="478"/>
      <c r="G310" s="478"/>
      <c r="H310" s="479"/>
    </row>
    <row r="311" spans="1:8" x14ac:dyDescent="0.3">
      <c r="A311" s="490" t="s">
        <v>410</v>
      </c>
      <c r="B311" s="491"/>
      <c r="C311" s="491"/>
      <c r="D311" s="491"/>
      <c r="E311" s="491"/>
      <c r="F311" s="491"/>
      <c r="G311" s="491"/>
      <c r="H311" s="492"/>
    </row>
    <row r="312" spans="1:8" x14ac:dyDescent="0.3">
      <c r="A312" s="477" t="s">
        <v>411</v>
      </c>
      <c r="B312" s="478"/>
      <c r="C312" s="478"/>
      <c r="D312" s="478"/>
      <c r="E312" s="478"/>
      <c r="F312" s="478"/>
      <c r="G312" s="478"/>
      <c r="H312" s="479"/>
    </row>
    <row r="313" spans="1:8" x14ac:dyDescent="0.3">
      <c r="A313" s="477" t="s">
        <v>438</v>
      </c>
      <c r="B313" s="478"/>
      <c r="C313" s="478"/>
      <c r="D313" s="478"/>
      <c r="E313" s="478"/>
      <c r="F313" s="478"/>
      <c r="G313" s="478"/>
      <c r="H313" s="479"/>
    </row>
    <row r="314" spans="1:8" x14ac:dyDescent="0.3">
      <c r="A314" s="477" t="s">
        <v>413</v>
      </c>
      <c r="B314" s="478"/>
      <c r="C314" s="478"/>
      <c r="D314" s="478"/>
      <c r="E314" s="478"/>
      <c r="F314" s="478"/>
      <c r="G314" s="478"/>
      <c r="H314" s="479"/>
    </row>
    <row r="315" spans="1:8" ht="15" thickBot="1" x14ac:dyDescent="0.35">
      <c r="A315" s="480" t="s">
        <v>371</v>
      </c>
      <c r="B315" s="481"/>
      <c r="C315" s="481"/>
      <c r="D315" s="481"/>
      <c r="E315" s="481"/>
      <c r="F315" s="481"/>
      <c r="G315" s="481"/>
      <c r="H315" s="482"/>
    </row>
    <row r="316" spans="1:8" ht="43.2" x14ac:dyDescent="0.3">
      <c r="A316" s="259" t="s">
        <v>0</v>
      </c>
      <c r="B316" s="255" t="s">
        <v>1</v>
      </c>
      <c r="C316" s="265" t="s">
        <v>10</v>
      </c>
      <c r="D316" s="255" t="s">
        <v>2</v>
      </c>
      <c r="E316" s="255" t="s">
        <v>4</v>
      </c>
      <c r="F316" s="255" t="s">
        <v>3</v>
      </c>
      <c r="G316" s="255" t="s">
        <v>8</v>
      </c>
      <c r="H316" s="255" t="s">
        <v>123</v>
      </c>
    </row>
    <row r="317" spans="1:8" ht="39.6" x14ac:dyDescent="0.3">
      <c r="A317" s="266">
        <v>1</v>
      </c>
      <c r="B317" s="262" t="s">
        <v>142</v>
      </c>
      <c r="C317" s="267" t="s">
        <v>439</v>
      </c>
      <c r="D317" s="268" t="s">
        <v>7</v>
      </c>
      <c r="E317" s="261">
        <v>1</v>
      </c>
      <c r="F317" s="261" t="s">
        <v>6</v>
      </c>
      <c r="G317" s="261">
        <f>E317</f>
        <v>1</v>
      </c>
      <c r="H317" s="258" t="s">
        <v>440</v>
      </c>
    </row>
    <row r="318" spans="1:8" ht="79.2" x14ac:dyDescent="0.3">
      <c r="A318" s="266">
        <v>2</v>
      </c>
      <c r="B318" s="262" t="s">
        <v>24</v>
      </c>
      <c r="C318" s="267" t="s">
        <v>441</v>
      </c>
      <c r="D318" s="268" t="s">
        <v>7</v>
      </c>
      <c r="E318" s="261">
        <v>1</v>
      </c>
      <c r="F318" s="261" t="s">
        <v>6</v>
      </c>
      <c r="G318" s="261">
        <f t="shared" ref="G318:G319" si="5">E318</f>
        <v>1</v>
      </c>
      <c r="H318" s="258" t="s">
        <v>440</v>
      </c>
    </row>
    <row r="319" spans="1:8" ht="52.8" x14ac:dyDescent="0.3">
      <c r="A319" s="266">
        <v>3</v>
      </c>
      <c r="B319" s="269" t="s">
        <v>442</v>
      </c>
      <c r="C319" s="257" t="s">
        <v>432</v>
      </c>
      <c r="D319" s="255" t="s">
        <v>11</v>
      </c>
      <c r="E319" s="261">
        <v>1</v>
      </c>
      <c r="F319" s="261" t="s">
        <v>6</v>
      </c>
      <c r="G319" s="261">
        <f t="shared" si="5"/>
        <v>1</v>
      </c>
      <c r="H319" s="258" t="s">
        <v>126</v>
      </c>
    </row>
    <row r="320" spans="1:8" ht="39.6" x14ac:dyDescent="0.3">
      <c r="A320" s="266">
        <v>4</v>
      </c>
      <c r="B320" s="269" t="s">
        <v>434</v>
      </c>
      <c r="C320" s="257" t="s">
        <v>435</v>
      </c>
      <c r="D320" s="255" t="s">
        <v>11</v>
      </c>
      <c r="E320" s="261">
        <v>1</v>
      </c>
      <c r="F320" s="261" t="s">
        <v>6</v>
      </c>
      <c r="G320" s="261">
        <f>E320</f>
        <v>1</v>
      </c>
      <c r="H320" s="258" t="s">
        <v>126</v>
      </c>
    </row>
    <row r="321" spans="1:8" ht="18" x14ac:dyDescent="0.3">
      <c r="A321" s="483" t="s">
        <v>14</v>
      </c>
      <c r="B321" s="484"/>
      <c r="C321" s="484"/>
      <c r="D321" s="484"/>
      <c r="E321" s="484"/>
      <c r="F321" s="484"/>
      <c r="G321" s="484"/>
      <c r="H321" s="484"/>
    </row>
    <row r="322" spans="1:8" ht="43.2" x14ac:dyDescent="0.3">
      <c r="A322" s="259" t="s">
        <v>0</v>
      </c>
      <c r="B322" s="255" t="s">
        <v>1</v>
      </c>
      <c r="C322" s="265" t="s">
        <v>10</v>
      </c>
      <c r="D322" s="255" t="s">
        <v>2</v>
      </c>
      <c r="E322" s="255" t="s">
        <v>4</v>
      </c>
      <c r="F322" s="255" t="s">
        <v>3</v>
      </c>
      <c r="G322" s="255" t="s">
        <v>8</v>
      </c>
      <c r="H322" s="255" t="s">
        <v>123</v>
      </c>
    </row>
    <row r="323" spans="1:8" x14ac:dyDescent="0.3">
      <c r="A323" s="270">
        <v>1</v>
      </c>
      <c r="B323" s="271" t="s">
        <v>20</v>
      </c>
      <c r="C323" s="257" t="s">
        <v>443</v>
      </c>
      <c r="D323" s="268" t="s">
        <v>9</v>
      </c>
      <c r="E323" s="261">
        <v>1</v>
      </c>
      <c r="F323" s="272" t="s">
        <v>6</v>
      </c>
      <c r="G323" s="261">
        <f>E323</f>
        <v>1</v>
      </c>
      <c r="H323" s="258" t="s">
        <v>210</v>
      </c>
    </row>
    <row r="324" spans="1:8" x14ac:dyDescent="0.3">
      <c r="A324" s="266">
        <v>2</v>
      </c>
      <c r="B324" s="273" t="s">
        <v>21</v>
      </c>
      <c r="C324" s="257" t="s">
        <v>444</v>
      </c>
      <c r="D324" s="268" t="s">
        <v>9</v>
      </c>
      <c r="E324" s="261">
        <v>1</v>
      </c>
      <c r="F324" s="268" t="s">
        <v>6</v>
      </c>
      <c r="G324" s="261">
        <f t="shared" ref="G324:G326" si="6">E324</f>
        <v>1</v>
      </c>
      <c r="H324" s="258" t="s">
        <v>210</v>
      </c>
    </row>
    <row r="325" spans="1:8" x14ac:dyDescent="0.3">
      <c r="A325" s="270">
        <v>3</v>
      </c>
      <c r="B325" s="273" t="s">
        <v>22</v>
      </c>
      <c r="C325" s="257" t="s">
        <v>445</v>
      </c>
      <c r="D325" s="268" t="s">
        <v>9</v>
      </c>
      <c r="E325" s="261">
        <v>1</v>
      </c>
      <c r="F325" s="268" t="s">
        <v>6</v>
      </c>
      <c r="G325" s="261">
        <f t="shared" si="6"/>
        <v>1</v>
      </c>
      <c r="H325" s="258" t="s">
        <v>210</v>
      </c>
    </row>
    <row r="326" spans="1:8" x14ac:dyDescent="0.3">
      <c r="A326" s="266">
        <v>4</v>
      </c>
      <c r="B326" s="273" t="s">
        <v>36</v>
      </c>
      <c r="C326" s="257" t="s">
        <v>446</v>
      </c>
      <c r="D326" s="268" t="s">
        <v>32</v>
      </c>
      <c r="E326" s="261">
        <v>7</v>
      </c>
      <c r="F326" s="268" t="s">
        <v>6</v>
      </c>
      <c r="G326" s="261">
        <f t="shared" si="6"/>
        <v>7</v>
      </c>
      <c r="H326" s="258" t="s">
        <v>210</v>
      </c>
    </row>
    <row r="327" spans="1:8" ht="21.6" thickBot="1" x14ac:dyDescent="0.35">
      <c r="A327" s="485" t="s">
        <v>447</v>
      </c>
      <c r="B327" s="485"/>
      <c r="C327" s="485"/>
      <c r="D327" s="485"/>
      <c r="E327" s="485"/>
      <c r="F327" s="485"/>
      <c r="G327" s="485"/>
      <c r="H327" s="485"/>
    </row>
    <row r="328" spans="1:8" x14ac:dyDescent="0.3">
      <c r="A328" s="486" t="s">
        <v>448</v>
      </c>
      <c r="B328" s="487"/>
      <c r="C328" s="487"/>
      <c r="D328" s="487"/>
      <c r="E328" s="487"/>
      <c r="F328" s="487"/>
      <c r="G328" s="487"/>
      <c r="H328" s="488"/>
    </row>
    <row r="329" spans="1:8" x14ac:dyDescent="0.3">
      <c r="A329" s="489" t="s">
        <v>449</v>
      </c>
      <c r="B329" s="475"/>
      <c r="C329" s="475"/>
      <c r="D329" s="475"/>
      <c r="E329" s="475"/>
      <c r="F329" s="475"/>
      <c r="G329" s="475"/>
      <c r="H329" s="476"/>
    </row>
    <row r="330" spans="1:8" x14ac:dyDescent="0.3">
      <c r="A330" s="474" t="s">
        <v>450</v>
      </c>
      <c r="B330" s="475"/>
      <c r="C330" s="475"/>
      <c r="D330" s="475"/>
      <c r="E330" s="475"/>
      <c r="F330" s="475"/>
      <c r="G330" s="475"/>
      <c r="H330" s="476"/>
    </row>
    <row r="331" spans="1:8" x14ac:dyDescent="0.3">
      <c r="A331" s="474" t="s">
        <v>451</v>
      </c>
      <c r="B331" s="475"/>
      <c r="C331" s="475"/>
      <c r="D331" s="475"/>
      <c r="E331" s="475"/>
      <c r="F331" s="475"/>
      <c r="G331" s="475"/>
      <c r="H331" s="476"/>
    </row>
    <row r="332" spans="1:8" ht="21" x14ac:dyDescent="0.3">
      <c r="A332" s="471" t="s">
        <v>452</v>
      </c>
      <c r="B332" s="471"/>
      <c r="C332" s="471"/>
      <c r="D332" s="471"/>
      <c r="E332" s="471"/>
      <c r="F332" s="471"/>
      <c r="G332" s="471"/>
      <c r="H332" s="471"/>
    </row>
    <row r="333" spans="1:8" ht="21" x14ac:dyDescent="0.3">
      <c r="A333" s="472" t="s">
        <v>112</v>
      </c>
      <c r="B333" s="473"/>
      <c r="C333" s="472" t="s">
        <v>453</v>
      </c>
      <c r="D333" s="473"/>
      <c r="E333" s="473"/>
      <c r="F333" s="473"/>
      <c r="G333" s="473"/>
      <c r="H333" s="473"/>
    </row>
    <row r="334" spans="1:8" ht="18.600000000000001" thickBot="1" x14ac:dyDescent="0.35">
      <c r="A334" s="460" t="s">
        <v>12</v>
      </c>
      <c r="B334" s="461"/>
      <c r="C334" s="461"/>
      <c r="D334" s="461"/>
      <c r="E334" s="461"/>
      <c r="F334" s="461"/>
      <c r="G334" s="461"/>
      <c r="H334" s="461"/>
    </row>
    <row r="335" spans="1:8" x14ac:dyDescent="0.3">
      <c r="A335" s="465" t="s">
        <v>13</v>
      </c>
      <c r="B335" s="466"/>
      <c r="C335" s="466"/>
      <c r="D335" s="466"/>
      <c r="E335" s="466"/>
      <c r="F335" s="466"/>
      <c r="G335" s="466"/>
      <c r="H335" s="467"/>
    </row>
    <row r="336" spans="1:8" x14ac:dyDescent="0.3">
      <c r="A336" s="454" t="s">
        <v>454</v>
      </c>
      <c r="B336" s="455"/>
      <c r="C336" s="455"/>
      <c r="D336" s="455"/>
      <c r="E336" s="455"/>
      <c r="F336" s="455"/>
      <c r="G336" s="455"/>
      <c r="H336" s="456"/>
    </row>
    <row r="337" spans="1:8" x14ac:dyDescent="0.3">
      <c r="A337" s="468" t="s">
        <v>455</v>
      </c>
      <c r="B337" s="469"/>
      <c r="C337" s="469"/>
      <c r="D337" s="469"/>
      <c r="E337" s="469"/>
      <c r="F337" s="469"/>
      <c r="G337" s="469"/>
      <c r="H337" s="470"/>
    </row>
    <row r="338" spans="1:8" x14ac:dyDescent="0.3">
      <c r="A338" s="454" t="s">
        <v>456</v>
      </c>
      <c r="B338" s="455"/>
      <c r="C338" s="455"/>
      <c r="D338" s="455"/>
      <c r="E338" s="455"/>
      <c r="F338" s="455"/>
      <c r="G338" s="455"/>
      <c r="H338" s="456"/>
    </row>
    <row r="339" spans="1:8" x14ac:dyDescent="0.3">
      <c r="A339" s="454" t="s">
        <v>457</v>
      </c>
      <c r="B339" s="455"/>
      <c r="C339" s="455"/>
      <c r="D339" s="455"/>
      <c r="E339" s="455"/>
      <c r="F339" s="455"/>
      <c r="G339" s="455"/>
      <c r="H339" s="456"/>
    </row>
    <row r="340" spans="1:8" x14ac:dyDescent="0.3">
      <c r="A340" s="454" t="s">
        <v>458</v>
      </c>
      <c r="B340" s="455"/>
      <c r="C340" s="455"/>
      <c r="D340" s="455"/>
      <c r="E340" s="455"/>
      <c r="F340" s="455"/>
      <c r="G340" s="455"/>
      <c r="H340" s="456"/>
    </row>
    <row r="341" spans="1:8" x14ac:dyDescent="0.3">
      <c r="A341" s="454" t="s">
        <v>459</v>
      </c>
      <c r="B341" s="455"/>
      <c r="C341" s="455"/>
      <c r="D341" s="455"/>
      <c r="E341" s="455"/>
      <c r="F341" s="455"/>
      <c r="G341" s="455"/>
      <c r="H341" s="456"/>
    </row>
    <row r="342" spans="1:8" x14ac:dyDescent="0.3">
      <c r="A342" s="454" t="s">
        <v>460</v>
      </c>
      <c r="B342" s="455"/>
      <c r="C342" s="455"/>
      <c r="D342" s="455"/>
      <c r="E342" s="455"/>
      <c r="F342" s="455"/>
      <c r="G342" s="455"/>
      <c r="H342" s="456"/>
    </row>
    <row r="343" spans="1:8" ht="15" thickBot="1" x14ac:dyDescent="0.35">
      <c r="A343" s="457" t="s">
        <v>371</v>
      </c>
      <c r="B343" s="458"/>
      <c r="C343" s="458"/>
      <c r="D343" s="458"/>
      <c r="E343" s="458"/>
      <c r="F343" s="458"/>
      <c r="G343" s="458"/>
      <c r="H343" s="459"/>
    </row>
    <row r="344" spans="1:8" ht="41.4" x14ac:dyDescent="0.3">
      <c r="A344" s="134" t="s">
        <v>0</v>
      </c>
      <c r="B344" s="161" t="s">
        <v>1</v>
      </c>
      <c r="C344" s="134" t="s">
        <v>10</v>
      </c>
      <c r="D344" s="134" t="s">
        <v>2</v>
      </c>
      <c r="E344" s="134" t="s">
        <v>4</v>
      </c>
      <c r="F344" s="134" t="s">
        <v>3</v>
      </c>
      <c r="G344" s="134" t="s">
        <v>8</v>
      </c>
      <c r="H344" s="134" t="s">
        <v>123</v>
      </c>
    </row>
    <row r="345" spans="1:8" x14ac:dyDescent="0.3">
      <c r="A345" s="7">
        <v>1</v>
      </c>
      <c r="B345" s="56" t="s">
        <v>42</v>
      </c>
      <c r="C345" s="274" t="s">
        <v>461</v>
      </c>
      <c r="D345" s="6" t="s">
        <v>7</v>
      </c>
      <c r="E345" s="6">
        <v>12</v>
      </c>
      <c r="F345" s="134" t="s">
        <v>6</v>
      </c>
      <c r="G345" s="7">
        <v>12</v>
      </c>
      <c r="H345" s="275" t="s">
        <v>462</v>
      </c>
    </row>
    <row r="346" spans="1:8" x14ac:dyDescent="0.3">
      <c r="A346" s="7">
        <v>2</v>
      </c>
      <c r="B346" s="56" t="s">
        <v>24</v>
      </c>
      <c r="C346" s="276" t="s">
        <v>463</v>
      </c>
      <c r="D346" s="277" t="s">
        <v>7</v>
      </c>
      <c r="E346" s="278">
        <v>24</v>
      </c>
      <c r="F346" s="137" t="s">
        <v>6</v>
      </c>
      <c r="G346" s="278">
        <v>24</v>
      </c>
      <c r="H346" s="279" t="s">
        <v>462</v>
      </c>
    </row>
    <row r="347" spans="1:8" ht="18.600000000000001" thickBot="1" x14ac:dyDescent="0.35">
      <c r="A347" s="460" t="s">
        <v>139</v>
      </c>
      <c r="B347" s="461"/>
      <c r="C347" s="461"/>
      <c r="D347" s="461"/>
      <c r="E347" s="461"/>
      <c r="F347" s="461"/>
      <c r="G347" s="461"/>
      <c r="H347" s="461"/>
    </row>
    <row r="348" spans="1:8" x14ac:dyDescent="0.3">
      <c r="A348" s="465" t="s">
        <v>13</v>
      </c>
      <c r="B348" s="466"/>
      <c r="C348" s="466"/>
      <c r="D348" s="466"/>
      <c r="E348" s="466"/>
      <c r="F348" s="466"/>
      <c r="G348" s="466"/>
      <c r="H348" s="467"/>
    </row>
    <row r="349" spans="1:8" x14ac:dyDescent="0.3">
      <c r="A349" s="454" t="s">
        <v>464</v>
      </c>
      <c r="B349" s="455"/>
      <c r="C349" s="455"/>
      <c r="D349" s="455"/>
      <c r="E349" s="455"/>
      <c r="F349" s="455"/>
      <c r="G349" s="455"/>
      <c r="H349" s="456"/>
    </row>
    <row r="350" spans="1:8" x14ac:dyDescent="0.3">
      <c r="A350" s="468" t="s">
        <v>465</v>
      </c>
      <c r="B350" s="469"/>
      <c r="C350" s="469"/>
      <c r="D350" s="469"/>
      <c r="E350" s="469"/>
      <c r="F350" s="469"/>
      <c r="G350" s="469"/>
      <c r="H350" s="470"/>
    </row>
    <row r="351" spans="1:8" x14ac:dyDescent="0.3">
      <c r="A351" s="454" t="s">
        <v>466</v>
      </c>
      <c r="B351" s="455"/>
      <c r="C351" s="455"/>
      <c r="D351" s="455"/>
      <c r="E351" s="455"/>
      <c r="F351" s="455"/>
      <c r="G351" s="455"/>
      <c r="H351" s="456"/>
    </row>
    <row r="352" spans="1:8" x14ac:dyDescent="0.3">
      <c r="A352" s="454" t="s">
        <v>457</v>
      </c>
      <c r="B352" s="455"/>
      <c r="C352" s="455"/>
      <c r="D352" s="455"/>
      <c r="E352" s="455"/>
      <c r="F352" s="455"/>
      <c r="G352" s="455"/>
      <c r="H352" s="456"/>
    </row>
    <row r="353" spans="1:8" x14ac:dyDescent="0.3">
      <c r="A353" s="454" t="s">
        <v>467</v>
      </c>
      <c r="B353" s="455"/>
      <c r="C353" s="455"/>
      <c r="D353" s="455"/>
      <c r="E353" s="455"/>
      <c r="F353" s="455"/>
      <c r="G353" s="455"/>
      <c r="H353" s="456"/>
    </row>
    <row r="354" spans="1:8" x14ac:dyDescent="0.3">
      <c r="A354" s="454" t="s">
        <v>468</v>
      </c>
      <c r="B354" s="455"/>
      <c r="C354" s="455"/>
      <c r="D354" s="455"/>
      <c r="E354" s="455"/>
      <c r="F354" s="455"/>
      <c r="G354" s="455"/>
      <c r="H354" s="456"/>
    </row>
    <row r="355" spans="1:8" x14ac:dyDescent="0.3">
      <c r="A355" s="454" t="s">
        <v>460</v>
      </c>
      <c r="B355" s="455"/>
      <c r="C355" s="455"/>
      <c r="D355" s="455"/>
      <c r="E355" s="455"/>
      <c r="F355" s="455"/>
      <c r="G355" s="455"/>
      <c r="H355" s="456"/>
    </row>
    <row r="356" spans="1:8" ht="15" thickBot="1" x14ac:dyDescent="0.35">
      <c r="A356" s="457" t="s">
        <v>371</v>
      </c>
      <c r="B356" s="458"/>
      <c r="C356" s="458"/>
      <c r="D356" s="458"/>
      <c r="E356" s="458"/>
      <c r="F356" s="458"/>
      <c r="G356" s="458"/>
      <c r="H356" s="459"/>
    </row>
    <row r="357" spans="1:8" ht="41.4" x14ac:dyDescent="0.3">
      <c r="A357" s="134" t="s">
        <v>0</v>
      </c>
      <c r="B357" s="161" t="s">
        <v>1</v>
      </c>
      <c r="C357" s="134" t="s">
        <v>10</v>
      </c>
      <c r="D357" s="134" t="s">
        <v>2</v>
      </c>
      <c r="E357" s="134" t="s">
        <v>4</v>
      </c>
      <c r="F357" s="134" t="s">
        <v>3</v>
      </c>
      <c r="G357" s="134" t="s">
        <v>8</v>
      </c>
      <c r="H357" s="134" t="s">
        <v>123</v>
      </c>
    </row>
    <row r="358" spans="1:8" ht="250.8" x14ac:dyDescent="0.3">
      <c r="A358" s="7">
        <v>1</v>
      </c>
      <c r="B358" s="196" t="s">
        <v>469</v>
      </c>
      <c r="C358" s="280" t="s">
        <v>470</v>
      </c>
      <c r="D358" s="7" t="s">
        <v>11</v>
      </c>
      <c r="E358" s="7">
        <v>1</v>
      </c>
      <c r="F358" s="122" t="s">
        <v>471</v>
      </c>
      <c r="G358" s="7">
        <v>4</v>
      </c>
      <c r="H358" s="7" t="s">
        <v>126</v>
      </c>
    </row>
    <row r="359" spans="1:8" ht="158.4" x14ac:dyDescent="0.3">
      <c r="A359" s="7">
        <v>2</v>
      </c>
      <c r="B359" s="196" t="s">
        <v>472</v>
      </c>
      <c r="C359" s="280" t="s">
        <v>473</v>
      </c>
      <c r="D359" s="7" t="s">
        <v>7</v>
      </c>
      <c r="E359" s="7">
        <v>1</v>
      </c>
      <c r="F359" s="122" t="s">
        <v>471</v>
      </c>
      <c r="G359" s="7">
        <v>4</v>
      </c>
      <c r="H359" s="7" t="s">
        <v>126</v>
      </c>
    </row>
    <row r="360" spans="1:8" ht="105.6" x14ac:dyDescent="0.3">
      <c r="A360" s="281">
        <v>3</v>
      </c>
      <c r="B360" s="282" t="s">
        <v>474</v>
      </c>
      <c r="C360" s="283" t="s">
        <v>475</v>
      </c>
      <c r="D360" s="7" t="s">
        <v>11</v>
      </c>
      <c r="E360" s="7">
        <v>1</v>
      </c>
      <c r="F360" s="122" t="s">
        <v>471</v>
      </c>
      <c r="G360" s="7">
        <v>4</v>
      </c>
      <c r="H360" s="7" t="s">
        <v>126</v>
      </c>
    </row>
    <row r="361" spans="1:8" ht="132.6" x14ac:dyDescent="0.3">
      <c r="A361" s="281">
        <v>4</v>
      </c>
      <c r="B361" s="282" t="s">
        <v>476</v>
      </c>
      <c r="C361" s="284" t="s">
        <v>477</v>
      </c>
      <c r="D361" s="7" t="s">
        <v>11</v>
      </c>
      <c r="E361" s="7">
        <v>1</v>
      </c>
      <c r="F361" s="122" t="s">
        <v>471</v>
      </c>
      <c r="G361" s="7">
        <v>4</v>
      </c>
      <c r="H361" s="7" t="s">
        <v>126</v>
      </c>
    </row>
    <row r="362" spans="1:8" ht="159.6" x14ac:dyDescent="0.3">
      <c r="A362" s="281">
        <v>5</v>
      </c>
      <c r="B362" s="285" t="s">
        <v>478</v>
      </c>
      <c r="C362" s="286" t="s">
        <v>479</v>
      </c>
      <c r="D362" s="7" t="s">
        <v>11</v>
      </c>
      <c r="E362" s="7">
        <v>1</v>
      </c>
      <c r="F362" s="122" t="s">
        <v>471</v>
      </c>
      <c r="G362" s="7">
        <v>4</v>
      </c>
      <c r="H362" s="7" t="s">
        <v>126</v>
      </c>
    </row>
    <row r="363" spans="1:8" ht="93" x14ac:dyDescent="0.3">
      <c r="A363" s="281">
        <v>6</v>
      </c>
      <c r="B363" s="285" t="s">
        <v>480</v>
      </c>
      <c r="C363" s="284" t="s">
        <v>481</v>
      </c>
      <c r="D363" s="7" t="s">
        <v>11</v>
      </c>
      <c r="E363" s="7">
        <v>1</v>
      </c>
      <c r="F363" s="122" t="s">
        <v>471</v>
      </c>
      <c r="G363" s="7">
        <v>4</v>
      </c>
      <c r="H363" s="7" t="s">
        <v>126</v>
      </c>
    </row>
    <row r="364" spans="1:8" ht="18.600000000000001" thickBot="1" x14ac:dyDescent="0.35">
      <c r="A364" s="460" t="s">
        <v>15</v>
      </c>
      <c r="B364" s="461"/>
      <c r="C364" s="461"/>
      <c r="D364" s="461"/>
      <c r="E364" s="461"/>
      <c r="F364" s="461"/>
      <c r="G364" s="461"/>
      <c r="H364" s="461"/>
    </row>
    <row r="365" spans="1:8" x14ac:dyDescent="0.3">
      <c r="A365" s="465" t="s">
        <v>13</v>
      </c>
      <c r="B365" s="466"/>
      <c r="C365" s="466"/>
      <c r="D365" s="466"/>
      <c r="E365" s="466"/>
      <c r="F365" s="466"/>
      <c r="G365" s="466"/>
      <c r="H365" s="467"/>
    </row>
    <row r="366" spans="1:8" x14ac:dyDescent="0.3">
      <c r="A366" s="454" t="s">
        <v>482</v>
      </c>
      <c r="B366" s="455"/>
      <c r="C366" s="455"/>
      <c r="D366" s="455"/>
      <c r="E366" s="455"/>
      <c r="F366" s="455"/>
      <c r="G366" s="455"/>
      <c r="H366" s="456"/>
    </row>
    <row r="367" spans="1:8" x14ac:dyDescent="0.3">
      <c r="A367" s="468" t="s">
        <v>465</v>
      </c>
      <c r="B367" s="469"/>
      <c r="C367" s="469"/>
      <c r="D367" s="469"/>
      <c r="E367" s="469"/>
      <c r="F367" s="469"/>
      <c r="G367" s="469"/>
      <c r="H367" s="470"/>
    </row>
    <row r="368" spans="1:8" x14ac:dyDescent="0.3">
      <c r="A368" s="454" t="s">
        <v>456</v>
      </c>
      <c r="B368" s="455"/>
      <c r="C368" s="455"/>
      <c r="D368" s="455"/>
      <c r="E368" s="455"/>
      <c r="F368" s="455"/>
      <c r="G368" s="455"/>
      <c r="H368" s="456"/>
    </row>
    <row r="369" spans="1:8" x14ac:dyDescent="0.3">
      <c r="A369" s="454" t="s">
        <v>457</v>
      </c>
      <c r="B369" s="455"/>
      <c r="C369" s="455"/>
      <c r="D369" s="455"/>
      <c r="E369" s="455"/>
      <c r="F369" s="455"/>
      <c r="G369" s="455"/>
      <c r="H369" s="456"/>
    </row>
    <row r="370" spans="1:8" x14ac:dyDescent="0.3">
      <c r="A370" s="454" t="s">
        <v>483</v>
      </c>
      <c r="B370" s="455"/>
      <c r="C370" s="455"/>
      <c r="D370" s="455"/>
      <c r="E370" s="455"/>
      <c r="F370" s="455"/>
      <c r="G370" s="455"/>
      <c r="H370" s="456"/>
    </row>
    <row r="371" spans="1:8" x14ac:dyDescent="0.3">
      <c r="A371" s="454" t="s">
        <v>484</v>
      </c>
      <c r="B371" s="455"/>
      <c r="C371" s="455"/>
      <c r="D371" s="455"/>
      <c r="E371" s="455"/>
      <c r="F371" s="455"/>
      <c r="G371" s="455"/>
      <c r="H371" s="456"/>
    </row>
    <row r="372" spans="1:8" x14ac:dyDescent="0.3">
      <c r="A372" s="454" t="s">
        <v>460</v>
      </c>
      <c r="B372" s="455"/>
      <c r="C372" s="455"/>
      <c r="D372" s="455"/>
      <c r="E372" s="455"/>
      <c r="F372" s="455"/>
      <c r="G372" s="455"/>
      <c r="H372" s="456"/>
    </row>
    <row r="373" spans="1:8" ht="15" thickBot="1" x14ac:dyDescent="0.35">
      <c r="A373" s="457" t="s">
        <v>371</v>
      </c>
      <c r="B373" s="458"/>
      <c r="C373" s="458"/>
      <c r="D373" s="458"/>
      <c r="E373" s="458"/>
      <c r="F373" s="458"/>
      <c r="G373" s="458"/>
      <c r="H373" s="459"/>
    </row>
    <row r="374" spans="1:8" ht="41.4" x14ac:dyDescent="0.3">
      <c r="A374" s="134" t="s">
        <v>0</v>
      </c>
      <c r="B374" s="161" t="s">
        <v>1</v>
      </c>
      <c r="C374" s="134" t="s">
        <v>10</v>
      </c>
      <c r="D374" s="134" t="s">
        <v>2</v>
      </c>
      <c r="E374" s="134" t="s">
        <v>4</v>
      </c>
      <c r="F374" s="134" t="s">
        <v>3</v>
      </c>
      <c r="G374" s="134" t="s">
        <v>8</v>
      </c>
      <c r="H374" s="134" t="s">
        <v>123</v>
      </c>
    </row>
    <row r="375" spans="1:8" x14ac:dyDescent="0.3">
      <c r="A375" s="6">
        <v>1</v>
      </c>
      <c r="B375" s="287" t="s">
        <v>42</v>
      </c>
      <c r="C375" s="274" t="s">
        <v>461</v>
      </c>
      <c r="D375" s="6" t="s">
        <v>7</v>
      </c>
      <c r="E375" s="6">
        <v>1</v>
      </c>
      <c r="F375" s="6" t="s">
        <v>6</v>
      </c>
      <c r="G375" s="7">
        <f>E375</f>
        <v>1</v>
      </c>
      <c r="H375" s="275" t="s">
        <v>462</v>
      </c>
    </row>
    <row r="376" spans="1:8" x14ac:dyDescent="0.3">
      <c r="A376" s="277">
        <v>2</v>
      </c>
      <c r="B376" s="288" t="s">
        <v>24</v>
      </c>
      <c r="C376" s="276" t="s">
        <v>463</v>
      </c>
      <c r="D376" s="277" t="s">
        <v>7</v>
      </c>
      <c r="E376" s="278">
        <v>1</v>
      </c>
      <c r="F376" s="278" t="s">
        <v>6</v>
      </c>
      <c r="G376" s="278">
        <f>E376</f>
        <v>1</v>
      </c>
      <c r="H376" s="279" t="s">
        <v>462</v>
      </c>
    </row>
    <row r="377" spans="1:8" ht="303.60000000000002" x14ac:dyDescent="0.3">
      <c r="A377" s="8">
        <v>3</v>
      </c>
      <c r="B377" s="120" t="s">
        <v>485</v>
      </c>
      <c r="C377" s="289" t="s">
        <v>486</v>
      </c>
      <c r="D377" s="200" t="s">
        <v>487</v>
      </c>
      <c r="E377" s="8">
        <v>15</v>
      </c>
      <c r="F377" s="8" t="s">
        <v>6</v>
      </c>
      <c r="G377" s="8">
        <v>15</v>
      </c>
      <c r="H377" s="8" t="s">
        <v>126</v>
      </c>
    </row>
    <row r="378" spans="1:8" ht="303.60000000000002" x14ac:dyDescent="0.3">
      <c r="A378" s="8">
        <v>4</v>
      </c>
      <c r="B378" s="120" t="s">
        <v>488</v>
      </c>
      <c r="C378" s="289" t="s">
        <v>486</v>
      </c>
      <c r="D378" s="200" t="s">
        <v>487</v>
      </c>
      <c r="E378" s="8">
        <v>15</v>
      </c>
      <c r="F378" s="8" t="s">
        <v>6</v>
      </c>
      <c r="G378" s="8">
        <v>15</v>
      </c>
      <c r="H378" s="8" t="s">
        <v>126</v>
      </c>
    </row>
    <row r="379" spans="1:8" ht="303.60000000000002" x14ac:dyDescent="0.3">
      <c r="A379" s="8">
        <v>5</v>
      </c>
      <c r="B379" s="120" t="s">
        <v>489</v>
      </c>
      <c r="C379" s="289" t="s">
        <v>486</v>
      </c>
      <c r="D379" s="200" t="s">
        <v>487</v>
      </c>
      <c r="E379" s="8">
        <v>15</v>
      </c>
      <c r="F379" s="8" t="s">
        <v>6</v>
      </c>
      <c r="G379" s="8">
        <v>15</v>
      </c>
      <c r="H379" s="8" t="s">
        <v>126</v>
      </c>
    </row>
    <row r="380" spans="1:8" x14ac:dyDescent="0.3">
      <c r="A380" s="7">
        <v>6</v>
      </c>
      <c r="B380" s="290" t="s">
        <v>490</v>
      </c>
      <c r="C380" s="291" t="s">
        <v>491</v>
      </c>
      <c r="D380" s="7" t="s">
        <v>7</v>
      </c>
      <c r="E380" s="7">
        <v>2</v>
      </c>
      <c r="F380" s="7" t="s">
        <v>6</v>
      </c>
      <c r="G380" s="7">
        <v>2</v>
      </c>
      <c r="H380" s="7" t="s">
        <v>462</v>
      </c>
    </row>
    <row r="381" spans="1:8" ht="18" x14ac:dyDescent="0.3">
      <c r="A381" s="460" t="s">
        <v>14</v>
      </c>
      <c r="B381" s="461"/>
      <c r="C381" s="461"/>
      <c r="D381" s="461"/>
      <c r="E381" s="461"/>
      <c r="F381" s="461"/>
      <c r="G381" s="461"/>
      <c r="H381" s="461"/>
    </row>
    <row r="382" spans="1:8" ht="41.4" x14ac:dyDescent="0.3">
      <c r="A382" s="134" t="s">
        <v>0</v>
      </c>
      <c r="B382" s="134" t="s">
        <v>1</v>
      </c>
      <c r="C382" s="134" t="s">
        <v>10</v>
      </c>
      <c r="D382" s="134" t="s">
        <v>2</v>
      </c>
      <c r="E382" s="134" t="s">
        <v>4</v>
      </c>
      <c r="F382" s="134" t="s">
        <v>3</v>
      </c>
      <c r="G382" s="134" t="s">
        <v>8</v>
      </c>
      <c r="H382" s="134" t="s">
        <v>123</v>
      </c>
    </row>
    <row r="383" spans="1:8" x14ac:dyDescent="0.3">
      <c r="A383" s="292">
        <v>1</v>
      </c>
      <c r="B383" s="293" t="s">
        <v>20</v>
      </c>
      <c r="C383" s="274" t="s">
        <v>492</v>
      </c>
      <c r="D383" s="122" t="s">
        <v>9</v>
      </c>
      <c r="E383" s="7">
        <v>1</v>
      </c>
      <c r="F383" s="6" t="s">
        <v>6</v>
      </c>
      <c r="G383" s="7">
        <f>E383</f>
        <v>1</v>
      </c>
      <c r="H383" s="275" t="s">
        <v>462</v>
      </c>
    </row>
    <row r="384" spans="1:8" x14ac:dyDescent="0.3">
      <c r="A384" s="158">
        <v>2</v>
      </c>
      <c r="B384" s="117" t="s">
        <v>21</v>
      </c>
      <c r="C384" s="274" t="s">
        <v>493</v>
      </c>
      <c r="D384" s="122" t="s">
        <v>9</v>
      </c>
      <c r="E384" s="7">
        <v>1</v>
      </c>
      <c r="F384" s="7" t="s">
        <v>6</v>
      </c>
      <c r="G384" s="7">
        <f>E384</f>
        <v>1</v>
      </c>
      <c r="H384" s="275" t="s">
        <v>462</v>
      </c>
    </row>
    <row r="385" spans="1:8" x14ac:dyDescent="0.3">
      <c r="A385" s="292">
        <v>3</v>
      </c>
      <c r="B385" s="117" t="s">
        <v>22</v>
      </c>
      <c r="C385" s="274" t="s">
        <v>494</v>
      </c>
      <c r="D385" s="122" t="s">
        <v>9</v>
      </c>
      <c r="E385" s="7">
        <v>1</v>
      </c>
      <c r="F385" s="7" t="s">
        <v>6</v>
      </c>
      <c r="G385" s="7">
        <f>E385</f>
        <v>1</v>
      </c>
      <c r="H385" s="275" t="s">
        <v>462</v>
      </c>
    </row>
    <row r="386" spans="1:8" ht="21" x14ac:dyDescent="0.3">
      <c r="A386" s="471" t="s">
        <v>495</v>
      </c>
      <c r="B386" s="471"/>
      <c r="C386" s="471"/>
      <c r="D386" s="471"/>
      <c r="E386" s="471"/>
      <c r="F386" s="471"/>
      <c r="G386" s="471"/>
      <c r="H386" s="471"/>
    </row>
    <row r="387" spans="1:8" ht="21" x14ac:dyDescent="0.3">
      <c r="A387" s="472" t="s">
        <v>112</v>
      </c>
      <c r="B387" s="473"/>
      <c r="C387" s="472" t="s">
        <v>496</v>
      </c>
      <c r="D387" s="473"/>
      <c r="E387" s="473"/>
      <c r="F387" s="473"/>
      <c r="G387" s="473"/>
      <c r="H387" s="473"/>
    </row>
    <row r="388" spans="1:8" ht="18.600000000000001" thickBot="1" x14ac:dyDescent="0.35">
      <c r="A388" s="460" t="s">
        <v>12</v>
      </c>
      <c r="B388" s="461"/>
      <c r="C388" s="461"/>
      <c r="D388" s="461"/>
      <c r="E388" s="461"/>
      <c r="F388" s="461"/>
      <c r="G388" s="461"/>
      <c r="H388" s="461"/>
    </row>
    <row r="389" spans="1:8" x14ac:dyDescent="0.3">
      <c r="A389" s="465" t="s">
        <v>13</v>
      </c>
      <c r="B389" s="466"/>
      <c r="C389" s="466"/>
      <c r="D389" s="466"/>
      <c r="E389" s="466"/>
      <c r="F389" s="466"/>
      <c r="G389" s="466"/>
      <c r="H389" s="467"/>
    </row>
    <row r="390" spans="1:8" x14ac:dyDescent="0.3">
      <c r="A390" s="454" t="s">
        <v>497</v>
      </c>
      <c r="B390" s="455"/>
      <c r="C390" s="455"/>
      <c r="D390" s="455"/>
      <c r="E390" s="455"/>
      <c r="F390" s="455"/>
      <c r="G390" s="455"/>
      <c r="H390" s="456"/>
    </row>
    <row r="391" spans="1:8" x14ac:dyDescent="0.3">
      <c r="A391" s="468" t="s">
        <v>465</v>
      </c>
      <c r="B391" s="469"/>
      <c r="C391" s="469"/>
      <c r="D391" s="469"/>
      <c r="E391" s="469"/>
      <c r="F391" s="469"/>
      <c r="G391" s="469"/>
      <c r="H391" s="470"/>
    </row>
    <row r="392" spans="1:8" x14ac:dyDescent="0.3">
      <c r="A392" s="454" t="s">
        <v>456</v>
      </c>
      <c r="B392" s="455"/>
      <c r="C392" s="455"/>
      <c r="D392" s="455"/>
      <c r="E392" s="455"/>
      <c r="F392" s="455"/>
      <c r="G392" s="455"/>
      <c r="H392" s="456"/>
    </row>
    <row r="393" spans="1:8" x14ac:dyDescent="0.3">
      <c r="A393" s="454" t="s">
        <v>457</v>
      </c>
      <c r="B393" s="455"/>
      <c r="C393" s="455"/>
      <c r="D393" s="455"/>
      <c r="E393" s="455"/>
      <c r="F393" s="455"/>
      <c r="G393" s="455"/>
      <c r="H393" s="456"/>
    </row>
    <row r="394" spans="1:8" x14ac:dyDescent="0.3">
      <c r="A394" s="454" t="s">
        <v>458</v>
      </c>
      <c r="B394" s="455"/>
      <c r="C394" s="455"/>
      <c r="D394" s="455"/>
      <c r="E394" s="455"/>
      <c r="F394" s="455"/>
      <c r="G394" s="455"/>
      <c r="H394" s="456"/>
    </row>
    <row r="395" spans="1:8" x14ac:dyDescent="0.3">
      <c r="A395" s="454" t="s">
        <v>498</v>
      </c>
      <c r="B395" s="455"/>
      <c r="C395" s="455"/>
      <c r="D395" s="455"/>
      <c r="E395" s="455"/>
      <c r="F395" s="455"/>
      <c r="G395" s="455"/>
      <c r="H395" s="456"/>
    </row>
    <row r="396" spans="1:8" x14ac:dyDescent="0.3">
      <c r="A396" s="454" t="s">
        <v>460</v>
      </c>
      <c r="B396" s="455"/>
      <c r="C396" s="455"/>
      <c r="D396" s="455"/>
      <c r="E396" s="455"/>
      <c r="F396" s="455"/>
      <c r="G396" s="455"/>
      <c r="H396" s="456"/>
    </row>
    <row r="397" spans="1:8" ht="15" thickBot="1" x14ac:dyDescent="0.35">
      <c r="A397" s="457" t="s">
        <v>371</v>
      </c>
      <c r="B397" s="458"/>
      <c r="C397" s="458"/>
      <c r="D397" s="458"/>
      <c r="E397" s="458"/>
      <c r="F397" s="458"/>
      <c r="G397" s="458"/>
      <c r="H397" s="459"/>
    </row>
    <row r="398" spans="1:8" ht="41.4" x14ac:dyDescent="0.3">
      <c r="A398" s="134" t="s">
        <v>0</v>
      </c>
      <c r="B398" s="161" t="s">
        <v>1</v>
      </c>
      <c r="C398" s="134" t="s">
        <v>10</v>
      </c>
      <c r="D398" s="134" t="s">
        <v>2</v>
      </c>
      <c r="E398" s="134" t="s">
        <v>4</v>
      </c>
      <c r="F398" s="134" t="s">
        <v>3</v>
      </c>
      <c r="G398" s="134" t="s">
        <v>8</v>
      </c>
      <c r="H398" s="134" t="s">
        <v>123</v>
      </c>
    </row>
    <row r="399" spans="1:8" x14ac:dyDescent="0.3">
      <c r="A399" s="7">
        <v>1</v>
      </c>
      <c r="B399" s="56" t="s">
        <v>42</v>
      </c>
      <c r="C399" s="274" t="s">
        <v>461</v>
      </c>
      <c r="D399" s="6" t="s">
        <v>7</v>
      </c>
      <c r="E399" s="6">
        <v>12</v>
      </c>
      <c r="F399" s="134" t="s">
        <v>6</v>
      </c>
      <c r="G399" s="7">
        <v>12</v>
      </c>
      <c r="H399" s="275" t="s">
        <v>462</v>
      </c>
    </row>
    <row r="400" spans="1:8" x14ac:dyDescent="0.3">
      <c r="A400" s="7">
        <v>2</v>
      </c>
      <c r="B400" s="56" t="s">
        <v>24</v>
      </c>
      <c r="C400" s="276" t="s">
        <v>463</v>
      </c>
      <c r="D400" s="277" t="s">
        <v>7</v>
      </c>
      <c r="E400" s="278">
        <v>24</v>
      </c>
      <c r="F400" s="137" t="s">
        <v>6</v>
      </c>
      <c r="G400" s="278">
        <v>24</v>
      </c>
      <c r="H400" s="278" t="s">
        <v>462</v>
      </c>
    </row>
    <row r="401" spans="1:8" ht="18.600000000000001" thickBot="1" x14ac:dyDescent="0.35">
      <c r="A401" s="460" t="s">
        <v>139</v>
      </c>
      <c r="B401" s="461"/>
      <c r="C401" s="461"/>
      <c r="D401" s="461"/>
      <c r="E401" s="461"/>
      <c r="F401" s="461"/>
      <c r="G401" s="461"/>
      <c r="H401" s="461"/>
    </row>
    <row r="402" spans="1:8" x14ac:dyDescent="0.3">
      <c r="A402" s="465" t="s">
        <v>13</v>
      </c>
      <c r="B402" s="466"/>
      <c r="C402" s="466"/>
      <c r="D402" s="466"/>
      <c r="E402" s="466"/>
      <c r="F402" s="466"/>
      <c r="G402" s="466"/>
      <c r="H402" s="467"/>
    </row>
    <row r="403" spans="1:8" x14ac:dyDescent="0.3">
      <c r="A403" s="454" t="s">
        <v>499</v>
      </c>
      <c r="B403" s="455"/>
      <c r="C403" s="455"/>
      <c r="D403" s="455"/>
      <c r="E403" s="455"/>
      <c r="F403" s="455"/>
      <c r="G403" s="455"/>
      <c r="H403" s="456"/>
    </row>
    <row r="404" spans="1:8" x14ac:dyDescent="0.3">
      <c r="A404" s="468" t="s">
        <v>465</v>
      </c>
      <c r="B404" s="469"/>
      <c r="C404" s="469"/>
      <c r="D404" s="469"/>
      <c r="E404" s="469"/>
      <c r="F404" s="469"/>
      <c r="G404" s="469"/>
      <c r="H404" s="470"/>
    </row>
    <row r="405" spans="1:8" x14ac:dyDescent="0.3">
      <c r="A405" s="454" t="s">
        <v>456</v>
      </c>
      <c r="B405" s="455"/>
      <c r="C405" s="455"/>
      <c r="D405" s="455"/>
      <c r="E405" s="455"/>
      <c r="F405" s="455"/>
      <c r="G405" s="455"/>
      <c r="H405" s="456"/>
    </row>
    <row r="406" spans="1:8" x14ac:dyDescent="0.3">
      <c r="A406" s="454" t="s">
        <v>457</v>
      </c>
      <c r="B406" s="455"/>
      <c r="C406" s="455"/>
      <c r="D406" s="455"/>
      <c r="E406" s="455"/>
      <c r="F406" s="455"/>
      <c r="G406" s="455"/>
      <c r="H406" s="456"/>
    </row>
    <row r="407" spans="1:8" x14ac:dyDescent="0.3">
      <c r="A407" s="454" t="s">
        <v>467</v>
      </c>
      <c r="B407" s="455"/>
      <c r="C407" s="455"/>
      <c r="D407" s="455"/>
      <c r="E407" s="455"/>
      <c r="F407" s="455"/>
      <c r="G407" s="455"/>
      <c r="H407" s="456"/>
    </row>
    <row r="408" spans="1:8" x14ac:dyDescent="0.3">
      <c r="A408" s="454" t="s">
        <v>500</v>
      </c>
      <c r="B408" s="455"/>
      <c r="C408" s="455"/>
      <c r="D408" s="455"/>
      <c r="E408" s="455"/>
      <c r="F408" s="455"/>
      <c r="G408" s="455"/>
      <c r="H408" s="456"/>
    </row>
    <row r="409" spans="1:8" x14ac:dyDescent="0.3">
      <c r="A409" s="454" t="s">
        <v>460</v>
      </c>
      <c r="B409" s="455"/>
      <c r="C409" s="455"/>
      <c r="D409" s="455"/>
      <c r="E409" s="455"/>
      <c r="F409" s="455"/>
      <c r="G409" s="455"/>
      <c r="H409" s="456"/>
    </row>
    <row r="410" spans="1:8" ht="15" thickBot="1" x14ac:dyDescent="0.35">
      <c r="A410" s="457" t="s">
        <v>371</v>
      </c>
      <c r="B410" s="458"/>
      <c r="C410" s="458"/>
      <c r="D410" s="458"/>
      <c r="E410" s="458"/>
      <c r="F410" s="458"/>
      <c r="G410" s="458"/>
      <c r="H410" s="459"/>
    </row>
    <row r="411" spans="1:8" ht="41.4" x14ac:dyDescent="0.3">
      <c r="A411" s="134" t="s">
        <v>0</v>
      </c>
      <c r="B411" s="161" t="s">
        <v>1</v>
      </c>
      <c r="C411" s="134" t="s">
        <v>10</v>
      </c>
      <c r="D411" s="134" t="s">
        <v>2</v>
      </c>
      <c r="E411" s="134" t="s">
        <v>4</v>
      </c>
      <c r="F411" s="134" t="s">
        <v>3</v>
      </c>
      <c r="G411" s="134" t="s">
        <v>8</v>
      </c>
      <c r="H411" s="134" t="s">
        <v>123</v>
      </c>
    </row>
    <row r="412" spans="1:8" ht="179.4" x14ac:dyDescent="0.3">
      <c r="A412" s="7">
        <v>1</v>
      </c>
      <c r="B412" s="196" t="s">
        <v>501</v>
      </c>
      <c r="C412" s="129" t="s">
        <v>502</v>
      </c>
      <c r="D412" s="7" t="s">
        <v>11</v>
      </c>
      <c r="E412" s="7">
        <v>1</v>
      </c>
      <c r="F412" s="200" t="s">
        <v>503</v>
      </c>
      <c r="G412" s="8">
        <v>2</v>
      </c>
      <c r="H412" s="8" t="s">
        <v>126</v>
      </c>
    </row>
    <row r="413" spans="1:8" ht="94.8" x14ac:dyDescent="0.3">
      <c r="A413" s="281">
        <v>2</v>
      </c>
      <c r="B413" s="285" t="s">
        <v>504</v>
      </c>
      <c r="C413" s="294" t="s">
        <v>505</v>
      </c>
      <c r="D413" s="7" t="s">
        <v>11</v>
      </c>
      <c r="E413" s="7">
        <v>1</v>
      </c>
      <c r="F413" s="200" t="s">
        <v>506</v>
      </c>
      <c r="G413" s="7">
        <v>4</v>
      </c>
      <c r="H413" s="7" t="s">
        <v>126</v>
      </c>
    </row>
    <row r="414" spans="1:8" ht="27" x14ac:dyDescent="0.3">
      <c r="A414" s="281">
        <v>3</v>
      </c>
      <c r="B414" s="56" t="s">
        <v>507</v>
      </c>
      <c r="C414" s="284" t="s">
        <v>508</v>
      </c>
      <c r="D414" s="7" t="s">
        <v>5</v>
      </c>
      <c r="E414" s="7">
        <v>1</v>
      </c>
      <c r="F414" s="200" t="s">
        <v>506</v>
      </c>
      <c r="G414" s="7">
        <v>4</v>
      </c>
      <c r="H414" s="7" t="s">
        <v>126</v>
      </c>
    </row>
    <row r="415" spans="1:8" ht="315.60000000000002" x14ac:dyDescent="0.3">
      <c r="A415" s="281">
        <v>4</v>
      </c>
      <c r="B415" s="285" t="s">
        <v>509</v>
      </c>
      <c r="C415" s="282" t="s">
        <v>510</v>
      </c>
      <c r="D415" s="7" t="s">
        <v>11</v>
      </c>
      <c r="E415" s="7">
        <v>1</v>
      </c>
      <c r="F415" s="200" t="s">
        <v>511</v>
      </c>
      <c r="G415" s="7">
        <v>1</v>
      </c>
      <c r="H415" s="7" t="s">
        <v>126</v>
      </c>
    </row>
    <row r="416" spans="1:8" ht="79.8" x14ac:dyDescent="0.3">
      <c r="A416" s="281">
        <v>5</v>
      </c>
      <c r="B416" s="285" t="s">
        <v>512</v>
      </c>
      <c r="C416" s="284" t="s">
        <v>513</v>
      </c>
      <c r="D416" s="7" t="s">
        <v>11</v>
      </c>
      <c r="E416" s="7">
        <v>1</v>
      </c>
      <c r="F416" s="200" t="s">
        <v>511</v>
      </c>
      <c r="G416" s="7">
        <v>1</v>
      </c>
      <c r="H416" s="7" t="s">
        <v>126</v>
      </c>
    </row>
    <row r="417" spans="1:8" x14ac:dyDescent="0.3">
      <c r="A417" s="6">
        <v>6</v>
      </c>
      <c r="B417" s="287" t="s">
        <v>42</v>
      </c>
      <c r="C417" s="274" t="s">
        <v>461</v>
      </c>
      <c r="D417" s="6" t="s">
        <v>7</v>
      </c>
      <c r="E417" s="6">
        <v>1</v>
      </c>
      <c r="F417" s="200" t="s">
        <v>471</v>
      </c>
      <c r="G417" s="7">
        <v>6</v>
      </c>
      <c r="H417" s="7" t="s">
        <v>462</v>
      </c>
    </row>
    <row r="418" spans="1:8" ht="18.600000000000001" thickBot="1" x14ac:dyDescent="0.35">
      <c r="A418" s="460" t="s">
        <v>15</v>
      </c>
      <c r="B418" s="461"/>
      <c r="C418" s="461"/>
      <c r="D418" s="461"/>
      <c r="E418" s="461"/>
      <c r="F418" s="461"/>
      <c r="G418" s="461"/>
      <c r="H418" s="461"/>
    </row>
    <row r="419" spans="1:8" x14ac:dyDescent="0.3">
      <c r="A419" s="465" t="s">
        <v>13</v>
      </c>
      <c r="B419" s="466"/>
      <c r="C419" s="466"/>
      <c r="D419" s="466"/>
      <c r="E419" s="466"/>
      <c r="F419" s="466"/>
      <c r="G419" s="466"/>
      <c r="H419" s="467"/>
    </row>
    <row r="420" spans="1:8" x14ac:dyDescent="0.3">
      <c r="A420" s="454" t="s">
        <v>514</v>
      </c>
      <c r="B420" s="455"/>
      <c r="C420" s="455"/>
      <c r="D420" s="455"/>
      <c r="E420" s="455"/>
      <c r="F420" s="455"/>
      <c r="G420" s="455"/>
      <c r="H420" s="456"/>
    </row>
    <row r="421" spans="1:8" x14ac:dyDescent="0.3">
      <c r="A421" s="468" t="s">
        <v>465</v>
      </c>
      <c r="B421" s="469"/>
      <c r="C421" s="469"/>
      <c r="D421" s="469"/>
      <c r="E421" s="469"/>
      <c r="F421" s="469"/>
      <c r="G421" s="469"/>
      <c r="H421" s="470"/>
    </row>
    <row r="422" spans="1:8" x14ac:dyDescent="0.3">
      <c r="A422" s="454" t="s">
        <v>456</v>
      </c>
      <c r="B422" s="455"/>
      <c r="C422" s="455"/>
      <c r="D422" s="455"/>
      <c r="E422" s="455"/>
      <c r="F422" s="455"/>
      <c r="G422" s="455"/>
      <c r="H422" s="456"/>
    </row>
    <row r="423" spans="1:8" x14ac:dyDescent="0.3">
      <c r="A423" s="454" t="s">
        <v>457</v>
      </c>
      <c r="B423" s="455"/>
      <c r="C423" s="455"/>
      <c r="D423" s="455"/>
      <c r="E423" s="455"/>
      <c r="F423" s="455"/>
      <c r="G423" s="455"/>
      <c r="H423" s="456"/>
    </row>
    <row r="424" spans="1:8" x14ac:dyDescent="0.3">
      <c r="A424" s="454" t="s">
        <v>467</v>
      </c>
      <c r="B424" s="455"/>
      <c r="C424" s="455"/>
      <c r="D424" s="455"/>
      <c r="E424" s="455"/>
      <c r="F424" s="455"/>
      <c r="G424" s="455"/>
      <c r="H424" s="456"/>
    </row>
    <row r="425" spans="1:8" x14ac:dyDescent="0.3">
      <c r="A425" s="454" t="s">
        <v>515</v>
      </c>
      <c r="B425" s="455"/>
      <c r="C425" s="455"/>
      <c r="D425" s="455"/>
      <c r="E425" s="455"/>
      <c r="F425" s="455"/>
      <c r="G425" s="455"/>
      <c r="H425" s="456"/>
    </row>
    <row r="426" spans="1:8" x14ac:dyDescent="0.3">
      <c r="A426" s="454" t="s">
        <v>460</v>
      </c>
      <c r="B426" s="455"/>
      <c r="C426" s="455"/>
      <c r="D426" s="455"/>
      <c r="E426" s="455"/>
      <c r="F426" s="455"/>
      <c r="G426" s="455"/>
      <c r="H426" s="456"/>
    </row>
    <row r="427" spans="1:8" ht="15" thickBot="1" x14ac:dyDescent="0.35">
      <c r="A427" s="457" t="s">
        <v>371</v>
      </c>
      <c r="B427" s="458"/>
      <c r="C427" s="458"/>
      <c r="D427" s="458"/>
      <c r="E427" s="458"/>
      <c r="F427" s="458"/>
      <c r="G427" s="458"/>
      <c r="H427" s="459"/>
    </row>
    <row r="428" spans="1:8" ht="41.4" x14ac:dyDescent="0.3">
      <c r="A428" s="134" t="s">
        <v>0</v>
      </c>
      <c r="B428" s="161" t="s">
        <v>1</v>
      </c>
      <c r="C428" s="134" t="s">
        <v>10</v>
      </c>
      <c r="D428" s="134" t="s">
        <v>2</v>
      </c>
      <c r="E428" s="134" t="s">
        <v>4</v>
      </c>
      <c r="F428" s="134" t="s">
        <v>3</v>
      </c>
      <c r="G428" s="134" t="s">
        <v>8</v>
      </c>
      <c r="H428" s="134" t="s">
        <v>123</v>
      </c>
    </row>
    <row r="429" spans="1:8" x14ac:dyDescent="0.3">
      <c r="A429" s="6">
        <v>1</v>
      </c>
      <c r="B429" s="287" t="s">
        <v>42</v>
      </c>
      <c r="C429" s="274" t="s">
        <v>461</v>
      </c>
      <c r="D429" s="6" t="s">
        <v>7</v>
      </c>
      <c r="E429" s="6">
        <v>1</v>
      </c>
      <c r="F429" s="6" t="s">
        <v>6</v>
      </c>
      <c r="G429" s="7">
        <f>E429</f>
        <v>1</v>
      </c>
      <c r="H429" s="275" t="s">
        <v>462</v>
      </c>
    </row>
    <row r="430" spans="1:8" x14ac:dyDescent="0.3">
      <c r="A430" s="7">
        <v>2</v>
      </c>
      <c r="B430" s="288" t="s">
        <v>24</v>
      </c>
      <c r="C430" s="276" t="s">
        <v>463</v>
      </c>
      <c r="D430" s="7" t="s">
        <v>7</v>
      </c>
      <c r="E430" s="278">
        <v>1</v>
      </c>
      <c r="F430" s="278" t="s">
        <v>6</v>
      </c>
      <c r="G430" s="278">
        <f>E430</f>
        <v>1</v>
      </c>
      <c r="H430" s="279" t="s">
        <v>462</v>
      </c>
    </row>
    <row r="431" spans="1:8" ht="198" x14ac:dyDescent="0.3">
      <c r="A431" s="8">
        <v>3</v>
      </c>
      <c r="B431" s="288" t="s">
        <v>516</v>
      </c>
      <c r="C431" s="295" t="s">
        <v>517</v>
      </c>
      <c r="D431" s="200" t="s">
        <v>487</v>
      </c>
      <c r="E431" s="8">
        <v>15</v>
      </c>
      <c r="F431" s="8" t="s">
        <v>6</v>
      </c>
      <c r="G431" s="8">
        <v>15</v>
      </c>
      <c r="H431" s="8" t="s">
        <v>126</v>
      </c>
    </row>
    <row r="432" spans="1:8" ht="198" x14ac:dyDescent="0.3">
      <c r="A432" s="8">
        <v>4</v>
      </c>
      <c r="B432" s="288" t="s">
        <v>518</v>
      </c>
      <c r="C432" s="295" t="s">
        <v>519</v>
      </c>
      <c r="D432" s="200" t="s">
        <v>487</v>
      </c>
      <c r="E432" s="8">
        <v>15</v>
      </c>
      <c r="F432" s="8" t="s">
        <v>6</v>
      </c>
      <c r="G432" s="8">
        <v>15</v>
      </c>
      <c r="H432" s="8" t="s">
        <v>126</v>
      </c>
    </row>
    <row r="433" spans="1:8" ht="198" x14ac:dyDescent="0.3">
      <c r="A433" s="8">
        <v>5</v>
      </c>
      <c r="B433" s="288" t="s">
        <v>520</v>
      </c>
      <c r="C433" s="295" t="s">
        <v>519</v>
      </c>
      <c r="D433" s="200" t="s">
        <v>487</v>
      </c>
      <c r="E433" s="8">
        <v>15</v>
      </c>
      <c r="F433" s="8" t="s">
        <v>6</v>
      </c>
      <c r="G433" s="8">
        <v>15</v>
      </c>
      <c r="H433" s="8" t="s">
        <v>126</v>
      </c>
    </row>
    <row r="434" spans="1:8" x14ac:dyDescent="0.3">
      <c r="A434" s="7">
        <v>7</v>
      </c>
      <c r="B434" s="290" t="s">
        <v>490</v>
      </c>
      <c r="C434" s="291" t="s">
        <v>491</v>
      </c>
      <c r="D434" s="7" t="s">
        <v>7</v>
      </c>
      <c r="E434" s="7">
        <v>2</v>
      </c>
      <c r="F434" s="7" t="s">
        <v>6</v>
      </c>
      <c r="G434" s="7">
        <v>2</v>
      </c>
      <c r="H434" s="7" t="s">
        <v>462</v>
      </c>
    </row>
    <row r="435" spans="1:8" ht="18" x14ac:dyDescent="0.3">
      <c r="A435" s="460" t="s">
        <v>14</v>
      </c>
      <c r="B435" s="461"/>
      <c r="C435" s="461"/>
      <c r="D435" s="461"/>
      <c r="E435" s="461"/>
      <c r="F435" s="461"/>
      <c r="G435" s="461"/>
      <c r="H435" s="461"/>
    </row>
    <row r="436" spans="1:8" ht="41.4" x14ac:dyDescent="0.3">
      <c r="A436" s="134" t="s">
        <v>0</v>
      </c>
      <c r="B436" s="161" t="s">
        <v>1</v>
      </c>
      <c r="C436" s="134" t="s">
        <v>10</v>
      </c>
      <c r="D436" s="134" t="s">
        <v>2</v>
      </c>
      <c r="E436" s="134" t="s">
        <v>4</v>
      </c>
      <c r="F436" s="134" t="s">
        <v>3</v>
      </c>
      <c r="G436" s="134" t="s">
        <v>8</v>
      </c>
      <c r="H436" s="134" t="s">
        <v>123</v>
      </c>
    </row>
    <row r="437" spans="1:8" x14ac:dyDescent="0.3">
      <c r="A437" s="292">
        <v>1</v>
      </c>
      <c r="B437" s="293" t="s">
        <v>20</v>
      </c>
      <c r="C437" s="296" t="s">
        <v>492</v>
      </c>
      <c r="D437" s="122" t="s">
        <v>9</v>
      </c>
      <c r="E437" s="7">
        <v>1</v>
      </c>
      <c r="F437" s="6" t="s">
        <v>6</v>
      </c>
      <c r="G437" s="7">
        <f>E437</f>
        <v>1</v>
      </c>
      <c r="H437" s="275" t="s">
        <v>462</v>
      </c>
    </row>
    <row r="438" spans="1:8" x14ac:dyDescent="0.3">
      <c r="A438" s="158">
        <v>2</v>
      </c>
      <c r="B438" s="117" t="s">
        <v>21</v>
      </c>
      <c r="C438" s="296" t="s">
        <v>493</v>
      </c>
      <c r="D438" s="122" t="s">
        <v>9</v>
      </c>
      <c r="E438" s="7">
        <v>1</v>
      </c>
      <c r="F438" s="7" t="s">
        <v>6</v>
      </c>
      <c r="G438" s="7">
        <f>E438</f>
        <v>1</v>
      </c>
      <c r="H438" s="275" t="s">
        <v>462</v>
      </c>
    </row>
    <row r="439" spans="1:8" x14ac:dyDescent="0.3">
      <c r="A439" s="292">
        <v>3</v>
      </c>
      <c r="B439" s="117" t="s">
        <v>22</v>
      </c>
      <c r="C439" s="296" t="s">
        <v>494</v>
      </c>
      <c r="D439" s="122" t="s">
        <v>9</v>
      </c>
      <c r="E439" s="7">
        <v>1</v>
      </c>
      <c r="F439" s="7" t="s">
        <v>6</v>
      </c>
      <c r="G439" s="7">
        <f>E439</f>
        <v>1</v>
      </c>
      <c r="H439" s="275" t="s">
        <v>462</v>
      </c>
    </row>
    <row r="440" spans="1:8" ht="21.6" thickBot="1" x14ac:dyDescent="0.35">
      <c r="A440" s="446" t="s">
        <v>521</v>
      </c>
      <c r="B440" s="447"/>
      <c r="C440" s="447"/>
      <c r="D440" s="447"/>
      <c r="E440" s="447"/>
      <c r="F440" s="447"/>
      <c r="G440" s="447"/>
      <c r="H440" s="447"/>
    </row>
    <row r="441" spans="1:8" x14ac:dyDescent="0.3">
      <c r="A441" s="462" t="s">
        <v>107</v>
      </c>
      <c r="B441" s="463"/>
      <c r="C441" s="463"/>
      <c r="D441" s="463"/>
      <c r="E441" s="463"/>
      <c r="F441" s="463"/>
      <c r="G441" s="463"/>
      <c r="H441" s="464"/>
    </row>
    <row r="442" spans="1:8" x14ac:dyDescent="0.3">
      <c r="A442" s="439" t="s">
        <v>522</v>
      </c>
      <c r="B442" s="440"/>
      <c r="C442" s="440"/>
      <c r="D442" s="440"/>
      <c r="E442" s="440"/>
      <c r="F442" s="440"/>
      <c r="G442" s="440"/>
      <c r="H442" s="441"/>
    </row>
    <row r="443" spans="1:8" x14ac:dyDescent="0.3">
      <c r="A443" s="442" t="s">
        <v>523</v>
      </c>
      <c r="B443" s="443"/>
      <c r="C443" s="443"/>
      <c r="D443" s="443"/>
      <c r="E443" s="443"/>
      <c r="F443" s="443"/>
      <c r="G443" s="443"/>
      <c r="H443" s="444"/>
    </row>
    <row r="444" spans="1:8" x14ac:dyDescent="0.3">
      <c r="A444" s="445" t="s">
        <v>524</v>
      </c>
      <c r="B444" s="440"/>
      <c r="C444" s="440"/>
      <c r="D444" s="440"/>
      <c r="E444" s="440"/>
      <c r="F444" s="440"/>
      <c r="G444" s="440"/>
      <c r="H444" s="441"/>
    </row>
    <row r="445" spans="1:8" ht="21" x14ac:dyDescent="0.3">
      <c r="A445" s="446" t="s">
        <v>525</v>
      </c>
      <c r="B445" s="447"/>
      <c r="C445" s="447"/>
      <c r="D445" s="447"/>
      <c r="E445" s="447"/>
      <c r="F445" s="447"/>
      <c r="G445" s="447"/>
      <c r="H445" s="448"/>
    </row>
    <row r="446" spans="1:8" ht="21" x14ac:dyDescent="0.3">
      <c r="A446" s="449" t="s">
        <v>112</v>
      </c>
      <c r="B446" s="450"/>
      <c r="C446" s="451" t="s">
        <v>526</v>
      </c>
      <c r="D446" s="452"/>
      <c r="E446" s="452"/>
      <c r="F446" s="452"/>
      <c r="G446" s="452"/>
      <c r="H446" s="453"/>
    </row>
    <row r="447" spans="1:8" ht="21.6" thickBot="1" x14ac:dyDescent="0.35">
      <c r="A447" s="433" t="s">
        <v>139</v>
      </c>
      <c r="B447" s="434"/>
      <c r="C447" s="434"/>
      <c r="D447" s="434"/>
      <c r="E447" s="434"/>
      <c r="F447" s="434"/>
      <c r="G447" s="434"/>
      <c r="H447" s="435"/>
    </row>
    <row r="448" spans="1:8" x14ac:dyDescent="0.3">
      <c r="A448" s="436" t="s">
        <v>114</v>
      </c>
      <c r="B448" s="437"/>
      <c r="C448" s="437"/>
      <c r="D448" s="437"/>
      <c r="E448" s="437"/>
      <c r="F448" s="437"/>
      <c r="G448" s="437"/>
      <c r="H448" s="438"/>
    </row>
    <row r="449" spans="1:8" x14ac:dyDescent="0.3">
      <c r="A449" s="427" t="s">
        <v>527</v>
      </c>
      <c r="B449" s="428"/>
      <c r="C449" s="428"/>
      <c r="D449" s="428"/>
      <c r="E449" s="428"/>
      <c r="F449" s="428"/>
      <c r="G449" s="428"/>
      <c r="H449" s="429"/>
    </row>
    <row r="450" spans="1:8" x14ac:dyDescent="0.3">
      <c r="A450" s="427" t="s">
        <v>528</v>
      </c>
      <c r="B450" s="428"/>
      <c r="C450" s="428"/>
      <c r="D450" s="428"/>
      <c r="E450" s="428"/>
      <c r="F450" s="428"/>
      <c r="G450" s="428"/>
      <c r="H450" s="429"/>
    </row>
    <row r="451" spans="1:8" x14ac:dyDescent="0.3">
      <c r="A451" s="427" t="s">
        <v>529</v>
      </c>
      <c r="B451" s="428"/>
      <c r="C451" s="428"/>
      <c r="D451" s="428"/>
      <c r="E451" s="428"/>
      <c r="F451" s="428"/>
      <c r="G451" s="428"/>
      <c r="H451" s="429"/>
    </row>
    <row r="452" spans="1:8" x14ac:dyDescent="0.3">
      <c r="A452" s="427" t="s">
        <v>286</v>
      </c>
      <c r="B452" s="428"/>
      <c r="C452" s="428"/>
      <c r="D452" s="428"/>
      <c r="E452" s="428"/>
      <c r="F452" s="428"/>
      <c r="G452" s="428"/>
      <c r="H452" s="429"/>
    </row>
    <row r="453" spans="1:8" x14ac:dyDescent="0.3">
      <c r="A453" s="427" t="s">
        <v>303</v>
      </c>
      <c r="B453" s="428"/>
      <c r="C453" s="428"/>
      <c r="D453" s="428"/>
      <c r="E453" s="428"/>
      <c r="F453" s="428"/>
      <c r="G453" s="428"/>
      <c r="H453" s="429"/>
    </row>
    <row r="454" spans="1:8" x14ac:dyDescent="0.3">
      <c r="A454" s="427" t="s">
        <v>530</v>
      </c>
      <c r="B454" s="428"/>
      <c r="C454" s="428"/>
      <c r="D454" s="428"/>
      <c r="E454" s="428"/>
      <c r="F454" s="428"/>
      <c r="G454" s="428"/>
      <c r="H454" s="429"/>
    </row>
    <row r="455" spans="1:8" x14ac:dyDescent="0.3">
      <c r="A455" s="427" t="s">
        <v>531</v>
      </c>
      <c r="B455" s="428"/>
      <c r="C455" s="428"/>
      <c r="D455" s="428"/>
      <c r="E455" s="428"/>
      <c r="F455" s="428"/>
      <c r="G455" s="428"/>
      <c r="H455" s="429"/>
    </row>
    <row r="456" spans="1:8" ht="15" thickBot="1" x14ac:dyDescent="0.35">
      <c r="A456" s="430" t="s">
        <v>532</v>
      </c>
      <c r="B456" s="431"/>
      <c r="C456" s="431"/>
      <c r="D456" s="431"/>
      <c r="E456" s="431"/>
      <c r="F456" s="431"/>
      <c r="G456" s="431"/>
      <c r="H456" s="432"/>
    </row>
    <row r="457" spans="1:8" ht="41.4" x14ac:dyDescent="0.3">
      <c r="A457" s="297" t="s">
        <v>0</v>
      </c>
      <c r="B457" s="226" t="s">
        <v>1</v>
      </c>
      <c r="C457" s="298" t="s">
        <v>10</v>
      </c>
      <c r="D457" s="226" t="s">
        <v>2</v>
      </c>
      <c r="E457" s="226" t="s">
        <v>4</v>
      </c>
      <c r="F457" s="226" t="s">
        <v>3</v>
      </c>
      <c r="G457" s="226" t="s">
        <v>8</v>
      </c>
      <c r="H457" s="299" t="s">
        <v>123</v>
      </c>
    </row>
    <row r="458" spans="1:8" ht="110.4" x14ac:dyDescent="0.3">
      <c r="A458" s="300">
        <v>1</v>
      </c>
      <c r="B458" s="301" t="s">
        <v>533</v>
      </c>
      <c r="C458" s="302" t="s">
        <v>534</v>
      </c>
      <c r="D458" s="303" t="s">
        <v>11</v>
      </c>
      <c r="E458" s="303">
        <v>1</v>
      </c>
      <c r="F458" s="303" t="s">
        <v>535</v>
      </c>
      <c r="G458" s="303">
        <v>2</v>
      </c>
      <c r="H458" s="304" t="s">
        <v>126</v>
      </c>
    </row>
    <row r="459" spans="1:8" ht="165.6" x14ac:dyDescent="0.3">
      <c r="A459" s="300">
        <v>2</v>
      </c>
      <c r="B459" s="305" t="s">
        <v>536</v>
      </c>
      <c r="C459" s="302" t="s">
        <v>537</v>
      </c>
      <c r="D459" s="306" t="s">
        <v>11</v>
      </c>
      <c r="E459" s="306">
        <v>1</v>
      </c>
      <c r="F459" s="306" t="s">
        <v>538</v>
      </c>
      <c r="G459" s="306">
        <v>2</v>
      </c>
      <c r="H459" s="307" t="s">
        <v>126</v>
      </c>
    </row>
    <row r="460" spans="1:8" ht="110.4" x14ac:dyDescent="0.3">
      <c r="A460" s="300">
        <v>3</v>
      </c>
      <c r="B460" s="305" t="s">
        <v>539</v>
      </c>
      <c r="C460" s="302" t="s">
        <v>540</v>
      </c>
      <c r="D460" s="308" t="s">
        <v>11</v>
      </c>
      <c r="E460" s="308">
        <v>1</v>
      </c>
      <c r="F460" s="308" t="s">
        <v>535</v>
      </c>
      <c r="G460" s="308">
        <v>2</v>
      </c>
      <c r="H460" s="309" t="s">
        <v>126</v>
      </c>
    </row>
    <row r="461" spans="1:8" ht="138" x14ac:dyDescent="0.3">
      <c r="A461" s="310">
        <v>4</v>
      </c>
      <c r="B461" s="311" t="s">
        <v>541</v>
      </c>
      <c r="C461" s="312" t="s">
        <v>542</v>
      </c>
      <c r="D461" s="313" t="s">
        <v>396</v>
      </c>
      <c r="E461" s="313">
        <v>1</v>
      </c>
      <c r="F461" s="314" t="s">
        <v>261</v>
      </c>
      <c r="G461" s="226">
        <v>6</v>
      </c>
      <c r="H461" s="299" t="s">
        <v>126</v>
      </c>
    </row>
    <row r="462" spans="1:8" ht="27.6" x14ac:dyDescent="0.3">
      <c r="A462" s="297">
        <v>5</v>
      </c>
      <c r="B462" s="315" t="s">
        <v>543</v>
      </c>
      <c r="C462" s="312" t="s">
        <v>544</v>
      </c>
      <c r="D462" s="316" t="s">
        <v>11</v>
      </c>
      <c r="E462" s="314">
        <v>1</v>
      </c>
      <c r="F462" s="314" t="s">
        <v>261</v>
      </c>
      <c r="G462" s="314">
        <v>6</v>
      </c>
      <c r="H462" s="299" t="s">
        <v>210</v>
      </c>
    </row>
    <row r="463" spans="1:8" ht="96.6" x14ac:dyDescent="0.3">
      <c r="A463" s="297">
        <v>6</v>
      </c>
      <c r="B463" s="315" t="s">
        <v>545</v>
      </c>
      <c r="C463" s="312" t="s">
        <v>546</v>
      </c>
      <c r="D463" s="316" t="s">
        <v>11</v>
      </c>
      <c r="E463" s="314">
        <v>1</v>
      </c>
      <c r="F463" s="314" t="s">
        <v>261</v>
      </c>
      <c r="G463" s="314">
        <v>6</v>
      </c>
      <c r="H463" s="299" t="s">
        <v>210</v>
      </c>
    </row>
    <row r="464" spans="1:8" ht="27.6" x14ac:dyDescent="0.3">
      <c r="A464" s="297">
        <v>7</v>
      </c>
      <c r="B464" s="315" t="s">
        <v>547</v>
      </c>
      <c r="C464" s="312" t="s">
        <v>548</v>
      </c>
      <c r="D464" s="316" t="s">
        <v>11</v>
      </c>
      <c r="E464" s="314">
        <v>1</v>
      </c>
      <c r="F464" s="314" t="s">
        <v>261</v>
      </c>
      <c r="G464" s="314">
        <v>6</v>
      </c>
      <c r="H464" s="299" t="s">
        <v>210</v>
      </c>
    </row>
    <row r="465" spans="1:8" ht="27.6" x14ac:dyDescent="0.3">
      <c r="A465" s="297">
        <v>8</v>
      </c>
      <c r="B465" s="315" t="s">
        <v>549</v>
      </c>
      <c r="C465" s="312" t="s">
        <v>550</v>
      </c>
      <c r="D465" s="316" t="s">
        <v>11</v>
      </c>
      <c r="E465" s="314">
        <v>1</v>
      </c>
      <c r="F465" s="314" t="s">
        <v>261</v>
      </c>
      <c r="G465" s="314">
        <v>6</v>
      </c>
      <c r="H465" s="299" t="s">
        <v>210</v>
      </c>
    </row>
    <row r="466" spans="1:8" ht="41.4" x14ac:dyDescent="0.3">
      <c r="A466" s="297">
        <v>9</v>
      </c>
      <c r="B466" s="315" t="s">
        <v>551</v>
      </c>
      <c r="C466" s="312" t="s">
        <v>552</v>
      </c>
      <c r="D466" s="316" t="s">
        <v>11</v>
      </c>
      <c r="E466" s="314">
        <v>1</v>
      </c>
      <c r="F466" s="314" t="s">
        <v>261</v>
      </c>
      <c r="G466" s="314">
        <v>6</v>
      </c>
      <c r="H466" s="299" t="s">
        <v>210</v>
      </c>
    </row>
    <row r="467" spans="1:8" ht="69" x14ac:dyDescent="0.3">
      <c r="A467" s="297">
        <v>10</v>
      </c>
      <c r="B467" s="315" t="s">
        <v>553</v>
      </c>
      <c r="C467" s="312" t="s">
        <v>554</v>
      </c>
      <c r="D467" s="316" t="s">
        <v>11</v>
      </c>
      <c r="E467" s="314">
        <v>1</v>
      </c>
      <c r="F467" s="314" t="s">
        <v>261</v>
      </c>
      <c r="G467" s="314">
        <v>6</v>
      </c>
      <c r="H467" s="299" t="s">
        <v>210</v>
      </c>
    </row>
    <row r="468" spans="1:8" ht="27.6" x14ac:dyDescent="0.3">
      <c r="A468" s="300">
        <v>11</v>
      </c>
      <c r="B468" s="317" t="s">
        <v>555</v>
      </c>
      <c r="C468" s="312" t="s">
        <v>556</v>
      </c>
      <c r="D468" s="316" t="s">
        <v>11</v>
      </c>
      <c r="E468" s="314">
        <v>1</v>
      </c>
      <c r="F468" s="314" t="s">
        <v>261</v>
      </c>
      <c r="G468" s="314">
        <v>6</v>
      </c>
      <c r="H468" s="299" t="s">
        <v>210</v>
      </c>
    </row>
    <row r="469" spans="1:8" ht="82.8" x14ac:dyDescent="0.3">
      <c r="A469" s="297">
        <v>12</v>
      </c>
      <c r="B469" s="129" t="s">
        <v>557</v>
      </c>
      <c r="C469" s="312" t="s">
        <v>558</v>
      </c>
      <c r="D469" s="316" t="s">
        <v>11</v>
      </c>
      <c r="E469" s="314">
        <v>1</v>
      </c>
      <c r="F469" s="314" t="s">
        <v>261</v>
      </c>
      <c r="G469" s="314">
        <v>6</v>
      </c>
      <c r="H469" s="299" t="s">
        <v>210</v>
      </c>
    </row>
    <row r="470" spans="1:8" ht="21" x14ac:dyDescent="0.3">
      <c r="A470" s="433" t="s">
        <v>14</v>
      </c>
      <c r="B470" s="434"/>
      <c r="C470" s="434"/>
      <c r="D470" s="434"/>
      <c r="E470" s="434"/>
      <c r="F470" s="434"/>
      <c r="G470" s="434"/>
      <c r="H470" s="435"/>
    </row>
    <row r="471" spans="1:8" ht="41.4" x14ac:dyDescent="0.3">
      <c r="A471" s="318" t="s">
        <v>0</v>
      </c>
      <c r="B471" s="128" t="s">
        <v>1</v>
      </c>
      <c r="C471" s="128" t="s">
        <v>10</v>
      </c>
      <c r="D471" s="128" t="s">
        <v>2</v>
      </c>
      <c r="E471" s="128" t="s">
        <v>4</v>
      </c>
      <c r="F471" s="128" t="s">
        <v>3</v>
      </c>
      <c r="G471" s="128" t="s">
        <v>8</v>
      </c>
      <c r="H471" s="319" t="s">
        <v>123</v>
      </c>
    </row>
    <row r="472" spans="1:8" x14ac:dyDescent="0.3">
      <c r="A472" s="310">
        <v>1</v>
      </c>
      <c r="B472" s="320" t="s">
        <v>20</v>
      </c>
      <c r="C472" s="321" t="s">
        <v>559</v>
      </c>
      <c r="D472" s="322" t="s">
        <v>9</v>
      </c>
      <c r="E472" s="323">
        <v>1</v>
      </c>
      <c r="F472" s="323" t="s">
        <v>131</v>
      </c>
      <c r="G472" s="322">
        <f>E472</f>
        <v>1</v>
      </c>
      <c r="H472" s="299" t="s">
        <v>210</v>
      </c>
    </row>
    <row r="473" spans="1:8" x14ac:dyDescent="0.3">
      <c r="A473" s="297">
        <v>2</v>
      </c>
      <c r="B473" s="324" t="s">
        <v>21</v>
      </c>
      <c r="C473" s="321" t="s">
        <v>560</v>
      </c>
      <c r="D473" s="322" t="s">
        <v>9</v>
      </c>
      <c r="E473" s="322">
        <v>1</v>
      </c>
      <c r="F473" s="323" t="s">
        <v>131</v>
      </c>
      <c r="G473" s="322">
        <f>E473</f>
        <v>1</v>
      </c>
      <c r="H473" s="299" t="s">
        <v>210</v>
      </c>
    </row>
  </sheetData>
  <mergeCells count="275">
    <mergeCell ref="A7:B7"/>
    <mergeCell ref="C7:H7"/>
    <mergeCell ref="A8:H8"/>
    <mergeCell ref="A9:H9"/>
    <mergeCell ref="A10:H10"/>
    <mergeCell ref="A11:H11"/>
    <mergeCell ref="A1:H1"/>
    <mergeCell ref="A2:H2"/>
    <mergeCell ref="A3:H3"/>
    <mergeCell ref="A4:H4"/>
    <mergeCell ref="A5:H5"/>
    <mergeCell ref="A6:H6"/>
    <mergeCell ref="A25:H25"/>
    <mergeCell ref="A26:H26"/>
    <mergeCell ref="A27:H27"/>
    <mergeCell ref="A28:H28"/>
    <mergeCell ref="A29:H29"/>
    <mergeCell ref="A30:H30"/>
    <mergeCell ref="A12:H12"/>
    <mergeCell ref="A13:H13"/>
    <mergeCell ref="A14:H14"/>
    <mergeCell ref="A15:H15"/>
    <mergeCell ref="A16:H16"/>
    <mergeCell ref="A17:H17"/>
    <mergeCell ref="A68:H68"/>
    <mergeCell ref="A69:H69"/>
    <mergeCell ref="A70:H70"/>
    <mergeCell ref="A71:H71"/>
    <mergeCell ref="A72:H72"/>
    <mergeCell ref="A73:H73"/>
    <mergeCell ref="A31:H31"/>
    <mergeCell ref="A32:H32"/>
    <mergeCell ref="A33:H33"/>
    <mergeCell ref="A34:H34"/>
    <mergeCell ref="A66:H66"/>
    <mergeCell ref="A67:H67"/>
    <mergeCell ref="A95:H95"/>
    <mergeCell ref="A96:H96"/>
    <mergeCell ref="A97:H97"/>
    <mergeCell ref="A98:B98"/>
    <mergeCell ref="C98:H98"/>
    <mergeCell ref="A99:H99"/>
    <mergeCell ref="A74:H74"/>
    <mergeCell ref="A75:H75"/>
    <mergeCell ref="A81:H81"/>
    <mergeCell ref="A92:H92"/>
    <mergeCell ref="A93:H93"/>
    <mergeCell ref="A94:H94"/>
    <mergeCell ref="A106:H106"/>
    <mergeCell ref="A107:H107"/>
    <mergeCell ref="A108:H108"/>
    <mergeCell ref="A116:H116"/>
    <mergeCell ref="A117:H117"/>
    <mergeCell ref="A118:H118"/>
    <mergeCell ref="A100:H100"/>
    <mergeCell ref="A101:H101"/>
    <mergeCell ref="A102:H102"/>
    <mergeCell ref="A103:H103"/>
    <mergeCell ref="A104:H104"/>
    <mergeCell ref="A105:H105"/>
    <mergeCell ref="A125:H125"/>
    <mergeCell ref="A129:H129"/>
    <mergeCell ref="A130:H130"/>
    <mergeCell ref="A131:H131"/>
    <mergeCell ref="A132:H132"/>
    <mergeCell ref="A133:H133"/>
    <mergeCell ref="A119:H119"/>
    <mergeCell ref="A120:H120"/>
    <mergeCell ref="A121:H121"/>
    <mergeCell ref="A122:H122"/>
    <mergeCell ref="A123:H123"/>
    <mergeCell ref="A124:H124"/>
    <mergeCell ref="A149:H149"/>
    <mergeCell ref="A150:H150"/>
    <mergeCell ref="A151:H151"/>
    <mergeCell ref="A152:H152"/>
    <mergeCell ref="A153:H153"/>
    <mergeCell ref="A154:H154"/>
    <mergeCell ref="A134:H134"/>
    <mergeCell ref="A135:H135"/>
    <mergeCell ref="A136:H136"/>
    <mergeCell ref="A137:H137"/>
    <mergeCell ref="A138:H138"/>
    <mergeCell ref="A145:H145"/>
    <mergeCell ref="A160:H160"/>
    <mergeCell ref="A161:H161"/>
    <mergeCell ref="A162:H162"/>
    <mergeCell ref="A163:H163"/>
    <mergeCell ref="A164:H164"/>
    <mergeCell ref="A165:H165"/>
    <mergeCell ref="A155:B155"/>
    <mergeCell ref="C155:H155"/>
    <mergeCell ref="A156:H156"/>
    <mergeCell ref="A157:H157"/>
    <mergeCell ref="A158:H158"/>
    <mergeCell ref="A159:H159"/>
    <mergeCell ref="A177:H177"/>
    <mergeCell ref="A178:H178"/>
    <mergeCell ref="A179:H179"/>
    <mergeCell ref="A180:H180"/>
    <mergeCell ref="A195:H195"/>
    <mergeCell ref="A196:H196"/>
    <mergeCell ref="A171:H171"/>
    <mergeCell ref="A172:H172"/>
    <mergeCell ref="A173:H173"/>
    <mergeCell ref="A174:H174"/>
    <mergeCell ref="A175:H175"/>
    <mergeCell ref="A176:H176"/>
    <mergeCell ref="A203:H203"/>
    <mergeCell ref="A204:H204"/>
    <mergeCell ref="A210:H210"/>
    <mergeCell ref="A219:H219"/>
    <mergeCell ref="A220:H220"/>
    <mergeCell ref="A221:H221"/>
    <mergeCell ref="A197:H197"/>
    <mergeCell ref="A198:H198"/>
    <mergeCell ref="A199:H199"/>
    <mergeCell ref="A200:H200"/>
    <mergeCell ref="A201:H201"/>
    <mergeCell ref="A202:H202"/>
    <mergeCell ref="A228:H228"/>
    <mergeCell ref="A229:H229"/>
    <mergeCell ref="A230:H230"/>
    <mergeCell ref="A231:H231"/>
    <mergeCell ref="A232:H232"/>
    <mergeCell ref="A233:H233"/>
    <mergeCell ref="A222:H222"/>
    <mergeCell ref="A223:H223"/>
    <mergeCell ref="A224:H224"/>
    <mergeCell ref="A225:H225"/>
    <mergeCell ref="A226:H226"/>
    <mergeCell ref="A227:H227"/>
    <mergeCell ref="A246:H246"/>
    <mergeCell ref="A247:H247"/>
    <mergeCell ref="A248:H248"/>
    <mergeCell ref="A249:H249"/>
    <mergeCell ref="A250:H250"/>
    <mergeCell ref="A255:H255"/>
    <mergeCell ref="A234:H234"/>
    <mergeCell ref="A241:H241"/>
    <mergeCell ref="A242:H242"/>
    <mergeCell ref="A243:H243"/>
    <mergeCell ref="A244:H244"/>
    <mergeCell ref="A245:H245"/>
    <mergeCell ref="A262:H262"/>
    <mergeCell ref="A263:H263"/>
    <mergeCell ref="A264:H264"/>
    <mergeCell ref="A272:H272"/>
    <mergeCell ref="A278:H278"/>
    <mergeCell ref="A279:H279"/>
    <mergeCell ref="A256:H256"/>
    <mergeCell ref="A257:H257"/>
    <mergeCell ref="A258:H258"/>
    <mergeCell ref="A259:H259"/>
    <mergeCell ref="A260:H260"/>
    <mergeCell ref="A261:H261"/>
    <mergeCell ref="A285:H285"/>
    <mergeCell ref="A286:H286"/>
    <mergeCell ref="A287:H287"/>
    <mergeCell ref="A288:H288"/>
    <mergeCell ref="A289:H289"/>
    <mergeCell ref="A290:H290"/>
    <mergeCell ref="A280:H280"/>
    <mergeCell ref="A281:H281"/>
    <mergeCell ref="A282:H282"/>
    <mergeCell ref="A283:H283"/>
    <mergeCell ref="A284:B284"/>
    <mergeCell ref="C284:H284"/>
    <mergeCell ref="A308:H308"/>
    <mergeCell ref="A309:H309"/>
    <mergeCell ref="A310:H310"/>
    <mergeCell ref="A311:H311"/>
    <mergeCell ref="A312:H312"/>
    <mergeCell ref="A313:H313"/>
    <mergeCell ref="A291:H291"/>
    <mergeCell ref="A292:H292"/>
    <mergeCell ref="A293:H293"/>
    <mergeCell ref="A294:H294"/>
    <mergeCell ref="A306:H306"/>
    <mergeCell ref="A307:H307"/>
    <mergeCell ref="A330:H330"/>
    <mergeCell ref="A331:H331"/>
    <mergeCell ref="A332:H332"/>
    <mergeCell ref="A333:B333"/>
    <mergeCell ref="C333:H333"/>
    <mergeCell ref="A334:H334"/>
    <mergeCell ref="A314:H314"/>
    <mergeCell ref="A315:H315"/>
    <mergeCell ref="A321:H321"/>
    <mergeCell ref="A327:H327"/>
    <mergeCell ref="A328:H328"/>
    <mergeCell ref="A329:H329"/>
    <mergeCell ref="A341:H341"/>
    <mergeCell ref="A342:H342"/>
    <mergeCell ref="A343:H343"/>
    <mergeCell ref="A347:H347"/>
    <mergeCell ref="A348:H348"/>
    <mergeCell ref="A349:H349"/>
    <mergeCell ref="A335:H335"/>
    <mergeCell ref="A336:H336"/>
    <mergeCell ref="A337:H337"/>
    <mergeCell ref="A338:H338"/>
    <mergeCell ref="A339:H339"/>
    <mergeCell ref="A340:H340"/>
    <mergeCell ref="A356:H356"/>
    <mergeCell ref="A364:H364"/>
    <mergeCell ref="A365:H365"/>
    <mergeCell ref="A366:H366"/>
    <mergeCell ref="A367:H367"/>
    <mergeCell ref="A368:H368"/>
    <mergeCell ref="A350:H350"/>
    <mergeCell ref="A351:H351"/>
    <mergeCell ref="A352:H352"/>
    <mergeCell ref="A353:H353"/>
    <mergeCell ref="A354:H354"/>
    <mergeCell ref="A355:H355"/>
    <mergeCell ref="A386:H386"/>
    <mergeCell ref="A387:B387"/>
    <mergeCell ref="C387:H387"/>
    <mergeCell ref="A388:H388"/>
    <mergeCell ref="A389:H389"/>
    <mergeCell ref="A390:H390"/>
    <mergeCell ref="A369:H369"/>
    <mergeCell ref="A370:H370"/>
    <mergeCell ref="A371:H371"/>
    <mergeCell ref="A372:H372"/>
    <mergeCell ref="A373:H373"/>
    <mergeCell ref="A381:H381"/>
    <mergeCell ref="A397:H397"/>
    <mergeCell ref="A401:H401"/>
    <mergeCell ref="A402:H402"/>
    <mergeCell ref="A403:H403"/>
    <mergeCell ref="A404:H404"/>
    <mergeCell ref="A405:H405"/>
    <mergeCell ref="A391:H391"/>
    <mergeCell ref="A392:H392"/>
    <mergeCell ref="A393:H393"/>
    <mergeCell ref="A394:H394"/>
    <mergeCell ref="A395:H395"/>
    <mergeCell ref="A396:H396"/>
    <mergeCell ref="A419:H419"/>
    <mergeCell ref="A420:H420"/>
    <mergeCell ref="A421:H421"/>
    <mergeCell ref="A422:H422"/>
    <mergeCell ref="A423:H423"/>
    <mergeCell ref="A424:H424"/>
    <mergeCell ref="A406:H406"/>
    <mergeCell ref="A407:H407"/>
    <mergeCell ref="A408:H408"/>
    <mergeCell ref="A409:H409"/>
    <mergeCell ref="A410:H410"/>
    <mergeCell ref="A418:H418"/>
    <mergeCell ref="A442:H442"/>
    <mergeCell ref="A443:H443"/>
    <mergeCell ref="A444:H444"/>
    <mergeCell ref="A445:H445"/>
    <mergeCell ref="A446:B446"/>
    <mergeCell ref="C446:H446"/>
    <mergeCell ref="A425:H425"/>
    <mergeCell ref="A426:H426"/>
    <mergeCell ref="A427:H427"/>
    <mergeCell ref="A435:H435"/>
    <mergeCell ref="A440:H440"/>
    <mergeCell ref="A441:H441"/>
    <mergeCell ref="A453:H453"/>
    <mergeCell ref="A454:H454"/>
    <mergeCell ref="A455:H455"/>
    <mergeCell ref="A456:H456"/>
    <mergeCell ref="A470:H470"/>
    <mergeCell ref="A447:H447"/>
    <mergeCell ref="A448:H448"/>
    <mergeCell ref="A449:H449"/>
    <mergeCell ref="A450:H450"/>
    <mergeCell ref="A451:H451"/>
    <mergeCell ref="A452:H452"/>
  </mergeCells>
  <dataValidations count="2">
    <dataValidation allowBlank="1" showErrorMessage="1" sqref="A149:H218" xr:uid="{02F47F23-E9A3-49F5-9FFB-F9BE043E9D4B}"/>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B36 B254 B296:B298 B319:B320 B300 B303:B305 B458:B461" xr:uid="{E7935751-81FB-4BF0-B44D-C70A2D22955D}"/>
  </dataValidations>
  <hyperlinks>
    <hyperlink ref="C167" r:id="rId1" tooltip="Стол для переговоров 2500х900х760 Conference table 250 Terra" display="https://ergomebel.ru/catalog/peregovornye/stoly_dlya_peregovorov/stol_dlya_peregovorov_2500kh900kh760_conference_table_250_terra/" xr:uid="{5A23934F-69CD-4911-B391-823BE1D47A9E}"/>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37A13D-6E81-4A8B-AF9E-07F26A928D45}">
  <sheetPr codeName="Лист9"/>
  <dimension ref="A1:A79"/>
  <sheetViews>
    <sheetView workbookViewId="0">
      <selection activeCell="A3" sqref="A3"/>
    </sheetView>
  </sheetViews>
  <sheetFormatPr defaultRowHeight="14.4" x14ac:dyDescent="0.3"/>
  <cols>
    <col min="1" max="1" width="28.6640625" style="22" customWidth="1"/>
  </cols>
  <sheetData>
    <row r="1" spans="1:1" x14ac:dyDescent="0.3">
      <c r="A1" s="10" t="s">
        <v>7</v>
      </c>
    </row>
    <row r="2" spans="1:1" x14ac:dyDescent="0.3">
      <c r="A2" s="10" t="s">
        <v>11</v>
      </c>
    </row>
    <row r="3" spans="1:1" x14ac:dyDescent="0.3">
      <c r="A3" s="10" t="s">
        <v>5</v>
      </c>
    </row>
    <row r="4" spans="1:1" x14ac:dyDescent="0.3">
      <c r="A4" s="10" t="s">
        <v>18</v>
      </c>
    </row>
    <row r="5" spans="1:1" x14ac:dyDescent="0.3">
      <c r="A5" s="10" t="s">
        <v>9</v>
      </c>
    </row>
    <row r="6" spans="1:1" x14ac:dyDescent="0.3">
      <c r="A6" s="10" t="s">
        <v>32</v>
      </c>
    </row>
    <row r="7" spans="1:1" x14ac:dyDescent="0.3">
      <c r="A7" s="10" t="s">
        <v>72</v>
      </c>
    </row>
    <row r="8" spans="1:1" x14ac:dyDescent="0.3">
      <c r="A8" s="21"/>
    </row>
    <row r="9" spans="1:1" x14ac:dyDescent="0.3">
      <c r="A9" s="21"/>
    </row>
    <row r="10" spans="1:1" x14ac:dyDescent="0.3">
      <c r="A10" s="21"/>
    </row>
    <row r="11" spans="1:1" x14ac:dyDescent="0.3">
      <c r="A11" s="21"/>
    </row>
    <row r="12" spans="1:1" x14ac:dyDescent="0.3">
      <c r="A12" s="21"/>
    </row>
    <row r="13" spans="1:1" x14ac:dyDescent="0.3">
      <c r="A13" s="21"/>
    </row>
    <row r="14" spans="1:1" x14ac:dyDescent="0.3">
      <c r="A14" s="21"/>
    </row>
    <row r="15" spans="1:1" x14ac:dyDescent="0.3">
      <c r="A15" s="21"/>
    </row>
    <row r="16" spans="1:1" x14ac:dyDescent="0.3">
      <c r="A16" s="21"/>
    </row>
    <row r="17" spans="1:1" x14ac:dyDescent="0.3">
      <c r="A17" s="21"/>
    </row>
    <row r="18" spans="1:1" x14ac:dyDescent="0.3">
      <c r="A18" s="21"/>
    </row>
    <row r="19" spans="1:1" x14ac:dyDescent="0.3">
      <c r="A19" s="21"/>
    </row>
    <row r="20" spans="1:1" x14ac:dyDescent="0.3">
      <c r="A20" s="21"/>
    </row>
    <row r="21" spans="1:1" x14ac:dyDescent="0.3">
      <c r="A21" s="21"/>
    </row>
    <row r="22" spans="1:1" x14ac:dyDescent="0.3">
      <c r="A22" s="21"/>
    </row>
    <row r="23" spans="1:1" x14ac:dyDescent="0.3">
      <c r="A23" s="21"/>
    </row>
    <row r="24" spans="1:1" x14ac:dyDescent="0.3">
      <c r="A24" s="21"/>
    </row>
    <row r="25" spans="1:1" x14ac:dyDescent="0.3">
      <c r="A25" s="21"/>
    </row>
    <row r="26" spans="1:1" x14ac:dyDescent="0.3">
      <c r="A26" s="21"/>
    </row>
    <row r="27" spans="1:1" x14ac:dyDescent="0.3">
      <c r="A27" s="21"/>
    </row>
    <row r="28" spans="1:1" x14ac:dyDescent="0.3">
      <c r="A28" s="21"/>
    </row>
    <row r="29" spans="1:1" x14ac:dyDescent="0.3">
      <c r="A29" s="21"/>
    </row>
    <row r="30" spans="1:1" x14ac:dyDescent="0.3">
      <c r="A30" s="21"/>
    </row>
    <row r="31" spans="1:1" x14ac:dyDescent="0.3">
      <c r="A31" s="21"/>
    </row>
    <row r="32" spans="1:1" x14ac:dyDescent="0.3">
      <c r="A32" s="21"/>
    </row>
    <row r="33" spans="1:1" x14ac:dyDescent="0.3">
      <c r="A33" s="21"/>
    </row>
    <row r="34" spans="1:1" x14ac:dyDescent="0.3">
      <c r="A34" s="21"/>
    </row>
    <row r="35" spans="1:1" x14ac:dyDescent="0.3">
      <c r="A35" s="21"/>
    </row>
    <row r="36" spans="1:1" x14ac:dyDescent="0.3">
      <c r="A36" s="21"/>
    </row>
    <row r="37" spans="1:1" x14ac:dyDescent="0.3">
      <c r="A37" s="21"/>
    </row>
    <row r="38" spans="1:1" x14ac:dyDescent="0.3">
      <c r="A38" s="21"/>
    </row>
    <row r="39" spans="1:1" x14ac:dyDescent="0.3">
      <c r="A39" s="21"/>
    </row>
    <row r="40" spans="1:1" x14ac:dyDescent="0.3">
      <c r="A40" s="21"/>
    </row>
    <row r="41" spans="1:1" x14ac:dyDescent="0.3">
      <c r="A41" s="21"/>
    </row>
    <row r="42" spans="1:1" x14ac:dyDescent="0.3">
      <c r="A42" s="21"/>
    </row>
    <row r="43" spans="1:1" x14ac:dyDescent="0.3">
      <c r="A43" s="21"/>
    </row>
    <row r="44" spans="1:1" x14ac:dyDescent="0.3">
      <c r="A44" s="21"/>
    </row>
    <row r="45" spans="1:1" x14ac:dyDescent="0.3">
      <c r="A45" s="21"/>
    </row>
    <row r="46" spans="1:1" x14ac:dyDescent="0.3">
      <c r="A46" s="21"/>
    </row>
    <row r="47" spans="1:1" x14ac:dyDescent="0.3">
      <c r="A47" s="21"/>
    </row>
    <row r="48" spans="1:1" x14ac:dyDescent="0.3">
      <c r="A48" s="21"/>
    </row>
    <row r="49" spans="1:1" x14ac:dyDescent="0.3">
      <c r="A49" s="21"/>
    </row>
    <row r="50" spans="1:1" x14ac:dyDescent="0.3">
      <c r="A50" s="21"/>
    </row>
    <row r="51" spans="1:1" x14ac:dyDescent="0.3">
      <c r="A51" s="21"/>
    </row>
    <row r="52" spans="1:1" x14ac:dyDescent="0.3">
      <c r="A52" s="21"/>
    </row>
    <row r="53" spans="1:1" x14ac:dyDescent="0.3">
      <c r="A53" s="21"/>
    </row>
    <row r="54" spans="1:1" x14ac:dyDescent="0.3">
      <c r="A54" s="21"/>
    </row>
    <row r="55" spans="1:1" x14ac:dyDescent="0.3">
      <c r="A55" s="21"/>
    </row>
    <row r="56" spans="1:1" x14ac:dyDescent="0.3">
      <c r="A56" s="21"/>
    </row>
    <row r="57" spans="1:1" x14ac:dyDescent="0.3">
      <c r="A57" s="21"/>
    </row>
    <row r="58" spans="1:1" x14ac:dyDescent="0.3">
      <c r="A58" s="21"/>
    </row>
    <row r="59" spans="1:1" x14ac:dyDescent="0.3">
      <c r="A59" s="21"/>
    </row>
    <row r="60" spans="1:1" x14ac:dyDescent="0.3">
      <c r="A60" s="21"/>
    </row>
    <row r="61" spans="1:1" x14ac:dyDescent="0.3">
      <c r="A61" s="21"/>
    </row>
    <row r="62" spans="1:1" x14ac:dyDescent="0.3">
      <c r="A62" s="21"/>
    </row>
    <row r="63" spans="1:1" x14ac:dyDescent="0.3">
      <c r="A63" s="21"/>
    </row>
    <row r="64" spans="1:1" x14ac:dyDescent="0.3">
      <c r="A64" s="21"/>
    </row>
    <row r="65" spans="1:1" x14ac:dyDescent="0.3">
      <c r="A65" s="21"/>
    </row>
    <row r="66" spans="1:1" x14ac:dyDescent="0.3">
      <c r="A66" s="21"/>
    </row>
    <row r="67" spans="1:1" x14ac:dyDescent="0.3">
      <c r="A67" s="21"/>
    </row>
    <row r="68" spans="1:1" x14ac:dyDescent="0.3">
      <c r="A68" s="21"/>
    </row>
    <row r="69" spans="1:1" x14ac:dyDescent="0.3">
      <c r="A69" s="21"/>
    </row>
    <row r="70" spans="1:1" x14ac:dyDescent="0.3">
      <c r="A70" s="21"/>
    </row>
    <row r="71" spans="1:1" x14ac:dyDescent="0.3">
      <c r="A71" s="21"/>
    </row>
    <row r="72" spans="1:1" x14ac:dyDescent="0.3">
      <c r="A72" s="21"/>
    </row>
    <row r="73" spans="1:1" x14ac:dyDescent="0.3">
      <c r="A73" s="21"/>
    </row>
    <row r="74" spans="1:1" x14ac:dyDescent="0.3">
      <c r="A74" s="21"/>
    </row>
    <row r="75" spans="1:1" x14ac:dyDescent="0.3">
      <c r="A75" s="21"/>
    </row>
    <row r="76" spans="1:1" x14ac:dyDescent="0.3">
      <c r="A76" s="21"/>
    </row>
    <row r="77" spans="1:1" x14ac:dyDescent="0.3">
      <c r="A77" s="21"/>
    </row>
    <row r="78" spans="1:1" x14ac:dyDescent="0.3">
      <c r="A78" s="21"/>
    </row>
    <row r="79" spans="1:1" x14ac:dyDescent="0.3">
      <c r="A79" s="21"/>
    </row>
  </sheetData>
  <sortState xmlns:xlrd2="http://schemas.microsoft.com/office/spreadsheetml/2017/richdata2" ref="A1:A77">
    <sortCondition ref="A1:A77"/>
  </sortState>
  <conditionalFormatting sqref="A1:A7">
    <cfRule type="expression" dxfId="6" priority="1">
      <formula>EXACT("Учебные пособия",A1)</formula>
    </cfRule>
    <cfRule type="expression" dxfId="5" priority="8">
      <formula>EXACT("Техника безопасности",A1)</formula>
    </cfRule>
    <cfRule type="expression" dxfId="4" priority="9">
      <formula>EXACT("Охрана труда",A1)</formula>
    </cfRule>
    <cfRule type="expression" dxfId="3" priority="10">
      <formula>EXACT("Программное обеспечение",A1)</formula>
    </cfRule>
    <cfRule type="expression" dxfId="2" priority="11">
      <formula>EXACT("Оборудование IT",A1)</formula>
    </cfRule>
    <cfRule type="expression" dxfId="1" priority="12">
      <formula>EXACT("Мебель",A1)</formula>
    </cfRule>
    <cfRule type="expression" dxfId="0" priority="13">
      <formula>EXACT("Оборудование",A1)</formula>
    </cfRule>
  </conditionalFormatting>
  <dataValidations disablePrompts="1" count="1">
    <dataValidation type="list" allowBlank="1" showInputMessage="1" showErrorMessage="1" sqref="A80:A1048576" xr:uid="{CB209170-6A93-4BE0-9AC7-85E34F0779D5}">
      <formula1>"Мебель, Оборудование, Программное обеспечение, Оборудование IT"</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9</vt:i4>
      </vt:variant>
    </vt:vector>
  </HeadingPairs>
  <TitlesOfParts>
    <vt:vector size="9" baseType="lpstr">
      <vt:lpstr>Базовый ИЛ</vt:lpstr>
      <vt:lpstr>Вариативная часть</vt:lpstr>
      <vt:lpstr>Общая зона</vt:lpstr>
      <vt:lpstr>Рабочее место учащегося</vt:lpstr>
      <vt:lpstr>Рабочее место преподавателя</vt:lpstr>
      <vt:lpstr>Охрана труда</vt:lpstr>
      <vt:lpstr>Перечень кластеров</vt:lpstr>
      <vt:lpstr>Все ИЛ</vt:lpstr>
      <vt:lpstr>Виды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Шугаева</dc:creator>
  <cp:lastModifiedBy>Тармин Виктор</cp:lastModifiedBy>
  <cp:lastPrinted>2022-05-24T09:01:34Z</cp:lastPrinted>
  <dcterms:created xsi:type="dcterms:W3CDTF">2022-04-20T09:12:32Z</dcterms:created>
  <dcterms:modified xsi:type="dcterms:W3CDTF">2026-03-27T08:25:42Z</dcterms:modified>
</cp:coreProperties>
</file>