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X:\Федеральный центр (МТБ)\1.КЛАСТЕРЫ\𝟐𝟎𝟐𝟔\2. 2026 ИЛ\7. Базовые ИЛ с вариативной частью\ИЛ\Сельское хозяйство. Готово 32 ИЛ\"/>
    </mc:Choice>
  </mc:AlternateContent>
  <xr:revisionPtr revIDLastSave="0" documentId="13_ncr:1_{C321708F-C334-4A00-B9EC-07DA2F17B180}" xr6:coauthVersionLast="47" xr6:coauthVersionMax="47" xr10:uidLastSave="{00000000-0000-0000-0000-000000000000}"/>
  <bookViews>
    <workbookView xWindow="-108" yWindow="-108" windowWidth="41496" windowHeight="16896" firstSheet="1" activeTab="1" xr2:uid="{00000000-000D-0000-FFFF-FFFF00000000}"/>
  </bookViews>
  <sheets>
    <sheet name="Базовый ИЛ (old)" sheetId="6" state="hidden" r:id="rId1"/>
    <sheet name="Базовый ИЛ" sheetId="14" r:id="rId2"/>
    <sheet name="Вариативная часть" sheetId="7" r:id="rId3"/>
    <sheet name="Виды" sheetId="9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3" i="14" l="1"/>
  <c r="C3" i="14"/>
  <c r="G61" i="14" s="1"/>
  <c r="G44" i="14"/>
  <c r="G43" i="14"/>
  <c r="G42" i="14"/>
  <c r="G41" i="14"/>
  <c r="G47" i="14"/>
  <c r="G46" i="14"/>
  <c r="G45" i="14"/>
  <c r="G59" i="14" l="1"/>
  <c r="G51" i="6"/>
  <c r="G50" i="6"/>
  <c r="G73" i="6" l="1"/>
  <c r="G16" i="6"/>
  <c r="G17" i="6"/>
  <c r="G18" i="6"/>
  <c r="G19" i="6"/>
  <c r="G21" i="6"/>
  <c r="G22" i="6"/>
  <c r="G23" i="6"/>
  <c r="G24" i="6"/>
  <c r="G25" i="6"/>
  <c r="G26" i="6"/>
  <c r="G27" i="6"/>
  <c r="G28" i="6"/>
  <c r="G29" i="6"/>
  <c r="G30" i="6"/>
  <c r="G31" i="6"/>
  <c r="G32" i="6"/>
  <c r="G33" i="6"/>
  <c r="G34" i="6"/>
  <c r="G35" i="6"/>
  <c r="G36" i="6"/>
  <c r="G37" i="6"/>
  <c r="G38" i="6"/>
  <c r="G15" i="6" l="1"/>
  <c r="G68" i="6" l="1"/>
  <c r="F4" i="7" l="1"/>
  <c r="F14" i="7"/>
  <c r="F18" i="7"/>
  <c r="F5" i="7"/>
  <c r="F7" i="7"/>
  <c r="F16" i="7"/>
  <c r="F3" i="7"/>
  <c r="F13" i="7"/>
  <c r="F17" i="7"/>
</calcChain>
</file>

<file path=xl/sharedStrings.xml><?xml version="1.0" encoding="utf-8"?>
<sst xmlns="http://schemas.openxmlformats.org/spreadsheetml/2006/main" count="539" uniqueCount="144">
  <si>
    <t>№</t>
  </si>
  <si>
    <t xml:space="preserve">Наименование </t>
  </si>
  <si>
    <t>Вид</t>
  </si>
  <si>
    <t>Единица измерения</t>
  </si>
  <si>
    <t>Количество</t>
  </si>
  <si>
    <t>Оборудование IT</t>
  </si>
  <si>
    <t>шт</t>
  </si>
  <si>
    <t>Мебель</t>
  </si>
  <si>
    <t>Итоговое количество</t>
  </si>
  <si>
    <t>Охрана труда</t>
  </si>
  <si>
    <t>Краткие (рамочные) технические характеристики</t>
  </si>
  <si>
    <t>Оборудование</t>
  </si>
  <si>
    <t>Общая зона</t>
  </si>
  <si>
    <t xml:space="preserve">Требования к обеспечению зоны (коммуникации, площадь, сети, количество рабочих мест и др.): </t>
  </si>
  <si>
    <t>Охрана труда и техника безопасности</t>
  </si>
  <si>
    <t>Рабочее место учащегося</t>
  </si>
  <si>
    <t>Рабочее место преподавателя/мастера производственного обучения</t>
  </si>
  <si>
    <t>шт.</t>
  </si>
  <si>
    <t>Заполняются образовательной организацией в соответствии с потребностями</t>
  </si>
  <si>
    <t>Количество рабочих мест:</t>
  </si>
  <si>
    <t>Программное обеспечение</t>
  </si>
  <si>
    <t>Код и наименование специальности согласно ФГОС СПО</t>
  </si>
  <si>
    <r>
      <t xml:space="preserve">Площадь зоны: не менее </t>
    </r>
    <r>
      <rPr>
        <sz val="11"/>
        <color rgb="FFFF0000"/>
        <rFont val="Times New Roman"/>
        <family val="1"/>
        <charset val="204"/>
      </rPr>
      <t>____</t>
    </r>
    <r>
      <rPr>
        <sz val="11"/>
        <color theme="1"/>
        <rFont val="Times New Roman"/>
        <family val="1"/>
        <charset val="204"/>
      </rPr>
      <t xml:space="preserve"> кв.м.</t>
    </r>
  </si>
  <si>
    <r>
      <t xml:space="preserve">Подведение сжатого воздуха: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</si>
  <si>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r>
      <t xml:space="preserve">Подведение/ отведение ГХВС: </t>
    </r>
    <r>
      <rPr>
        <sz val="11"/>
        <color rgb="FFFF0000"/>
        <rFont val="Times New Roman"/>
        <family val="1"/>
        <charset val="204"/>
      </rPr>
      <t>___</t>
    </r>
    <r>
      <rPr>
        <sz val="11"/>
        <color theme="1"/>
        <rFont val="Times New Roman"/>
        <family val="1"/>
        <charset val="204"/>
      </rPr>
      <t xml:space="preserve"> (</t>
    </r>
    <r>
      <rPr>
        <sz val="11"/>
        <color rgb="FFFF0000"/>
        <rFont val="Times New Roman"/>
        <family val="1"/>
        <charset val="204"/>
      </rPr>
      <t>требуется или не требуется)</t>
    </r>
  </si>
  <si>
    <r>
      <t xml:space="preserve">Контур заземления для электропитания и сети слаботочных подключений : </t>
    </r>
    <r>
      <rPr>
        <sz val="11"/>
        <color rgb="FFFF0000"/>
        <rFont val="Times New Roman"/>
        <family val="1"/>
        <charset val="204"/>
      </rPr>
      <t>___</t>
    </r>
    <r>
      <rPr>
        <sz val="11"/>
        <color theme="1"/>
        <rFont val="Times New Roman"/>
        <family val="1"/>
        <charset val="204"/>
      </rPr>
      <t xml:space="preserve"> (</t>
    </r>
    <r>
      <rPr>
        <sz val="11"/>
        <color rgb="FFFF0000"/>
        <rFont val="Times New Roman"/>
        <family val="1"/>
        <charset val="204"/>
      </rPr>
      <t>требуется или не требуется)</t>
    </r>
  </si>
  <si>
    <r>
      <t xml:space="preserve">Покрытие пола: </t>
    </r>
    <r>
      <rPr>
        <sz val="11"/>
        <color rgb="FFFF0000"/>
        <rFont val="Times New Roman"/>
        <family val="1"/>
        <charset val="204"/>
      </rPr>
      <t xml:space="preserve">___ (вид покрытия) </t>
    </r>
    <r>
      <rPr>
        <sz val="11"/>
        <rFont val="Times New Roman"/>
        <family val="1"/>
        <charset val="204"/>
      </rPr>
      <t>-</t>
    </r>
    <r>
      <rPr>
        <sz val="11"/>
        <color theme="1"/>
        <rFont val="Times New Roman"/>
        <family val="1"/>
        <charset val="204"/>
      </rPr>
      <t xml:space="preserve"> </t>
    </r>
    <r>
      <rPr>
        <sz val="11"/>
        <color rgb="FFFF0000"/>
        <rFont val="Times New Roman"/>
        <family val="1"/>
        <charset val="204"/>
      </rPr>
      <t>___</t>
    </r>
    <r>
      <rPr>
        <sz val="11"/>
        <color theme="1"/>
        <rFont val="Times New Roman"/>
        <family val="1"/>
        <charset val="204"/>
      </rPr>
      <t xml:space="preserve"> м2 на всю зону</t>
    </r>
  </si>
  <si>
    <r>
      <t xml:space="preserve">Электричество: Подключения к сети </t>
    </r>
    <r>
      <rPr>
        <sz val="11"/>
        <color rgb="FFFF0000"/>
        <rFont val="Times New Roman"/>
        <family val="1"/>
        <charset val="204"/>
      </rPr>
      <t>___</t>
    </r>
    <r>
      <rPr>
        <sz val="11"/>
        <color theme="1"/>
        <rFont val="Times New Roman"/>
        <family val="1"/>
        <charset val="204"/>
      </rPr>
      <t xml:space="preserve"> В </t>
    </r>
    <r>
      <rPr>
        <sz val="11"/>
        <color rgb="FFFF0000"/>
        <rFont val="Times New Roman"/>
        <family val="1"/>
        <charset val="204"/>
      </rPr>
      <t>(220 и/или 380)</t>
    </r>
  </si>
  <si>
    <r>
      <t xml:space="preserve">Интернет : Подключение к </t>
    </r>
    <r>
      <rPr>
        <sz val="11"/>
        <color rgb="FFFF0000"/>
        <rFont val="Times New Roman"/>
        <family val="1"/>
        <charset val="204"/>
      </rPr>
      <t>____</t>
    </r>
    <r>
      <rPr>
        <sz val="11"/>
        <color theme="1"/>
        <rFont val="Times New Roman"/>
        <family val="1"/>
        <charset val="204"/>
      </rPr>
      <t xml:space="preserve"> интернету </t>
    </r>
    <r>
      <rPr>
        <sz val="11"/>
        <color rgb="FFFF0000"/>
        <rFont val="Times New Roman"/>
        <family val="1"/>
        <charset val="204"/>
      </rPr>
      <t>(проводному и/или беспроводному)</t>
    </r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</si>
  <si>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 xml:space="preserve">Допустимо верхнее </t>
    </r>
    <r>
      <rPr>
        <sz val="11"/>
        <color rgb="FFFF0000"/>
        <rFont val="Times New Roman"/>
        <family val="1"/>
        <charset val="204"/>
      </rPr>
      <t>____</t>
    </r>
    <r>
      <rPr>
        <sz val="11"/>
        <rFont val="Times New Roman"/>
        <family val="1"/>
        <charset val="204"/>
      </rPr>
      <t xml:space="preserve"> </t>
    </r>
    <r>
      <rPr>
        <sz val="11"/>
        <color rgb="FFFF0000"/>
        <rFont val="Times New Roman"/>
        <family val="1"/>
        <charset val="204"/>
      </rPr>
      <t>(вид освещения и источника)</t>
    </r>
    <r>
      <rPr>
        <sz val="11"/>
        <rFont val="Times New Roman"/>
        <family val="1"/>
        <charset val="204"/>
      </rPr>
      <t xml:space="preserve"> освещение</t>
    </r>
    <r>
      <rPr>
        <sz val="11"/>
        <color theme="1"/>
        <rFont val="Times New Roman"/>
        <family val="1"/>
        <charset val="204"/>
      </rPr>
      <t xml:space="preserve"> ( не менее </t>
    </r>
    <r>
      <rPr>
        <sz val="11"/>
        <color rgb="FFFF0000"/>
        <rFont val="Times New Roman"/>
        <family val="1"/>
        <charset val="204"/>
      </rPr>
      <t>___</t>
    </r>
    <r>
      <rPr>
        <sz val="11"/>
        <color theme="1"/>
        <rFont val="Times New Roman"/>
        <family val="1"/>
        <charset val="204"/>
      </rPr>
      <t xml:space="preserve"> люкс) </t>
    </r>
  </si>
  <si>
    <t>Аптечка</t>
  </si>
  <si>
    <t>Огнетушитель</t>
  </si>
  <si>
    <t>Санитайзер</t>
  </si>
  <si>
    <t>Кулер</t>
  </si>
  <si>
    <t>Стул</t>
  </si>
  <si>
    <t>Веб-камера</t>
  </si>
  <si>
    <t>Акустическая система</t>
  </si>
  <si>
    <t>Ноутбук</t>
  </si>
  <si>
    <t>МФУ</t>
  </si>
  <si>
    <t>Мышь компьютерная</t>
  </si>
  <si>
    <t xml:space="preserve">Шкаф </t>
  </si>
  <si>
    <t>Сейф для ноутбуков</t>
  </si>
  <si>
    <t>Доска магнитно-меловая</t>
  </si>
  <si>
    <t>Доска магнитно-маркерная</t>
  </si>
  <si>
    <t>Техника безопасности</t>
  </si>
  <si>
    <t>Количество упоминаний в "Сводке по кластерам"</t>
  </si>
  <si>
    <t>Тумба</t>
  </si>
  <si>
    <t xml:space="preserve">Маски медицинские одноразовые </t>
  </si>
  <si>
    <t xml:space="preserve">Учебное оборудование и программное обеспечение </t>
  </si>
  <si>
    <t>Стеллаж</t>
  </si>
  <si>
    <t>Интерактивная сенсорная панель</t>
  </si>
  <si>
    <t>шт (на 1 раб.место)</t>
  </si>
  <si>
    <t>Стол</t>
  </si>
  <si>
    <t xml:space="preserve">шт (на 1 раб.место) </t>
  </si>
  <si>
    <t>Компьютер (системный блок, монитор, клавиатура, мышь)</t>
  </si>
  <si>
    <t>Экран для проектора</t>
  </si>
  <si>
    <t>Проектор</t>
  </si>
  <si>
    <t>Автоклав для стерилизации питательных сред</t>
  </si>
  <si>
    <t>Виртуальный учебный комплекс «Производство кисломолочных продуктов»</t>
  </si>
  <si>
    <t>Виртуальный учебный стенд "Автоматизированная линия по производству макаронных изделий"</t>
  </si>
  <si>
    <t>Фильтр тонкой очистки для молока</t>
  </si>
  <si>
    <t>Холодильная камера</t>
  </si>
  <si>
    <t>Емкость для обезжиренного молока</t>
  </si>
  <si>
    <t>Емкость для сливок</t>
  </si>
  <si>
    <t>Халат для пищевого производства</t>
  </si>
  <si>
    <t>Лира ручная для резки творожного и сырного сгустка</t>
  </si>
  <si>
    <t>Пресс-тележка с формами для сыра</t>
  </si>
  <si>
    <t>Пресс механический</t>
  </si>
  <si>
    <t>Солильный бассейн из полипропилена</t>
  </si>
  <si>
    <t>Стол производственный</t>
  </si>
  <si>
    <t>Формы для сыра</t>
  </si>
  <si>
    <t>Термостатная камера</t>
  </si>
  <si>
    <t>Инфракрасный экспресс анализатор мясной и молочной продукции</t>
  </si>
  <si>
    <t>Прибор для диагностики мастита</t>
  </si>
  <si>
    <t>Комплекс по определению массовой доли азота и белка по Кьельдалю</t>
  </si>
  <si>
    <t>Прибор для измерения активной кислотности в молочной продукции</t>
  </si>
  <si>
    <t>Портативный измкритель активной кислотности</t>
  </si>
  <si>
    <t>Экспресс-анализатор качества молока</t>
  </si>
  <si>
    <t>Центрифуга молочная</t>
  </si>
  <si>
    <t>Стол лабораторный антивибрационный для весов</t>
  </si>
  <si>
    <t>Микроскоп электронный</t>
  </si>
  <si>
    <t>Видеоокуляр для микроскопа</t>
  </si>
  <si>
    <t>Анализатор качества молока</t>
  </si>
  <si>
    <t>Сепаратор-сливкоотделитель</t>
  </si>
  <si>
    <t>Шкаф сушильный</t>
  </si>
  <si>
    <t>Влагомер</t>
  </si>
  <si>
    <t>Термостат суховоздушный</t>
  </si>
  <si>
    <t>Весы лабораторные</t>
  </si>
  <si>
    <t>Щуп для мяса и сыра</t>
  </si>
  <si>
    <t>Дезинфекционный коврик</t>
  </si>
  <si>
    <t>Ванна длительной пастеризации</t>
  </si>
  <si>
    <t>Ванна моечная</t>
  </si>
  <si>
    <t>Весы порционные настольные</t>
  </si>
  <si>
    <t>Котел сыроварочный</t>
  </si>
  <si>
    <t>Лупа зерновая</t>
  </si>
  <si>
    <t>Маслоизготовитель периодического действия (маслобойка)</t>
  </si>
  <si>
    <t>Напольные весы</t>
  </si>
  <si>
    <t>Насос центробежный+шланг армированный</t>
  </si>
  <si>
    <t>Поршневой дозатор вязких и густых (пастообразных) продуктов</t>
  </si>
  <si>
    <t>Танк-охладитель открытого типа</t>
  </si>
  <si>
    <t>Фризер для мягкого мороженого</t>
  </si>
  <si>
    <t>PH-метр</t>
  </si>
  <si>
    <t>Аквадистиллятор</t>
  </si>
  <si>
    <t>Анализатор соматических клеток и бактериальной обсеменённости</t>
  </si>
  <si>
    <t>Баня лабораторная водяная</t>
  </si>
  <si>
    <t>Йогуртница</t>
  </si>
  <si>
    <t>Мороженица фризер</t>
  </si>
  <si>
    <t>Стол лабораторный с мойкой</t>
  </si>
  <si>
    <t>19.02.12 Технология продуктов питания животного происхождения</t>
  </si>
  <si>
    <t>Лаборатория "Молочное производство"</t>
  </si>
  <si>
    <t>Стол лабораторный</t>
  </si>
  <si>
    <t>Плита</t>
  </si>
  <si>
    <t>Термометр</t>
  </si>
  <si>
    <t>Доска интерактивная</t>
  </si>
  <si>
    <t xml:space="preserve">Мини-сыроварня комплект </t>
  </si>
  <si>
    <t>Стол формовочный</t>
  </si>
  <si>
    <t>Стол технологический со сливом и отбортовкой</t>
  </si>
  <si>
    <t>1.</t>
  </si>
  <si>
    <t>Зона под вид работ</t>
  </si>
  <si>
    <t>Количество рабочих мест зоны:</t>
  </si>
  <si>
    <t>Код и наименование профессий или специальностей согласно ФГОС СПО</t>
  </si>
  <si>
    <r>
      <t xml:space="preserve">Площадь зоны: </t>
    </r>
    <r>
      <rPr>
        <sz val="11"/>
        <color rgb="FFFF0000"/>
        <rFont val="Times New Roman"/>
        <family val="1"/>
        <charset val="204"/>
      </rPr>
      <t>____</t>
    </r>
    <r>
      <rPr>
        <sz val="11"/>
        <color rgb="FF000000"/>
        <rFont val="Times New Roman"/>
        <family val="1"/>
        <charset val="204"/>
      </rPr>
      <t xml:space="preserve"> кв.м.</t>
    </r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</si>
  <si>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_____ (вид освещения и источника)</t>
    </r>
  </si>
  <si>
    <t>Интернет: Подключение к _______ интернету (проводному и/или беспроводному)</t>
  </si>
  <si>
    <r>
      <t xml:space="preserve">Электричество: </t>
    </r>
    <r>
      <rPr>
        <sz val="11"/>
        <color rgb="FFFF0000"/>
        <rFont val="Times New Roman"/>
        <family val="1"/>
        <charset val="204"/>
      </rPr>
      <t>Подключения к сети ___ В (220 и/или 380)</t>
    </r>
  </si>
  <si>
    <r>
      <t>Контур заземления для электропитания и сети слаботочных подключений: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</si>
  <si>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r>
      <t xml:space="preserve">Покрытие пола: </t>
    </r>
    <r>
      <rPr>
        <sz val="11"/>
        <color rgb="FFFF0000"/>
        <rFont val="Times New Roman"/>
        <family val="1"/>
        <charset val="204"/>
      </rPr>
      <t xml:space="preserve">___ (вид покрытия) </t>
    </r>
  </si>
  <si>
    <r>
      <t xml:space="preserve">Подведение/ отведение ГХВС: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</si>
  <si>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Итоговое количество (шт.)</t>
  </si>
  <si>
    <t>Рабочее место учащегося №</t>
  </si>
  <si>
    <t>Количество (шт.)</t>
  </si>
  <si>
    <t>Количество раб. мест</t>
  </si>
  <si>
    <t>на 1 р.м.</t>
  </si>
  <si>
    <r>
      <t xml:space="preserve">Заполняются образовательной организацией в соответствии с потребностями
</t>
    </r>
    <r>
      <rPr>
        <i/>
        <sz val="12"/>
        <color theme="2" tint="-0.749992370372631"/>
        <rFont val="Times New Roman"/>
        <family val="1"/>
        <charset val="204"/>
      </rPr>
      <t>* Технические характеристики компьютера зависят от требований программного обеспечения, которое будет на нем использоваться</t>
    </r>
  </si>
  <si>
    <t>Стол компьютерный</t>
  </si>
  <si>
    <t>Стул компьютерный</t>
  </si>
  <si>
    <t>СИЗ</t>
  </si>
  <si>
    <t>Перчатки</t>
  </si>
  <si>
    <t>Молочное производство (сыр, масло, мороженное)</t>
  </si>
  <si>
    <t>Учебное пособие</t>
  </si>
  <si>
    <t>Виртуальный учебный комплекс «Нормализация, пастеризация молока»</t>
  </si>
  <si>
    <t>Виртуальный учебный комплекс «Производство сливочного масла»</t>
  </si>
  <si>
    <t>Виртуальный учебный комплекс «Производство творога и сыра»</t>
  </si>
  <si>
    <t>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ст. 14 Федерального закона № 44-ФЗ и ст. 3.1-4 Федерального закона № 223-ФЗ, устанавливающие запрет и ограничение закупок товаров, происходящих из иностранных государств, работ, услуг, соответственно выполняемых, оказываемых иностранными лицами, а также преимущество в отношении товаров российского происхождения (в том числе поставляемых при выполнении закупаемых работ, оказании закупаемых услуг)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</si>
</sst>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 x14ac:knownFonts="1">
    <font>
      <sz val="11"/>
      <color theme="1"/>
      <name val="Calibri"/>
      <family val="2"/>
      <charset val="204"/>
      <scheme val="minor"/>
    </font>
    <font>
      <sz val="16"/>
      <color theme="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4"/>
      <color theme="0"/>
      <name val="Times New Roman"/>
      <family val="1"/>
      <charset val="204"/>
    </font>
    <font>
      <sz val="18"/>
      <color theme="0"/>
      <name val="Times New Roman"/>
      <family val="1"/>
      <charset val="204"/>
    </font>
    <font>
      <b/>
      <sz val="18"/>
      <color theme="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indexed="8"/>
      <name val="Calibri"/>
      <family val="2"/>
      <charset val="1"/>
    </font>
    <font>
      <b/>
      <sz val="16"/>
      <color rgb="FFFF0000"/>
      <name val="Times New Roman"/>
      <family val="1"/>
      <charset val="204"/>
    </font>
    <font>
      <b/>
      <sz val="16"/>
      <color theme="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i/>
      <sz val="12"/>
      <color theme="2" tint="-0.749992370372631"/>
      <name val="Times New Roman"/>
      <family val="1"/>
      <charset val="204"/>
    </font>
    <font>
      <b/>
      <sz val="14"/>
      <color theme="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rgb="FF820E0E"/>
      <name val="Times New Roman"/>
      <family val="1"/>
      <charset val="204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-0.249977111117893"/>
        <bgColor rgb="FF8EA9DB"/>
      </patternFill>
    </fill>
    <fill>
      <patternFill patternType="solid">
        <fgColor rgb="FFFFFFFF"/>
        <bgColor rgb="FFFFFFCC"/>
      </patternFill>
    </fill>
    <fill>
      <patternFill patternType="solid">
        <fgColor rgb="FF30549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9C7C7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6">
    <xf numFmtId="0" fontId="0" fillId="0" borderId="0"/>
    <xf numFmtId="0" fontId="5" fillId="0" borderId="0"/>
    <xf numFmtId="0" fontId="6" fillId="0" borderId="0"/>
    <xf numFmtId="0" fontId="7" fillId="0" borderId="0"/>
    <xf numFmtId="0" fontId="8" fillId="0" borderId="0"/>
    <xf numFmtId="0" fontId="20" fillId="0" borderId="0"/>
  </cellStyleXfs>
  <cellXfs count="176">
    <xf numFmtId="0" fontId="0" fillId="0" borderId="0" xfId="0"/>
    <xf numFmtId="0" fontId="4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9" fillId="4" borderId="1" xfId="3" applyFont="1" applyFill="1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3" fillId="0" borderId="1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16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/>
    </xf>
    <xf numFmtId="0" fontId="2" fillId="0" borderId="18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2" fillId="0" borderId="18" xfId="0" applyFont="1" applyBorder="1" applyAlignment="1">
      <alignment horizontal="left" vertical="center"/>
    </xf>
    <xf numFmtId="0" fontId="4" fillId="0" borderId="18" xfId="0" applyFont="1" applyBorder="1" applyAlignment="1">
      <alignment horizontal="left" vertical="center" wrapText="1"/>
    </xf>
    <xf numFmtId="0" fontId="4" fillId="0" borderId="18" xfId="0" applyFont="1" applyBorder="1" applyAlignment="1" applyProtection="1">
      <alignment horizontal="center" vertical="center" wrapText="1"/>
      <protection locked="0"/>
    </xf>
    <xf numFmtId="0" fontId="4" fillId="2" borderId="3" xfId="0" applyFont="1" applyFill="1" applyBorder="1" applyAlignment="1" applyProtection="1">
      <alignment horizontal="center" vertical="center"/>
      <protection locked="0"/>
    </xf>
    <xf numFmtId="0" fontId="15" fillId="0" borderId="18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7" fillId="0" borderId="18" xfId="0" applyFont="1" applyBorder="1" applyAlignment="1">
      <alignment horizontal="left" vertical="center" wrapText="1"/>
    </xf>
    <xf numFmtId="0" fontId="18" fillId="0" borderId="18" xfId="0" applyFont="1" applyBorder="1" applyAlignment="1">
      <alignment vertical="center" wrapText="1"/>
    </xf>
    <xf numFmtId="0" fontId="17" fillId="0" borderId="18" xfId="0" applyFont="1" applyBorder="1" applyAlignment="1" applyProtection="1">
      <alignment horizontal="center" vertical="center" wrapText="1"/>
      <protection locked="0"/>
    </xf>
    <xf numFmtId="0" fontId="18" fillId="2" borderId="18" xfId="0" applyFont="1" applyFill="1" applyBorder="1" applyAlignment="1">
      <alignment horizontal="center" vertical="center" wrapText="1"/>
    </xf>
    <xf numFmtId="0" fontId="17" fillId="2" borderId="18" xfId="0" applyFont="1" applyFill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 wrapText="1"/>
    </xf>
    <xf numFmtId="0" fontId="18" fillId="0" borderId="1" xfId="0" applyFont="1" applyBorder="1" applyAlignment="1">
      <alignment vertical="center" wrapText="1"/>
    </xf>
    <xf numFmtId="0" fontId="17" fillId="2" borderId="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0" borderId="16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 vertical="center"/>
    </xf>
    <xf numFmtId="0" fontId="2" fillId="0" borderId="0" xfId="0" applyFont="1"/>
    <xf numFmtId="0" fontId="4" fillId="0" borderId="0" xfId="0" applyFont="1" applyAlignment="1">
      <alignment horizontal="center" vertical="center" wrapText="1"/>
    </xf>
    <xf numFmtId="0" fontId="4" fillId="0" borderId="18" xfId="5" applyFont="1" applyBorder="1" applyAlignment="1">
      <alignment horizontal="left" vertical="center" wrapText="1"/>
    </xf>
    <xf numFmtId="0" fontId="2" fillId="0" borderId="19" xfId="0" applyFont="1" applyBorder="1" applyAlignment="1">
      <alignment horizontal="left" vertical="center" wrapText="1"/>
    </xf>
    <xf numFmtId="0" fontId="15" fillId="0" borderId="22" xfId="0" applyFont="1" applyBorder="1" applyAlignment="1">
      <alignment horizontal="left" vertical="center" wrapText="1"/>
    </xf>
    <xf numFmtId="0" fontId="4" fillId="0" borderId="24" xfId="0" applyFont="1" applyBorder="1" applyAlignment="1">
      <alignment horizontal="left" vertical="center" wrapText="1"/>
    </xf>
    <xf numFmtId="0" fontId="2" fillId="0" borderId="22" xfId="0" applyFont="1" applyBorder="1" applyAlignment="1">
      <alignment horizontal="left" vertical="center" wrapText="1"/>
    </xf>
    <xf numFmtId="0" fontId="19" fillId="0" borderId="19" xfId="2" applyFont="1" applyBorder="1" applyAlignment="1">
      <alignment horizontal="left" vertical="center" wrapText="1"/>
    </xf>
    <xf numFmtId="0" fontId="4" fillId="7" borderId="22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9" fillId="2" borderId="3" xfId="0" applyFont="1" applyFill="1" applyBorder="1" applyAlignment="1">
      <alignment horizontal="center" vertical="center"/>
    </xf>
    <xf numFmtId="0" fontId="21" fillId="8" borderId="29" xfId="0" applyFont="1" applyFill="1" applyBorder="1" applyAlignment="1">
      <alignment horizontal="center" vertical="center"/>
    </xf>
    <xf numFmtId="0" fontId="1" fillId="8" borderId="30" xfId="0" applyFont="1" applyFill="1" applyBorder="1" applyAlignment="1">
      <alignment horizontal="center" vertical="center"/>
    </xf>
    <xf numFmtId="0" fontId="27" fillId="0" borderId="27" xfId="0" applyFont="1" applyBorder="1" applyAlignment="1">
      <alignment horizontal="center" vertical="center" wrapText="1"/>
    </xf>
    <xf numFmtId="0" fontId="27" fillId="0" borderId="20" xfId="0" applyFont="1" applyBorder="1" applyAlignment="1">
      <alignment horizontal="center" vertical="center" wrapText="1"/>
    </xf>
    <xf numFmtId="0" fontId="27" fillId="11" borderId="32" xfId="0" applyFont="1" applyFill="1" applyBorder="1" applyAlignment="1">
      <alignment horizontal="center" vertical="center" wrapText="1"/>
    </xf>
    <xf numFmtId="0" fontId="27" fillId="11" borderId="23" xfId="0" applyFont="1" applyFill="1" applyBorder="1" applyAlignment="1">
      <alignment horizontal="center" vertical="center" wrapText="1"/>
    </xf>
    <xf numFmtId="0" fontId="27" fillId="0" borderId="26" xfId="0" applyFont="1" applyBorder="1" applyAlignment="1">
      <alignment horizontal="center" vertical="center" wrapText="1"/>
    </xf>
    <xf numFmtId="0" fontId="28" fillId="0" borderId="0" xfId="0" applyFont="1"/>
    <xf numFmtId="0" fontId="16" fillId="0" borderId="27" xfId="0" applyFont="1" applyBorder="1" applyAlignment="1">
      <alignment horizontal="left" vertical="center" wrapText="1"/>
    </xf>
    <xf numFmtId="0" fontId="18" fillId="4" borderId="27" xfId="3" applyFont="1" applyFill="1" applyBorder="1" applyAlignment="1">
      <alignment vertical="center" wrapText="1"/>
    </xf>
    <xf numFmtId="0" fontId="17" fillId="0" borderId="27" xfId="0" applyFont="1" applyBorder="1" applyAlignment="1" applyProtection="1">
      <alignment horizontal="center" vertical="center" wrapText="1"/>
      <protection locked="0"/>
    </xf>
    <xf numFmtId="0" fontId="18" fillId="11" borderId="11" xfId="0" applyFont="1" applyFill="1" applyBorder="1" applyAlignment="1">
      <alignment horizontal="center" vertical="center"/>
    </xf>
    <xf numFmtId="0" fontId="18" fillId="11" borderId="33" xfId="0" applyFont="1" applyFill="1" applyBorder="1" applyAlignment="1">
      <alignment horizontal="center" vertical="center" wrapText="1"/>
    </xf>
    <xf numFmtId="0" fontId="18" fillId="0" borderId="26" xfId="0" applyFont="1" applyBorder="1" applyAlignment="1">
      <alignment horizontal="center" vertical="center" wrapText="1"/>
    </xf>
    <xf numFmtId="0" fontId="18" fillId="0" borderId="23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17" fillId="0" borderId="27" xfId="0" applyFont="1" applyBorder="1" applyAlignment="1">
      <alignment horizontal="left" vertical="center" wrapText="1"/>
    </xf>
    <xf numFmtId="0" fontId="18" fillId="0" borderId="27" xfId="0" applyFont="1" applyBorder="1" applyAlignment="1">
      <alignment vertical="center" wrapText="1"/>
    </xf>
    <xf numFmtId="0" fontId="18" fillId="0" borderId="27" xfId="0" applyFont="1" applyBorder="1" applyAlignment="1">
      <alignment horizontal="center" vertical="center" wrapText="1"/>
    </xf>
    <xf numFmtId="0" fontId="17" fillId="0" borderId="31" xfId="0" applyFont="1" applyBorder="1" applyAlignment="1">
      <alignment horizontal="left" vertical="center" wrapText="1"/>
    </xf>
    <xf numFmtId="0" fontId="17" fillId="2" borderId="27" xfId="0" applyFont="1" applyFill="1" applyBorder="1" applyAlignment="1">
      <alignment horizontal="center" vertical="center"/>
    </xf>
    <xf numFmtId="0" fontId="27" fillId="11" borderId="11" xfId="0" applyFont="1" applyFill="1" applyBorder="1" applyAlignment="1">
      <alignment horizontal="center" vertical="center" wrapText="1"/>
    </xf>
    <xf numFmtId="0" fontId="27" fillId="11" borderId="33" xfId="0" applyFont="1" applyFill="1" applyBorder="1" applyAlignment="1">
      <alignment horizontal="center" vertical="center" wrapText="1"/>
    </xf>
    <xf numFmtId="0" fontId="27" fillId="11" borderId="29" xfId="0" applyFont="1" applyFill="1" applyBorder="1" applyAlignment="1">
      <alignment horizontal="center" vertical="center" wrapText="1"/>
    </xf>
    <xf numFmtId="0" fontId="27" fillId="11" borderId="35" xfId="0" applyFont="1" applyFill="1" applyBorder="1" applyAlignment="1">
      <alignment horizontal="center" vertical="center" wrapText="1"/>
    </xf>
    <xf numFmtId="0" fontId="18" fillId="2" borderId="26" xfId="0" applyFont="1" applyFill="1" applyBorder="1" applyAlignment="1">
      <alignment horizontal="center" vertical="center"/>
    </xf>
    <xf numFmtId="0" fontId="17" fillId="2" borderId="27" xfId="0" applyFont="1" applyFill="1" applyBorder="1" applyAlignment="1">
      <alignment horizontal="left" vertical="center" wrapText="1"/>
    </xf>
    <xf numFmtId="0" fontId="28" fillId="11" borderId="11" xfId="0" applyFont="1" applyFill="1" applyBorder="1" applyAlignment="1">
      <alignment vertical="center"/>
    </xf>
    <xf numFmtId="0" fontId="16" fillId="11" borderId="33" xfId="0" applyFont="1" applyFill="1" applyBorder="1" applyAlignment="1">
      <alignment horizontal="center" vertical="center" wrapText="1"/>
    </xf>
    <xf numFmtId="0" fontId="17" fillId="2" borderId="27" xfId="0" applyFont="1" applyFill="1" applyBorder="1" applyAlignment="1">
      <alignment horizontal="left" vertical="center"/>
    </xf>
    <xf numFmtId="0" fontId="28" fillId="11" borderId="29" xfId="0" applyFont="1" applyFill="1" applyBorder="1" applyAlignment="1">
      <alignment vertical="center"/>
    </xf>
    <xf numFmtId="0" fontId="16" fillId="11" borderId="35" xfId="0" applyFont="1" applyFill="1" applyBorder="1" applyAlignment="1">
      <alignment horizontal="center" vertical="center" wrapText="1"/>
    </xf>
    <xf numFmtId="0" fontId="29" fillId="0" borderId="18" xfId="0" applyFont="1" applyBorder="1" applyAlignment="1">
      <alignment horizontal="left" vertical="center" wrapText="1"/>
    </xf>
    <xf numFmtId="0" fontId="18" fillId="4" borderId="1" xfId="3" applyFont="1" applyFill="1" applyBorder="1" applyAlignment="1">
      <alignment vertical="center" wrapText="1"/>
    </xf>
    <xf numFmtId="0" fontId="16" fillId="0" borderId="19" xfId="0" applyFont="1" applyBorder="1" applyAlignment="1">
      <alignment horizontal="left" vertical="center" wrapText="1"/>
    </xf>
    <xf numFmtId="0" fontId="32" fillId="0" borderId="19" xfId="2" applyFont="1" applyBorder="1" applyAlignment="1">
      <alignment horizontal="left" vertical="center" wrapText="1"/>
    </xf>
    <xf numFmtId="0" fontId="16" fillId="0" borderId="22" xfId="0" applyFont="1" applyBorder="1" applyAlignment="1">
      <alignment horizontal="left" vertical="center" wrapText="1"/>
    </xf>
    <xf numFmtId="0" fontId="18" fillId="2" borderId="1" xfId="0" applyFont="1" applyFill="1" applyBorder="1" applyAlignment="1" applyProtection="1">
      <alignment horizontal="center" vertical="center"/>
      <protection locked="0"/>
    </xf>
    <xf numFmtId="0" fontId="29" fillId="0" borderId="22" xfId="0" applyFont="1" applyBorder="1" applyAlignment="1">
      <alignment horizontal="left" vertical="center" wrapText="1"/>
    </xf>
    <xf numFmtId="0" fontId="17" fillId="0" borderId="24" xfId="0" applyFont="1" applyBorder="1" applyAlignment="1">
      <alignment horizontal="left" vertical="center" wrapText="1"/>
    </xf>
    <xf numFmtId="0" fontId="17" fillId="0" borderId="18" xfId="5" applyFont="1" applyBorder="1" applyAlignment="1">
      <alignment horizontal="left" vertical="center" wrapText="1"/>
    </xf>
    <xf numFmtId="0" fontId="17" fillId="2" borderId="20" xfId="0" applyFont="1" applyFill="1" applyBorder="1" applyAlignment="1">
      <alignment horizontal="center" vertical="center"/>
    </xf>
    <xf numFmtId="0" fontId="17" fillId="0" borderId="20" xfId="0" applyFont="1" applyBorder="1" applyAlignment="1" applyProtection="1">
      <alignment horizontal="center" vertical="center" wrapText="1"/>
      <protection locked="0"/>
    </xf>
    <xf numFmtId="0" fontId="18" fillId="2" borderId="35" xfId="0" applyFont="1" applyFill="1" applyBorder="1" applyAlignment="1">
      <alignment horizontal="center" vertical="center"/>
    </xf>
    <xf numFmtId="0" fontId="16" fillId="0" borderId="31" xfId="0" applyFont="1" applyBorder="1" applyAlignment="1">
      <alignment horizontal="left" vertical="center" wrapText="1"/>
    </xf>
    <xf numFmtId="0" fontId="9" fillId="4" borderId="27" xfId="3" applyFont="1" applyFill="1" applyBorder="1" applyAlignment="1">
      <alignment vertical="center" wrapText="1"/>
    </xf>
    <xf numFmtId="0" fontId="4" fillId="2" borderId="27" xfId="0" applyFont="1" applyFill="1" applyBorder="1" applyAlignment="1">
      <alignment horizontal="center" vertical="center"/>
    </xf>
    <xf numFmtId="0" fontId="17" fillId="7" borderId="27" xfId="0" applyFont="1" applyFill="1" applyBorder="1" applyAlignment="1">
      <alignment horizontal="left" vertical="center"/>
    </xf>
    <xf numFmtId="0" fontId="17" fillId="0" borderId="34" xfId="0" applyFont="1" applyBorder="1" applyAlignment="1">
      <alignment horizontal="left" vertical="center" wrapText="1"/>
    </xf>
    <xf numFmtId="0" fontId="18" fillId="0" borderId="34" xfId="0" applyFont="1" applyBorder="1" applyAlignment="1">
      <alignment vertical="center" wrapText="1"/>
    </xf>
    <xf numFmtId="0" fontId="18" fillId="11" borderId="29" xfId="0" applyFont="1" applyFill="1" applyBorder="1" applyAlignment="1">
      <alignment horizontal="center" vertical="center"/>
    </xf>
    <xf numFmtId="0" fontId="18" fillId="11" borderId="35" xfId="0" applyFont="1" applyFill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 wrapText="1"/>
    </xf>
    <xf numFmtId="0" fontId="17" fillId="0" borderId="22" xfId="0" applyFont="1" applyBorder="1" applyAlignment="1">
      <alignment horizontal="left" vertical="center" wrapText="1"/>
    </xf>
    <xf numFmtId="0" fontId="18" fillId="0" borderId="3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 wrapText="1"/>
    </xf>
    <xf numFmtId="0" fontId="18" fillId="4" borderId="18" xfId="3" applyFont="1" applyFill="1" applyBorder="1" applyAlignment="1">
      <alignment vertical="center" wrapText="1"/>
    </xf>
    <xf numFmtId="0" fontId="17" fillId="2" borderId="18" xfId="0" applyFont="1" applyFill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/>
    </xf>
    <xf numFmtId="0" fontId="18" fillId="0" borderId="1" xfId="0" applyFont="1" applyBorder="1" applyAlignment="1" applyProtection="1">
      <alignment horizontal="center" vertical="center"/>
      <protection locked="0"/>
    </xf>
    <xf numFmtId="0" fontId="17" fillId="0" borderId="0" xfId="0" applyFont="1" applyAlignment="1">
      <alignment horizontal="left" vertical="center"/>
    </xf>
    <xf numFmtId="0" fontId="17" fillId="0" borderId="25" xfId="0" applyFont="1" applyBorder="1" applyAlignment="1">
      <alignment horizontal="left" vertical="center"/>
    </xf>
    <xf numFmtId="0" fontId="16" fillId="0" borderId="18" xfId="0" applyFont="1" applyBorder="1" applyAlignment="1">
      <alignment vertical="center" wrapText="1"/>
    </xf>
    <xf numFmtId="0" fontId="17" fillId="0" borderId="0" xfId="0" applyFont="1" applyAlignment="1">
      <alignment horizontal="left" vertical="center" wrapText="1"/>
    </xf>
    <xf numFmtId="0" fontId="17" fillId="0" borderId="19" xfId="0" applyFont="1" applyBorder="1" applyAlignment="1">
      <alignment horizontal="left" vertical="center" wrapText="1"/>
    </xf>
    <xf numFmtId="0" fontId="17" fillId="2" borderId="19" xfId="0" applyFont="1" applyFill="1" applyBorder="1" applyAlignment="1">
      <alignment horizontal="left" vertical="center" wrapText="1"/>
    </xf>
    <xf numFmtId="0" fontId="16" fillId="0" borderId="17" xfId="0" applyFont="1" applyBorder="1" applyAlignment="1">
      <alignment horizontal="center" vertical="center" wrapText="1"/>
    </xf>
    <xf numFmtId="0" fontId="17" fillId="2" borderId="22" xfId="0" applyFont="1" applyFill="1" applyBorder="1" applyAlignment="1">
      <alignment horizontal="left" vertical="center"/>
    </xf>
    <xf numFmtId="0" fontId="17" fillId="2" borderId="18" xfId="0" applyFont="1" applyFill="1" applyBorder="1" applyAlignment="1">
      <alignment horizontal="left" vertical="center"/>
    </xf>
    <xf numFmtId="0" fontId="17" fillId="0" borderId="28" xfId="0" applyFont="1" applyBorder="1" applyAlignment="1">
      <alignment horizontal="left" vertical="center" wrapText="1"/>
    </xf>
    <xf numFmtId="0" fontId="17" fillId="0" borderId="26" xfId="0" applyFont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top" wrapText="1"/>
    </xf>
    <xf numFmtId="0" fontId="2" fillId="2" borderId="0" xfId="0" applyFont="1" applyFill="1" applyAlignment="1">
      <alignment horizontal="left" vertical="top" wrapText="1"/>
    </xf>
    <xf numFmtId="0" fontId="2" fillId="2" borderId="8" xfId="0" applyFont="1" applyFill="1" applyBorder="1" applyAlignment="1">
      <alignment horizontal="left" vertical="top" wrapText="1"/>
    </xf>
    <xf numFmtId="0" fontId="2" fillId="2" borderId="6" xfId="0" applyFont="1" applyFill="1" applyBorder="1" applyAlignment="1">
      <alignment horizontal="left" vertical="top" wrapText="1"/>
    </xf>
    <xf numFmtId="0" fontId="2" fillId="2" borderId="7" xfId="0" applyFont="1" applyFill="1" applyBorder="1" applyAlignment="1">
      <alignment horizontal="left" vertical="top" wrapText="1"/>
    </xf>
    <xf numFmtId="0" fontId="2" fillId="2" borderId="15" xfId="0" applyFont="1" applyFill="1" applyBorder="1" applyAlignment="1">
      <alignment horizontal="left" vertical="top" wrapText="1"/>
    </xf>
    <xf numFmtId="0" fontId="1" fillId="3" borderId="1" xfId="0" applyFont="1" applyFill="1" applyBorder="1" applyAlignment="1">
      <alignment horizontal="center" vertical="top"/>
    </xf>
    <xf numFmtId="0" fontId="1" fillId="3" borderId="9" xfId="0" applyFont="1" applyFill="1" applyBorder="1" applyAlignment="1">
      <alignment horizontal="center" vertical="top"/>
    </xf>
    <xf numFmtId="0" fontId="3" fillId="2" borderId="12" xfId="0" applyFont="1" applyFill="1" applyBorder="1" applyAlignment="1">
      <alignment horizontal="left" vertical="top" wrapText="1"/>
    </xf>
    <xf numFmtId="0" fontId="3" fillId="2" borderId="13" xfId="0" applyFont="1" applyFill="1" applyBorder="1" applyAlignment="1">
      <alignment horizontal="left" vertical="top" wrapText="1"/>
    </xf>
    <xf numFmtId="0" fontId="3" fillId="2" borderId="14" xfId="0" applyFont="1" applyFill="1" applyBorder="1" applyAlignment="1">
      <alignment horizontal="left" vertical="top" wrapText="1"/>
    </xf>
    <xf numFmtId="0" fontId="13" fillId="5" borderId="1" xfId="0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center" vertical="center"/>
    </xf>
    <xf numFmtId="0" fontId="12" fillId="5" borderId="9" xfId="0" applyFont="1" applyFill="1" applyBorder="1" applyAlignment="1">
      <alignment horizontal="center" vertical="center"/>
    </xf>
    <xf numFmtId="0" fontId="11" fillId="6" borderId="1" xfId="0" applyFont="1" applyFill="1" applyBorder="1" applyAlignment="1">
      <alignment horizontal="center" vertical="center" wrapText="1"/>
    </xf>
    <xf numFmtId="0" fontId="11" fillId="6" borderId="9" xfId="0" applyFont="1" applyFill="1" applyBorder="1" applyAlignment="1">
      <alignment horizontal="left" vertical="center" wrapText="1"/>
    </xf>
    <xf numFmtId="0" fontId="11" fillId="6" borderId="10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left" vertical="top" wrapText="1"/>
    </xf>
    <xf numFmtId="0" fontId="29" fillId="10" borderId="20" xfId="0" applyFont="1" applyFill="1" applyBorder="1" applyAlignment="1">
      <alignment horizontal="right" vertical="center"/>
    </xf>
    <xf numFmtId="0" fontId="29" fillId="10" borderId="31" xfId="0" applyFont="1" applyFill="1" applyBorder="1" applyAlignment="1">
      <alignment horizontal="right" vertical="center"/>
    </xf>
    <xf numFmtId="0" fontId="18" fillId="10" borderId="31" xfId="0" applyFont="1" applyFill="1" applyBorder="1" applyAlignment="1">
      <alignment horizontal="left" vertical="center"/>
    </xf>
    <xf numFmtId="0" fontId="26" fillId="10" borderId="20" xfId="0" applyFont="1" applyFill="1" applyBorder="1" applyAlignment="1">
      <alignment horizontal="center" vertical="center"/>
    </xf>
    <xf numFmtId="0" fontId="26" fillId="10" borderId="31" xfId="0" applyFont="1" applyFill="1" applyBorder="1" applyAlignment="1">
      <alignment horizontal="center" vertical="center"/>
    </xf>
    <xf numFmtId="0" fontId="26" fillId="10" borderId="2" xfId="0" applyFont="1" applyFill="1" applyBorder="1" applyAlignment="1">
      <alignment horizontal="center" vertical="center"/>
    </xf>
    <xf numFmtId="0" fontId="26" fillId="10" borderId="0" xfId="0" applyFont="1" applyFill="1" applyAlignment="1">
      <alignment horizontal="center" vertical="center"/>
    </xf>
    <xf numFmtId="0" fontId="15" fillId="9" borderId="11" xfId="0" applyFont="1" applyFill="1" applyBorder="1" applyAlignment="1">
      <alignment vertical="center" wrapText="1"/>
    </xf>
    <xf numFmtId="0" fontId="15" fillId="9" borderId="0" xfId="0" applyFont="1" applyFill="1" applyAlignment="1">
      <alignment vertical="center" wrapText="1"/>
    </xf>
    <xf numFmtId="0" fontId="15" fillId="9" borderId="29" xfId="0" applyFont="1" applyFill="1" applyBorder="1" applyAlignment="1">
      <alignment vertical="center" wrapText="1"/>
    </xf>
    <xf numFmtId="0" fontId="15" fillId="9" borderId="30" xfId="0" applyFont="1" applyFill="1" applyBorder="1" applyAlignment="1">
      <alignment vertical="center" wrapText="1"/>
    </xf>
    <xf numFmtId="0" fontId="26" fillId="10" borderId="29" xfId="0" applyFont="1" applyFill="1" applyBorder="1" applyAlignment="1">
      <alignment horizontal="center" vertical="center"/>
    </xf>
    <xf numFmtId="0" fontId="26" fillId="10" borderId="30" xfId="0" applyFont="1" applyFill="1" applyBorder="1" applyAlignment="1">
      <alignment horizontal="center" vertical="center"/>
    </xf>
    <xf numFmtId="0" fontId="26" fillId="10" borderId="20" xfId="0" applyFont="1" applyFill="1" applyBorder="1" applyAlignment="1">
      <alignment horizontal="right" vertical="center"/>
    </xf>
    <xf numFmtId="0" fontId="26" fillId="10" borderId="31" xfId="0" applyFont="1" applyFill="1" applyBorder="1" applyAlignment="1">
      <alignment horizontal="right" vertical="center"/>
    </xf>
    <xf numFmtId="0" fontId="26" fillId="10" borderId="31" xfId="0" applyFont="1" applyFill="1" applyBorder="1" applyAlignment="1">
      <alignment horizontal="left" vertical="center"/>
    </xf>
    <xf numFmtId="0" fontId="26" fillId="10" borderId="30" xfId="0" applyFont="1" applyFill="1" applyBorder="1" applyAlignment="1">
      <alignment horizontal="left" vertical="center"/>
    </xf>
    <xf numFmtId="0" fontId="22" fillId="8" borderId="30" xfId="0" applyFont="1" applyFill="1" applyBorder="1" applyAlignment="1">
      <alignment horizontal="left" vertical="center" wrapText="1"/>
    </xf>
    <xf numFmtId="0" fontId="11" fillId="8" borderId="20" xfId="0" applyFont="1" applyFill="1" applyBorder="1" applyAlignment="1">
      <alignment horizontal="center"/>
    </xf>
    <xf numFmtId="0" fontId="11" fillId="8" borderId="31" xfId="0" applyFont="1" applyFill="1" applyBorder="1" applyAlignment="1">
      <alignment horizontal="center"/>
    </xf>
    <xf numFmtId="0" fontId="23" fillId="8" borderId="31" xfId="0" applyFont="1" applyFill="1" applyBorder="1" applyAlignment="1">
      <alignment horizontal="left"/>
    </xf>
    <xf numFmtId="0" fontId="11" fillId="8" borderId="32" xfId="0" applyFont="1" applyFill="1" applyBorder="1" applyAlignment="1">
      <alignment horizontal="center" vertical="center" wrapText="1"/>
    </xf>
    <xf numFmtId="0" fontId="11" fillId="8" borderId="2" xfId="0" applyFont="1" applyFill="1" applyBorder="1" applyAlignment="1">
      <alignment horizontal="center" vertical="center" wrapText="1"/>
    </xf>
    <xf numFmtId="0" fontId="31" fillId="8" borderId="2" xfId="0" applyFont="1" applyFill="1" applyBorder="1" applyAlignment="1">
      <alignment horizontal="left" vertical="center" wrapText="1"/>
    </xf>
    <xf numFmtId="0" fontId="24" fillId="9" borderId="32" xfId="0" applyFont="1" applyFill="1" applyBorder="1" applyAlignment="1">
      <alignment vertical="center" wrapText="1"/>
    </xf>
    <xf numFmtId="0" fontId="24" fillId="9" borderId="2" xfId="0" applyFont="1" applyFill="1" applyBorder="1" applyAlignment="1">
      <alignment vertical="center" wrapText="1"/>
    </xf>
    <xf numFmtId="0" fontId="1" fillId="5" borderId="1" xfId="0" applyFont="1" applyFill="1" applyBorder="1" applyAlignment="1">
      <alignment horizontal="center" vertical="center"/>
    </xf>
    <xf numFmtId="0" fontId="1" fillId="5" borderId="20" xfId="0" applyFont="1" applyFill="1" applyBorder="1" applyAlignment="1">
      <alignment horizontal="center" vertical="center"/>
    </xf>
    <xf numFmtId="0" fontId="1" fillId="5" borderId="21" xfId="0" applyFont="1" applyFill="1" applyBorder="1" applyAlignment="1">
      <alignment horizontal="center" vertical="center"/>
    </xf>
    <xf numFmtId="0" fontId="1" fillId="5" borderId="19" xfId="0" applyFont="1" applyFill="1" applyBorder="1" applyAlignment="1">
      <alignment horizontal="center" vertical="center"/>
    </xf>
    <xf numFmtId="0" fontId="33" fillId="12" borderId="0" xfId="0" applyFont="1" applyFill="1" applyAlignment="1">
      <alignment horizontal="center" vertical="center" wrapText="1"/>
    </xf>
  </cellXfs>
  <cellStyles count="6">
    <cellStyle name="Excel Built-in Normal" xfId="5" xr:uid="{4B985153-9D42-4E7B-9995-31D1DBE7E994}"/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4" xr:uid="{00000000-0005-0000-0000-000003000000}"/>
    <cellStyle name="Обычный 4" xfId="2" xr:uid="{00000000-0005-0000-0000-000004000000}"/>
  </cellStyles>
  <dxfs count="63"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ill>
        <patternFill>
          <bgColor rgb="FF7030A0"/>
        </patternFill>
      </fill>
    </dxf>
  </dxfs>
  <tableStyles count="0" defaultTableStyle="TableStyleMedium2" defaultPivotStyle="PivotStyleLight16"/>
  <colors>
    <mruColors>
      <color rgb="FFFF8B8B"/>
      <color rgb="FF8A3500"/>
      <color rgb="FFFFD9C1"/>
      <color rgb="FFFFC1C1"/>
      <color rgb="FF461E64"/>
      <color rgb="FFD6E0F2"/>
      <color rgb="FFE8D9F3"/>
      <color rgb="FFCDAC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F1EED-176B-4557-9766-998DC6C4CF53}">
  <dimension ref="A1:H74"/>
  <sheetViews>
    <sheetView topLeftCell="A59" workbookViewId="0">
      <selection activeCell="B74" sqref="B74"/>
    </sheetView>
  </sheetViews>
  <sheetFormatPr defaultColWidth="0" defaultRowHeight="14.4" x14ac:dyDescent="0.3"/>
  <cols>
    <col min="1" max="1" width="5.109375" style="11" customWidth="1"/>
    <col min="2" max="2" width="46" customWidth="1"/>
    <col min="3" max="3" width="46.5546875" customWidth="1"/>
    <col min="4" max="4" width="26.5546875" customWidth="1"/>
    <col min="5" max="5" width="15.5546875" customWidth="1"/>
    <col min="6" max="6" width="14.88671875" customWidth="1"/>
    <col min="7" max="7" width="14.44140625" customWidth="1"/>
    <col min="8" max="8" width="30.33203125" hidden="1" customWidth="1"/>
    <col min="9" max="16384" width="9.109375" hidden="1"/>
  </cols>
  <sheetData>
    <row r="1" spans="1:8" ht="22.8" x14ac:dyDescent="0.3">
      <c r="A1" s="137" t="s">
        <v>109</v>
      </c>
      <c r="B1" s="138"/>
      <c r="C1" s="138"/>
      <c r="D1" s="138"/>
      <c r="E1" s="138"/>
      <c r="F1" s="138"/>
      <c r="G1" s="139"/>
    </row>
    <row r="2" spans="1:8" ht="39.75" customHeight="1" x14ac:dyDescent="0.3">
      <c r="A2" s="140" t="s">
        <v>21</v>
      </c>
      <c r="B2" s="140"/>
      <c r="C2" s="141" t="s">
        <v>108</v>
      </c>
      <c r="D2" s="142"/>
      <c r="E2" s="142"/>
      <c r="F2" s="142"/>
      <c r="G2" s="142"/>
    </row>
    <row r="3" spans="1:8" ht="21" x14ac:dyDescent="0.3">
      <c r="A3" s="132" t="s">
        <v>12</v>
      </c>
      <c r="B3" s="132"/>
      <c r="C3" s="132"/>
      <c r="D3" s="132"/>
      <c r="E3" s="132"/>
      <c r="F3" s="132"/>
      <c r="G3" s="133"/>
    </row>
    <row r="4" spans="1:8" ht="15" thickBot="1" x14ac:dyDescent="0.35">
      <c r="A4" s="143" t="s">
        <v>19</v>
      </c>
      <c r="B4" s="144"/>
      <c r="C4" s="7">
        <v>12</v>
      </c>
      <c r="D4" s="8"/>
      <c r="E4" s="8"/>
      <c r="F4" s="8"/>
      <c r="G4" s="8"/>
    </row>
    <row r="5" spans="1:8" x14ac:dyDescent="0.3">
      <c r="A5" s="134" t="s">
        <v>13</v>
      </c>
      <c r="B5" s="135"/>
      <c r="C5" s="135"/>
      <c r="D5" s="135"/>
      <c r="E5" s="135"/>
      <c r="F5" s="135"/>
      <c r="G5" s="136"/>
    </row>
    <row r="6" spans="1:8" x14ac:dyDescent="0.3">
      <c r="A6" s="126" t="s">
        <v>22</v>
      </c>
      <c r="B6" s="127"/>
      <c r="C6" s="127"/>
      <c r="D6" s="127"/>
      <c r="E6" s="127"/>
      <c r="F6" s="127"/>
      <c r="G6" s="128"/>
    </row>
    <row r="7" spans="1:8" x14ac:dyDescent="0.3">
      <c r="A7" s="126" t="s">
        <v>29</v>
      </c>
      <c r="B7" s="127"/>
      <c r="C7" s="127"/>
      <c r="D7" s="127"/>
      <c r="E7" s="127"/>
      <c r="F7" s="127"/>
      <c r="G7" s="128"/>
    </row>
    <row r="8" spans="1:8" x14ac:dyDescent="0.3">
      <c r="A8" s="126" t="s">
        <v>28</v>
      </c>
      <c r="B8" s="127"/>
      <c r="C8" s="127"/>
      <c r="D8" s="127"/>
      <c r="E8" s="127"/>
      <c r="F8" s="127"/>
      <c r="G8" s="128"/>
    </row>
    <row r="9" spans="1:8" x14ac:dyDescent="0.3">
      <c r="A9" s="126" t="s">
        <v>27</v>
      </c>
      <c r="B9" s="127"/>
      <c r="C9" s="127"/>
      <c r="D9" s="127"/>
      <c r="E9" s="127"/>
      <c r="F9" s="127"/>
      <c r="G9" s="128"/>
    </row>
    <row r="10" spans="1:8" x14ac:dyDescent="0.3">
      <c r="A10" s="126" t="s">
        <v>25</v>
      </c>
      <c r="B10" s="127"/>
      <c r="C10" s="127"/>
      <c r="D10" s="127"/>
      <c r="E10" s="127"/>
      <c r="F10" s="127"/>
      <c r="G10" s="128"/>
    </row>
    <row r="11" spans="1:8" x14ac:dyDescent="0.3">
      <c r="A11" s="126" t="s">
        <v>26</v>
      </c>
      <c r="B11" s="127"/>
      <c r="C11" s="127"/>
      <c r="D11" s="127"/>
      <c r="E11" s="127"/>
      <c r="F11" s="127"/>
      <c r="G11" s="128"/>
    </row>
    <row r="12" spans="1:8" x14ac:dyDescent="0.3">
      <c r="A12" s="126" t="s">
        <v>24</v>
      </c>
      <c r="B12" s="127"/>
      <c r="C12" s="127"/>
      <c r="D12" s="127"/>
      <c r="E12" s="127"/>
      <c r="F12" s="127"/>
      <c r="G12" s="128"/>
    </row>
    <row r="13" spans="1:8" ht="15" thickBot="1" x14ac:dyDescent="0.35">
      <c r="A13" s="129" t="s">
        <v>23</v>
      </c>
      <c r="B13" s="130"/>
      <c r="C13" s="130"/>
      <c r="D13" s="130"/>
      <c r="E13" s="130"/>
      <c r="F13" s="130"/>
      <c r="G13" s="131"/>
    </row>
    <row r="14" spans="1:8" ht="27.6" x14ac:dyDescent="0.3">
      <c r="A14" s="6" t="s">
        <v>0</v>
      </c>
      <c r="B14" s="6" t="s">
        <v>1</v>
      </c>
      <c r="C14" s="6" t="s">
        <v>10</v>
      </c>
      <c r="D14" s="6" t="s">
        <v>2</v>
      </c>
      <c r="E14" s="6" t="s">
        <v>4</v>
      </c>
      <c r="F14" s="6" t="s">
        <v>3</v>
      </c>
      <c r="G14" s="6" t="s">
        <v>8</v>
      </c>
      <c r="H14" s="18" t="s">
        <v>45</v>
      </c>
    </row>
    <row r="15" spans="1:8" ht="27.6" x14ac:dyDescent="0.3">
      <c r="A15" s="6">
        <v>1</v>
      </c>
      <c r="B15" s="27" t="s">
        <v>90</v>
      </c>
      <c r="C15" s="5" t="s">
        <v>18</v>
      </c>
      <c r="D15" s="15" t="s">
        <v>11</v>
      </c>
      <c r="E15" s="53">
        <v>1</v>
      </c>
      <c r="F15" s="21" t="s">
        <v>6</v>
      </c>
      <c r="G15" s="53">
        <f>E15</f>
        <v>1</v>
      </c>
    </row>
    <row r="16" spans="1:8" ht="27.6" x14ac:dyDescent="0.3">
      <c r="A16" s="6">
        <v>2</v>
      </c>
      <c r="B16" s="20" t="s">
        <v>91</v>
      </c>
      <c r="C16" s="5" t="s">
        <v>18</v>
      </c>
      <c r="D16" s="15" t="s">
        <v>11</v>
      </c>
      <c r="E16" s="3">
        <v>1</v>
      </c>
      <c r="F16" s="21" t="s">
        <v>6</v>
      </c>
      <c r="G16" s="3">
        <f>E16</f>
        <v>1</v>
      </c>
    </row>
    <row r="17" spans="1:7" ht="27.6" x14ac:dyDescent="0.3">
      <c r="A17" s="6">
        <v>3</v>
      </c>
      <c r="B17" s="46" t="s">
        <v>92</v>
      </c>
      <c r="C17" s="5" t="s">
        <v>18</v>
      </c>
      <c r="D17" s="25" t="s">
        <v>11</v>
      </c>
      <c r="E17" s="3">
        <v>1</v>
      </c>
      <c r="F17" s="21" t="s">
        <v>6</v>
      </c>
      <c r="G17" s="3">
        <f>E17</f>
        <v>1</v>
      </c>
    </row>
    <row r="18" spans="1:7" ht="27.6" x14ac:dyDescent="0.3">
      <c r="A18" s="6">
        <v>4</v>
      </c>
      <c r="B18" s="50" t="s">
        <v>62</v>
      </c>
      <c r="C18" s="5" t="s">
        <v>18</v>
      </c>
      <c r="D18" s="25" t="s">
        <v>11</v>
      </c>
      <c r="E18" s="3">
        <v>1</v>
      </c>
      <c r="F18" s="21" t="s">
        <v>6</v>
      </c>
      <c r="G18" s="3">
        <f>E18</f>
        <v>1</v>
      </c>
    </row>
    <row r="19" spans="1:7" ht="27.6" x14ac:dyDescent="0.3">
      <c r="A19" s="6">
        <v>5</v>
      </c>
      <c r="B19" s="50" t="s">
        <v>63</v>
      </c>
      <c r="C19" s="5" t="s">
        <v>18</v>
      </c>
      <c r="D19" s="25" t="s">
        <v>11</v>
      </c>
      <c r="E19" s="3">
        <v>1</v>
      </c>
      <c r="F19" s="21" t="s">
        <v>6</v>
      </c>
      <c r="G19" s="3">
        <f>E19</f>
        <v>1</v>
      </c>
    </row>
    <row r="20" spans="1:7" ht="27.6" x14ac:dyDescent="0.3">
      <c r="A20" s="6">
        <v>6</v>
      </c>
      <c r="B20" s="49" t="s">
        <v>50</v>
      </c>
      <c r="C20" s="5" t="s">
        <v>18</v>
      </c>
      <c r="D20" s="25" t="s">
        <v>5</v>
      </c>
      <c r="E20" s="4">
        <v>1</v>
      </c>
      <c r="F20" s="26" t="s">
        <v>6</v>
      </c>
      <c r="G20" s="4">
        <v>1</v>
      </c>
    </row>
    <row r="21" spans="1:7" ht="27.6" x14ac:dyDescent="0.3">
      <c r="A21" s="6">
        <v>7</v>
      </c>
      <c r="B21" s="47" t="s">
        <v>93</v>
      </c>
      <c r="C21" s="5" t="s">
        <v>18</v>
      </c>
      <c r="D21" s="25" t="s">
        <v>11</v>
      </c>
      <c r="E21" s="3">
        <v>1</v>
      </c>
      <c r="F21" s="21" t="s">
        <v>6</v>
      </c>
      <c r="G21" s="3">
        <f t="shared" ref="G21:G38" si="0">E21</f>
        <v>1</v>
      </c>
    </row>
    <row r="22" spans="1:7" ht="27.6" x14ac:dyDescent="0.3">
      <c r="A22" s="6">
        <v>8</v>
      </c>
      <c r="B22" s="27" t="s">
        <v>65</v>
      </c>
      <c r="C22" s="5" t="s">
        <v>18</v>
      </c>
      <c r="D22" s="25" t="s">
        <v>11</v>
      </c>
      <c r="E22" s="3">
        <v>1</v>
      </c>
      <c r="F22" s="21" t="s">
        <v>6</v>
      </c>
      <c r="G22" s="3">
        <f t="shared" si="0"/>
        <v>1</v>
      </c>
    </row>
    <row r="23" spans="1:7" ht="27.6" x14ac:dyDescent="0.3">
      <c r="A23" s="6">
        <v>9</v>
      </c>
      <c r="B23" s="49" t="s">
        <v>95</v>
      </c>
      <c r="C23" s="5" t="s">
        <v>18</v>
      </c>
      <c r="D23" s="25" t="s">
        <v>11</v>
      </c>
      <c r="E23" s="3">
        <v>1</v>
      </c>
      <c r="F23" s="21" t="s">
        <v>6</v>
      </c>
      <c r="G23" s="3">
        <f t="shared" si="0"/>
        <v>1</v>
      </c>
    </row>
    <row r="24" spans="1:7" ht="27.6" x14ac:dyDescent="0.3">
      <c r="A24" s="6">
        <v>10</v>
      </c>
      <c r="B24" s="51" t="s">
        <v>38</v>
      </c>
      <c r="C24" s="5" t="s">
        <v>18</v>
      </c>
      <c r="D24" s="25" t="s">
        <v>5</v>
      </c>
      <c r="E24" s="3">
        <v>1</v>
      </c>
      <c r="F24" s="21" t="s">
        <v>6</v>
      </c>
      <c r="G24" s="3">
        <f t="shared" si="0"/>
        <v>1</v>
      </c>
    </row>
    <row r="25" spans="1:7" ht="27.6" x14ac:dyDescent="0.3">
      <c r="A25" s="6">
        <v>11</v>
      </c>
      <c r="B25" s="47" t="s">
        <v>96</v>
      </c>
      <c r="C25" s="5" t="s">
        <v>18</v>
      </c>
      <c r="D25" s="25" t="s">
        <v>11</v>
      </c>
      <c r="E25" s="3">
        <v>1</v>
      </c>
      <c r="F25" s="21" t="s">
        <v>6</v>
      </c>
      <c r="G25" s="3">
        <f t="shared" si="0"/>
        <v>1</v>
      </c>
    </row>
    <row r="26" spans="1:7" ht="27.6" x14ac:dyDescent="0.3">
      <c r="A26" s="6">
        <v>12</v>
      </c>
      <c r="B26" s="27" t="s">
        <v>97</v>
      </c>
      <c r="C26" s="5" t="s">
        <v>18</v>
      </c>
      <c r="D26" s="15" t="s">
        <v>11</v>
      </c>
      <c r="E26" s="3">
        <v>1</v>
      </c>
      <c r="F26" s="21" t="s">
        <v>6</v>
      </c>
      <c r="G26" s="3">
        <f t="shared" si="0"/>
        <v>1</v>
      </c>
    </row>
    <row r="27" spans="1:7" ht="27.6" x14ac:dyDescent="0.3">
      <c r="A27" s="6">
        <v>13</v>
      </c>
      <c r="B27" s="20" t="s">
        <v>98</v>
      </c>
      <c r="C27" s="5" t="s">
        <v>18</v>
      </c>
      <c r="D27" s="15" t="s">
        <v>11</v>
      </c>
      <c r="E27" s="3">
        <v>1</v>
      </c>
      <c r="F27" s="21" t="s">
        <v>6</v>
      </c>
      <c r="G27" s="3">
        <f t="shared" si="0"/>
        <v>1</v>
      </c>
    </row>
    <row r="28" spans="1:7" ht="27.6" x14ac:dyDescent="0.3">
      <c r="A28" s="6">
        <v>14</v>
      </c>
      <c r="B28" s="27" t="s">
        <v>67</v>
      </c>
      <c r="C28" s="5" t="s">
        <v>18</v>
      </c>
      <c r="D28" s="15" t="s">
        <v>11</v>
      </c>
      <c r="E28" s="3">
        <v>1</v>
      </c>
      <c r="F28" s="21" t="s">
        <v>6</v>
      </c>
      <c r="G28" s="3">
        <f t="shared" si="0"/>
        <v>1</v>
      </c>
    </row>
    <row r="29" spans="1:7" ht="27.6" x14ac:dyDescent="0.3">
      <c r="A29" s="6">
        <v>15</v>
      </c>
      <c r="B29" s="27" t="s">
        <v>66</v>
      </c>
      <c r="C29" s="5" t="s">
        <v>18</v>
      </c>
      <c r="D29" s="15" t="s">
        <v>11</v>
      </c>
      <c r="E29" s="3">
        <v>1</v>
      </c>
      <c r="F29" s="21" t="s">
        <v>6</v>
      </c>
      <c r="G29" s="3">
        <f t="shared" si="0"/>
        <v>1</v>
      </c>
    </row>
    <row r="30" spans="1:7" ht="27.6" x14ac:dyDescent="0.3">
      <c r="A30" s="6">
        <v>16</v>
      </c>
      <c r="B30" s="48" t="s">
        <v>83</v>
      </c>
      <c r="C30" s="5" t="s">
        <v>18</v>
      </c>
      <c r="D30" s="1" t="s">
        <v>11</v>
      </c>
      <c r="E30" s="3">
        <v>1</v>
      </c>
      <c r="F30" s="21" t="s">
        <v>6</v>
      </c>
      <c r="G30" s="3">
        <f t="shared" si="0"/>
        <v>1</v>
      </c>
    </row>
    <row r="31" spans="1:7" ht="27.6" x14ac:dyDescent="0.3">
      <c r="A31" s="6">
        <v>17</v>
      </c>
      <c r="B31" s="27" t="s">
        <v>68</v>
      </c>
      <c r="C31" s="5" t="s">
        <v>18</v>
      </c>
      <c r="D31" s="15" t="s">
        <v>11</v>
      </c>
      <c r="E31" s="3">
        <v>1</v>
      </c>
      <c r="F31" s="21" t="s">
        <v>6</v>
      </c>
      <c r="G31" s="3">
        <f t="shared" si="0"/>
        <v>1</v>
      </c>
    </row>
    <row r="32" spans="1:7" ht="27.6" x14ac:dyDescent="0.3">
      <c r="A32" s="6">
        <v>18</v>
      </c>
      <c r="B32" s="27" t="s">
        <v>69</v>
      </c>
      <c r="C32" s="5" t="s">
        <v>18</v>
      </c>
      <c r="D32" s="15" t="s">
        <v>11</v>
      </c>
      <c r="E32" s="3">
        <v>1</v>
      </c>
      <c r="F32" s="21" t="s">
        <v>6</v>
      </c>
      <c r="G32" s="3">
        <f t="shared" si="0"/>
        <v>1</v>
      </c>
    </row>
    <row r="33" spans="1:7" ht="27.6" x14ac:dyDescent="0.3">
      <c r="A33" s="6">
        <v>19</v>
      </c>
      <c r="B33" s="27" t="s">
        <v>99</v>
      </c>
      <c r="C33" s="5" t="s">
        <v>18</v>
      </c>
      <c r="D33" s="15" t="s">
        <v>11</v>
      </c>
      <c r="E33" s="3">
        <v>1</v>
      </c>
      <c r="F33" s="21" t="s">
        <v>6</v>
      </c>
      <c r="G33" s="3">
        <f t="shared" si="0"/>
        <v>1</v>
      </c>
    </row>
    <row r="34" spans="1:7" ht="27.6" x14ac:dyDescent="0.3">
      <c r="A34" s="6">
        <v>20</v>
      </c>
      <c r="B34" s="27" t="s">
        <v>71</v>
      </c>
      <c r="C34" s="5" t="s">
        <v>18</v>
      </c>
      <c r="D34" s="15" t="s">
        <v>11</v>
      </c>
      <c r="E34" s="3">
        <v>1</v>
      </c>
      <c r="F34" s="21" t="s">
        <v>6</v>
      </c>
      <c r="G34" s="3">
        <f t="shared" si="0"/>
        <v>1</v>
      </c>
    </row>
    <row r="35" spans="1:7" ht="27.6" x14ac:dyDescent="0.3">
      <c r="A35" s="6">
        <v>21</v>
      </c>
      <c r="B35" s="27" t="s">
        <v>60</v>
      </c>
      <c r="C35" s="5" t="s">
        <v>18</v>
      </c>
      <c r="D35" s="15" t="s">
        <v>11</v>
      </c>
      <c r="E35" s="3">
        <v>1</v>
      </c>
      <c r="F35" s="21" t="s">
        <v>6</v>
      </c>
      <c r="G35" s="3">
        <f t="shared" si="0"/>
        <v>1</v>
      </c>
    </row>
    <row r="36" spans="1:7" ht="27.6" x14ac:dyDescent="0.3">
      <c r="A36" s="6">
        <v>22</v>
      </c>
      <c r="B36" s="45" t="s">
        <v>70</v>
      </c>
      <c r="C36" s="5" t="s">
        <v>18</v>
      </c>
      <c r="D36" s="15" t="s">
        <v>11</v>
      </c>
      <c r="E36" s="3">
        <v>1</v>
      </c>
      <c r="F36" s="21" t="s">
        <v>6</v>
      </c>
      <c r="G36" s="3">
        <f t="shared" si="0"/>
        <v>1</v>
      </c>
    </row>
    <row r="37" spans="1:7" ht="27.6" x14ac:dyDescent="0.3">
      <c r="A37" s="6">
        <v>23</v>
      </c>
      <c r="B37" s="27" t="s">
        <v>100</v>
      </c>
      <c r="C37" s="5" t="s">
        <v>18</v>
      </c>
      <c r="D37" s="15" t="s">
        <v>11</v>
      </c>
      <c r="E37" s="3">
        <v>1</v>
      </c>
      <c r="F37" s="21" t="s">
        <v>6</v>
      </c>
      <c r="G37" s="3">
        <f t="shared" si="0"/>
        <v>1</v>
      </c>
    </row>
    <row r="38" spans="1:7" ht="27.6" x14ac:dyDescent="0.3">
      <c r="A38" s="6">
        <v>24</v>
      </c>
      <c r="B38" s="20" t="s">
        <v>61</v>
      </c>
      <c r="C38" s="5" t="s">
        <v>18</v>
      </c>
      <c r="D38" s="15" t="s">
        <v>11</v>
      </c>
      <c r="E38" s="3">
        <v>1</v>
      </c>
      <c r="F38" s="21" t="s">
        <v>6</v>
      </c>
      <c r="G38" s="3">
        <f t="shared" si="0"/>
        <v>1</v>
      </c>
    </row>
    <row r="39" spans="1:7" ht="21.6" thickBot="1" x14ac:dyDescent="0.35">
      <c r="A39" s="132" t="s">
        <v>15</v>
      </c>
      <c r="B39" s="132"/>
      <c r="C39" s="132"/>
      <c r="D39" s="132"/>
      <c r="E39" s="132"/>
      <c r="F39" s="132"/>
      <c r="G39" s="133"/>
    </row>
    <row r="40" spans="1:7" x14ac:dyDescent="0.3">
      <c r="A40" s="134" t="s">
        <v>13</v>
      </c>
      <c r="B40" s="135"/>
      <c r="C40" s="135"/>
      <c r="D40" s="135"/>
      <c r="E40" s="135"/>
      <c r="F40" s="135"/>
      <c r="G40" s="136"/>
    </row>
    <row r="41" spans="1:7" x14ac:dyDescent="0.3">
      <c r="A41" s="126" t="s">
        <v>22</v>
      </c>
      <c r="B41" s="127"/>
      <c r="C41" s="127"/>
      <c r="D41" s="127"/>
      <c r="E41" s="127"/>
      <c r="F41" s="127"/>
      <c r="G41" s="128"/>
    </row>
    <row r="42" spans="1:7" x14ac:dyDescent="0.3">
      <c r="A42" s="126" t="s">
        <v>29</v>
      </c>
      <c r="B42" s="127"/>
      <c r="C42" s="127"/>
      <c r="D42" s="127"/>
      <c r="E42" s="127"/>
      <c r="F42" s="127"/>
      <c r="G42" s="128"/>
    </row>
    <row r="43" spans="1:7" x14ac:dyDescent="0.3">
      <c r="A43" s="126" t="s">
        <v>28</v>
      </c>
      <c r="B43" s="127"/>
      <c r="C43" s="127"/>
      <c r="D43" s="127"/>
      <c r="E43" s="127"/>
      <c r="F43" s="127"/>
      <c r="G43" s="128"/>
    </row>
    <row r="44" spans="1:7" x14ac:dyDescent="0.3">
      <c r="A44" s="126" t="s">
        <v>27</v>
      </c>
      <c r="B44" s="127"/>
      <c r="C44" s="127"/>
      <c r="D44" s="127"/>
      <c r="E44" s="127"/>
      <c r="F44" s="127"/>
      <c r="G44" s="128"/>
    </row>
    <row r="45" spans="1:7" x14ac:dyDescent="0.3">
      <c r="A45" s="126" t="s">
        <v>25</v>
      </c>
      <c r="B45" s="127"/>
      <c r="C45" s="127"/>
      <c r="D45" s="127"/>
      <c r="E45" s="127"/>
      <c r="F45" s="127"/>
      <c r="G45" s="128"/>
    </row>
    <row r="46" spans="1:7" x14ac:dyDescent="0.3">
      <c r="A46" s="126" t="s">
        <v>26</v>
      </c>
      <c r="B46" s="127"/>
      <c r="C46" s="127"/>
      <c r="D46" s="127"/>
      <c r="E46" s="127"/>
      <c r="F46" s="127"/>
      <c r="G46" s="128"/>
    </row>
    <row r="47" spans="1:7" x14ac:dyDescent="0.3">
      <c r="A47" s="126" t="s">
        <v>24</v>
      </c>
      <c r="B47" s="127"/>
      <c r="C47" s="127"/>
      <c r="D47" s="127"/>
      <c r="E47" s="127"/>
      <c r="F47" s="127"/>
      <c r="G47" s="128"/>
    </row>
    <row r="48" spans="1:7" ht="15" thickBot="1" x14ac:dyDescent="0.35">
      <c r="A48" s="129" t="s">
        <v>23</v>
      </c>
      <c r="B48" s="130"/>
      <c r="C48" s="130"/>
      <c r="D48" s="130"/>
      <c r="E48" s="130"/>
      <c r="F48" s="130"/>
      <c r="G48" s="131"/>
    </row>
    <row r="49" spans="1:7" ht="27.6" x14ac:dyDescent="0.3">
      <c r="A49" s="6" t="s">
        <v>0</v>
      </c>
      <c r="B49" s="6" t="s">
        <v>1</v>
      </c>
      <c r="C49" s="6" t="s">
        <v>10</v>
      </c>
      <c r="D49" s="6" t="s">
        <v>2</v>
      </c>
      <c r="E49" s="6" t="s">
        <v>4</v>
      </c>
      <c r="F49" s="6" t="s">
        <v>3</v>
      </c>
      <c r="G49" s="6" t="s">
        <v>8</v>
      </c>
    </row>
    <row r="50" spans="1:7" ht="31.2" x14ac:dyDescent="0.3">
      <c r="A50" s="2">
        <v>1</v>
      </c>
      <c r="B50" s="30" t="s">
        <v>52</v>
      </c>
      <c r="C50" s="31" t="s">
        <v>18</v>
      </c>
      <c r="D50" s="32" t="s">
        <v>7</v>
      </c>
      <c r="E50" s="33">
        <v>1</v>
      </c>
      <c r="F50" s="34" t="s">
        <v>51</v>
      </c>
      <c r="G50" s="35">
        <f>$C$4*E50</f>
        <v>12</v>
      </c>
    </row>
    <row r="51" spans="1:7" ht="31.2" x14ac:dyDescent="0.3">
      <c r="A51" s="2">
        <v>2</v>
      </c>
      <c r="B51" s="30" t="s">
        <v>34</v>
      </c>
      <c r="C51" s="31" t="s">
        <v>18</v>
      </c>
      <c r="D51" s="32" t="s">
        <v>7</v>
      </c>
      <c r="E51" s="33">
        <v>1</v>
      </c>
      <c r="F51" s="34" t="s">
        <v>53</v>
      </c>
      <c r="G51" s="35">
        <f>$C$4*E51</f>
        <v>12</v>
      </c>
    </row>
    <row r="52" spans="1:7" ht="21.6" thickBot="1" x14ac:dyDescent="0.35">
      <c r="A52" s="132" t="s">
        <v>16</v>
      </c>
      <c r="B52" s="132"/>
      <c r="C52" s="132"/>
      <c r="D52" s="132"/>
      <c r="E52" s="132"/>
      <c r="F52" s="132"/>
      <c r="G52" s="133"/>
    </row>
    <row r="53" spans="1:7" x14ac:dyDescent="0.3">
      <c r="A53" s="134" t="s">
        <v>13</v>
      </c>
      <c r="B53" s="135"/>
      <c r="C53" s="135"/>
      <c r="D53" s="135"/>
      <c r="E53" s="135"/>
      <c r="F53" s="135"/>
      <c r="G53" s="136"/>
    </row>
    <row r="54" spans="1:7" x14ac:dyDescent="0.3">
      <c r="A54" s="126" t="s">
        <v>22</v>
      </c>
      <c r="B54" s="127"/>
      <c r="C54" s="127"/>
      <c r="D54" s="127"/>
      <c r="E54" s="127"/>
      <c r="F54" s="127"/>
      <c r="G54" s="128"/>
    </row>
    <row r="55" spans="1:7" x14ac:dyDescent="0.3">
      <c r="A55" s="126" t="s">
        <v>29</v>
      </c>
      <c r="B55" s="127"/>
      <c r="C55" s="127"/>
      <c r="D55" s="127"/>
      <c r="E55" s="127"/>
      <c r="F55" s="127"/>
      <c r="G55" s="128"/>
    </row>
    <row r="56" spans="1:7" x14ac:dyDescent="0.3">
      <c r="A56" s="126" t="s">
        <v>28</v>
      </c>
      <c r="B56" s="127"/>
      <c r="C56" s="127"/>
      <c r="D56" s="127"/>
      <c r="E56" s="127"/>
      <c r="F56" s="127"/>
      <c r="G56" s="128"/>
    </row>
    <row r="57" spans="1:7" x14ac:dyDescent="0.3">
      <c r="A57" s="126" t="s">
        <v>27</v>
      </c>
      <c r="B57" s="127"/>
      <c r="C57" s="127"/>
      <c r="D57" s="127"/>
      <c r="E57" s="127"/>
      <c r="F57" s="127"/>
      <c r="G57" s="128"/>
    </row>
    <row r="58" spans="1:7" x14ac:dyDescent="0.3">
      <c r="A58" s="126" t="s">
        <v>25</v>
      </c>
      <c r="B58" s="127"/>
      <c r="C58" s="127"/>
      <c r="D58" s="127"/>
      <c r="E58" s="127"/>
      <c r="F58" s="127"/>
      <c r="G58" s="128"/>
    </row>
    <row r="59" spans="1:7" x14ac:dyDescent="0.3">
      <c r="A59" s="126" t="s">
        <v>26</v>
      </c>
      <c r="B59" s="127"/>
      <c r="C59" s="127"/>
      <c r="D59" s="127"/>
      <c r="E59" s="127"/>
      <c r="F59" s="127"/>
      <c r="G59" s="128"/>
    </row>
    <row r="60" spans="1:7" x14ac:dyDescent="0.3">
      <c r="A60" s="126" t="s">
        <v>24</v>
      </c>
      <c r="B60" s="127"/>
      <c r="C60" s="127"/>
      <c r="D60" s="127"/>
      <c r="E60" s="127"/>
      <c r="F60" s="127"/>
      <c r="G60" s="128"/>
    </row>
    <row r="61" spans="1:7" ht="15" thickBot="1" x14ac:dyDescent="0.35">
      <c r="A61" s="129" t="s">
        <v>23</v>
      </c>
      <c r="B61" s="130"/>
      <c r="C61" s="130"/>
      <c r="D61" s="130"/>
      <c r="E61" s="130"/>
      <c r="F61" s="130"/>
      <c r="G61" s="131"/>
    </row>
    <row r="62" spans="1:7" ht="27.6" x14ac:dyDescent="0.3">
      <c r="A62" s="6" t="s">
        <v>0</v>
      </c>
      <c r="B62" s="6" t="s">
        <v>1</v>
      </c>
      <c r="C62" s="6" t="s">
        <v>10</v>
      </c>
      <c r="D62" s="6" t="s">
        <v>2</v>
      </c>
      <c r="E62" s="6" t="s">
        <v>4</v>
      </c>
      <c r="F62" s="6" t="s">
        <v>3</v>
      </c>
      <c r="G62" s="6" t="s">
        <v>8</v>
      </c>
    </row>
    <row r="63" spans="1:7" ht="31.2" x14ac:dyDescent="0.3">
      <c r="A63" s="1">
        <v>1</v>
      </c>
      <c r="B63" s="36" t="s">
        <v>54</v>
      </c>
      <c r="C63" s="31" t="s">
        <v>18</v>
      </c>
      <c r="D63" s="32" t="s">
        <v>5</v>
      </c>
      <c r="E63" s="33">
        <v>1</v>
      </c>
      <c r="F63" s="28" t="s">
        <v>17</v>
      </c>
      <c r="G63" s="35">
        <v>1</v>
      </c>
    </row>
    <row r="64" spans="1:7" ht="31.2" x14ac:dyDescent="0.3">
      <c r="A64" s="1">
        <v>2</v>
      </c>
      <c r="B64" s="30" t="s">
        <v>52</v>
      </c>
      <c r="C64" s="31" t="s">
        <v>18</v>
      </c>
      <c r="D64" s="32" t="s">
        <v>7</v>
      </c>
      <c r="E64" s="33">
        <v>1</v>
      </c>
      <c r="F64" s="34" t="s">
        <v>6</v>
      </c>
      <c r="G64" s="35">
        <v>1</v>
      </c>
    </row>
    <row r="65" spans="1:7" ht="31.2" x14ac:dyDescent="0.3">
      <c r="A65" s="1">
        <v>3</v>
      </c>
      <c r="B65" s="30" t="s">
        <v>34</v>
      </c>
      <c r="C65" s="31" t="s">
        <v>18</v>
      </c>
      <c r="D65" s="32" t="s">
        <v>7</v>
      </c>
      <c r="E65" s="33">
        <v>1</v>
      </c>
      <c r="F65" s="39" t="s">
        <v>6</v>
      </c>
      <c r="G65" s="35">
        <v>1</v>
      </c>
    </row>
    <row r="66" spans="1:7" ht="21" x14ac:dyDescent="0.3">
      <c r="A66" s="132" t="s">
        <v>14</v>
      </c>
      <c r="B66" s="132"/>
      <c r="C66" s="132"/>
      <c r="D66" s="132"/>
      <c r="E66" s="132"/>
      <c r="F66" s="132"/>
      <c r="G66" s="133"/>
    </row>
    <row r="67" spans="1:7" ht="27.6" x14ac:dyDescent="0.3">
      <c r="A67" s="2" t="s">
        <v>0</v>
      </c>
      <c r="B67" s="2" t="s">
        <v>1</v>
      </c>
      <c r="C67" s="2" t="s">
        <v>10</v>
      </c>
      <c r="D67" s="2" t="s">
        <v>2</v>
      </c>
      <c r="E67" s="2" t="s">
        <v>4</v>
      </c>
      <c r="F67" s="2" t="s">
        <v>3</v>
      </c>
      <c r="G67" s="2" t="s">
        <v>8</v>
      </c>
    </row>
    <row r="68" spans="1:7" ht="27.6" x14ac:dyDescent="0.3">
      <c r="A68" s="1">
        <v>1</v>
      </c>
      <c r="B68" s="10" t="s">
        <v>30</v>
      </c>
      <c r="C68" s="5" t="s">
        <v>18</v>
      </c>
      <c r="D68" s="19" t="s">
        <v>9</v>
      </c>
      <c r="E68" s="3">
        <v>1</v>
      </c>
      <c r="F68" s="1" t="s">
        <v>6</v>
      </c>
      <c r="G68" s="3">
        <f>E68</f>
        <v>1</v>
      </c>
    </row>
    <row r="69" spans="1:7" ht="27.6" x14ac:dyDescent="0.3">
      <c r="A69" s="1">
        <v>2</v>
      </c>
      <c r="B69" s="52" t="s">
        <v>89</v>
      </c>
      <c r="C69" s="5" t="s">
        <v>18</v>
      </c>
      <c r="D69" s="19" t="s">
        <v>9</v>
      </c>
      <c r="E69" s="3">
        <v>1</v>
      </c>
      <c r="F69" s="1" t="s">
        <v>6</v>
      </c>
      <c r="G69" s="3">
        <v>1</v>
      </c>
    </row>
    <row r="70" spans="1:7" ht="27.6" x14ac:dyDescent="0.3">
      <c r="A70" s="1">
        <v>3</v>
      </c>
      <c r="B70" s="9" t="s">
        <v>33</v>
      </c>
      <c r="C70" s="5" t="s">
        <v>18</v>
      </c>
      <c r="D70" s="19" t="s">
        <v>9</v>
      </c>
      <c r="E70" s="12">
        <v>1</v>
      </c>
      <c r="F70" s="2" t="s">
        <v>6</v>
      </c>
      <c r="G70" s="12">
        <v>1</v>
      </c>
    </row>
    <row r="71" spans="1:7" ht="27.6" x14ac:dyDescent="0.3">
      <c r="A71" s="1">
        <v>4</v>
      </c>
      <c r="B71" s="40" t="s">
        <v>47</v>
      </c>
      <c r="C71" s="5" t="s">
        <v>18</v>
      </c>
      <c r="D71" s="41" t="s">
        <v>9</v>
      </c>
      <c r="E71" s="3">
        <v>12</v>
      </c>
      <c r="F71" s="1" t="s">
        <v>6</v>
      </c>
      <c r="G71" s="3">
        <v>12</v>
      </c>
    </row>
    <row r="72" spans="1:7" ht="27.6" x14ac:dyDescent="0.3">
      <c r="A72" s="1">
        <v>5</v>
      </c>
      <c r="B72" s="20" t="s">
        <v>31</v>
      </c>
      <c r="C72" s="5" t="s">
        <v>18</v>
      </c>
      <c r="D72" s="42" t="s">
        <v>9</v>
      </c>
      <c r="E72" s="12">
        <v>1</v>
      </c>
      <c r="F72" s="2" t="s">
        <v>6</v>
      </c>
      <c r="G72" s="12">
        <v>1</v>
      </c>
    </row>
    <row r="73" spans="1:7" ht="27.6" x14ac:dyDescent="0.3">
      <c r="A73" s="1">
        <v>6</v>
      </c>
      <c r="B73" s="24" t="s">
        <v>32</v>
      </c>
      <c r="C73" s="5" t="s">
        <v>18</v>
      </c>
      <c r="D73" s="19" t="s">
        <v>9</v>
      </c>
      <c r="E73" s="3">
        <v>1</v>
      </c>
      <c r="F73" s="1" t="s">
        <v>6</v>
      </c>
      <c r="G73" s="3">
        <f t="shared" ref="G73" si="1">E73</f>
        <v>1</v>
      </c>
    </row>
    <row r="74" spans="1:7" ht="27.6" x14ac:dyDescent="0.3">
      <c r="A74" s="1">
        <v>7</v>
      </c>
      <c r="B74" s="23" t="s">
        <v>64</v>
      </c>
      <c r="C74" s="5" t="s">
        <v>18</v>
      </c>
      <c r="D74" s="19" t="s">
        <v>44</v>
      </c>
      <c r="E74" s="3">
        <v>12</v>
      </c>
      <c r="F74" s="1" t="s">
        <v>6</v>
      </c>
      <c r="G74" s="3">
        <v>12</v>
      </c>
    </row>
  </sheetData>
  <sortState xmlns:xlrd2="http://schemas.microsoft.com/office/spreadsheetml/2017/richdata2" ref="B15:G38">
    <sortCondition ref="B15:B38"/>
  </sortState>
  <mergeCells count="35">
    <mergeCell ref="A1:G1"/>
    <mergeCell ref="A2:B2"/>
    <mergeCell ref="C2:G2"/>
    <mergeCell ref="A13:G13"/>
    <mergeCell ref="A5:G5"/>
    <mergeCell ref="A6:G6"/>
    <mergeCell ref="A7:G7"/>
    <mergeCell ref="A8:G8"/>
    <mergeCell ref="A9:G9"/>
    <mergeCell ref="A10:G10"/>
    <mergeCell ref="A11:G11"/>
    <mergeCell ref="A3:G3"/>
    <mergeCell ref="A4:B4"/>
    <mergeCell ref="A12:G12"/>
    <mergeCell ref="A53:G53"/>
    <mergeCell ref="A39:G39"/>
    <mergeCell ref="A40:G40"/>
    <mergeCell ref="A41:G41"/>
    <mergeCell ref="A42:G42"/>
    <mergeCell ref="A43:G43"/>
    <mergeCell ref="A44:G44"/>
    <mergeCell ref="A45:G45"/>
    <mergeCell ref="A46:G46"/>
    <mergeCell ref="A47:G47"/>
    <mergeCell ref="A48:G48"/>
    <mergeCell ref="A52:G52"/>
    <mergeCell ref="A60:G60"/>
    <mergeCell ref="A61:G61"/>
    <mergeCell ref="A66:G66"/>
    <mergeCell ref="A54:G54"/>
    <mergeCell ref="A55:G55"/>
    <mergeCell ref="A56:G56"/>
    <mergeCell ref="A57:G57"/>
    <mergeCell ref="A58:G58"/>
    <mergeCell ref="A59:G59"/>
  </mergeCells>
  <dataValidations count="2">
    <dataValidation type="list" allowBlank="1" showInputMessage="1" showErrorMessage="1" sqref="D68:D69" xr:uid="{E7B0AEAF-CE11-4135-8AAA-E3F392E3D2E1}">
      <formula1>"Охрана труда, Техника безопасности"</formula1>
    </dataValidation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50 B63 B26:B28 B31:B33" xr:uid="{2F29797F-BFF8-41A9-916F-0E75B4C369B5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543DE3C-2FCF-473A-B41E-D3A471879FD3}">
          <x14:formula1>
            <xm:f>Виды!$A$1:$A$4</xm:f>
          </x14:formula1>
          <xm:sqref>D15:D38</xm:sqref>
        </x14:dataValidation>
        <x14:dataValidation type="list" allowBlank="1" showInputMessage="1" showErrorMessage="1" xr:uid="{342F2F31-2347-4144-A9E4-8A084CA60719}">
          <x14:formula1>
            <xm:f>Виды!$A$1:$A$6</xm:f>
          </x14:formula1>
          <xm:sqref>D72</xm:sqref>
        </x14:dataValidation>
        <x14:dataValidation type="list" allowBlank="1" showInputMessage="1" showErrorMessage="1" xr:uid="{A8A15079-49CB-4420-80E6-B0F85DDEB71A}">
          <x14:formula1>
            <xm:f>Виды!$A$5:$A$6</xm:f>
          </x14:formula1>
          <xm:sqref>D73:D74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9F4D9B-98B2-4126-BE5D-DD06B41203C5}">
  <dimension ref="A1:G63"/>
  <sheetViews>
    <sheetView tabSelected="1" workbookViewId="0">
      <selection sqref="A1:XFD1"/>
    </sheetView>
  </sheetViews>
  <sheetFormatPr defaultColWidth="0" defaultRowHeight="15.6" x14ac:dyDescent="0.3"/>
  <cols>
    <col min="1" max="1" width="5.109375" style="11" customWidth="1"/>
    <col min="2" max="2" width="46" customWidth="1"/>
    <col min="3" max="3" width="46.5546875" customWidth="1"/>
    <col min="4" max="4" width="26.5546875" style="61" customWidth="1"/>
    <col min="5" max="5" width="15.5546875" style="61" customWidth="1"/>
    <col min="6" max="6" width="14.88671875" style="61" customWidth="1"/>
    <col min="7" max="7" width="14.44140625" style="61" customWidth="1"/>
    <col min="8" max="16384" width="9.109375" hidden="1"/>
  </cols>
  <sheetData>
    <row r="1" spans="1:7" ht="82.8" customHeight="1" x14ac:dyDescent="0.3">
      <c r="A1" s="175" t="s">
        <v>143</v>
      </c>
      <c r="B1" s="175"/>
      <c r="C1" s="175"/>
      <c r="D1" s="175"/>
      <c r="E1" s="175"/>
      <c r="F1" s="175"/>
      <c r="G1" s="175"/>
    </row>
    <row r="2" spans="1:7" ht="21" x14ac:dyDescent="0.3">
      <c r="A2" s="54" t="s">
        <v>117</v>
      </c>
      <c r="B2" s="55" t="s">
        <v>118</v>
      </c>
      <c r="C2" s="162" t="s">
        <v>138</v>
      </c>
      <c r="D2" s="162"/>
      <c r="E2" s="162"/>
      <c r="F2" s="162"/>
      <c r="G2" s="162"/>
    </row>
    <row r="3" spans="1:7" ht="18" x14ac:dyDescent="0.35">
      <c r="A3" s="163" t="s">
        <v>119</v>
      </c>
      <c r="B3" s="164"/>
      <c r="C3" s="165">
        <f>D39</f>
        <v>12</v>
      </c>
      <c r="D3" s="165"/>
      <c r="E3" s="165"/>
      <c r="F3" s="165"/>
      <c r="G3" s="165"/>
    </row>
    <row r="4" spans="1:7" ht="50.25" customHeight="1" x14ac:dyDescent="0.3">
      <c r="A4" s="166" t="s">
        <v>120</v>
      </c>
      <c r="B4" s="167"/>
      <c r="C4" s="168" t="s">
        <v>108</v>
      </c>
      <c r="D4" s="168"/>
      <c r="E4" s="168"/>
      <c r="F4" s="168"/>
      <c r="G4" s="168"/>
    </row>
    <row r="5" spans="1:7" ht="14.4" x14ac:dyDescent="0.3">
      <c r="A5" s="169" t="s">
        <v>13</v>
      </c>
      <c r="B5" s="170"/>
      <c r="C5" s="170"/>
      <c r="D5" s="170"/>
      <c r="E5" s="170"/>
      <c r="F5" s="170"/>
      <c r="G5" s="170"/>
    </row>
    <row r="6" spans="1:7" ht="14.4" x14ac:dyDescent="0.3">
      <c r="A6" s="152" t="s">
        <v>121</v>
      </c>
      <c r="B6" s="153"/>
      <c r="C6" s="153"/>
      <c r="D6" s="153"/>
      <c r="E6" s="153"/>
      <c r="F6" s="153"/>
      <c r="G6" s="153"/>
    </row>
    <row r="7" spans="1:7" ht="14.4" x14ac:dyDescent="0.3">
      <c r="A7" s="152" t="s">
        <v>122</v>
      </c>
      <c r="B7" s="153"/>
      <c r="C7" s="153"/>
      <c r="D7" s="153"/>
      <c r="E7" s="153"/>
      <c r="F7" s="153"/>
      <c r="G7" s="153"/>
    </row>
    <row r="8" spans="1:7" ht="14.4" x14ac:dyDescent="0.3">
      <c r="A8" s="152" t="s">
        <v>123</v>
      </c>
      <c r="B8" s="153"/>
      <c r="C8" s="153"/>
      <c r="D8" s="153"/>
      <c r="E8" s="153"/>
      <c r="F8" s="153"/>
      <c r="G8" s="153"/>
    </row>
    <row r="9" spans="1:7" ht="14.4" x14ac:dyDescent="0.3">
      <c r="A9" s="152" t="s">
        <v>124</v>
      </c>
      <c r="B9" s="153"/>
      <c r="C9" s="153"/>
      <c r="D9" s="153"/>
      <c r="E9" s="153"/>
      <c r="F9" s="153"/>
      <c r="G9" s="153"/>
    </row>
    <row r="10" spans="1:7" ht="14.4" x14ac:dyDescent="0.3">
      <c r="A10" s="152" t="s">
        <v>125</v>
      </c>
      <c r="B10" s="153"/>
      <c r="C10" s="153"/>
      <c r="D10" s="153"/>
      <c r="E10" s="153"/>
      <c r="F10" s="153"/>
      <c r="G10" s="153"/>
    </row>
    <row r="11" spans="1:7" ht="14.4" x14ac:dyDescent="0.3">
      <c r="A11" s="152" t="s">
        <v>126</v>
      </c>
      <c r="B11" s="153"/>
      <c r="C11" s="153"/>
      <c r="D11" s="153"/>
      <c r="E11" s="153"/>
      <c r="F11" s="153"/>
      <c r="G11" s="153"/>
    </row>
    <row r="12" spans="1:7" ht="14.4" x14ac:dyDescent="0.3">
      <c r="A12" s="152" t="s">
        <v>127</v>
      </c>
      <c r="B12" s="153"/>
      <c r="C12" s="153"/>
      <c r="D12" s="153"/>
      <c r="E12" s="153"/>
      <c r="F12" s="153"/>
      <c r="G12" s="153"/>
    </row>
    <row r="13" spans="1:7" ht="14.4" x14ac:dyDescent="0.3">
      <c r="A13" s="154" t="s">
        <v>23</v>
      </c>
      <c r="B13" s="155"/>
      <c r="C13" s="155"/>
      <c r="D13" s="155"/>
      <c r="E13" s="155"/>
      <c r="F13" s="155"/>
      <c r="G13" s="155"/>
    </row>
    <row r="14" spans="1:7" ht="17.399999999999999" x14ac:dyDescent="0.3">
      <c r="A14" s="156" t="s">
        <v>12</v>
      </c>
      <c r="B14" s="157"/>
      <c r="C14" s="157"/>
      <c r="D14" s="157"/>
      <c r="E14" s="151"/>
      <c r="F14" s="151"/>
      <c r="G14" s="157"/>
    </row>
    <row r="15" spans="1:7" s="61" customFormat="1" ht="46.8" x14ac:dyDescent="0.3">
      <c r="A15" s="56" t="s">
        <v>0</v>
      </c>
      <c r="B15" s="56" t="s">
        <v>1</v>
      </c>
      <c r="C15" s="57" t="s">
        <v>10</v>
      </c>
      <c r="D15" s="57" t="s">
        <v>2</v>
      </c>
      <c r="E15" s="58"/>
      <c r="F15" s="59"/>
      <c r="G15" s="60" t="s">
        <v>128</v>
      </c>
    </row>
    <row r="16" spans="1:7" s="61" customFormat="1" ht="31.2" x14ac:dyDescent="0.3">
      <c r="A16" s="69">
        <v>1</v>
      </c>
      <c r="B16" s="86" t="s">
        <v>90</v>
      </c>
      <c r="C16" s="87" t="s">
        <v>18</v>
      </c>
      <c r="D16" s="96" t="s">
        <v>11</v>
      </c>
      <c r="E16" s="75"/>
      <c r="F16" s="76"/>
      <c r="G16" s="97">
        <v>1</v>
      </c>
    </row>
    <row r="17" spans="1:7" s="61" customFormat="1" ht="31.2" x14ac:dyDescent="0.3">
      <c r="A17" s="69">
        <v>2</v>
      </c>
      <c r="B17" s="36" t="s">
        <v>91</v>
      </c>
      <c r="C17" s="87" t="s">
        <v>18</v>
      </c>
      <c r="D17" s="96" t="s">
        <v>11</v>
      </c>
      <c r="E17" s="75"/>
      <c r="F17" s="76"/>
      <c r="G17" s="97">
        <v>1</v>
      </c>
    </row>
    <row r="18" spans="1:7" s="61" customFormat="1" ht="31.2" x14ac:dyDescent="0.3">
      <c r="A18" s="69">
        <v>3</v>
      </c>
      <c r="B18" s="88" t="s">
        <v>92</v>
      </c>
      <c r="C18" s="87" t="s">
        <v>18</v>
      </c>
      <c r="D18" s="96" t="s">
        <v>11</v>
      </c>
      <c r="E18" s="75"/>
      <c r="F18" s="76"/>
      <c r="G18" s="97">
        <v>1</v>
      </c>
    </row>
    <row r="19" spans="1:7" s="61" customFormat="1" ht="31.2" x14ac:dyDescent="0.3">
      <c r="A19" s="69">
        <v>4</v>
      </c>
      <c r="B19" s="89" t="s">
        <v>62</v>
      </c>
      <c r="C19" s="87" t="s">
        <v>18</v>
      </c>
      <c r="D19" s="96" t="s">
        <v>11</v>
      </c>
      <c r="E19" s="75"/>
      <c r="F19" s="76"/>
      <c r="G19" s="97">
        <v>1</v>
      </c>
    </row>
    <row r="20" spans="1:7" s="61" customFormat="1" ht="31.2" x14ac:dyDescent="0.3">
      <c r="A20" s="69">
        <v>5</v>
      </c>
      <c r="B20" s="89" t="s">
        <v>63</v>
      </c>
      <c r="C20" s="87" t="s">
        <v>18</v>
      </c>
      <c r="D20" s="96" t="s">
        <v>11</v>
      </c>
      <c r="E20" s="75"/>
      <c r="F20" s="76"/>
      <c r="G20" s="97">
        <v>1</v>
      </c>
    </row>
    <row r="21" spans="1:7" s="61" customFormat="1" ht="31.2" x14ac:dyDescent="0.3">
      <c r="A21" s="69">
        <v>6</v>
      </c>
      <c r="B21" s="92" t="s">
        <v>93</v>
      </c>
      <c r="C21" s="87" t="s">
        <v>18</v>
      </c>
      <c r="D21" s="96" t="s">
        <v>11</v>
      </c>
      <c r="E21" s="75"/>
      <c r="F21" s="76"/>
      <c r="G21" s="97">
        <v>1</v>
      </c>
    </row>
    <row r="22" spans="1:7" s="61" customFormat="1" ht="31.2" x14ac:dyDescent="0.3">
      <c r="A22" s="69">
        <v>7</v>
      </c>
      <c r="B22" s="86" t="s">
        <v>65</v>
      </c>
      <c r="C22" s="87" t="s">
        <v>18</v>
      </c>
      <c r="D22" s="96" t="s">
        <v>11</v>
      </c>
      <c r="E22" s="75"/>
      <c r="F22" s="76"/>
      <c r="G22" s="97">
        <v>1</v>
      </c>
    </row>
    <row r="23" spans="1:7" s="61" customFormat="1" ht="31.2" x14ac:dyDescent="0.3">
      <c r="A23" s="69">
        <v>8</v>
      </c>
      <c r="B23" s="90" t="s">
        <v>95</v>
      </c>
      <c r="C23" s="87" t="s">
        <v>18</v>
      </c>
      <c r="D23" s="96" t="s">
        <v>11</v>
      </c>
      <c r="E23" s="75"/>
      <c r="F23" s="76"/>
      <c r="G23" s="97">
        <v>1</v>
      </c>
    </row>
    <row r="24" spans="1:7" s="61" customFormat="1" ht="31.2" x14ac:dyDescent="0.3">
      <c r="A24" s="69">
        <v>9</v>
      </c>
      <c r="B24" s="92" t="s">
        <v>96</v>
      </c>
      <c r="C24" s="87" t="s">
        <v>18</v>
      </c>
      <c r="D24" s="96" t="s">
        <v>11</v>
      </c>
      <c r="E24" s="75"/>
      <c r="F24" s="76"/>
      <c r="G24" s="97">
        <v>1</v>
      </c>
    </row>
    <row r="25" spans="1:7" s="61" customFormat="1" ht="31.2" x14ac:dyDescent="0.3">
      <c r="A25" s="69">
        <v>10</v>
      </c>
      <c r="B25" s="86" t="s">
        <v>97</v>
      </c>
      <c r="C25" s="87" t="s">
        <v>18</v>
      </c>
      <c r="D25" s="96" t="s">
        <v>11</v>
      </c>
      <c r="E25" s="75"/>
      <c r="F25" s="76"/>
      <c r="G25" s="97">
        <v>1</v>
      </c>
    </row>
    <row r="26" spans="1:7" s="61" customFormat="1" ht="31.2" x14ac:dyDescent="0.3">
      <c r="A26" s="69">
        <v>11</v>
      </c>
      <c r="B26" s="36" t="s">
        <v>98</v>
      </c>
      <c r="C26" s="87" t="s">
        <v>18</v>
      </c>
      <c r="D26" s="96" t="s">
        <v>11</v>
      </c>
      <c r="E26" s="75"/>
      <c r="F26" s="76"/>
      <c r="G26" s="97">
        <v>1</v>
      </c>
    </row>
    <row r="27" spans="1:7" s="61" customFormat="1" ht="31.2" x14ac:dyDescent="0.3">
      <c r="A27" s="69">
        <v>12</v>
      </c>
      <c r="B27" s="86" t="s">
        <v>67</v>
      </c>
      <c r="C27" s="87" t="s">
        <v>18</v>
      </c>
      <c r="D27" s="96" t="s">
        <v>11</v>
      </c>
      <c r="E27" s="75"/>
      <c r="F27" s="76"/>
      <c r="G27" s="97">
        <v>1</v>
      </c>
    </row>
    <row r="28" spans="1:7" s="61" customFormat="1" ht="31.2" x14ac:dyDescent="0.3">
      <c r="A28" s="69">
        <v>13</v>
      </c>
      <c r="B28" s="86" t="s">
        <v>66</v>
      </c>
      <c r="C28" s="87" t="s">
        <v>18</v>
      </c>
      <c r="D28" s="96" t="s">
        <v>11</v>
      </c>
      <c r="E28" s="75"/>
      <c r="F28" s="76"/>
      <c r="G28" s="97">
        <v>1</v>
      </c>
    </row>
    <row r="29" spans="1:7" s="61" customFormat="1" ht="31.2" x14ac:dyDescent="0.3">
      <c r="A29" s="69">
        <v>14</v>
      </c>
      <c r="B29" s="93" t="s">
        <v>83</v>
      </c>
      <c r="C29" s="87" t="s">
        <v>18</v>
      </c>
      <c r="D29" s="95" t="s">
        <v>11</v>
      </c>
      <c r="E29" s="75"/>
      <c r="F29" s="76"/>
      <c r="G29" s="97">
        <v>1</v>
      </c>
    </row>
    <row r="30" spans="1:7" s="61" customFormat="1" ht="31.2" x14ac:dyDescent="0.3">
      <c r="A30" s="69">
        <v>15</v>
      </c>
      <c r="B30" s="86" t="s">
        <v>68</v>
      </c>
      <c r="C30" s="87" t="s">
        <v>18</v>
      </c>
      <c r="D30" s="96" t="s">
        <v>11</v>
      </c>
      <c r="E30" s="75"/>
      <c r="F30" s="76"/>
      <c r="G30" s="97">
        <v>1</v>
      </c>
    </row>
    <row r="31" spans="1:7" s="61" customFormat="1" ht="31.2" x14ac:dyDescent="0.3">
      <c r="A31" s="69">
        <v>16</v>
      </c>
      <c r="B31" s="86" t="s">
        <v>69</v>
      </c>
      <c r="C31" s="87" t="s">
        <v>18</v>
      </c>
      <c r="D31" s="96" t="s">
        <v>11</v>
      </c>
      <c r="E31" s="75"/>
      <c r="F31" s="76"/>
      <c r="G31" s="97">
        <v>1</v>
      </c>
    </row>
    <row r="32" spans="1:7" s="61" customFormat="1" ht="31.2" x14ac:dyDescent="0.3">
      <c r="A32" s="69">
        <v>17</v>
      </c>
      <c r="B32" s="86" t="s">
        <v>99</v>
      </c>
      <c r="C32" s="87" t="s">
        <v>18</v>
      </c>
      <c r="D32" s="96" t="s">
        <v>11</v>
      </c>
      <c r="E32" s="75"/>
      <c r="F32" s="76"/>
      <c r="G32" s="97">
        <v>1</v>
      </c>
    </row>
    <row r="33" spans="1:7" s="61" customFormat="1" ht="31.2" x14ac:dyDescent="0.3">
      <c r="A33" s="69">
        <v>18</v>
      </c>
      <c r="B33" s="86" t="s">
        <v>71</v>
      </c>
      <c r="C33" s="87" t="s">
        <v>18</v>
      </c>
      <c r="D33" s="96" t="s">
        <v>11</v>
      </c>
      <c r="E33" s="75"/>
      <c r="F33" s="76"/>
      <c r="G33" s="97">
        <v>1</v>
      </c>
    </row>
    <row r="34" spans="1:7" s="61" customFormat="1" ht="31.2" x14ac:dyDescent="0.3">
      <c r="A34" s="69">
        <v>19</v>
      </c>
      <c r="B34" s="86" t="s">
        <v>60</v>
      </c>
      <c r="C34" s="87" t="s">
        <v>18</v>
      </c>
      <c r="D34" s="96" t="s">
        <v>11</v>
      </c>
      <c r="E34" s="75"/>
      <c r="F34" s="76"/>
      <c r="G34" s="97">
        <v>1</v>
      </c>
    </row>
    <row r="35" spans="1:7" s="61" customFormat="1" ht="31.2" x14ac:dyDescent="0.3">
      <c r="A35" s="69">
        <v>20</v>
      </c>
      <c r="B35" s="94" t="s">
        <v>70</v>
      </c>
      <c r="C35" s="87" t="s">
        <v>18</v>
      </c>
      <c r="D35" s="96" t="s">
        <v>11</v>
      </c>
      <c r="E35" s="75"/>
      <c r="F35" s="76"/>
      <c r="G35" s="97">
        <v>1</v>
      </c>
    </row>
    <row r="36" spans="1:7" s="61" customFormat="1" ht="31.2" x14ac:dyDescent="0.3">
      <c r="A36" s="69">
        <v>21</v>
      </c>
      <c r="B36" s="86" t="s">
        <v>100</v>
      </c>
      <c r="C36" s="87" t="s">
        <v>18</v>
      </c>
      <c r="D36" s="96" t="s">
        <v>11</v>
      </c>
      <c r="E36" s="75"/>
      <c r="F36" s="76"/>
      <c r="G36" s="97">
        <v>1</v>
      </c>
    </row>
    <row r="37" spans="1:7" s="61" customFormat="1" ht="31.2" x14ac:dyDescent="0.3">
      <c r="A37" s="69">
        <v>22</v>
      </c>
      <c r="B37" s="36" t="s">
        <v>61</v>
      </c>
      <c r="C37" s="87" t="s">
        <v>18</v>
      </c>
      <c r="D37" s="96" t="s">
        <v>11</v>
      </c>
      <c r="E37" s="77"/>
      <c r="F37" s="78"/>
      <c r="G37" s="97">
        <v>1</v>
      </c>
    </row>
    <row r="38" spans="1:7" ht="17.399999999999999" x14ac:dyDescent="0.3">
      <c r="A38" s="158" t="s">
        <v>129</v>
      </c>
      <c r="B38" s="159"/>
      <c r="C38" s="159"/>
      <c r="D38" s="160">
        <v>1</v>
      </c>
      <c r="E38" s="161"/>
      <c r="F38" s="161"/>
      <c r="G38" s="160"/>
    </row>
    <row r="39" spans="1:7" x14ac:dyDescent="0.3">
      <c r="A39" s="145" t="s">
        <v>19</v>
      </c>
      <c r="B39" s="146"/>
      <c r="C39" s="146"/>
      <c r="D39" s="147">
        <v>12</v>
      </c>
      <c r="E39" s="147"/>
      <c r="F39" s="147"/>
      <c r="G39" s="147"/>
    </row>
    <row r="40" spans="1:7" s="61" customFormat="1" ht="46.8" x14ac:dyDescent="0.3">
      <c r="A40" s="56" t="s">
        <v>0</v>
      </c>
      <c r="B40" s="56" t="s">
        <v>1</v>
      </c>
      <c r="C40" s="56" t="s">
        <v>10</v>
      </c>
      <c r="D40" s="56" t="s">
        <v>2</v>
      </c>
      <c r="E40" s="56" t="s">
        <v>130</v>
      </c>
      <c r="F40" s="56" t="s">
        <v>131</v>
      </c>
      <c r="G40" s="56" t="s">
        <v>128</v>
      </c>
    </row>
    <row r="41" spans="1:7" s="61" customFormat="1" ht="31.2" x14ac:dyDescent="0.3">
      <c r="A41" s="69">
        <v>1</v>
      </c>
      <c r="B41" s="70" t="s">
        <v>140</v>
      </c>
      <c r="C41" s="99" t="s">
        <v>18</v>
      </c>
      <c r="D41" s="100" t="s">
        <v>20</v>
      </c>
      <c r="E41" s="72">
        <v>1</v>
      </c>
      <c r="F41" s="72" t="s">
        <v>132</v>
      </c>
      <c r="G41" s="72">
        <f t="shared" ref="G41:G47" si="0">$D$39*E41/IF(F41="на 1 р.м.",1,IF(F41="на 2 р.м.",2,#VALUE!))</f>
        <v>12</v>
      </c>
    </row>
    <row r="42" spans="1:7" s="61" customFormat="1" ht="31.2" x14ac:dyDescent="0.3">
      <c r="A42" s="69">
        <v>2</v>
      </c>
      <c r="B42" s="70" t="s">
        <v>141</v>
      </c>
      <c r="C42" s="99" t="s">
        <v>18</v>
      </c>
      <c r="D42" s="100" t="s">
        <v>20</v>
      </c>
      <c r="E42" s="72">
        <v>1</v>
      </c>
      <c r="F42" s="72" t="s">
        <v>132</v>
      </c>
      <c r="G42" s="72">
        <f t="shared" si="0"/>
        <v>12</v>
      </c>
    </row>
    <row r="43" spans="1:7" s="61" customFormat="1" ht="31.2" x14ac:dyDescent="0.3">
      <c r="A43" s="69">
        <v>3</v>
      </c>
      <c r="B43" s="73" t="s">
        <v>142</v>
      </c>
      <c r="C43" s="99" t="s">
        <v>18</v>
      </c>
      <c r="D43" s="100" t="s">
        <v>20</v>
      </c>
      <c r="E43" s="72">
        <v>1</v>
      </c>
      <c r="F43" s="72" t="s">
        <v>132</v>
      </c>
      <c r="G43" s="72">
        <f t="shared" si="0"/>
        <v>12</v>
      </c>
    </row>
    <row r="44" spans="1:7" ht="31.2" x14ac:dyDescent="0.3">
      <c r="A44" s="69">
        <v>4</v>
      </c>
      <c r="B44" s="73" t="s">
        <v>58</v>
      </c>
      <c r="C44" s="5" t="s">
        <v>18</v>
      </c>
      <c r="D44" s="22" t="s">
        <v>20</v>
      </c>
      <c r="E44" s="72">
        <v>1</v>
      </c>
      <c r="F44" s="72" t="s">
        <v>132</v>
      </c>
      <c r="G44" s="72">
        <f t="shared" si="0"/>
        <v>12</v>
      </c>
    </row>
    <row r="45" spans="1:7" ht="93.6" x14ac:dyDescent="0.3">
      <c r="A45" s="69">
        <v>5</v>
      </c>
      <c r="B45" s="98" t="s">
        <v>54</v>
      </c>
      <c r="C45" s="87" t="s">
        <v>133</v>
      </c>
      <c r="D45" s="32" t="s">
        <v>5</v>
      </c>
      <c r="E45" s="72">
        <v>1</v>
      </c>
      <c r="F45" s="72" t="s">
        <v>132</v>
      </c>
      <c r="G45" s="72">
        <f t="shared" si="0"/>
        <v>12</v>
      </c>
    </row>
    <row r="46" spans="1:7" ht="31.2" x14ac:dyDescent="0.3">
      <c r="A46" s="69">
        <v>6</v>
      </c>
      <c r="B46" s="73" t="s">
        <v>134</v>
      </c>
      <c r="C46" s="38" t="s">
        <v>18</v>
      </c>
      <c r="D46" s="32" t="s">
        <v>7</v>
      </c>
      <c r="E46" s="72">
        <v>1</v>
      </c>
      <c r="F46" s="72" t="s">
        <v>132</v>
      </c>
      <c r="G46" s="72">
        <f t="shared" si="0"/>
        <v>12</v>
      </c>
    </row>
    <row r="47" spans="1:7" ht="31.2" x14ac:dyDescent="0.3">
      <c r="A47" s="69">
        <v>7</v>
      </c>
      <c r="B47" s="73" t="s">
        <v>135</v>
      </c>
      <c r="C47" s="38" t="s">
        <v>18</v>
      </c>
      <c r="D47" s="32" t="s">
        <v>7</v>
      </c>
      <c r="E47" s="72">
        <v>1</v>
      </c>
      <c r="F47" s="72" t="s">
        <v>132</v>
      </c>
      <c r="G47" s="72">
        <f t="shared" si="0"/>
        <v>12</v>
      </c>
    </row>
    <row r="48" spans="1:7" ht="17.399999999999999" x14ac:dyDescent="0.3">
      <c r="A48" s="148" t="s">
        <v>16</v>
      </c>
      <c r="B48" s="149"/>
      <c r="C48" s="149"/>
      <c r="D48" s="149"/>
      <c r="E48" s="150"/>
      <c r="F48" s="150"/>
      <c r="G48" s="149"/>
    </row>
    <row r="49" spans="1:7" s="61" customFormat="1" ht="46.8" x14ac:dyDescent="0.3">
      <c r="A49" s="56" t="s">
        <v>0</v>
      </c>
      <c r="B49" s="56" t="s">
        <v>1</v>
      </c>
      <c r="C49" s="57" t="s">
        <v>10</v>
      </c>
      <c r="D49" s="57" t="s">
        <v>2</v>
      </c>
      <c r="E49" s="58"/>
      <c r="F49" s="59"/>
      <c r="G49" s="60" t="s">
        <v>128</v>
      </c>
    </row>
    <row r="50" spans="1:7" s="61" customFormat="1" ht="31.2" x14ac:dyDescent="0.3">
      <c r="A50" s="74">
        <v>1</v>
      </c>
      <c r="B50" s="62" t="s">
        <v>50</v>
      </c>
      <c r="C50" s="63" t="s">
        <v>18</v>
      </c>
      <c r="D50" s="96" t="s">
        <v>5</v>
      </c>
      <c r="E50" s="75"/>
      <c r="F50" s="76"/>
      <c r="G50" s="67">
        <v>1</v>
      </c>
    </row>
    <row r="51" spans="1:7" s="61" customFormat="1" ht="31.2" x14ac:dyDescent="0.3">
      <c r="A51" s="74">
        <v>2</v>
      </c>
      <c r="B51" s="62" t="s">
        <v>54</v>
      </c>
      <c r="C51" s="71" t="s">
        <v>18</v>
      </c>
      <c r="D51" s="96" t="s">
        <v>5</v>
      </c>
      <c r="E51" s="75"/>
      <c r="F51" s="76"/>
      <c r="G51" s="67">
        <v>1</v>
      </c>
    </row>
    <row r="52" spans="1:7" s="61" customFormat="1" ht="31.2" x14ac:dyDescent="0.3">
      <c r="A52" s="74">
        <v>3</v>
      </c>
      <c r="B52" s="101" t="s">
        <v>38</v>
      </c>
      <c r="C52" s="63" t="s">
        <v>18</v>
      </c>
      <c r="D52" s="96" t="s">
        <v>5</v>
      </c>
      <c r="E52" s="75"/>
      <c r="F52" s="76"/>
      <c r="G52" s="67">
        <v>1</v>
      </c>
    </row>
    <row r="53" spans="1:7" s="61" customFormat="1" ht="31.2" x14ac:dyDescent="0.3">
      <c r="A53" s="74">
        <v>4</v>
      </c>
      <c r="B53" s="70" t="s">
        <v>52</v>
      </c>
      <c r="C53" s="71" t="s">
        <v>18</v>
      </c>
      <c r="D53" s="96" t="s">
        <v>7</v>
      </c>
      <c r="E53" s="65"/>
      <c r="F53" s="66"/>
      <c r="G53" s="67">
        <v>1</v>
      </c>
    </row>
    <row r="54" spans="1:7" s="61" customFormat="1" ht="31.2" x14ac:dyDescent="0.3">
      <c r="A54" s="74">
        <v>5</v>
      </c>
      <c r="B54" s="102" t="s">
        <v>34</v>
      </c>
      <c r="C54" s="103" t="s">
        <v>18</v>
      </c>
      <c r="D54" s="96" t="s">
        <v>7</v>
      </c>
      <c r="E54" s="104"/>
      <c r="F54" s="105"/>
      <c r="G54" s="68">
        <v>1</v>
      </c>
    </row>
    <row r="55" spans="1:7" ht="17.399999999999999" x14ac:dyDescent="0.3">
      <c r="A55" s="148" t="s">
        <v>14</v>
      </c>
      <c r="B55" s="149"/>
      <c r="C55" s="149"/>
      <c r="D55" s="149"/>
      <c r="E55" s="151"/>
      <c r="F55" s="151"/>
      <c r="G55" s="149"/>
    </row>
    <row r="56" spans="1:7" s="61" customFormat="1" ht="46.8" x14ac:dyDescent="0.3">
      <c r="A56" s="56" t="s">
        <v>0</v>
      </c>
      <c r="B56" s="56" t="s">
        <v>1</v>
      </c>
      <c r="C56" s="57" t="s">
        <v>10</v>
      </c>
      <c r="D56" s="57" t="s">
        <v>2</v>
      </c>
      <c r="E56" s="58"/>
      <c r="F56" s="59"/>
      <c r="G56" s="60" t="s">
        <v>128</v>
      </c>
    </row>
    <row r="57" spans="1:7" s="61" customFormat="1" ht="31.2" x14ac:dyDescent="0.3">
      <c r="A57" s="74">
        <v>1</v>
      </c>
      <c r="B57" s="62" t="s">
        <v>30</v>
      </c>
      <c r="C57" s="63" t="s">
        <v>18</v>
      </c>
      <c r="D57" s="96" t="s">
        <v>9</v>
      </c>
      <c r="E57" s="65"/>
      <c r="F57" s="66"/>
      <c r="G57" s="79">
        <v>1</v>
      </c>
    </row>
    <row r="58" spans="1:7" s="61" customFormat="1" ht="31.2" x14ac:dyDescent="0.3">
      <c r="A58" s="74">
        <v>2</v>
      </c>
      <c r="B58" s="70" t="s">
        <v>33</v>
      </c>
      <c r="C58" s="63" t="s">
        <v>18</v>
      </c>
      <c r="D58" s="96" t="s">
        <v>9</v>
      </c>
      <c r="E58" s="65"/>
      <c r="F58" s="66"/>
      <c r="G58" s="79">
        <v>1</v>
      </c>
    </row>
    <row r="59" spans="1:7" s="61" customFormat="1" ht="31.2" x14ac:dyDescent="0.3">
      <c r="A59" s="74">
        <v>3</v>
      </c>
      <c r="B59" s="80" t="s">
        <v>47</v>
      </c>
      <c r="C59" s="63" t="s">
        <v>18</v>
      </c>
      <c r="D59" s="96" t="s">
        <v>136</v>
      </c>
      <c r="E59" s="65"/>
      <c r="F59" s="66"/>
      <c r="G59" s="67">
        <f>$C$3</f>
        <v>12</v>
      </c>
    </row>
    <row r="60" spans="1:7" s="61" customFormat="1" ht="31.2" x14ac:dyDescent="0.3">
      <c r="A60" s="74">
        <v>4</v>
      </c>
      <c r="B60" s="62" t="s">
        <v>31</v>
      </c>
      <c r="C60" s="63" t="s">
        <v>18</v>
      </c>
      <c r="D60" s="96" t="s">
        <v>9</v>
      </c>
      <c r="E60" s="81"/>
      <c r="F60" s="82"/>
      <c r="G60" s="79">
        <v>1</v>
      </c>
    </row>
    <row r="61" spans="1:7" s="61" customFormat="1" ht="31.2" x14ac:dyDescent="0.3">
      <c r="A61" s="74">
        <v>5</v>
      </c>
      <c r="B61" s="83" t="s">
        <v>137</v>
      </c>
      <c r="C61" s="63" t="s">
        <v>18</v>
      </c>
      <c r="D61" s="96" t="s">
        <v>136</v>
      </c>
      <c r="E61" s="81"/>
      <c r="F61" s="82"/>
      <c r="G61" s="67">
        <f>$C$3</f>
        <v>12</v>
      </c>
    </row>
    <row r="62" spans="1:7" s="61" customFormat="1" ht="31.2" x14ac:dyDescent="0.3">
      <c r="A62" s="74">
        <v>6</v>
      </c>
      <c r="B62" s="70" t="s">
        <v>32</v>
      </c>
      <c r="C62" s="63" t="s">
        <v>18</v>
      </c>
      <c r="D62" s="96" t="s">
        <v>9</v>
      </c>
      <c r="E62" s="81"/>
      <c r="F62" s="82"/>
      <c r="G62" s="79">
        <v>1</v>
      </c>
    </row>
    <row r="63" spans="1:7" ht="31.2" x14ac:dyDescent="0.3">
      <c r="A63" s="74">
        <v>7</v>
      </c>
      <c r="B63" s="70" t="s">
        <v>64</v>
      </c>
      <c r="C63" s="63" t="s">
        <v>18</v>
      </c>
      <c r="D63" s="96" t="s">
        <v>136</v>
      </c>
      <c r="E63" s="84"/>
      <c r="F63" s="85"/>
      <c r="G63" s="67">
        <f>$C$3</f>
        <v>12</v>
      </c>
    </row>
  </sheetData>
  <sortState xmlns:xlrd2="http://schemas.microsoft.com/office/spreadsheetml/2017/richdata2" ref="B50:D54">
    <sortCondition ref="B50:B54"/>
  </sortState>
  <mergeCells count="22">
    <mergeCell ref="A1:G1"/>
    <mergeCell ref="A11:G11"/>
    <mergeCell ref="C2:G2"/>
    <mergeCell ref="A3:B3"/>
    <mergeCell ref="C3:G3"/>
    <mergeCell ref="A4:B4"/>
    <mergeCell ref="C4:G4"/>
    <mergeCell ref="A5:G5"/>
    <mergeCell ref="A6:G6"/>
    <mergeCell ref="A7:G7"/>
    <mergeCell ref="A8:G8"/>
    <mergeCell ref="A9:G9"/>
    <mergeCell ref="A10:G10"/>
    <mergeCell ref="A39:C39"/>
    <mergeCell ref="D39:G39"/>
    <mergeCell ref="A48:G48"/>
    <mergeCell ref="A55:G55"/>
    <mergeCell ref="A12:G12"/>
    <mergeCell ref="A13:G13"/>
    <mergeCell ref="A14:G14"/>
    <mergeCell ref="A38:C38"/>
    <mergeCell ref="D38:G38"/>
  </mergeCells>
  <conditionalFormatting sqref="B62:B63">
    <cfRule type="cellIs" dxfId="62" priority="43" operator="equal">
      <formula>"Аппаратный тренажер "</formula>
    </cfRule>
  </conditionalFormatting>
  <conditionalFormatting sqref="D16:D37 D41:D47 D53:D54">
    <cfRule type="expression" dxfId="61" priority="15">
      <formula>EXACT("Учебное пособие",D16)</formula>
    </cfRule>
    <cfRule type="expression" dxfId="60" priority="16">
      <formula>EXACT("СИЗ",D16)</formula>
    </cfRule>
    <cfRule type="expression" dxfId="59" priority="17">
      <formula>EXACT("Охрана труда",D16)</formula>
    </cfRule>
    <cfRule type="expression" dxfId="58" priority="18">
      <formula>EXACT("Программное обеспечение",D16)</formula>
    </cfRule>
    <cfRule type="expression" dxfId="57" priority="19">
      <formula>EXACT("Оборудование IT",D16)</formula>
    </cfRule>
    <cfRule type="expression" dxfId="56" priority="20">
      <formula>EXACT("Мебель",D16)</formula>
    </cfRule>
    <cfRule type="expression" dxfId="55" priority="21">
      <formula>EXACT("Оборудование",D16)</formula>
    </cfRule>
  </conditionalFormatting>
  <conditionalFormatting sqref="D50:D54">
    <cfRule type="expression" dxfId="54" priority="29">
      <formula>EXACT("Учебное пособие",D50)</formula>
    </cfRule>
    <cfRule type="expression" dxfId="53" priority="30">
      <formula>EXACT("СИЗ",D50)</formula>
    </cfRule>
    <cfRule type="expression" dxfId="52" priority="31">
      <formula>EXACT("Охрана труда",D50)</formula>
    </cfRule>
    <cfRule type="expression" dxfId="51" priority="32">
      <formula>EXACT("Программное обеспечение",D50)</formula>
    </cfRule>
    <cfRule type="expression" dxfId="50" priority="33">
      <formula>EXACT("Оборудование IT",D50)</formula>
    </cfRule>
    <cfRule type="expression" dxfId="49" priority="34">
      <formula>EXACT("Мебель",D50)</formula>
    </cfRule>
    <cfRule type="expression" dxfId="48" priority="35">
      <formula>EXACT("Оборудование",D50)</formula>
    </cfRule>
  </conditionalFormatting>
  <conditionalFormatting sqref="D57:D63">
    <cfRule type="expression" dxfId="47" priority="36">
      <formula>EXACT("Учебное пособие",D57)</formula>
    </cfRule>
    <cfRule type="expression" dxfId="46" priority="37">
      <formula>EXACT("СИЗ",D57)</formula>
    </cfRule>
    <cfRule type="expression" dxfId="45" priority="38">
      <formula>EXACT("Охрана труда",D57)</formula>
    </cfRule>
    <cfRule type="expression" dxfId="44" priority="39">
      <formula>EXACT("Программное обеспечение",D57)</formula>
    </cfRule>
    <cfRule type="expression" dxfId="43" priority="40">
      <formula>EXACT("Оборудование IT",D57)</formula>
    </cfRule>
    <cfRule type="expression" dxfId="42" priority="41">
      <formula>EXACT("Мебель",D57)</formula>
    </cfRule>
    <cfRule type="expression" dxfId="41" priority="42">
      <formula>EXACT("Оборудование",D57)</formula>
    </cfRule>
  </conditionalFormatting>
  <dataValidations count="3">
    <dataValidation type="list" allowBlank="1" showInputMessage="1" showErrorMessage="1" sqref="F41:F47" xr:uid="{D56715DF-FC05-461A-8C4B-363D4FD84AB2}">
      <formula1>"на 1 р.м.,на 2 р.м."</formula1>
    </dataValidation>
    <dataValidation allowBlank="1" showErrorMessage="1" sqref="D38 B2:C15 B39:C43 B48:C62 B64:C1048576 C63" xr:uid="{F63DFF5F-5215-4B3F-928B-C8D7041249D9}"/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25:B27 B30:B32" xr:uid="{AD7F76DA-C051-47F6-9CFD-92532011F052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12D984F0-518F-422B-BEC6-34C0546E0710}">
          <x14:formula1>
            <xm:f>Виды!$A$1:$A$7</xm:f>
          </x14:formula1>
          <xm:sqref>D16:D37</xm:sqref>
        </x14:dataValidation>
        <x14:dataValidation type="list" allowBlank="1" showInputMessage="1" showErrorMessage="1" xr:uid="{F76562F1-571B-49A4-8775-12B45F719955}">
          <x14:formula1>
            <xm:f>Виды!$A$1:$A$4</xm:f>
          </x14:formula1>
          <xm:sqref>D44:D47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6C85B-5581-4A24-AEDD-EDFA35E3E58F}">
  <dimension ref="A1:H52"/>
  <sheetViews>
    <sheetView zoomScaleNormal="100" workbookViewId="0">
      <pane ySplit="1" topLeftCell="A2" activePane="bottomLeft" state="frozen"/>
      <selection activeCell="E39" sqref="E39"/>
      <selection pane="bottomLeft"/>
    </sheetView>
  </sheetViews>
  <sheetFormatPr defaultColWidth="0" defaultRowHeight="14.4" x14ac:dyDescent="0.3"/>
  <cols>
    <col min="1" max="1" width="8.5546875" customWidth="1"/>
    <col min="2" max="2" width="60.88671875" style="29" customWidth="1"/>
    <col min="3" max="3" width="54.44140625" customWidth="1"/>
    <col min="4" max="4" width="21.44140625" style="14" customWidth="1"/>
    <col min="5" max="5" width="18.6640625" customWidth="1"/>
    <col min="6" max="6" width="26.6640625" hidden="1" customWidth="1"/>
    <col min="7" max="7" width="0" hidden="1" customWidth="1"/>
    <col min="8" max="8" width="26.6640625" hidden="1"/>
  </cols>
  <sheetData>
    <row r="1" spans="1:6" ht="31.2" x14ac:dyDescent="0.3">
      <c r="A1" s="13" t="s">
        <v>0</v>
      </c>
      <c r="B1" s="13" t="s">
        <v>1</v>
      </c>
      <c r="C1" s="13" t="s">
        <v>10</v>
      </c>
      <c r="D1" s="13" t="s">
        <v>2</v>
      </c>
      <c r="E1" s="13" t="s">
        <v>128</v>
      </c>
      <c r="F1" s="16" t="s">
        <v>45</v>
      </c>
    </row>
    <row r="2" spans="1:6" ht="21" x14ac:dyDescent="0.3">
      <c r="A2" s="171" t="s">
        <v>7</v>
      </c>
      <c r="B2" s="171"/>
      <c r="C2" s="171"/>
      <c r="D2" s="171"/>
      <c r="E2" s="171"/>
    </row>
    <row r="3" spans="1:6" ht="31.2" x14ac:dyDescent="0.3">
      <c r="A3" s="109">
        <v>1</v>
      </c>
      <c r="B3" s="37" t="s">
        <v>43</v>
      </c>
      <c r="C3" s="87" t="s">
        <v>18</v>
      </c>
      <c r="D3" s="64" t="s">
        <v>7</v>
      </c>
      <c r="E3" s="91">
        <v>1</v>
      </c>
      <c r="F3" s="17" t="e">
        <f>COUNTIF(#REF!,B3)</f>
        <v>#REF!</v>
      </c>
    </row>
    <row r="4" spans="1:6" ht="31.2" x14ac:dyDescent="0.3">
      <c r="A4" s="109">
        <v>2</v>
      </c>
      <c r="B4" s="37" t="s">
        <v>42</v>
      </c>
      <c r="C4" s="87" t="s">
        <v>18</v>
      </c>
      <c r="D4" s="64" t="s">
        <v>7</v>
      </c>
      <c r="E4" s="91">
        <v>1</v>
      </c>
      <c r="F4" s="17" t="e">
        <f>COUNTIF(#REF!,B4)</f>
        <v>#REF!</v>
      </c>
    </row>
    <row r="5" spans="1:6" ht="31.2" x14ac:dyDescent="0.3">
      <c r="A5" s="109">
        <v>3</v>
      </c>
      <c r="B5" s="37" t="s">
        <v>41</v>
      </c>
      <c r="C5" s="87" t="s">
        <v>18</v>
      </c>
      <c r="D5" s="64" t="s">
        <v>7</v>
      </c>
      <c r="E5" s="91">
        <v>1</v>
      </c>
      <c r="F5" s="17" t="e">
        <f>COUNTIF(#REF!,B5)</f>
        <v>#REF!</v>
      </c>
    </row>
    <row r="6" spans="1:6" ht="31.2" x14ac:dyDescent="0.3">
      <c r="A6" s="109">
        <v>4</v>
      </c>
      <c r="B6" s="86" t="s">
        <v>49</v>
      </c>
      <c r="C6" s="87" t="s">
        <v>18</v>
      </c>
      <c r="D6" s="64" t="s">
        <v>7</v>
      </c>
      <c r="E6" s="91">
        <v>1</v>
      </c>
      <c r="F6" s="17"/>
    </row>
    <row r="7" spans="1:6" ht="31.2" x14ac:dyDescent="0.3">
      <c r="A7" s="109">
        <v>5</v>
      </c>
      <c r="B7" s="113" t="s">
        <v>110</v>
      </c>
      <c r="C7" s="87" t="s">
        <v>18</v>
      </c>
      <c r="D7" s="64" t="s">
        <v>7</v>
      </c>
      <c r="E7" s="114">
        <v>1</v>
      </c>
      <c r="F7" s="17" t="e">
        <f>COUNTIF(#REF!,B7)</f>
        <v>#REF!</v>
      </c>
    </row>
    <row r="8" spans="1:6" ht="31.2" x14ac:dyDescent="0.3">
      <c r="A8" s="109">
        <v>6</v>
      </c>
      <c r="B8" s="115" t="s">
        <v>79</v>
      </c>
      <c r="C8" s="87" t="s">
        <v>18</v>
      </c>
      <c r="D8" s="64" t="s">
        <v>7</v>
      </c>
      <c r="E8" s="114">
        <v>1</v>
      </c>
      <c r="F8" s="17"/>
    </row>
    <row r="9" spans="1:6" ht="31.2" x14ac:dyDescent="0.3">
      <c r="A9" s="109">
        <v>7</v>
      </c>
      <c r="B9" s="116" t="s">
        <v>107</v>
      </c>
      <c r="C9" s="87" t="s">
        <v>18</v>
      </c>
      <c r="D9" s="64" t="s">
        <v>7</v>
      </c>
      <c r="E9" s="114">
        <v>1</v>
      </c>
      <c r="F9" s="17"/>
    </row>
    <row r="10" spans="1:6" ht="31.2" x14ac:dyDescent="0.3">
      <c r="A10" s="109">
        <v>8</v>
      </c>
      <c r="B10" s="117" t="s">
        <v>46</v>
      </c>
      <c r="C10" s="87" t="s">
        <v>18</v>
      </c>
      <c r="D10" s="64" t="s">
        <v>7</v>
      </c>
      <c r="E10" s="114">
        <v>1</v>
      </c>
      <c r="F10" s="17"/>
    </row>
    <row r="11" spans="1:6" ht="31.2" x14ac:dyDescent="0.3">
      <c r="A11" s="109">
        <v>9</v>
      </c>
      <c r="B11" s="36" t="s">
        <v>40</v>
      </c>
      <c r="C11" s="87" t="s">
        <v>18</v>
      </c>
      <c r="D11" s="64" t="s">
        <v>7</v>
      </c>
      <c r="E11" s="114">
        <v>1</v>
      </c>
      <c r="F11" s="17"/>
    </row>
    <row r="12" spans="1:6" ht="21" x14ac:dyDescent="0.3">
      <c r="A12" s="171" t="s">
        <v>5</v>
      </c>
      <c r="B12" s="171"/>
      <c r="C12" s="171"/>
      <c r="D12" s="171"/>
      <c r="E12" s="171"/>
      <c r="F12" s="17"/>
    </row>
    <row r="13" spans="1:6" ht="31.2" x14ac:dyDescent="0.3">
      <c r="A13" s="109">
        <v>1</v>
      </c>
      <c r="B13" s="110" t="s">
        <v>36</v>
      </c>
      <c r="C13" s="87" t="s">
        <v>18</v>
      </c>
      <c r="D13" s="64" t="s">
        <v>5</v>
      </c>
      <c r="E13" s="108">
        <v>1</v>
      </c>
      <c r="F13" s="17" t="e">
        <f>COUNTIF(#REF!,B13)</f>
        <v>#REF!</v>
      </c>
    </row>
    <row r="14" spans="1:6" ht="31.2" x14ac:dyDescent="0.3">
      <c r="A14" s="109">
        <v>2</v>
      </c>
      <c r="B14" s="37" t="s">
        <v>35</v>
      </c>
      <c r="C14" s="87" t="s">
        <v>18</v>
      </c>
      <c r="D14" s="64" t="s">
        <v>5</v>
      </c>
      <c r="E14" s="108">
        <v>1</v>
      </c>
      <c r="F14" s="17" t="e">
        <f>COUNTIF(#REF!,B14)</f>
        <v>#REF!</v>
      </c>
    </row>
    <row r="15" spans="1:6" ht="31.2" x14ac:dyDescent="0.3">
      <c r="A15" s="109">
        <v>3</v>
      </c>
      <c r="B15" s="36" t="s">
        <v>113</v>
      </c>
      <c r="C15" s="87" t="s">
        <v>18</v>
      </c>
      <c r="D15" s="64" t="s">
        <v>5</v>
      </c>
      <c r="E15" s="108">
        <v>1</v>
      </c>
      <c r="F15" s="17"/>
    </row>
    <row r="16" spans="1:6" ht="31.2" x14ac:dyDescent="0.3">
      <c r="A16" s="109">
        <v>4</v>
      </c>
      <c r="B16" s="37" t="s">
        <v>54</v>
      </c>
      <c r="C16" s="38" t="s">
        <v>18</v>
      </c>
      <c r="D16" s="64" t="s">
        <v>5</v>
      </c>
      <c r="E16" s="108">
        <v>1</v>
      </c>
      <c r="F16" s="17" t="e">
        <f>COUNTIF(#REF!,B16)</f>
        <v>#REF!</v>
      </c>
    </row>
    <row r="17" spans="1:6" ht="31.2" x14ac:dyDescent="0.3">
      <c r="A17" s="109">
        <v>5</v>
      </c>
      <c r="B17" s="110" t="s">
        <v>38</v>
      </c>
      <c r="C17" s="87" t="s">
        <v>18</v>
      </c>
      <c r="D17" s="64" t="s">
        <v>5</v>
      </c>
      <c r="E17" s="108">
        <v>1</v>
      </c>
      <c r="F17" s="17" t="e">
        <f>COUNTIF(#REF!,B17)</f>
        <v>#REF!</v>
      </c>
    </row>
    <row r="18" spans="1:6" ht="31.2" x14ac:dyDescent="0.3">
      <c r="A18" s="109">
        <v>6</v>
      </c>
      <c r="B18" s="37" t="s">
        <v>39</v>
      </c>
      <c r="C18" s="87" t="s">
        <v>18</v>
      </c>
      <c r="D18" s="64" t="s">
        <v>5</v>
      </c>
      <c r="E18" s="108">
        <v>1</v>
      </c>
      <c r="F18" s="17" t="e">
        <f>COUNTIF(#REF!,B18)</f>
        <v>#REF!</v>
      </c>
    </row>
    <row r="19" spans="1:6" ht="31.2" x14ac:dyDescent="0.3">
      <c r="A19" s="109">
        <v>7</v>
      </c>
      <c r="B19" s="30" t="s">
        <v>37</v>
      </c>
      <c r="C19" s="111" t="s">
        <v>18</v>
      </c>
      <c r="D19" s="64" t="s">
        <v>5</v>
      </c>
      <c r="E19" s="108">
        <v>1</v>
      </c>
      <c r="F19" s="17"/>
    </row>
    <row r="20" spans="1:6" ht="31.2" x14ac:dyDescent="0.3">
      <c r="A20" s="109">
        <v>8</v>
      </c>
      <c r="B20" s="112" t="s">
        <v>56</v>
      </c>
      <c r="C20" s="111" t="s">
        <v>18</v>
      </c>
      <c r="D20" s="64" t="s">
        <v>5</v>
      </c>
      <c r="E20" s="108">
        <v>1</v>
      </c>
      <c r="F20" s="17"/>
    </row>
    <row r="21" spans="1:6" ht="31.2" x14ac:dyDescent="0.3">
      <c r="A21" s="109">
        <v>9</v>
      </c>
      <c r="B21" s="112" t="s">
        <v>55</v>
      </c>
      <c r="C21" s="87" t="s">
        <v>18</v>
      </c>
      <c r="D21" s="64" t="s">
        <v>11</v>
      </c>
      <c r="E21" s="108">
        <v>1</v>
      </c>
      <c r="F21" s="17"/>
    </row>
    <row r="22" spans="1:6" ht="21" x14ac:dyDescent="0.3">
      <c r="A22" s="172" t="s">
        <v>48</v>
      </c>
      <c r="B22" s="173"/>
      <c r="C22" s="173"/>
      <c r="D22" s="173"/>
      <c r="E22" s="174"/>
      <c r="F22" s="17"/>
    </row>
    <row r="23" spans="1:6" s="61" customFormat="1" ht="31.2" x14ac:dyDescent="0.3">
      <c r="A23" s="106">
        <v>1</v>
      </c>
      <c r="B23" s="107" t="s">
        <v>59</v>
      </c>
      <c r="C23" s="87" t="s">
        <v>18</v>
      </c>
      <c r="D23" s="64" t="s">
        <v>11</v>
      </c>
      <c r="E23" s="108">
        <v>1</v>
      </c>
    </row>
    <row r="24" spans="1:6" ht="21" x14ac:dyDescent="0.3">
      <c r="A24" s="172" t="s">
        <v>11</v>
      </c>
      <c r="B24" s="173"/>
      <c r="C24" s="173"/>
      <c r="D24" s="173"/>
      <c r="E24" s="174"/>
      <c r="F24" s="17"/>
    </row>
    <row r="25" spans="1:6" ht="31.2" x14ac:dyDescent="0.3">
      <c r="A25" s="106">
        <v>1</v>
      </c>
      <c r="B25" s="118" t="s">
        <v>101</v>
      </c>
      <c r="C25" s="87" t="s">
        <v>18</v>
      </c>
      <c r="D25" s="64" t="s">
        <v>11</v>
      </c>
      <c r="E25" s="108">
        <v>1</v>
      </c>
    </row>
    <row r="26" spans="1:6" ht="31.2" x14ac:dyDescent="0.3">
      <c r="A26" s="106">
        <v>2</v>
      </c>
      <c r="B26" s="119" t="s">
        <v>57</v>
      </c>
      <c r="C26" s="87" t="s">
        <v>18</v>
      </c>
      <c r="D26" s="64" t="s">
        <v>11</v>
      </c>
      <c r="E26" s="108">
        <v>1</v>
      </c>
    </row>
    <row r="27" spans="1:6" ht="31.2" x14ac:dyDescent="0.3">
      <c r="A27" s="106">
        <v>3</v>
      </c>
      <c r="B27" s="119" t="s">
        <v>102</v>
      </c>
      <c r="C27" s="87" t="s">
        <v>18</v>
      </c>
      <c r="D27" s="64" t="s">
        <v>11</v>
      </c>
      <c r="E27" s="108">
        <v>1</v>
      </c>
    </row>
    <row r="28" spans="1:6" ht="31.2" x14ac:dyDescent="0.3">
      <c r="A28" s="106">
        <v>4</v>
      </c>
      <c r="B28" s="119" t="s">
        <v>82</v>
      </c>
      <c r="C28" s="87" t="s">
        <v>18</v>
      </c>
      <c r="D28" s="64" t="s">
        <v>11</v>
      </c>
      <c r="E28" s="108">
        <v>1</v>
      </c>
    </row>
    <row r="29" spans="1:6" ht="31.2" x14ac:dyDescent="0.3">
      <c r="A29" s="106">
        <v>5</v>
      </c>
      <c r="B29" s="119" t="s">
        <v>103</v>
      </c>
      <c r="C29" s="87" t="s">
        <v>18</v>
      </c>
      <c r="D29" s="64" t="s">
        <v>11</v>
      </c>
      <c r="E29" s="108">
        <v>1</v>
      </c>
    </row>
    <row r="30" spans="1:6" ht="31.2" x14ac:dyDescent="0.3">
      <c r="A30" s="106">
        <v>6</v>
      </c>
      <c r="B30" s="119" t="s">
        <v>104</v>
      </c>
      <c r="C30" s="87" t="s">
        <v>18</v>
      </c>
      <c r="D30" s="64" t="s">
        <v>11</v>
      </c>
      <c r="E30" s="108">
        <v>1</v>
      </c>
    </row>
    <row r="31" spans="1:6" ht="31.2" x14ac:dyDescent="0.3">
      <c r="A31" s="106">
        <v>7</v>
      </c>
      <c r="B31" s="120" t="s">
        <v>87</v>
      </c>
      <c r="C31" s="87" t="s">
        <v>18</v>
      </c>
      <c r="D31" s="64" t="s">
        <v>11</v>
      </c>
      <c r="E31" s="108">
        <v>1</v>
      </c>
    </row>
    <row r="32" spans="1:6" ht="31.2" x14ac:dyDescent="0.3">
      <c r="A32" s="121">
        <v>8</v>
      </c>
      <c r="B32" s="107" t="s">
        <v>81</v>
      </c>
      <c r="C32" s="87" t="s">
        <v>18</v>
      </c>
      <c r="D32" s="64" t="s">
        <v>11</v>
      </c>
      <c r="E32" s="108">
        <v>1</v>
      </c>
    </row>
    <row r="33" spans="1:5" ht="31.2" x14ac:dyDescent="0.3">
      <c r="A33" s="121">
        <v>9</v>
      </c>
      <c r="B33" s="107" t="s">
        <v>85</v>
      </c>
      <c r="C33" s="87" t="s">
        <v>18</v>
      </c>
      <c r="D33" s="64" t="s">
        <v>11</v>
      </c>
      <c r="E33" s="108">
        <v>1</v>
      </c>
    </row>
    <row r="34" spans="1:5" ht="31.2" x14ac:dyDescent="0.3">
      <c r="A34" s="121">
        <v>10</v>
      </c>
      <c r="B34" s="90" t="s">
        <v>72</v>
      </c>
      <c r="C34" s="87" t="s">
        <v>18</v>
      </c>
      <c r="D34" s="64" t="s">
        <v>11</v>
      </c>
      <c r="E34" s="108">
        <v>1</v>
      </c>
    </row>
    <row r="35" spans="1:5" ht="31.2" x14ac:dyDescent="0.3">
      <c r="A35" s="121">
        <v>11</v>
      </c>
      <c r="B35" s="107" t="s">
        <v>105</v>
      </c>
      <c r="C35" s="87" t="s">
        <v>18</v>
      </c>
      <c r="D35" s="64" t="s">
        <v>11</v>
      </c>
      <c r="E35" s="108">
        <v>1</v>
      </c>
    </row>
    <row r="36" spans="1:5" ht="31.2" x14ac:dyDescent="0.3">
      <c r="A36" s="121">
        <v>12</v>
      </c>
      <c r="B36" s="92" t="s">
        <v>74</v>
      </c>
      <c r="C36" s="87" t="s">
        <v>18</v>
      </c>
      <c r="D36" s="64" t="s">
        <v>11</v>
      </c>
      <c r="E36" s="108">
        <v>1</v>
      </c>
    </row>
    <row r="37" spans="1:5" ht="31.2" x14ac:dyDescent="0.3">
      <c r="A37" s="121">
        <v>13</v>
      </c>
      <c r="B37" s="122" t="s">
        <v>94</v>
      </c>
      <c r="C37" s="87" t="s">
        <v>18</v>
      </c>
      <c r="D37" s="64" t="s">
        <v>11</v>
      </c>
      <c r="E37" s="108">
        <v>1</v>
      </c>
    </row>
    <row r="38" spans="1:5" ht="31.2" x14ac:dyDescent="0.3">
      <c r="A38" s="121">
        <v>14</v>
      </c>
      <c r="B38" s="107" t="s">
        <v>80</v>
      </c>
      <c r="C38" s="87" t="s">
        <v>18</v>
      </c>
      <c r="D38" s="64" t="s">
        <v>11</v>
      </c>
      <c r="E38" s="108">
        <v>1</v>
      </c>
    </row>
    <row r="39" spans="1:5" ht="31.2" x14ac:dyDescent="0.3">
      <c r="A39" s="121">
        <v>15</v>
      </c>
      <c r="B39" s="123" t="s">
        <v>114</v>
      </c>
      <c r="C39" s="87" t="s">
        <v>18</v>
      </c>
      <c r="D39" s="64" t="s">
        <v>11</v>
      </c>
      <c r="E39" s="108">
        <v>1</v>
      </c>
    </row>
    <row r="40" spans="1:5" ht="31.2" x14ac:dyDescent="0.3">
      <c r="A40" s="121">
        <v>16</v>
      </c>
      <c r="B40" s="30" t="s">
        <v>106</v>
      </c>
      <c r="C40" s="87" t="s">
        <v>18</v>
      </c>
      <c r="D40" s="64" t="s">
        <v>11</v>
      </c>
      <c r="E40" s="108">
        <v>1</v>
      </c>
    </row>
    <row r="41" spans="1:5" ht="31.2" x14ac:dyDescent="0.3">
      <c r="A41" s="121">
        <v>17</v>
      </c>
      <c r="B41" s="36" t="s">
        <v>111</v>
      </c>
      <c r="C41" s="87" t="s">
        <v>18</v>
      </c>
      <c r="D41" s="64" t="s">
        <v>11</v>
      </c>
      <c r="E41" s="108">
        <v>1</v>
      </c>
    </row>
    <row r="42" spans="1:5" ht="31.2" x14ac:dyDescent="0.3">
      <c r="A42" s="121">
        <v>18</v>
      </c>
      <c r="B42" s="36" t="s">
        <v>76</v>
      </c>
      <c r="C42" s="87" t="s">
        <v>18</v>
      </c>
      <c r="D42" s="64" t="s">
        <v>11</v>
      </c>
      <c r="E42" s="108">
        <v>1</v>
      </c>
    </row>
    <row r="43" spans="1:5" ht="31.2" x14ac:dyDescent="0.3">
      <c r="A43" s="121">
        <v>19</v>
      </c>
      <c r="B43" s="86" t="s">
        <v>73</v>
      </c>
      <c r="C43" s="87" t="s">
        <v>18</v>
      </c>
      <c r="D43" s="64" t="s">
        <v>11</v>
      </c>
      <c r="E43" s="108">
        <v>1</v>
      </c>
    </row>
    <row r="44" spans="1:5" ht="31.2" x14ac:dyDescent="0.3">
      <c r="A44" s="121">
        <v>20</v>
      </c>
      <c r="B44" s="36" t="s">
        <v>75</v>
      </c>
      <c r="C44" s="87" t="s">
        <v>18</v>
      </c>
      <c r="D44" s="64" t="s">
        <v>11</v>
      </c>
      <c r="E44" s="108">
        <v>1</v>
      </c>
    </row>
    <row r="45" spans="1:5" ht="31.2" x14ac:dyDescent="0.3">
      <c r="A45" s="121">
        <v>21</v>
      </c>
      <c r="B45" s="123" t="s">
        <v>116</v>
      </c>
      <c r="C45" s="87" t="s">
        <v>18</v>
      </c>
      <c r="D45" s="64" t="s">
        <v>11</v>
      </c>
      <c r="E45" s="108">
        <v>1</v>
      </c>
    </row>
    <row r="46" spans="1:5" ht="31.2" x14ac:dyDescent="0.3">
      <c r="A46" s="121">
        <v>22</v>
      </c>
      <c r="B46" s="123" t="s">
        <v>115</v>
      </c>
      <c r="C46" s="87" t="s">
        <v>18</v>
      </c>
      <c r="D46" s="64" t="s">
        <v>11</v>
      </c>
      <c r="E46" s="108">
        <v>1</v>
      </c>
    </row>
    <row r="47" spans="1:5" ht="31.2" x14ac:dyDescent="0.3">
      <c r="A47" s="121">
        <v>23</v>
      </c>
      <c r="B47" s="90" t="s">
        <v>112</v>
      </c>
      <c r="C47" s="87" t="s">
        <v>18</v>
      </c>
      <c r="D47" s="64" t="s">
        <v>11</v>
      </c>
      <c r="E47" s="108">
        <v>1</v>
      </c>
    </row>
    <row r="48" spans="1:5" ht="31.2" x14ac:dyDescent="0.3">
      <c r="A48" s="121">
        <v>24</v>
      </c>
      <c r="B48" s="107" t="s">
        <v>86</v>
      </c>
      <c r="C48" s="87" t="s">
        <v>18</v>
      </c>
      <c r="D48" s="64" t="s">
        <v>11</v>
      </c>
      <c r="E48" s="108">
        <v>1</v>
      </c>
    </row>
    <row r="49" spans="1:5" ht="31.2" x14ac:dyDescent="0.3">
      <c r="A49" s="121">
        <v>25</v>
      </c>
      <c r="B49" s="30" t="s">
        <v>78</v>
      </c>
      <c r="C49" s="87" t="s">
        <v>18</v>
      </c>
      <c r="D49" s="64" t="s">
        <v>11</v>
      </c>
      <c r="E49" s="108">
        <v>1</v>
      </c>
    </row>
    <row r="50" spans="1:5" ht="31.2" x14ac:dyDescent="0.3">
      <c r="A50" s="121">
        <v>26</v>
      </c>
      <c r="B50" s="124" t="s">
        <v>84</v>
      </c>
      <c r="C50" s="87" t="s">
        <v>18</v>
      </c>
      <c r="D50" s="64" t="s">
        <v>11</v>
      </c>
      <c r="E50" s="108">
        <v>1</v>
      </c>
    </row>
    <row r="51" spans="1:5" ht="31.2" x14ac:dyDescent="0.3">
      <c r="A51" s="69">
        <v>27</v>
      </c>
      <c r="B51" s="125" t="s">
        <v>88</v>
      </c>
      <c r="C51" s="87" t="s">
        <v>18</v>
      </c>
      <c r="D51" s="64" t="s">
        <v>11</v>
      </c>
      <c r="E51" s="108">
        <v>1</v>
      </c>
    </row>
    <row r="52" spans="1:5" ht="31.2" x14ac:dyDescent="0.3">
      <c r="A52" s="69">
        <v>28</v>
      </c>
      <c r="B52" s="125" t="s">
        <v>77</v>
      </c>
      <c r="C52" s="87" t="s">
        <v>18</v>
      </c>
      <c r="D52" s="64" t="s">
        <v>11</v>
      </c>
      <c r="E52" s="108">
        <v>1</v>
      </c>
    </row>
  </sheetData>
  <sortState xmlns:xlrd2="http://schemas.microsoft.com/office/spreadsheetml/2017/richdata2" ref="B26:B52">
    <sortCondition ref="B52"/>
  </sortState>
  <mergeCells count="4">
    <mergeCell ref="A2:E2"/>
    <mergeCell ref="A12:E12"/>
    <mergeCell ref="A22:E22"/>
    <mergeCell ref="A24:E24"/>
  </mergeCells>
  <conditionalFormatting sqref="D3:D11">
    <cfRule type="expression" dxfId="40" priority="22">
      <formula>EXACT("Учебное пособие",D3)</formula>
    </cfRule>
    <cfRule type="expression" dxfId="39" priority="23">
      <formula>EXACT("СИЗ",D3)</formula>
    </cfRule>
    <cfRule type="expression" dxfId="38" priority="24">
      <formula>EXACT("Охрана труда",D3)</formula>
    </cfRule>
    <cfRule type="expression" dxfId="37" priority="25">
      <formula>EXACT("Программное обеспечение",D3)</formula>
    </cfRule>
    <cfRule type="expression" dxfId="36" priority="26">
      <formula>EXACT("Оборудование IT",D3)</formula>
    </cfRule>
    <cfRule type="expression" dxfId="35" priority="27">
      <formula>EXACT("Мебель",D3)</formula>
    </cfRule>
    <cfRule type="expression" dxfId="34" priority="28">
      <formula>EXACT("Оборудование",D3)</formula>
    </cfRule>
  </conditionalFormatting>
  <conditionalFormatting sqref="D13:D21">
    <cfRule type="expression" dxfId="33" priority="15">
      <formula>EXACT("Учебное пособие",D13)</formula>
    </cfRule>
    <cfRule type="expression" dxfId="32" priority="16">
      <formula>EXACT("СИЗ",D13)</formula>
    </cfRule>
    <cfRule type="expression" dxfId="31" priority="17">
      <formula>EXACT("Охрана труда",D13)</formula>
    </cfRule>
    <cfRule type="expression" dxfId="30" priority="18">
      <formula>EXACT("Программное обеспечение",D13)</formula>
    </cfRule>
    <cfRule type="expression" dxfId="29" priority="19">
      <formula>EXACT("Оборудование IT",D13)</formula>
    </cfRule>
    <cfRule type="expression" dxfId="28" priority="20">
      <formula>EXACT("Мебель",D13)</formula>
    </cfRule>
    <cfRule type="expression" dxfId="27" priority="21">
      <formula>EXACT("Оборудование",D13)</formula>
    </cfRule>
  </conditionalFormatting>
  <conditionalFormatting sqref="D23">
    <cfRule type="expression" dxfId="26" priority="8">
      <formula>EXACT("Учебное пособие",D23)</formula>
    </cfRule>
    <cfRule type="expression" dxfId="25" priority="9">
      <formula>EXACT("СИЗ",D23)</formula>
    </cfRule>
    <cfRule type="expression" dxfId="24" priority="10">
      <formula>EXACT("Охрана труда",D23)</formula>
    </cfRule>
    <cfRule type="expression" dxfId="23" priority="11">
      <formula>EXACT("Программное обеспечение",D23)</formula>
    </cfRule>
    <cfRule type="expression" dxfId="22" priority="12">
      <formula>EXACT("Оборудование IT",D23)</formula>
    </cfRule>
    <cfRule type="expression" dxfId="21" priority="13">
      <formula>EXACT("Мебель",D23)</formula>
    </cfRule>
    <cfRule type="expression" dxfId="20" priority="14">
      <formula>EXACT("Оборудование",D23)</formula>
    </cfRule>
  </conditionalFormatting>
  <conditionalFormatting sqref="D25:D52">
    <cfRule type="expression" dxfId="19" priority="1">
      <formula>EXACT("Учебное пособие",D25)</formula>
    </cfRule>
    <cfRule type="expression" dxfId="18" priority="2">
      <formula>EXACT("СИЗ",D25)</formula>
    </cfRule>
    <cfRule type="expression" dxfId="17" priority="3">
      <formula>EXACT("Охрана труда",D25)</formula>
    </cfRule>
    <cfRule type="expression" dxfId="16" priority="4">
      <formula>EXACT("Программное обеспечение",D25)</formula>
    </cfRule>
    <cfRule type="expression" dxfId="15" priority="5">
      <formula>EXACT("Оборудование IT",D25)</formula>
    </cfRule>
    <cfRule type="expression" dxfId="14" priority="6">
      <formula>EXACT("Мебель",D25)</formula>
    </cfRule>
    <cfRule type="expression" dxfId="13" priority="7">
      <formula>EXACT("Оборудование",D25)</formula>
    </cfRule>
  </conditionalFormatting>
  <dataValidations count="1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19 B39:B42 B9 B51:B52" xr:uid="{B246106D-E3B1-483B-9D24-73CDB5AA3ED4}"/>
  </dataValidations>
  <pageMargins left="0.7" right="0.7" top="0.75" bottom="0.75" header="0.3" footer="0.3"/>
  <pageSetup paperSize="9" scale="71" fitToWidth="0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543DE3C-2FCF-473A-B41E-D3A471879FD3}">
          <x14:formula1>
            <xm:f>Виды!$A$1:$A$4</xm:f>
          </x14:formula1>
          <xm:sqref>D1:D2 D12 D24 D53:D1048576</xm:sqref>
        </x14:dataValidation>
        <x14:dataValidation type="list" allowBlank="1" showInputMessage="1" showErrorMessage="1" xr:uid="{6EA2224C-7923-4C5B-8C4C-032CB6963137}">
          <x14:formula1>
            <xm:f>Виды!$A$1:$A$7</xm:f>
          </x14:formula1>
          <xm:sqref>D3:D11 D13:D21 D23 D25:D52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7A13D-6E81-4A8B-AF9E-07F26A928D45}">
  <dimension ref="A1:A79"/>
  <sheetViews>
    <sheetView workbookViewId="0">
      <selection activeCell="A7" sqref="A7"/>
    </sheetView>
  </sheetViews>
  <sheetFormatPr defaultRowHeight="14.4" x14ac:dyDescent="0.3"/>
  <cols>
    <col min="1" max="1" width="28.6640625" style="44" customWidth="1"/>
  </cols>
  <sheetData>
    <row r="1" spans="1:1" ht="15.6" x14ac:dyDescent="0.3">
      <c r="A1" s="64" t="s">
        <v>7</v>
      </c>
    </row>
    <row r="2" spans="1:1" ht="15.6" x14ac:dyDescent="0.3">
      <c r="A2" s="64" t="s">
        <v>11</v>
      </c>
    </row>
    <row r="3" spans="1:1" ht="15.6" x14ac:dyDescent="0.3">
      <c r="A3" s="64" t="s">
        <v>5</v>
      </c>
    </row>
    <row r="4" spans="1:1" ht="15.6" x14ac:dyDescent="0.3">
      <c r="A4" s="64" t="s">
        <v>20</v>
      </c>
    </row>
    <row r="5" spans="1:1" ht="15.6" x14ac:dyDescent="0.3">
      <c r="A5" s="64" t="s">
        <v>9</v>
      </c>
    </row>
    <row r="6" spans="1:1" ht="15.6" x14ac:dyDescent="0.3">
      <c r="A6" s="64" t="s">
        <v>136</v>
      </c>
    </row>
    <row r="7" spans="1:1" ht="15.6" x14ac:dyDescent="0.3">
      <c r="A7" s="64" t="s">
        <v>139</v>
      </c>
    </row>
    <row r="8" spans="1:1" x14ac:dyDescent="0.3">
      <c r="A8" s="43"/>
    </row>
    <row r="9" spans="1:1" x14ac:dyDescent="0.3">
      <c r="A9" s="43"/>
    </row>
    <row r="10" spans="1:1" x14ac:dyDescent="0.3">
      <c r="A10" s="43"/>
    </row>
    <row r="11" spans="1:1" x14ac:dyDescent="0.3">
      <c r="A11" s="43"/>
    </row>
    <row r="12" spans="1:1" x14ac:dyDescent="0.3">
      <c r="A12" s="43"/>
    </row>
    <row r="13" spans="1:1" x14ac:dyDescent="0.3">
      <c r="A13" s="43"/>
    </row>
    <row r="14" spans="1:1" x14ac:dyDescent="0.3">
      <c r="A14" s="43"/>
    </row>
    <row r="15" spans="1:1" x14ac:dyDescent="0.3">
      <c r="A15" s="43"/>
    </row>
    <row r="16" spans="1:1" x14ac:dyDescent="0.3">
      <c r="A16" s="43"/>
    </row>
    <row r="17" spans="1:1" x14ac:dyDescent="0.3">
      <c r="A17" s="43"/>
    </row>
    <row r="18" spans="1:1" x14ac:dyDescent="0.3">
      <c r="A18" s="43"/>
    </row>
    <row r="19" spans="1:1" x14ac:dyDescent="0.3">
      <c r="A19" s="43"/>
    </row>
    <row r="20" spans="1:1" x14ac:dyDescent="0.3">
      <c r="A20" s="43"/>
    </row>
    <row r="21" spans="1:1" x14ac:dyDescent="0.3">
      <c r="A21" s="43"/>
    </row>
    <row r="22" spans="1:1" x14ac:dyDescent="0.3">
      <c r="A22" s="43"/>
    </row>
    <row r="23" spans="1:1" x14ac:dyDescent="0.3">
      <c r="A23" s="43"/>
    </row>
    <row r="24" spans="1:1" x14ac:dyDescent="0.3">
      <c r="A24" s="43"/>
    </row>
    <row r="25" spans="1:1" x14ac:dyDescent="0.3">
      <c r="A25" s="43"/>
    </row>
    <row r="26" spans="1:1" x14ac:dyDescent="0.3">
      <c r="A26" s="43"/>
    </row>
    <row r="27" spans="1:1" x14ac:dyDescent="0.3">
      <c r="A27" s="43"/>
    </row>
    <row r="28" spans="1:1" x14ac:dyDescent="0.3">
      <c r="A28" s="43"/>
    </row>
    <row r="29" spans="1:1" x14ac:dyDescent="0.3">
      <c r="A29" s="43"/>
    </row>
    <row r="30" spans="1:1" x14ac:dyDescent="0.3">
      <c r="A30" s="43"/>
    </row>
    <row r="31" spans="1:1" x14ac:dyDescent="0.3">
      <c r="A31" s="43"/>
    </row>
    <row r="32" spans="1:1" x14ac:dyDescent="0.3">
      <c r="A32" s="43"/>
    </row>
    <row r="33" spans="1:1" x14ac:dyDescent="0.3">
      <c r="A33" s="43"/>
    </row>
    <row r="34" spans="1:1" x14ac:dyDescent="0.3">
      <c r="A34" s="43"/>
    </row>
    <row r="35" spans="1:1" x14ac:dyDescent="0.3">
      <c r="A35" s="43"/>
    </row>
    <row r="36" spans="1:1" x14ac:dyDescent="0.3">
      <c r="A36" s="43"/>
    </row>
    <row r="37" spans="1:1" x14ac:dyDescent="0.3">
      <c r="A37" s="43"/>
    </row>
    <row r="38" spans="1:1" x14ac:dyDescent="0.3">
      <c r="A38" s="43"/>
    </row>
    <row r="39" spans="1:1" x14ac:dyDescent="0.3">
      <c r="A39" s="43"/>
    </row>
    <row r="40" spans="1:1" x14ac:dyDescent="0.3">
      <c r="A40" s="43"/>
    </row>
    <row r="41" spans="1:1" x14ac:dyDescent="0.3">
      <c r="A41" s="43"/>
    </row>
    <row r="42" spans="1:1" x14ac:dyDescent="0.3">
      <c r="A42" s="43"/>
    </row>
    <row r="43" spans="1:1" x14ac:dyDescent="0.3">
      <c r="A43" s="43"/>
    </row>
    <row r="44" spans="1:1" x14ac:dyDescent="0.3">
      <c r="A44" s="43"/>
    </row>
    <row r="45" spans="1:1" x14ac:dyDescent="0.3">
      <c r="A45" s="43"/>
    </row>
    <row r="46" spans="1:1" x14ac:dyDescent="0.3">
      <c r="A46" s="43"/>
    </row>
    <row r="47" spans="1:1" x14ac:dyDescent="0.3">
      <c r="A47" s="43"/>
    </row>
    <row r="48" spans="1:1" x14ac:dyDescent="0.3">
      <c r="A48" s="43"/>
    </row>
    <row r="49" spans="1:1" x14ac:dyDescent="0.3">
      <c r="A49" s="43"/>
    </row>
    <row r="50" spans="1:1" x14ac:dyDescent="0.3">
      <c r="A50" s="43"/>
    </row>
    <row r="51" spans="1:1" x14ac:dyDescent="0.3">
      <c r="A51" s="43"/>
    </row>
    <row r="52" spans="1:1" x14ac:dyDescent="0.3">
      <c r="A52" s="43"/>
    </row>
    <row r="53" spans="1:1" x14ac:dyDescent="0.3">
      <c r="A53" s="43"/>
    </row>
    <row r="54" spans="1:1" x14ac:dyDescent="0.3">
      <c r="A54" s="43"/>
    </row>
    <row r="55" spans="1:1" x14ac:dyDescent="0.3">
      <c r="A55" s="43"/>
    </row>
    <row r="56" spans="1:1" x14ac:dyDescent="0.3">
      <c r="A56" s="43"/>
    </row>
    <row r="57" spans="1:1" x14ac:dyDescent="0.3">
      <c r="A57" s="43"/>
    </row>
    <row r="58" spans="1:1" x14ac:dyDescent="0.3">
      <c r="A58" s="43"/>
    </row>
    <row r="59" spans="1:1" x14ac:dyDescent="0.3">
      <c r="A59" s="43"/>
    </row>
    <row r="60" spans="1:1" x14ac:dyDescent="0.3">
      <c r="A60" s="43"/>
    </row>
    <row r="61" spans="1:1" x14ac:dyDescent="0.3">
      <c r="A61" s="43"/>
    </row>
    <row r="62" spans="1:1" x14ac:dyDescent="0.3">
      <c r="A62" s="43"/>
    </row>
    <row r="63" spans="1:1" x14ac:dyDescent="0.3">
      <c r="A63" s="43"/>
    </row>
    <row r="64" spans="1:1" x14ac:dyDescent="0.3">
      <c r="A64" s="43"/>
    </row>
    <row r="65" spans="1:1" x14ac:dyDescent="0.3">
      <c r="A65" s="43"/>
    </row>
    <row r="66" spans="1:1" x14ac:dyDescent="0.3">
      <c r="A66" s="43"/>
    </row>
    <row r="67" spans="1:1" x14ac:dyDescent="0.3">
      <c r="A67" s="43"/>
    </row>
    <row r="68" spans="1:1" x14ac:dyDescent="0.3">
      <c r="A68" s="43"/>
    </row>
    <row r="69" spans="1:1" x14ac:dyDescent="0.3">
      <c r="A69" s="43"/>
    </row>
    <row r="70" spans="1:1" x14ac:dyDescent="0.3">
      <c r="A70" s="43"/>
    </row>
    <row r="71" spans="1:1" x14ac:dyDescent="0.3">
      <c r="A71" s="43"/>
    </row>
    <row r="72" spans="1:1" x14ac:dyDescent="0.3">
      <c r="A72" s="43"/>
    </row>
    <row r="73" spans="1:1" x14ac:dyDescent="0.3">
      <c r="A73" s="43"/>
    </row>
    <row r="74" spans="1:1" x14ac:dyDescent="0.3">
      <c r="A74" s="43"/>
    </row>
    <row r="75" spans="1:1" x14ac:dyDescent="0.3">
      <c r="A75" s="43"/>
    </row>
    <row r="76" spans="1:1" x14ac:dyDescent="0.3">
      <c r="A76" s="43"/>
    </row>
    <row r="77" spans="1:1" x14ac:dyDescent="0.3">
      <c r="A77" s="43"/>
    </row>
    <row r="78" spans="1:1" x14ac:dyDescent="0.3">
      <c r="A78" s="43"/>
    </row>
    <row r="79" spans="1:1" x14ac:dyDescent="0.3">
      <c r="A79" s="43"/>
    </row>
  </sheetData>
  <sortState xmlns:xlrd2="http://schemas.microsoft.com/office/spreadsheetml/2017/richdata2" ref="A1:A77">
    <sortCondition ref="A1:A77"/>
  </sortState>
  <conditionalFormatting sqref="A1:A7">
    <cfRule type="expression" dxfId="12" priority="1">
      <formula>EXACT("Учебное пособие",A1)</formula>
    </cfRule>
    <cfRule type="expression" dxfId="11" priority="2">
      <formula>EXACT("СИЗ",A1)</formula>
    </cfRule>
    <cfRule type="expression" dxfId="10" priority="3">
      <formula>EXACT("Охрана труда",A1)</formula>
    </cfRule>
    <cfRule type="expression" dxfId="9" priority="4">
      <formula>EXACT("Программное обеспечение",A1)</formula>
    </cfRule>
    <cfRule type="expression" dxfId="8" priority="5">
      <formula>EXACT("Оборудование IT",A1)</formula>
    </cfRule>
    <cfRule type="expression" dxfId="7" priority="6">
      <formula>EXACT("Мебель",A1)</formula>
    </cfRule>
    <cfRule type="expression" dxfId="6" priority="7">
      <formula>EXACT("Оборудование",A1)</formula>
    </cfRule>
  </conditionalFormatting>
  <conditionalFormatting sqref="A8:A9999">
    <cfRule type="cellIs" dxfId="5" priority="8" operator="equal">
      <formula>"Техника безопасности"</formula>
    </cfRule>
    <cfRule type="cellIs" dxfId="4" priority="9" operator="equal">
      <formula>"Охрана труда"</formula>
    </cfRule>
    <cfRule type="endsWith" dxfId="3" priority="10" operator="endsWith" text="Оборудование">
      <formula>RIGHT(A8,LEN("Оборудование"))="Оборудование"</formula>
    </cfRule>
    <cfRule type="containsText" dxfId="2" priority="11" operator="containsText" text="Программное обеспечение">
      <formula>NOT(ISERROR(SEARCH("Программное обеспечение",A8)))</formula>
    </cfRule>
    <cfRule type="endsWith" dxfId="1" priority="12" operator="endsWith" text="Оборудование IT">
      <formula>RIGHT(A8,LEN("Оборудование IT"))="Оборудование IT"</formula>
    </cfRule>
  </conditionalFormatting>
  <conditionalFormatting sqref="A80:A9996">
    <cfRule type="containsText" dxfId="0" priority="13" operator="containsText" text="Мебель">
      <formula>NOT(ISERROR(SEARCH("Мебель",A80)))</formula>
    </cfRule>
  </conditionalFormatting>
  <dataValidations count="1">
    <dataValidation type="list" allowBlank="1" showInputMessage="1" showErrorMessage="1" sqref="A80:A1048576" xr:uid="{CB209170-6A93-4BE0-9AC7-85E34F0779D5}">
      <formula1>"Мебель, Оборудование, Программное обеспечение, Оборудование IT"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Базовый ИЛ (old)</vt:lpstr>
      <vt:lpstr>Базовый ИЛ</vt:lpstr>
      <vt:lpstr>Вариативная часть</vt:lpstr>
      <vt:lpstr>Виды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Шугаева</dc:creator>
  <cp:lastModifiedBy>Тармин Виктор</cp:lastModifiedBy>
  <cp:lastPrinted>2022-05-24T09:01:34Z</cp:lastPrinted>
  <dcterms:created xsi:type="dcterms:W3CDTF">2022-04-20T09:12:32Z</dcterms:created>
  <dcterms:modified xsi:type="dcterms:W3CDTF">2026-03-25T08:18:31Z</dcterms:modified>
</cp:coreProperties>
</file>