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X:\Федеральный центр (МТБ)\1.КЛАСТЕРЫ\𝟐𝟎𝟐𝟔\2. 2026 ИЛ\7. Базовые ИЛ с вариативной частью\ИЛ\Фармацевтическая отрасль. Готово 2 ИЛ\На сайт\"/>
    </mc:Choice>
  </mc:AlternateContent>
  <xr:revisionPtr revIDLastSave="0" documentId="13_ncr:1_{50194CA7-F4E4-47D6-B080-6C1C49B72115}" xr6:coauthVersionLast="47" xr6:coauthVersionMax="47" xr10:uidLastSave="{00000000-0000-0000-0000-000000000000}"/>
  <bookViews>
    <workbookView xWindow="26268" yWindow="0" windowWidth="15012" windowHeight="16680" firstSheet="3" activeTab="3" xr2:uid="{00000000-000D-0000-FFFF-FFFF00000000}"/>
  </bookViews>
  <sheets>
    <sheet name="Базовый ИЛ (old)" sheetId="6" state="hidden" r:id="rId1"/>
    <sheet name="Вариативная часть (old)" sheetId="7" state="hidden" r:id="rId2"/>
    <sheet name="Виды (old)" sheetId="9" state="hidden" r:id="rId3"/>
    <sheet name="Базовый ИЛ" sheetId="14" r:id="rId4"/>
    <sheet name="Вариативная часть" sheetId="15" r:id="rId5"/>
    <sheet name="Виды" sheetId="16" state="hidden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4" l="1"/>
  <c r="G35" i="14" s="1"/>
  <c r="G23" i="14"/>
  <c r="G22" i="14"/>
  <c r="G33" i="14" l="1"/>
  <c r="G64" i="6"/>
  <c r="G63" i="6"/>
  <c r="G84" i="6" l="1"/>
  <c r="G82" i="6"/>
  <c r="G83" i="6"/>
  <c r="G81" i="6"/>
  <c r="H4" i="7" l="1"/>
  <c r="H11" i="7"/>
  <c r="H13" i="7"/>
  <c r="H5" i="7"/>
  <c r="H7" i="7"/>
  <c r="H12" i="7"/>
  <c r="H3" i="7"/>
  <c r="H10" i="7"/>
</calcChain>
</file>

<file path=xl/sharedStrings.xml><?xml version="1.0" encoding="utf-8"?>
<sst xmlns="http://schemas.openxmlformats.org/spreadsheetml/2006/main" count="530" uniqueCount="123">
  <si>
    <t>№</t>
  </si>
  <si>
    <t xml:space="preserve">Наименование </t>
  </si>
  <si>
    <t>Вид</t>
  </si>
  <si>
    <t>Единица измерения</t>
  </si>
  <si>
    <t>Количество</t>
  </si>
  <si>
    <t>Оборудование IT</t>
  </si>
  <si>
    <t>шт</t>
  </si>
  <si>
    <t>Мебель</t>
  </si>
  <si>
    <t>Итоговое количество</t>
  </si>
  <si>
    <t>Охрана труда</t>
  </si>
  <si>
    <t>Краткие (рамочные) технические характеристики</t>
  </si>
  <si>
    <t>Оборудование</t>
  </si>
  <si>
    <t>Общая зона</t>
  </si>
  <si>
    <t xml:space="preserve">Требования к обеспечению зоны (коммуникации, площадь, сети, количество рабочих мест и др.): </t>
  </si>
  <si>
    <t>Охрана труда и техника безопасности</t>
  </si>
  <si>
    <t>Рабочее место учащегося</t>
  </si>
  <si>
    <t>Рабочее место преподавателя/мастера производственного обучения</t>
  </si>
  <si>
    <t>шт.</t>
  </si>
  <si>
    <t>Заполняются образовательной организацией в соответствии с потребностями</t>
  </si>
  <si>
    <t>Количество рабочих мест:</t>
  </si>
  <si>
    <t>Программное обеспечение</t>
  </si>
  <si>
    <t>Код и наименование специальности согласно ФГОС СПО</t>
  </si>
  <si>
    <r>
      <t xml:space="preserve">Площадь зоны: не менее </t>
    </r>
    <r>
      <rPr>
        <sz val="11"/>
        <color rgb="FFFF0000"/>
        <rFont val="Times New Roman"/>
        <family val="1"/>
        <charset val="204"/>
      </rPr>
      <t>____</t>
    </r>
    <r>
      <rPr>
        <sz val="11"/>
        <color theme="1"/>
        <rFont val="Times New Roman"/>
        <family val="1"/>
        <charset val="204"/>
      </rPr>
      <t xml:space="preserve"> кв.м.</t>
    </r>
  </si>
  <si>
    <r>
      <t xml:space="preserve">Подведение сжатого воздуха: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</si>
  <si>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r>
      <t xml:space="preserve">Подведение/ отведение ГХВС: </t>
    </r>
    <r>
      <rPr>
        <sz val="11"/>
        <color rgb="FFFF0000"/>
        <rFont val="Times New Roman"/>
        <family val="1"/>
        <charset val="204"/>
      </rPr>
      <t>___</t>
    </r>
    <r>
      <rPr>
        <sz val="11"/>
        <color theme="1"/>
        <rFont val="Times New Roman"/>
        <family val="1"/>
        <charset val="204"/>
      </rPr>
      <t xml:space="preserve"> (</t>
    </r>
    <r>
      <rPr>
        <sz val="11"/>
        <color rgb="FFFF0000"/>
        <rFont val="Times New Roman"/>
        <family val="1"/>
        <charset val="204"/>
      </rPr>
      <t>требуется или не требуется)</t>
    </r>
  </si>
  <si>
    <r>
      <t xml:space="preserve">Контур заземления для электропитания и сети слаботочных подключений : </t>
    </r>
    <r>
      <rPr>
        <sz val="11"/>
        <color rgb="FFFF0000"/>
        <rFont val="Times New Roman"/>
        <family val="1"/>
        <charset val="204"/>
      </rPr>
      <t>___</t>
    </r>
    <r>
      <rPr>
        <sz val="11"/>
        <color theme="1"/>
        <rFont val="Times New Roman"/>
        <family val="1"/>
        <charset val="204"/>
      </rPr>
      <t xml:space="preserve"> (</t>
    </r>
    <r>
      <rPr>
        <sz val="11"/>
        <color rgb="FFFF0000"/>
        <rFont val="Times New Roman"/>
        <family val="1"/>
        <charset val="204"/>
      </rPr>
      <t>требуется или не требуется)</t>
    </r>
  </si>
  <si>
    <r>
      <t xml:space="preserve">Покрытие пола: </t>
    </r>
    <r>
      <rPr>
        <sz val="11"/>
        <color rgb="FFFF0000"/>
        <rFont val="Times New Roman"/>
        <family val="1"/>
        <charset val="204"/>
      </rPr>
      <t xml:space="preserve">___ (вид покрытия) </t>
    </r>
    <r>
      <rPr>
        <sz val="11"/>
        <rFont val="Times New Roman"/>
        <family val="1"/>
        <charset val="204"/>
      </rPr>
      <t>-</t>
    </r>
    <r>
      <rPr>
        <sz val="11"/>
        <color theme="1"/>
        <rFont val="Times New Roman"/>
        <family val="1"/>
        <charset val="204"/>
      </rPr>
      <t xml:space="preserve"> </t>
    </r>
    <r>
      <rPr>
        <sz val="11"/>
        <color rgb="FFFF0000"/>
        <rFont val="Times New Roman"/>
        <family val="1"/>
        <charset val="204"/>
      </rPr>
      <t>___</t>
    </r>
    <r>
      <rPr>
        <sz val="11"/>
        <color theme="1"/>
        <rFont val="Times New Roman"/>
        <family val="1"/>
        <charset val="204"/>
      </rPr>
      <t xml:space="preserve"> м2 на всю зону</t>
    </r>
  </si>
  <si>
    <r>
      <t xml:space="preserve">Электричество: Подключения к сети </t>
    </r>
    <r>
      <rPr>
        <sz val="11"/>
        <color rgb="FFFF0000"/>
        <rFont val="Times New Roman"/>
        <family val="1"/>
        <charset val="204"/>
      </rPr>
      <t>___</t>
    </r>
    <r>
      <rPr>
        <sz val="11"/>
        <color theme="1"/>
        <rFont val="Times New Roman"/>
        <family val="1"/>
        <charset val="204"/>
      </rPr>
      <t xml:space="preserve"> В </t>
    </r>
    <r>
      <rPr>
        <sz val="11"/>
        <color rgb="FFFF0000"/>
        <rFont val="Times New Roman"/>
        <family val="1"/>
        <charset val="204"/>
      </rPr>
      <t>(220 и/или 380)</t>
    </r>
  </si>
  <si>
    <r>
      <t xml:space="preserve">Интернет : Подключение к </t>
    </r>
    <r>
      <rPr>
        <sz val="11"/>
        <color rgb="FFFF0000"/>
        <rFont val="Times New Roman"/>
        <family val="1"/>
        <charset val="204"/>
      </rPr>
      <t>____</t>
    </r>
    <r>
      <rPr>
        <sz val="11"/>
        <color theme="1"/>
        <rFont val="Times New Roman"/>
        <family val="1"/>
        <charset val="204"/>
      </rPr>
      <t xml:space="preserve"> интернету </t>
    </r>
    <r>
      <rPr>
        <sz val="11"/>
        <color rgb="FFFF0000"/>
        <rFont val="Times New Roman"/>
        <family val="1"/>
        <charset val="204"/>
      </rPr>
      <t>(проводному и/или беспроводному)</t>
    </r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</si>
  <si>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 xml:space="preserve">Допустимо верхнее </t>
    </r>
    <r>
      <rPr>
        <sz val="11"/>
        <color rgb="FFFF0000"/>
        <rFont val="Times New Roman"/>
        <family val="1"/>
        <charset val="204"/>
      </rPr>
      <t>____</t>
    </r>
    <r>
      <rPr>
        <sz val="11"/>
        <rFont val="Times New Roman"/>
        <family val="1"/>
        <charset val="204"/>
      </rPr>
      <t xml:space="preserve"> </t>
    </r>
    <r>
      <rPr>
        <sz val="11"/>
        <color rgb="FFFF0000"/>
        <rFont val="Times New Roman"/>
        <family val="1"/>
        <charset val="204"/>
      </rPr>
      <t>(вид освещения и источника)</t>
    </r>
    <r>
      <rPr>
        <sz val="11"/>
        <rFont val="Times New Roman"/>
        <family val="1"/>
        <charset val="204"/>
      </rPr>
      <t xml:space="preserve"> освещение</t>
    </r>
    <r>
      <rPr>
        <sz val="11"/>
        <color theme="1"/>
        <rFont val="Times New Roman"/>
        <family val="1"/>
        <charset val="204"/>
      </rPr>
      <t xml:space="preserve"> ( не менее </t>
    </r>
    <r>
      <rPr>
        <sz val="11"/>
        <color rgb="FFFF0000"/>
        <rFont val="Times New Roman"/>
        <family val="1"/>
        <charset val="204"/>
      </rPr>
      <t>___</t>
    </r>
    <r>
      <rPr>
        <sz val="11"/>
        <color theme="1"/>
        <rFont val="Times New Roman"/>
        <family val="1"/>
        <charset val="204"/>
      </rPr>
      <t xml:space="preserve"> люкс) </t>
    </r>
  </si>
  <si>
    <t>Аптечка</t>
  </si>
  <si>
    <t>Огнетушитель</t>
  </si>
  <si>
    <t>Санитайзер</t>
  </si>
  <si>
    <t>Кулер</t>
  </si>
  <si>
    <t>Стул</t>
  </si>
  <si>
    <t>Веб-камера</t>
  </si>
  <si>
    <t>Акустическая система</t>
  </si>
  <si>
    <t>Ноутбук</t>
  </si>
  <si>
    <t>МФУ</t>
  </si>
  <si>
    <t>Мышь компьютерная</t>
  </si>
  <si>
    <t xml:space="preserve">Шкаф </t>
  </si>
  <si>
    <t>Сейф для ноутбуков</t>
  </si>
  <si>
    <t>Доска магнитно-меловая</t>
  </si>
  <si>
    <t>Доска магнитно-маркерная</t>
  </si>
  <si>
    <t>Техника безопасности</t>
  </si>
  <si>
    <t>Количество упоминаний в "Сводке по кластерам"</t>
  </si>
  <si>
    <t>Тумба</t>
  </si>
  <si>
    <t>Стеллаж</t>
  </si>
  <si>
    <t>Интерактивная сенсорная панель</t>
  </si>
  <si>
    <t>шт (на 1 раб.место)</t>
  </si>
  <si>
    <t>Стол</t>
  </si>
  <si>
    <t xml:space="preserve">шт (на 1 раб.место) </t>
  </si>
  <si>
    <t>Компьютер (системный блок, монитор, клавиатура, мышь)</t>
  </si>
  <si>
    <t>Лаборатория "Микробиология"</t>
  </si>
  <si>
    <t>18.02.12 Технология аналитического контроля химических соединений, 
19.02.01 Биохимическое производство, 
18.01.33 Лаборант по контролю качества сырья, реактивов, промежуточных продуктов, готовой про-дукции, отходов производства (по отраслям)</t>
  </si>
  <si>
    <t xml:space="preserve">Лиoфильная сушилка </t>
  </si>
  <si>
    <t xml:space="preserve">ИК Фурье-спектрометр </t>
  </si>
  <si>
    <t xml:space="preserve">Вискозиметр Брукфильда </t>
  </si>
  <si>
    <t xml:space="preserve">Весы лабораторные электронные (3 класс точности) </t>
  </si>
  <si>
    <t xml:space="preserve">Весы лабораторные электронные (4 класс точности) </t>
  </si>
  <si>
    <t>Электропечь сопротивления камерная лабораторная  (муфельная печь)</t>
  </si>
  <si>
    <t>Шкаф сушильный (вакуумный) + Насос вакуумный</t>
  </si>
  <si>
    <t xml:space="preserve">Система очистки воды </t>
  </si>
  <si>
    <t xml:space="preserve">Титратор </t>
  </si>
  <si>
    <t xml:space="preserve">Потенциометрический титратор  </t>
  </si>
  <si>
    <t xml:space="preserve">Плотномер </t>
  </si>
  <si>
    <t>Вакуумный мембранный насос</t>
  </si>
  <si>
    <t xml:space="preserve">Криотермостат жидкостный </t>
  </si>
  <si>
    <t xml:space="preserve">Холодильник фармацевтический </t>
  </si>
  <si>
    <t xml:space="preserve">Ультрафиолетовый облучатель </t>
  </si>
  <si>
    <t>Измеритель влажности и температуры</t>
  </si>
  <si>
    <t>Датчик для ионов Водорода</t>
  </si>
  <si>
    <t>Стол лабораторный островной</t>
  </si>
  <si>
    <t>Табурет</t>
  </si>
  <si>
    <t>Стол-мойка</t>
  </si>
  <si>
    <t>Сушильный шкаф</t>
  </si>
  <si>
    <t>Водонагреватель</t>
  </si>
  <si>
    <t>Штатив вертикальный для пипеток</t>
  </si>
  <si>
    <t>Аквадистиллятор</t>
  </si>
  <si>
    <t>Анализатор фотометрический счётный механических примесей</t>
  </si>
  <si>
    <t>pH-метр</t>
  </si>
  <si>
    <t xml:space="preserve">Тестер для определения распадаемости таблеток </t>
  </si>
  <si>
    <t xml:space="preserve">Тестер для определения растворения таблеток </t>
  </si>
  <si>
    <t>Тестер для определения истираемости таблеток</t>
  </si>
  <si>
    <t>Тестер для определения прочности и диаметра таблеток</t>
  </si>
  <si>
    <t>Система очистки воды. Блок предварительной очистки воды. Комплект картриджей</t>
  </si>
  <si>
    <t>Прибор вакуумного фильтрования для микробиологических исследований ПВФ-35/3 Н Б</t>
  </si>
  <si>
    <t>Стол химический</t>
  </si>
  <si>
    <t>Шкаф вытяжной напольный</t>
  </si>
  <si>
    <t>Шкаф вытяжной для муфельной печи</t>
  </si>
  <si>
    <t>Ультразвуковая ванна с нагревом и сливом</t>
  </si>
  <si>
    <t>1.</t>
  </si>
  <si>
    <t>Зона под вид работ</t>
  </si>
  <si>
    <t>Количество рабочих мест зоны:</t>
  </si>
  <si>
    <t>Код и наименование профессий или специальностей согласно ФГОС СПО</t>
  </si>
  <si>
    <r>
      <t xml:space="preserve">Площадь зоны: </t>
    </r>
    <r>
      <rPr>
        <sz val="11"/>
        <color rgb="FFFF0000"/>
        <rFont val="Times New Roman"/>
        <family val="1"/>
        <charset val="204"/>
      </rPr>
      <t>____</t>
    </r>
    <r>
      <rPr>
        <sz val="11"/>
        <color rgb="FF000000"/>
        <rFont val="Times New Roman"/>
        <family val="1"/>
        <charset val="204"/>
      </rPr>
      <t xml:space="preserve"> кв.м.</t>
    </r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</si>
  <si>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_____ (вид освещения и источника)</t>
    </r>
  </si>
  <si>
    <t>Интернет: Подключение к _______ интернету (проводному и/или беспроводному)</t>
  </si>
  <si>
    <r>
      <t xml:space="preserve">Электричество: </t>
    </r>
    <r>
      <rPr>
        <sz val="11"/>
        <color rgb="FFFF0000"/>
        <rFont val="Times New Roman"/>
        <family val="1"/>
        <charset val="204"/>
      </rPr>
      <t>Подключения к сети ___ В (220 и/или 380)</t>
    </r>
  </si>
  <si>
    <r>
      <t>Контур заземления для электропитания и сети слаботочных подключений: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</si>
  <si>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r>
      <t xml:space="preserve">Покрытие пола: </t>
    </r>
    <r>
      <rPr>
        <sz val="11"/>
        <color rgb="FFFF0000"/>
        <rFont val="Times New Roman"/>
        <family val="1"/>
        <charset val="204"/>
      </rPr>
      <t xml:space="preserve">___ (вид покрытия) </t>
    </r>
  </si>
  <si>
    <r>
      <t xml:space="preserve">Подведение/ отведение ГХВС: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</si>
  <si>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Итоговое количество (шт.)</t>
  </si>
  <si>
    <t>Рабочее место учащегося №</t>
  </si>
  <si>
    <t>Количество (шт.)</t>
  </si>
  <si>
    <t>Количество раб. мест</t>
  </si>
  <si>
    <t>на 1 р.м.</t>
  </si>
  <si>
    <t xml:space="preserve">Маски медицинские одноразовые </t>
  </si>
  <si>
    <t>СИЗ</t>
  </si>
  <si>
    <t>Перчатки</t>
  </si>
  <si>
    <t>Корзина для мусора</t>
  </si>
  <si>
    <t>Шкаф для документов</t>
  </si>
  <si>
    <t>Шкаф для одежды</t>
  </si>
  <si>
    <t>Проектор</t>
  </si>
  <si>
    <t>Экран для проектора</t>
  </si>
  <si>
    <t>Тележка для зарядки и хранения ноутбуков</t>
  </si>
  <si>
    <r>
      <t xml:space="preserve">Заполняются образовательной организацией в соответствии с потребностями
</t>
    </r>
    <r>
      <rPr>
        <i/>
        <sz val="12"/>
        <color theme="2" tint="-0.749992370372631"/>
        <rFont val="Times New Roman"/>
        <family val="1"/>
        <charset val="204"/>
      </rPr>
      <t>* Количество ячеек для зарядки ноутбуков зависит от количества ноутбуков в Зоне по виду работ</t>
    </r>
  </si>
  <si>
    <t>Учебное пособие</t>
  </si>
  <si>
    <t>Стул лабораторный</t>
  </si>
  <si>
    <t>Микробиология</t>
  </si>
  <si>
    <t>18.01.34 Лаборант по контролю качества сырья, реактивов, промежуточных продуктов, готовой продукции, отходов производства (по отраслям)
18.02.12 Технология аналитического контроля химических соединений
18.02.15 Биохимическое производство</t>
  </si>
  <si>
    <t>Прибор вакуумного фильтрования для микробиологических исследований</t>
  </si>
  <si>
    <t>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ст. 14 Федерального закона № 44-ФЗ и ст. 3.1-4 Федерального закона № 223-ФЗ, устанавливающие запрет и ограничение закупок товаров, происходящих из иностранных государств, работ, услуг, соответственно выполняемых, оказываемых иностранными лицами, а также преимущество в отношении товаров российского происхождения (в том числе поставляемых при выполнении закупаемых работ, оказании закупаемых услуг)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</si>
</sst>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theme="1"/>
      <name val="Calibri"/>
      <family val="2"/>
      <charset val="204"/>
      <scheme val="minor"/>
    </font>
    <font>
      <sz val="16"/>
      <color theme="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4"/>
      <color theme="0"/>
      <name val="Times New Roman"/>
      <family val="1"/>
      <charset val="204"/>
    </font>
    <font>
      <sz val="18"/>
      <color theme="0"/>
      <name val="Times New Roman"/>
      <family val="1"/>
      <charset val="204"/>
    </font>
    <font>
      <b/>
      <sz val="18"/>
      <color theme="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b/>
      <sz val="16"/>
      <color theme="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i/>
      <sz val="12"/>
      <color theme="2" tint="-0.749992370372631"/>
      <name val="Times New Roman"/>
      <family val="1"/>
      <charset val="204"/>
    </font>
    <font>
      <b/>
      <sz val="12"/>
      <color rgb="FF820E0E"/>
      <name val="Times New Roman"/>
      <family val="1"/>
      <charset val="204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-0.249977111117893"/>
        <bgColor rgb="FF8EA9DB"/>
      </patternFill>
    </fill>
    <fill>
      <patternFill patternType="solid">
        <fgColor rgb="FFFFFFFF"/>
        <bgColor rgb="FFFFFFCC"/>
      </patternFill>
    </fill>
    <fill>
      <patternFill patternType="solid">
        <fgColor rgb="FF30549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9C7C7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/>
    <xf numFmtId="0" fontId="5" fillId="0" borderId="0"/>
    <xf numFmtId="0" fontId="6" fillId="0" borderId="0"/>
    <xf numFmtId="0" fontId="7" fillId="0" borderId="0"/>
    <xf numFmtId="0" fontId="8" fillId="0" borderId="0"/>
  </cellStyleXfs>
  <cellXfs count="154">
    <xf numFmtId="0" fontId="0" fillId="0" borderId="0" xfId="0"/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9" fillId="4" borderId="1" xfId="3" applyFont="1" applyFill="1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9" fillId="0" borderId="3" xfId="0" applyFont="1" applyBorder="1" applyAlignment="1">
      <alignment horizontal="center" vertical="center" wrapText="1"/>
    </xf>
    <xf numFmtId="0" fontId="9" fillId="0" borderId="1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16" fillId="0" borderId="0" xfId="0" applyFont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16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left" vertical="center" wrapText="1"/>
    </xf>
    <xf numFmtId="0" fontId="4" fillId="0" borderId="17" xfId="0" applyFont="1" applyBorder="1" applyAlignment="1">
      <alignment horizontal="left" vertical="center" wrapText="1"/>
    </xf>
    <xf numFmtId="0" fontId="9" fillId="2" borderId="3" xfId="0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vertical="center" wrapText="1"/>
    </xf>
    <xf numFmtId="0" fontId="4" fillId="2" borderId="3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left" vertical="center" wrapText="1"/>
    </xf>
    <xf numFmtId="0" fontId="4" fillId="7" borderId="17" xfId="0" applyFont="1" applyFill="1" applyBorder="1" applyAlignment="1">
      <alignment vertical="center"/>
    </xf>
    <xf numFmtId="0" fontId="15" fillId="0" borderId="17" xfId="0" applyFont="1" applyBorder="1" applyAlignment="1">
      <alignment horizontal="left" vertical="center" wrapText="1"/>
    </xf>
    <xf numFmtId="0" fontId="0" fillId="0" borderId="0" xfId="0" applyAlignment="1">
      <alignment wrapText="1"/>
    </xf>
    <xf numFmtId="0" fontId="2" fillId="0" borderId="17" xfId="0" applyFont="1" applyBorder="1" applyAlignment="1">
      <alignment horizontal="center" vertical="center" wrapText="1"/>
    </xf>
    <xf numFmtId="0" fontId="9" fillId="4" borderId="17" xfId="3" applyFont="1" applyFill="1" applyBorder="1" applyAlignment="1">
      <alignment vertical="center" wrapText="1"/>
    </xf>
    <xf numFmtId="0" fontId="4" fillId="2" borderId="17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vertical="center" wrapText="1"/>
    </xf>
    <xf numFmtId="0" fontId="18" fillId="0" borderId="17" xfId="0" applyFont="1" applyBorder="1" applyAlignment="1">
      <alignment horizontal="left" vertical="center" wrapText="1"/>
    </xf>
    <xf numFmtId="0" fontId="19" fillId="0" borderId="17" xfId="0" applyFont="1" applyBorder="1" applyAlignment="1">
      <alignment vertical="center" wrapText="1"/>
    </xf>
    <xf numFmtId="0" fontId="18" fillId="0" borderId="17" xfId="0" applyFont="1" applyBorder="1" applyAlignment="1" applyProtection="1">
      <alignment horizontal="center" vertical="center" wrapText="1"/>
      <protection locked="0"/>
    </xf>
    <xf numFmtId="0" fontId="19" fillId="2" borderId="17" xfId="0" applyFont="1" applyFill="1" applyBorder="1" applyAlignment="1">
      <alignment horizontal="center" vertical="center" wrapText="1"/>
    </xf>
    <xf numFmtId="0" fontId="18" fillId="2" borderId="17" xfId="0" applyFont="1" applyFill="1" applyBorder="1" applyAlignment="1">
      <alignment horizontal="center" vertical="center" wrapText="1"/>
    </xf>
    <xf numFmtId="0" fontId="19" fillId="0" borderId="17" xfId="0" applyFont="1" applyBorder="1" applyAlignment="1">
      <alignment horizontal="center" vertical="center" wrapText="1"/>
    </xf>
    <xf numFmtId="0" fontId="17" fillId="0" borderId="17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left" vertical="center" wrapText="1"/>
    </xf>
    <xf numFmtId="0" fontId="19" fillId="0" borderId="1" xfId="0" applyFont="1" applyBorder="1" applyAlignment="1">
      <alignment vertical="center" wrapText="1"/>
    </xf>
    <xf numFmtId="0" fontId="18" fillId="0" borderId="1" xfId="0" applyFont="1" applyBorder="1" applyAlignment="1" applyProtection="1">
      <alignment horizontal="center" vertical="center" wrapText="1"/>
      <protection locked="0"/>
    </xf>
    <xf numFmtId="0" fontId="19" fillId="2" borderId="3" xfId="0" applyFont="1" applyFill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18" fillId="2" borderId="3" xfId="0" applyFont="1" applyFill="1" applyBorder="1" applyAlignment="1">
      <alignment horizontal="center" vertical="center" wrapText="1"/>
    </xf>
    <xf numFmtId="0" fontId="4" fillId="7" borderId="17" xfId="0" applyFont="1" applyFill="1" applyBorder="1" applyAlignment="1">
      <alignment vertical="center" wrapText="1"/>
    </xf>
    <xf numFmtId="0" fontId="15" fillId="0" borderId="17" xfId="0" applyFont="1" applyBorder="1" applyAlignment="1">
      <alignment vertical="center" wrapText="1"/>
    </xf>
    <xf numFmtId="0" fontId="4" fillId="0" borderId="17" xfId="0" applyFont="1" applyBorder="1" applyAlignment="1">
      <alignment vertical="center" wrapText="1"/>
    </xf>
    <xf numFmtId="0" fontId="4" fillId="0" borderId="17" xfId="0" applyFont="1" applyBorder="1" applyAlignment="1" applyProtection="1">
      <alignment vertical="center" wrapText="1"/>
      <protection locked="0"/>
    </xf>
    <xf numFmtId="0" fontId="4" fillId="7" borderId="17" xfId="0" applyFont="1" applyFill="1" applyBorder="1" applyAlignment="1">
      <alignment horizontal="left" vertical="center" wrapText="1"/>
    </xf>
    <xf numFmtId="0" fontId="15" fillId="2" borderId="17" xfId="0" applyFont="1" applyFill="1" applyBorder="1" applyAlignment="1">
      <alignment horizontal="left" vertical="center" wrapText="1"/>
    </xf>
    <xf numFmtId="0" fontId="0" fillId="0" borderId="17" xfId="0" applyBorder="1" applyAlignment="1">
      <alignment horizontal="center" vertical="center"/>
    </xf>
    <xf numFmtId="0" fontId="20" fillId="8" borderId="21" xfId="0" applyFont="1" applyFill="1" applyBorder="1" applyAlignment="1">
      <alignment horizontal="center" vertical="center"/>
    </xf>
    <xf numFmtId="0" fontId="1" fillId="8" borderId="22" xfId="0" applyFont="1" applyFill="1" applyBorder="1" applyAlignment="1">
      <alignment horizontal="center" vertical="center"/>
    </xf>
    <xf numFmtId="0" fontId="27" fillId="0" borderId="17" xfId="0" applyFont="1" applyBorder="1" applyAlignment="1">
      <alignment horizontal="center" vertical="center" wrapText="1"/>
    </xf>
    <xf numFmtId="0" fontId="27" fillId="0" borderId="9" xfId="0" applyFont="1" applyBorder="1" applyAlignment="1">
      <alignment horizontal="center" vertical="center" wrapText="1"/>
    </xf>
    <xf numFmtId="0" fontId="27" fillId="11" borderId="4" xfId="0" applyFont="1" applyFill="1" applyBorder="1" applyAlignment="1">
      <alignment horizontal="center" vertical="center" wrapText="1"/>
    </xf>
    <xf numFmtId="0" fontId="27" fillId="11" borderId="23" xfId="0" applyFont="1" applyFill="1" applyBorder="1" applyAlignment="1">
      <alignment horizontal="center" vertical="center" wrapText="1"/>
    </xf>
    <xf numFmtId="0" fontId="27" fillId="0" borderId="18" xfId="0" applyFont="1" applyBorder="1" applyAlignment="1">
      <alignment horizontal="center" vertical="center" wrapText="1"/>
    </xf>
    <xf numFmtId="0" fontId="28" fillId="0" borderId="0" xfId="0" applyFont="1"/>
    <xf numFmtId="0" fontId="17" fillId="0" borderId="3" xfId="0" applyFont="1" applyBorder="1" applyAlignment="1">
      <alignment horizontal="center" vertical="center" wrapText="1"/>
    </xf>
    <xf numFmtId="0" fontId="19" fillId="4" borderId="17" xfId="3" applyFont="1" applyFill="1" applyBorder="1" applyAlignment="1">
      <alignment vertical="center" wrapText="1"/>
    </xf>
    <xf numFmtId="0" fontId="19" fillId="11" borderId="11" xfId="0" applyFont="1" applyFill="1" applyBorder="1" applyAlignment="1">
      <alignment horizontal="center" vertical="center"/>
    </xf>
    <xf numFmtId="0" fontId="19" fillId="11" borderId="24" xfId="0" applyFont="1" applyFill="1" applyBorder="1" applyAlignment="1">
      <alignment horizontal="center" vertical="center" wrapText="1"/>
    </xf>
    <xf numFmtId="0" fontId="19" fillId="0" borderId="18" xfId="0" applyFont="1" applyBorder="1" applyAlignment="1">
      <alignment horizontal="center" vertical="center" wrapText="1"/>
    </xf>
    <xf numFmtId="0" fontId="19" fillId="4" borderId="25" xfId="3" applyFont="1" applyFill="1" applyBorder="1" applyAlignment="1">
      <alignment vertical="center" wrapText="1"/>
    </xf>
    <xf numFmtId="0" fontId="19" fillId="0" borderId="23" xfId="0" applyFont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 wrapText="1"/>
    </xf>
    <xf numFmtId="0" fontId="18" fillId="2" borderId="17" xfId="0" applyFont="1" applyFill="1" applyBorder="1" applyAlignment="1">
      <alignment horizontal="center" vertical="center"/>
    </xf>
    <xf numFmtId="0" fontId="27" fillId="11" borderId="11" xfId="0" applyFont="1" applyFill="1" applyBorder="1" applyAlignment="1">
      <alignment horizontal="center" vertical="center" wrapText="1"/>
    </xf>
    <xf numFmtId="0" fontId="27" fillId="11" borderId="24" xfId="0" applyFont="1" applyFill="1" applyBorder="1" applyAlignment="1">
      <alignment horizontal="center" vertical="center" wrapText="1"/>
    </xf>
    <xf numFmtId="0" fontId="27" fillId="11" borderId="21" xfId="0" applyFont="1" applyFill="1" applyBorder="1" applyAlignment="1">
      <alignment horizontal="center" vertical="center" wrapText="1"/>
    </xf>
    <xf numFmtId="0" fontId="27" fillId="11" borderId="26" xfId="0" applyFont="1" applyFill="1" applyBorder="1" applyAlignment="1">
      <alignment horizontal="center" vertical="center" wrapText="1"/>
    </xf>
    <xf numFmtId="0" fontId="19" fillId="2" borderId="18" xfId="0" applyFont="1" applyFill="1" applyBorder="1" applyAlignment="1">
      <alignment horizontal="center" vertical="center"/>
    </xf>
    <xf numFmtId="0" fontId="18" fillId="2" borderId="17" xfId="0" applyFont="1" applyFill="1" applyBorder="1" applyAlignment="1">
      <alignment horizontal="left" vertical="center" wrapText="1"/>
    </xf>
    <xf numFmtId="0" fontId="28" fillId="11" borderId="11" xfId="0" applyFont="1" applyFill="1" applyBorder="1" applyAlignment="1">
      <alignment vertical="center"/>
    </xf>
    <xf numFmtId="0" fontId="17" fillId="11" borderId="24" xfId="0" applyFont="1" applyFill="1" applyBorder="1" applyAlignment="1">
      <alignment horizontal="center" vertical="center" wrapText="1"/>
    </xf>
    <xf numFmtId="0" fontId="18" fillId="2" borderId="17" xfId="0" applyFont="1" applyFill="1" applyBorder="1" applyAlignment="1">
      <alignment horizontal="left" vertical="center"/>
    </xf>
    <xf numFmtId="0" fontId="28" fillId="11" borderId="21" xfId="0" applyFont="1" applyFill="1" applyBorder="1" applyAlignment="1">
      <alignment vertical="center"/>
    </xf>
    <xf numFmtId="0" fontId="17" fillId="11" borderId="26" xfId="0" applyFont="1" applyFill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19" fillId="2" borderId="17" xfId="0" applyFont="1" applyFill="1" applyBorder="1" applyAlignment="1" applyProtection="1">
      <alignment horizontal="center" vertical="center"/>
      <protection locked="0"/>
    </xf>
    <xf numFmtId="0" fontId="17" fillId="2" borderId="17" xfId="0" applyFont="1" applyFill="1" applyBorder="1" applyAlignment="1">
      <alignment horizontal="left" vertical="center"/>
    </xf>
    <xf numFmtId="0" fontId="19" fillId="0" borderId="17" xfId="0" applyFont="1" applyBorder="1" applyAlignment="1" applyProtection="1">
      <alignment horizontal="center" vertical="center"/>
      <protection locked="0"/>
    </xf>
    <xf numFmtId="0" fontId="29" fillId="0" borderId="17" xfId="0" applyFont="1" applyBorder="1" applyAlignment="1">
      <alignment horizontal="left" vertical="center" wrapText="1"/>
    </xf>
    <xf numFmtId="0" fontId="17" fillId="0" borderId="17" xfId="0" applyFont="1" applyBorder="1" applyAlignment="1">
      <alignment vertical="center" wrapText="1"/>
    </xf>
    <xf numFmtId="0" fontId="19" fillId="0" borderId="3" xfId="0" applyFont="1" applyBorder="1" applyAlignment="1">
      <alignment horizontal="center" vertical="center" wrapText="1"/>
    </xf>
    <xf numFmtId="0" fontId="18" fillId="7" borderId="17" xfId="0" applyFont="1" applyFill="1" applyBorder="1" applyAlignment="1">
      <alignment vertical="center" wrapText="1"/>
    </xf>
    <xf numFmtId="0" fontId="17" fillId="0" borderId="9" xfId="0" applyFont="1" applyBorder="1" applyAlignment="1">
      <alignment horizontal="center" vertical="center" wrapText="1"/>
    </xf>
    <xf numFmtId="0" fontId="2" fillId="0" borderId="0" xfId="0" applyFont="1"/>
    <xf numFmtId="0" fontId="4" fillId="0" borderId="0" xfId="0" applyFont="1" applyAlignment="1">
      <alignment horizontal="center" vertical="center" wrapText="1"/>
    </xf>
    <xf numFmtId="0" fontId="18" fillId="0" borderId="17" xfId="0" applyFont="1" applyBorder="1" applyAlignment="1">
      <alignment vertical="center" wrapText="1"/>
    </xf>
    <xf numFmtId="0" fontId="29" fillId="0" borderId="17" xfId="0" applyFont="1" applyBorder="1" applyAlignment="1">
      <alignment vertical="center" wrapText="1"/>
    </xf>
    <xf numFmtId="0" fontId="18" fillId="0" borderId="17" xfId="0" applyFont="1" applyBorder="1" applyAlignment="1" applyProtection="1">
      <alignment vertical="center" wrapText="1"/>
      <protection locked="0"/>
    </xf>
    <xf numFmtId="0" fontId="29" fillId="2" borderId="17" xfId="0" applyFont="1" applyFill="1" applyBorder="1" applyAlignment="1">
      <alignment horizontal="left" vertical="center" wrapText="1"/>
    </xf>
    <xf numFmtId="0" fontId="18" fillId="7" borderId="17" xfId="0" applyFont="1" applyFill="1" applyBorder="1" applyAlignment="1">
      <alignment vertical="center"/>
    </xf>
    <xf numFmtId="0" fontId="2" fillId="2" borderId="5" xfId="0" applyFont="1" applyFill="1" applyBorder="1" applyAlignment="1">
      <alignment horizontal="left" vertical="top" wrapText="1"/>
    </xf>
    <xf numFmtId="0" fontId="2" fillId="2" borderId="0" xfId="0" applyFont="1" applyFill="1" applyAlignment="1">
      <alignment horizontal="left" vertical="top" wrapText="1"/>
    </xf>
    <xf numFmtId="0" fontId="2" fillId="2" borderId="8" xfId="0" applyFont="1" applyFill="1" applyBorder="1" applyAlignment="1">
      <alignment horizontal="left" vertical="top" wrapText="1"/>
    </xf>
    <xf numFmtId="0" fontId="2" fillId="2" borderId="6" xfId="0" applyFont="1" applyFill="1" applyBorder="1" applyAlignment="1">
      <alignment horizontal="left" vertical="top" wrapText="1"/>
    </xf>
    <xf numFmtId="0" fontId="2" fillId="2" borderId="7" xfId="0" applyFont="1" applyFill="1" applyBorder="1" applyAlignment="1">
      <alignment horizontal="left" vertical="top" wrapText="1"/>
    </xf>
    <xf numFmtId="0" fontId="2" fillId="2" borderId="15" xfId="0" applyFont="1" applyFill="1" applyBorder="1" applyAlignment="1">
      <alignment horizontal="left" vertical="top" wrapText="1"/>
    </xf>
    <xf numFmtId="0" fontId="1" fillId="3" borderId="1" xfId="0" applyFont="1" applyFill="1" applyBorder="1" applyAlignment="1">
      <alignment horizontal="center" vertical="top"/>
    </xf>
    <xf numFmtId="0" fontId="1" fillId="3" borderId="9" xfId="0" applyFont="1" applyFill="1" applyBorder="1" applyAlignment="1">
      <alignment horizontal="center" vertical="top"/>
    </xf>
    <xf numFmtId="0" fontId="3" fillId="2" borderId="12" xfId="0" applyFont="1" applyFill="1" applyBorder="1" applyAlignment="1">
      <alignment horizontal="left" vertical="top" wrapText="1"/>
    </xf>
    <xf numFmtId="0" fontId="3" fillId="2" borderId="13" xfId="0" applyFont="1" applyFill="1" applyBorder="1" applyAlignment="1">
      <alignment horizontal="left" vertical="top" wrapText="1"/>
    </xf>
    <xf numFmtId="0" fontId="3" fillId="2" borderId="14" xfId="0" applyFont="1" applyFill="1" applyBorder="1" applyAlignment="1">
      <alignment horizontal="left" vertical="top" wrapText="1"/>
    </xf>
    <xf numFmtId="0" fontId="1" fillId="3" borderId="19" xfId="0" applyFont="1" applyFill="1" applyBorder="1" applyAlignment="1">
      <alignment horizontal="center" vertical="top"/>
    </xf>
    <xf numFmtId="0" fontId="1" fillId="3" borderId="20" xfId="0" applyFont="1" applyFill="1" applyBorder="1" applyAlignment="1">
      <alignment horizontal="center" vertical="top"/>
    </xf>
    <xf numFmtId="0" fontId="13" fillId="5" borderId="1" xfId="0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center" vertical="center"/>
    </xf>
    <xf numFmtId="0" fontId="12" fillId="5" borderId="9" xfId="0" applyFont="1" applyFill="1" applyBorder="1" applyAlignment="1">
      <alignment horizontal="center" vertical="center"/>
    </xf>
    <xf numFmtId="0" fontId="11" fillId="6" borderId="1" xfId="0" applyFont="1" applyFill="1" applyBorder="1" applyAlignment="1">
      <alignment horizontal="center" vertical="center" wrapText="1"/>
    </xf>
    <xf numFmtId="0" fontId="11" fillId="6" borderId="9" xfId="0" applyFont="1" applyFill="1" applyBorder="1" applyAlignment="1">
      <alignment horizontal="left" vertical="center" wrapText="1"/>
    </xf>
    <xf numFmtId="0" fontId="11" fillId="6" borderId="10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left" vertical="top" wrapText="1"/>
    </xf>
    <xf numFmtId="0" fontId="1" fillId="5" borderId="1" xfId="0" applyFont="1" applyFill="1" applyBorder="1" applyAlignment="1">
      <alignment horizontal="center" vertical="center"/>
    </xf>
    <xf numFmtId="0" fontId="31" fillId="12" borderId="0" xfId="0" applyFont="1" applyFill="1" applyAlignment="1">
      <alignment horizontal="center" vertical="center" wrapText="1"/>
    </xf>
    <xf numFmtId="0" fontId="15" fillId="9" borderId="11" xfId="0" applyFont="1" applyFill="1" applyBorder="1" applyAlignment="1">
      <alignment vertical="center" wrapText="1"/>
    </xf>
    <xf numFmtId="0" fontId="15" fillId="9" borderId="0" xfId="0" applyFont="1" applyFill="1" applyAlignment="1">
      <alignment vertical="center" wrapText="1"/>
    </xf>
    <xf numFmtId="0" fontId="21" fillId="8" borderId="22" xfId="0" applyFont="1" applyFill="1" applyBorder="1" applyAlignment="1">
      <alignment horizontal="left" vertical="center" wrapText="1"/>
    </xf>
    <xf numFmtId="0" fontId="11" fillId="8" borderId="9" xfId="0" applyFont="1" applyFill="1" applyBorder="1" applyAlignment="1">
      <alignment horizontal="center"/>
    </xf>
    <xf numFmtId="0" fontId="11" fillId="8" borderId="10" xfId="0" applyFont="1" applyFill="1" applyBorder="1" applyAlignment="1">
      <alignment horizontal="center"/>
    </xf>
    <xf numFmtId="0" fontId="22" fillId="8" borderId="10" xfId="0" applyFont="1" applyFill="1" applyBorder="1" applyAlignment="1">
      <alignment horizontal="left"/>
    </xf>
    <xf numFmtId="0" fontId="11" fillId="8" borderId="4" xfId="0" applyFont="1" applyFill="1" applyBorder="1" applyAlignment="1">
      <alignment horizontal="center" vertical="center" wrapText="1"/>
    </xf>
    <xf numFmtId="0" fontId="11" fillId="8" borderId="2" xfId="0" applyFont="1" applyFill="1" applyBorder="1" applyAlignment="1">
      <alignment horizontal="center" vertical="center" wrapText="1"/>
    </xf>
    <xf numFmtId="0" fontId="23" fillId="8" borderId="2" xfId="0" applyFont="1" applyFill="1" applyBorder="1" applyAlignment="1">
      <alignment horizontal="left" vertical="center" wrapText="1"/>
    </xf>
    <xf numFmtId="0" fontId="24" fillId="9" borderId="4" xfId="0" applyFont="1" applyFill="1" applyBorder="1" applyAlignment="1">
      <alignment vertical="center" wrapText="1"/>
    </xf>
    <xf numFmtId="0" fontId="24" fillId="9" borderId="2" xfId="0" applyFont="1" applyFill="1" applyBorder="1" applyAlignment="1">
      <alignment vertical="center" wrapText="1"/>
    </xf>
    <xf numFmtId="0" fontId="26" fillId="10" borderId="9" xfId="0" applyFont="1" applyFill="1" applyBorder="1" applyAlignment="1">
      <alignment horizontal="center" vertical="center"/>
    </xf>
    <xf numFmtId="0" fontId="26" fillId="10" borderId="10" xfId="0" applyFont="1" applyFill="1" applyBorder="1" applyAlignment="1">
      <alignment horizontal="center" vertical="center"/>
    </xf>
    <xf numFmtId="0" fontId="26" fillId="10" borderId="2" xfId="0" applyFont="1" applyFill="1" applyBorder="1" applyAlignment="1">
      <alignment horizontal="center" vertical="center"/>
    </xf>
    <xf numFmtId="0" fontId="26" fillId="10" borderId="0" xfId="0" applyFont="1" applyFill="1" applyAlignment="1">
      <alignment horizontal="center" vertical="center"/>
    </xf>
    <xf numFmtId="0" fontId="15" fillId="9" borderId="21" xfId="0" applyFont="1" applyFill="1" applyBorder="1" applyAlignment="1">
      <alignment vertical="center" wrapText="1"/>
    </xf>
    <xf numFmtId="0" fontId="15" fillId="9" borderId="22" xfId="0" applyFont="1" applyFill="1" applyBorder="1" applyAlignment="1">
      <alignment vertical="center" wrapText="1"/>
    </xf>
    <xf numFmtId="0" fontId="26" fillId="10" borderId="21" xfId="0" applyFont="1" applyFill="1" applyBorder="1" applyAlignment="1">
      <alignment horizontal="center" vertical="center"/>
    </xf>
    <xf numFmtId="0" fontId="26" fillId="10" borderId="22" xfId="0" applyFont="1" applyFill="1" applyBorder="1" applyAlignment="1">
      <alignment horizontal="center" vertical="center"/>
    </xf>
    <xf numFmtId="0" fontId="26" fillId="10" borderId="9" xfId="0" applyFont="1" applyFill="1" applyBorder="1" applyAlignment="1">
      <alignment horizontal="right" vertical="center"/>
    </xf>
    <xf numFmtId="0" fontId="26" fillId="10" borderId="10" xfId="0" applyFont="1" applyFill="1" applyBorder="1" applyAlignment="1">
      <alignment horizontal="right" vertical="center"/>
    </xf>
    <xf numFmtId="0" fontId="26" fillId="10" borderId="10" xfId="0" applyFont="1" applyFill="1" applyBorder="1" applyAlignment="1">
      <alignment horizontal="left" vertical="center"/>
    </xf>
    <xf numFmtId="0" fontId="29" fillId="10" borderId="9" xfId="0" applyFont="1" applyFill="1" applyBorder="1" applyAlignment="1">
      <alignment horizontal="right" vertical="center"/>
    </xf>
    <xf numFmtId="0" fontId="29" fillId="10" borderId="10" xfId="0" applyFont="1" applyFill="1" applyBorder="1" applyAlignment="1">
      <alignment horizontal="right" vertical="center"/>
    </xf>
    <xf numFmtId="0" fontId="19" fillId="10" borderId="10" xfId="0" applyFont="1" applyFill="1" applyBorder="1" applyAlignment="1">
      <alignment horizontal="left" vertical="center"/>
    </xf>
    <xf numFmtId="0" fontId="1" fillId="5" borderId="17" xfId="0" applyFont="1" applyFill="1" applyBorder="1" applyAlignment="1">
      <alignment horizontal="center" vertical="center"/>
    </xf>
    <xf numFmtId="0" fontId="1" fillId="5" borderId="9" xfId="0" applyFont="1" applyFill="1" applyBorder="1" applyAlignment="1">
      <alignment horizontal="center" vertical="center"/>
    </xf>
    <xf numFmtId="0" fontId="1" fillId="5" borderId="10" xfId="0" applyFont="1" applyFill="1" applyBorder="1" applyAlignment="1">
      <alignment horizontal="center" vertical="center"/>
    </xf>
    <xf numFmtId="0" fontId="1" fillId="5" borderId="18" xfId="0" applyFont="1" applyFill="1" applyBorder="1" applyAlignment="1">
      <alignment horizontal="center" vertical="center"/>
    </xf>
  </cellXfs>
  <cellStyles count="5"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4" xr:uid="{00000000-0005-0000-0000-000003000000}"/>
    <cellStyle name="Обычный 4" xfId="2" xr:uid="{00000000-0005-0000-0000-000004000000}"/>
  </cellStyles>
  <dxfs count="74"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ill>
        <patternFill>
          <bgColor rgb="FF7030A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colors>
    <mruColors>
      <color rgb="FFFF8B8B"/>
      <color rgb="FF8A3500"/>
      <color rgb="FFFFD9C1"/>
      <color rgb="FFFFC1C1"/>
      <color rgb="FF461E64"/>
      <color rgb="FFD6E0F2"/>
      <color rgb="FFE8D9F3"/>
      <color rgb="FFCDAC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F1EED-176B-4557-9766-998DC6C4CF53}">
  <dimension ref="A1:H84"/>
  <sheetViews>
    <sheetView workbookViewId="0">
      <selection sqref="A1:G1"/>
    </sheetView>
  </sheetViews>
  <sheetFormatPr defaultColWidth="0" defaultRowHeight="14.4" x14ac:dyDescent="0.3"/>
  <cols>
    <col min="1" max="1" width="5.109375" style="13" customWidth="1"/>
    <col min="2" max="2" width="46" style="37" customWidth="1"/>
    <col min="3" max="3" width="46.5546875" customWidth="1"/>
    <col min="4" max="4" width="26.5546875" customWidth="1"/>
    <col min="5" max="5" width="15.5546875" customWidth="1"/>
    <col min="6" max="6" width="14.88671875" customWidth="1"/>
    <col min="7" max="7" width="14.44140625" customWidth="1"/>
    <col min="8" max="8" width="30.33203125" hidden="1" customWidth="1"/>
    <col min="9" max="16384" width="9.109375" hidden="1"/>
  </cols>
  <sheetData>
    <row r="1" spans="1:8" ht="22.8" x14ac:dyDescent="0.3">
      <c r="A1" s="115" t="s">
        <v>53</v>
      </c>
      <c r="B1" s="116"/>
      <c r="C1" s="116"/>
      <c r="D1" s="116"/>
      <c r="E1" s="116"/>
      <c r="F1" s="116"/>
      <c r="G1" s="117"/>
    </row>
    <row r="2" spans="1:8" ht="80.25" customHeight="1" x14ac:dyDescent="0.3">
      <c r="A2" s="118" t="s">
        <v>21</v>
      </c>
      <c r="B2" s="118"/>
      <c r="C2" s="119" t="s">
        <v>54</v>
      </c>
      <c r="D2" s="120"/>
      <c r="E2" s="120"/>
      <c r="F2" s="120"/>
      <c r="G2" s="120"/>
    </row>
    <row r="3" spans="1:8" ht="21" x14ac:dyDescent="0.3">
      <c r="A3" s="108" t="s">
        <v>12</v>
      </c>
      <c r="B3" s="108"/>
      <c r="C3" s="108"/>
      <c r="D3" s="108"/>
      <c r="E3" s="108"/>
      <c r="F3" s="108"/>
      <c r="G3" s="109"/>
    </row>
    <row r="4" spans="1:8" ht="15" thickBot="1" x14ac:dyDescent="0.35">
      <c r="A4" s="121" t="s">
        <v>19</v>
      </c>
      <c r="B4" s="122"/>
      <c r="C4" s="9">
        <v>12</v>
      </c>
      <c r="D4" s="10"/>
      <c r="E4" s="10"/>
      <c r="F4" s="10"/>
      <c r="G4" s="10"/>
    </row>
    <row r="5" spans="1:8" x14ac:dyDescent="0.3">
      <c r="A5" s="110" t="s">
        <v>13</v>
      </c>
      <c r="B5" s="111"/>
      <c r="C5" s="111"/>
      <c r="D5" s="111"/>
      <c r="E5" s="111"/>
      <c r="F5" s="111"/>
      <c r="G5" s="112"/>
    </row>
    <row r="6" spans="1:8" x14ac:dyDescent="0.3">
      <c r="A6" s="102" t="s">
        <v>22</v>
      </c>
      <c r="B6" s="103"/>
      <c r="C6" s="103"/>
      <c r="D6" s="103"/>
      <c r="E6" s="103"/>
      <c r="F6" s="103"/>
      <c r="G6" s="104"/>
    </row>
    <row r="7" spans="1:8" x14ac:dyDescent="0.3">
      <c r="A7" s="102" t="s">
        <v>29</v>
      </c>
      <c r="B7" s="103"/>
      <c r="C7" s="103"/>
      <c r="D7" s="103"/>
      <c r="E7" s="103"/>
      <c r="F7" s="103"/>
      <c r="G7" s="104"/>
    </row>
    <row r="8" spans="1:8" x14ac:dyDescent="0.3">
      <c r="A8" s="102" t="s">
        <v>28</v>
      </c>
      <c r="B8" s="103"/>
      <c r="C8" s="103"/>
      <c r="D8" s="103"/>
      <c r="E8" s="103"/>
      <c r="F8" s="103"/>
      <c r="G8" s="104"/>
    </row>
    <row r="9" spans="1:8" x14ac:dyDescent="0.3">
      <c r="A9" s="102" t="s">
        <v>27</v>
      </c>
      <c r="B9" s="103"/>
      <c r="C9" s="103"/>
      <c r="D9" s="103"/>
      <c r="E9" s="103"/>
      <c r="F9" s="103"/>
      <c r="G9" s="104"/>
    </row>
    <row r="10" spans="1:8" x14ac:dyDescent="0.3">
      <c r="A10" s="102" t="s">
        <v>25</v>
      </c>
      <c r="B10" s="103"/>
      <c r="C10" s="103"/>
      <c r="D10" s="103"/>
      <c r="E10" s="103"/>
      <c r="F10" s="103"/>
      <c r="G10" s="104"/>
    </row>
    <row r="11" spans="1:8" x14ac:dyDescent="0.3">
      <c r="A11" s="102" t="s">
        <v>26</v>
      </c>
      <c r="B11" s="103"/>
      <c r="C11" s="103"/>
      <c r="D11" s="103"/>
      <c r="E11" s="103"/>
      <c r="F11" s="103"/>
      <c r="G11" s="104"/>
    </row>
    <row r="12" spans="1:8" x14ac:dyDescent="0.3">
      <c r="A12" s="102" t="s">
        <v>24</v>
      </c>
      <c r="B12" s="103"/>
      <c r="C12" s="103"/>
      <c r="D12" s="103"/>
      <c r="E12" s="103"/>
      <c r="F12" s="103"/>
      <c r="G12" s="104"/>
    </row>
    <row r="13" spans="1:8" ht="15" thickBot="1" x14ac:dyDescent="0.35">
      <c r="A13" s="105" t="s">
        <v>23</v>
      </c>
      <c r="B13" s="106"/>
      <c r="C13" s="106"/>
      <c r="D13" s="106"/>
      <c r="E13" s="106"/>
      <c r="F13" s="106"/>
      <c r="G13" s="107"/>
    </row>
    <row r="14" spans="1:8" ht="27.6" x14ac:dyDescent="0.3">
      <c r="A14" s="8" t="s">
        <v>0</v>
      </c>
      <c r="B14" s="8" t="s">
        <v>1</v>
      </c>
      <c r="C14" s="8" t="s">
        <v>10</v>
      </c>
      <c r="D14" s="8" t="s">
        <v>2</v>
      </c>
      <c r="E14" s="8" t="s">
        <v>4</v>
      </c>
      <c r="F14" s="8" t="s">
        <v>3</v>
      </c>
      <c r="G14" s="8" t="s">
        <v>8</v>
      </c>
      <c r="H14" s="23" t="s">
        <v>45</v>
      </c>
    </row>
    <row r="15" spans="1:8" ht="27.6" x14ac:dyDescent="0.3">
      <c r="A15" s="57">
        <v>1</v>
      </c>
      <c r="B15" s="53" t="s">
        <v>80</v>
      </c>
      <c r="C15" s="35" t="s">
        <v>18</v>
      </c>
      <c r="D15" s="19" t="s">
        <v>11</v>
      </c>
      <c r="E15" s="27">
        <v>1</v>
      </c>
      <c r="F15" s="29" t="s">
        <v>6</v>
      </c>
      <c r="G15" s="27">
        <v>1</v>
      </c>
    </row>
    <row r="16" spans="1:8" ht="27.6" x14ac:dyDescent="0.3">
      <c r="A16" s="57">
        <v>2</v>
      </c>
      <c r="B16" s="52" t="s">
        <v>78</v>
      </c>
      <c r="C16" s="35" t="s">
        <v>18</v>
      </c>
      <c r="D16" s="19" t="s">
        <v>11</v>
      </c>
      <c r="E16" s="27">
        <v>1</v>
      </c>
      <c r="F16" s="29" t="s">
        <v>6</v>
      </c>
      <c r="G16" s="27">
        <v>1</v>
      </c>
    </row>
    <row r="17" spans="1:7" ht="27.6" x14ac:dyDescent="0.3">
      <c r="A17" s="57">
        <v>3</v>
      </c>
      <c r="B17" s="53" t="s">
        <v>79</v>
      </c>
      <c r="C17" s="35" t="s">
        <v>18</v>
      </c>
      <c r="D17" s="19" t="s">
        <v>11</v>
      </c>
      <c r="E17" s="27">
        <v>1</v>
      </c>
      <c r="F17" s="29" t="s">
        <v>6</v>
      </c>
      <c r="G17" s="27">
        <v>1</v>
      </c>
    </row>
    <row r="18" spans="1:7" ht="27.6" x14ac:dyDescent="0.3">
      <c r="A18" s="57">
        <v>4</v>
      </c>
      <c r="B18" s="32" t="s">
        <v>66</v>
      </c>
      <c r="C18" s="35" t="s">
        <v>18</v>
      </c>
      <c r="D18" s="19" t="s">
        <v>11</v>
      </c>
      <c r="E18" s="27">
        <v>1</v>
      </c>
      <c r="F18" s="29" t="s">
        <v>6</v>
      </c>
      <c r="G18" s="27">
        <v>1</v>
      </c>
    </row>
    <row r="19" spans="1:7" ht="27.6" x14ac:dyDescent="0.3">
      <c r="A19" s="57">
        <v>5</v>
      </c>
      <c r="B19" s="32" t="s">
        <v>58</v>
      </c>
      <c r="C19" s="35" t="s">
        <v>18</v>
      </c>
      <c r="D19" s="19" t="s">
        <v>11</v>
      </c>
      <c r="E19" s="27">
        <v>1</v>
      </c>
      <c r="F19" s="29" t="s">
        <v>6</v>
      </c>
      <c r="G19" s="27">
        <v>1</v>
      </c>
    </row>
    <row r="20" spans="1:7" ht="27.6" x14ac:dyDescent="0.3">
      <c r="A20" s="57">
        <v>6</v>
      </c>
      <c r="B20" s="32" t="s">
        <v>59</v>
      </c>
      <c r="C20" s="35" t="s">
        <v>18</v>
      </c>
      <c r="D20" s="19" t="s">
        <v>11</v>
      </c>
      <c r="E20" s="27">
        <v>1</v>
      </c>
      <c r="F20" s="29" t="s">
        <v>6</v>
      </c>
      <c r="G20" s="27">
        <v>1</v>
      </c>
    </row>
    <row r="21" spans="1:7" ht="27.6" x14ac:dyDescent="0.3">
      <c r="A21" s="57">
        <v>7</v>
      </c>
      <c r="B21" s="32" t="s">
        <v>57</v>
      </c>
      <c r="C21" s="35" t="s">
        <v>18</v>
      </c>
      <c r="D21" s="19" t="s">
        <v>11</v>
      </c>
      <c r="E21" s="27">
        <v>1</v>
      </c>
      <c r="F21" s="29" t="s">
        <v>6</v>
      </c>
      <c r="G21" s="27">
        <v>1</v>
      </c>
    </row>
    <row r="22" spans="1:7" ht="27.6" x14ac:dyDescent="0.3">
      <c r="A22" s="57">
        <v>8</v>
      </c>
      <c r="B22" s="51" t="s">
        <v>76</v>
      </c>
      <c r="C22" s="35" t="s">
        <v>18</v>
      </c>
      <c r="D22" s="19" t="s">
        <v>11</v>
      </c>
      <c r="E22" s="27">
        <v>1</v>
      </c>
      <c r="F22" s="29" t="s">
        <v>6</v>
      </c>
      <c r="G22" s="27">
        <v>1</v>
      </c>
    </row>
    <row r="23" spans="1:7" ht="27.6" x14ac:dyDescent="0.3">
      <c r="A23" s="57">
        <v>9</v>
      </c>
      <c r="B23" s="51" t="s">
        <v>71</v>
      </c>
      <c r="C23" s="35" t="s">
        <v>18</v>
      </c>
      <c r="D23" s="19" t="s">
        <v>11</v>
      </c>
      <c r="E23" s="27">
        <v>1</v>
      </c>
      <c r="F23" s="29" t="s">
        <v>6</v>
      </c>
      <c r="G23" s="27">
        <v>1</v>
      </c>
    </row>
    <row r="24" spans="1:7" ht="27.6" x14ac:dyDescent="0.3">
      <c r="A24" s="57">
        <v>10</v>
      </c>
      <c r="B24" s="51" t="s">
        <v>70</v>
      </c>
      <c r="C24" s="35" t="s">
        <v>18</v>
      </c>
      <c r="D24" s="19" t="s">
        <v>11</v>
      </c>
      <c r="E24" s="27">
        <v>1</v>
      </c>
      <c r="F24" s="29" t="s">
        <v>6</v>
      </c>
      <c r="G24" s="27">
        <v>1</v>
      </c>
    </row>
    <row r="25" spans="1:7" ht="27.6" x14ac:dyDescent="0.3">
      <c r="A25" s="57">
        <v>11</v>
      </c>
      <c r="B25" s="32" t="s">
        <v>56</v>
      </c>
      <c r="C25" s="35" t="s">
        <v>18</v>
      </c>
      <c r="D25" s="19" t="s">
        <v>11</v>
      </c>
      <c r="E25" s="27">
        <v>1</v>
      </c>
      <c r="F25" s="29" t="s">
        <v>6</v>
      </c>
      <c r="G25" s="27">
        <v>1</v>
      </c>
    </row>
    <row r="26" spans="1:7" ht="27.6" x14ac:dyDescent="0.3">
      <c r="A26" s="57">
        <v>12</v>
      </c>
      <c r="B26" s="25" t="s">
        <v>48</v>
      </c>
      <c r="C26" s="35" t="s">
        <v>18</v>
      </c>
      <c r="D26" s="19" t="s">
        <v>5</v>
      </c>
      <c r="E26" s="27">
        <v>1</v>
      </c>
      <c r="F26" s="29" t="s">
        <v>6</v>
      </c>
      <c r="G26" s="27">
        <v>1</v>
      </c>
    </row>
    <row r="27" spans="1:7" ht="27.6" x14ac:dyDescent="0.3">
      <c r="A27" s="57">
        <v>13</v>
      </c>
      <c r="B27" s="32" t="s">
        <v>67</v>
      </c>
      <c r="C27" s="35" t="s">
        <v>18</v>
      </c>
      <c r="D27" s="19" t="s">
        <v>11</v>
      </c>
      <c r="E27" s="27">
        <v>1</v>
      </c>
      <c r="F27" s="29" t="s">
        <v>6</v>
      </c>
      <c r="G27" s="27">
        <v>1</v>
      </c>
    </row>
    <row r="28" spans="1:7" ht="27.6" x14ac:dyDescent="0.3">
      <c r="A28" s="57">
        <v>14</v>
      </c>
      <c r="B28" s="32" t="s">
        <v>55</v>
      </c>
      <c r="C28" s="35" t="s">
        <v>18</v>
      </c>
      <c r="D28" s="19" t="s">
        <v>11</v>
      </c>
      <c r="E28" s="27">
        <v>1</v>
      </c>
      <c r="F28" s="29" t="s">
        <v>6</v>
      </c>
      <c r="G28" s="27">
        <v>1</v>
      </c>
    </row>
    <row r="29" spans="1:7" ht="27.6" x14ac:dyDescent="0.3">
      <c r="A29" s="57">
        <v>15</v>
      </c>
      <c r="B29" s="55" t="s">
        <v>38</v>
      </c>
      <c r="C29" s="35" t="s">
        <v>18</v>
      </c>
      <c r="D29" s="19" t="s">
        <v>5</v>
      </c>
      <c r="E29" s="27">
        <v>1</v>
      </c>
      <c r="F29" s="29" t="s">
        <v>6</v>
      </c>
      <c r="G29" s="27">
        <v>1</v>
      </c>
    </row>
    <row r="30" spans="1:7" ht="27.6" x14ac:dyDescent="0.3">
      <c r="A30" s="57">
        <v>16</v>
      </c>
      <c r="B30" s="32" t="s">
        <v>65</v>
      </c>
      <c r="C30" s="35" t="s">
        <v>18</v>
      </c>
      <c r="D30" s="19" t="s">
        <v>11</v>
      </c>
      <c r="E30" s="27">
        <v>1</v>
      </c>
      <c r="F30" s="29" t="s">
        <v>6</v>
      </c>
      <c r="G30" s="27">
        <v>1</v>
      </c>
    </row>
    <row r="31" spans="1:7" ht="27.6" x14ac:dyDescent="0.3">
      <c r="A31" s="57">
        <v>17</v>
      </c>
      <c r="B31" s="32" t="s">
        <v>64</v>
      </c>
      <c r="C31" s="35" t="s">
        <v>18</v>
      </c>
      <c r="D31" s="19" t="s">
        <v>11</v>
      </c>
      <c r="E31" s="27">
        <v>1</v>
      </c>
      <c r="F31" s="29" t="s">
        <v>6</v>
      </c>
      <c r="G31" s="27">
        <v>1</v>
      </c>
    </row>
    <row r="32" spans="1:7" ht="27.6" x14ac:dyDescent="0.3">
      <c r="A32" s="57">
        <v>18</v>
      </c>
      <c r="B32" s="52" t="s">
        <v>86</v>
      </c>
      <c r="C32" s="35" t="s">
        <v>18</v>
      </c>
      <c r="D32" s="19" t="s">
        <v>11</v>
      </c>
      <c r="E32" s="27">
        <v>1</v>
      </c>
      <c r="F32" s="29" t="s">
        <v>6</v>
      </c>
      <c r="G32" s="27">
        <v>1</v>
      </c>
    </row>
    <row r="33" spans="1:7" ht="27.6" x14ac:dyDescent="0.3">
      <c r="A33" s="57">
        <v>19</v>
      </c>
      <c r="B33" s="32" t="s">
        <v>62</v>
      </c>
      <c r="C33" s="35" t="s">
        <v>18</v>
      </c>
      <c r="D33" s="19" t="s">
        <v>11</v>
      </c>
      <c r="E33" s="27">
        <v>1</v>
      </c>
      <c r="F33" s="29" t="s">
        <v>6</v>
      </c>
      <c r="G33" s="27">
        <v>1</v>
      </c>
    </row>
    <row r="34" spans="1:7" ht="27.6" x14ac:dyDescent="0.3">
      <c r="A34" s="57">
        <v>20</v>
      </c>
      <c r="B34" s="54" t="s">
        <v>85</v>
      </c>
      <c r="C34" s="35" t="s">
        <v>18</v>
      </c>
      <c r="D34" s="19" t="s">
        <v>11</v>
      </c>
      <c r="E34" s="27">
        <v>1</v>
      </c>
      <c r="F34" s="29" t="s">
        <v>6</v>
      </c>
      <c r="G34" s="27">
        <v>1</v>
      </c>
    </row>
    <row r="35" spans="1:7" ht="27.6" x14ac:dyDescent="0.3">
      <c r="A35" s="57">
        <v>21</v>
      </c>
      <c r="B35" s="51" t="s">
        <v>47</v>
      </c>
      <c r="C35" s="35" t="s">
        <v>18</v>
      </c>
      <c r="D35" s="19" t="s">
        <v>7</v>
      </c>
      <c r="E35" s="27">
        <v>1</v>
      </c>
      <c r="F35" s="29" t="s">
        <v>6</v>
      </c>
      <c r="G35" s="27">
        <v>1</v>
      </c>
    </row>
    <row r="36" spans="1:7" ht="27.6" x14ac:dyDescent="0.3">
      <c r="A36" s="57">
        <v>22</v>
      </c>
      <c r="B36" s="51" t="s">
        <v>72</v>
      </c>
      <c r="C36" s="35" t="s">
        <v>18</v>
      </c>
      <c r="D36" s="19" t="s">
        <v>7</v>
      </c>
      <c r="E36" s="27">
        <v>1</v>
      </c>
      <c r="F36" s="29" t="s">
        <v>6</v>
      </c>
      <c r="G36" s="27">
        <v>1</v>
      </c>
    </row>
    <row r="37" spans="1:7" ht="27.6" x14ac:dyDescent="0.3">
      <c r="A37" s="57">
        <v>23</v>
      </c>
      <c r="B37" s="51" t="s">
        <v>74</v>
      </c>
      <c r="C37" s="35" t="s">
        <v>18</v>
      </c>
      <c r="D37" s="19" t="s">
        <v>7</v>
      </c>
      <c r="E37" s="27">
        <v>1</v>
      </c>
      <c r="F37" s="29" t="s">
        <v>6</v>
      </c>
      <c r="G37" s="27">
        <v>1</v>
      </c>
    </row>
    <row r="38" spans="1:7" ht="27.6" x14ac:dyDescent="0.3">
      <c r="A38" s="57">
        <v>24</v>
      </c>
      <c r="B38" s="51" t="s">
        <v>75</v>
      </c>
      <c r="C38" s="35" t="s">
        <v>18</v>
      </c>
      <c r="D38" s="19" t="s">
        <v>11</v>
      </c>
      <c r="E38" s="27">
        <v>1</v>
      </c>
      <c r="F38" s="29" t="s">
        <v>6</v>
      </c>
      <c r="G38" s="27">
        <v>1</v>
      </c>
    </row>
    <row r="39" spans="1:7" ht="27.6" x14ac:dyDescent="0.3">
      <c r="A39" s="57">
        <v>25</v>
      </c>
      <c r="B39" s="52" t="s">
        <v>83</v>
      </c>
      <c r="C39" s="35" t="s">
        <v>18</v>
      </c>
      <c r="D39" s="19" t="s">
        <v>11</v>
      </c>
      <c r="E39" s="27">
        <v>1</v>
      </c>
      <c r="F39" s="29" t="s">
        <v>6</v>
      </c>
      <c r="G39" s="27">
        <v>1</v>
      </c>
    </row>
    <row r="40" spans="1:7" ht="27.6" x14ac:dyDescent="0.3">
      <c r="A40" s="57">
        <v>26</v>
      </c>
      <c r="B40" s="52" t="s">
        <v>84</v>
      </c>
      <c r="C40" s="35" t="s">
        <v>18</v>
      </c>
      <c r="D40" s="19" t="s">
        <v>11</v>
      </c>
      <c r="E40" s="27">
        <v>1</v>
      </c>
      <c r="F40" s="29" t="s">
        <v>6</v>
      </c>
      <c r="G40" s="27">
        <v>1</v>
      </c>
    </row>
    <row r="41" spans="1:7" ht="27.6" x14ac:dyDescent="0.3">
      <c r="A41" s="57">
        <v>27</v>
      </c>
      <c r="B41" s="53" t="s">
        <v>81</v>
      </c>
      <c r="C41" s="35" t="s">
        <v>18</v>
      </c>
      <c r="D41" s="19" t="s">
        <v>11</v>
      </c>
      <c r="E41" s="27">
        <v>1</v>
      </c>
      <c r="F41" s="29" t="s">
        <v>6</v>
      </c>
      <c r="G41" s="27">
        <v>1</v>
      </c>
    </row>
    <row r="42" spans="1:7" ht="27.6" x14ac:dyDescent="0.3">
      <c r="A42" s="57">
        <v>28</v>
      </c>
      <c r="B42" s="52" t="s">
        <v>82</v>
      </c>
      <c r="C42" s="35" t="s">
        <v>18</v>
      </c>
      <c r="D42" s="19" t="s">
        <v>11</v>
      </c>
      <c r="E42" s="27">
        <v>1</v>
      </c>
      <c r="F42" s="29" t="s">
        <v>6</v>
      </c>
      <c r="G42" s="27">
        <v>1</v>
      </c>
    </row>
    <row r="43" spans="1:7" ht="27.6" x14ac:dyDescent="0.3">
      <c r="A43" s="57">
        <v>29</v>
      </c>
      <c r="B43" s="32" t="s">
        <v>63</v>
      </c>
      <c r="C43" s="35" t="s">
        <v>18</v>
      </c>
      <c r="D43" s="19" t="s">
        <v>11</v>
      </c>
      <c r="E43" s="27">
        <v>1</v>
      </c>
      <c r="F43" s="29" t="s">
        <v>6</v>
      </c>
      <c r="G43" s="27">
        <v>1</v>
      </c>
    </row>
    <row r="44" spans="1:7" ht="27.6" x14ac:dyDescent="0.3">
      <c r="A44" s="57">
        <v>30</v>
      </c>
      <c r="B44" s="32" t="s">
        <v>90</v>
      </c>
      <c r="C44" s="35" t="s">
        <v>18</v>
      </c>
      <c r="D44" s="19" t="s">
        <v>11</v>
      </c>
      <c r="E44" s="27">
        <v>1</v>
      </c>
      <c r="F44" s="29" t="s">
        <v>6</v>
      </c>
      <c r="G44" s="27">
        <v>1</v>
      </c>
    </row>
    <row r="45" spans="1:7" ht="27.6" x14ac:dyDescent="0.3">
      <c r="A45" s="57">
        <v>31</v>
      </c>
      <c r="B45" s="32" t="s">
        <v>69</v>
      </c>
      <c r="C45" s="35" t="s">
        <v>18</v>
      </c>
      <c r="D45" s="19" t="s">
        <v>11</v>
      </c>
      <c r="E45" s="27">
        <v>1</v>
      </c>
      <c r="F45" s="29" t="s">
        <v>6</v>
      </c>
      <c r="G45" s="27">
        <v>1</v>
      </c>
    </row>
    <row r="46" spans="1:7" ht="27.6" x14ac:dyDescent="0.3">
      <c r="A46" s="57">
        <v>32</v>
      </c>
      <c r="B46" s="32" t="s">
        <v>68</v>
      </c>
      <c r="C46" s="35" t="s">
        <v>18</v>
      </c>
      <c r="D46" s="19" t="s">
        <v>11</v>
      </c>
      <c r="E46" s="27">
        <v>1</v>
      </c>
      <c r="F46" s="29" t="s">
        <v>6</v>
      </c>
      <c r="G46" s="27">
        <v>1</v>
      </c>
    </row>
    <row r="47" spans="1:7" ht="27.6" x14ac:dyDescent="0.3">
      <c r="A47" s="57">
        <v>33</v>
      </c>
      <c r="B47" s="56" t="s">
        <v>89</v>
      </c>
      <c r="C47" s="35" t="s">
        <v>18</v>
      </c>
      <c r="D47" s="19" t="s">
        <v>11</v>
      </c>
      <c r="E47" s="27">
        <v>1</v>
      </c>
      <c r="F47" s="29" t="s">
        <v>6</v>
      </c>
      <c r="G47" s="27">
        <v>1</v>
      </c>
    </row>
    <row r="48" spans="1:7" ht="27.6" x14ac:dyDescent="0.3">
      <c r="A48" s="57">
        <v>34</v>
      </c>
      <c r="B48" s="56" t="s">
        <v>88</v>
      </c>
      <c r="C48" s="35" t="s">
        <v>18</v>
      </c>
      <c r="D48" s="19" t="s">
        <v>11</v>
      </c>
      <c r="E48" s="27">
        <v>1</v>
      </c>
      <c r="F48" s="29" t="s">
        <v>6</v>
      </c>
      <c r="G48" s="27">
        <v>1</v>
      </c>
    </row>
    <row r="49" spans="1:7" ht="27.6" x14ac:dyDescent="0.3">
      <c r="A49" s="57">
        <v>35</v>
      </c>
      <c r="B49" s="32" t="s">
        <v>61</v>
      </c>
      <c r="C49" s="35" t="s">
        <v>18</v>
      </c>
      <c r="D49" s="19" t="s">
        <v>11</v>
      </c>
      <c r="E49" s="27">
        <v>1</v>
      </c>
      <c r="F49" s="29" t="s">
        <v>6</v>
      </c>
      <c r="G49" s="27">
        <v>1</v>
      </c>
    </row>
    <row r="50" spans="1:7" ht="27.6" x14ac:dyDescent="0.3">
      <c r="A50" s="57">
        <v>36</v>
      </c>
      <c r="B50" s="51" t="s">
        <v>77</v>
      </c>
      <c r="C50" s="35" t="s">
        <v>18</v>
      </c>
      <c r="D50" s="19" t="s">
        <v>11</v>
      </c>
      <c r="E50" s="27">
        <v>1</v>
      </c>
      <c r="F50" s="29" t="s">
        <v>6</v>
      </c>
      <c r="G50" s="27">
        <v>1</v>
      </c>
    </row>
    <row r="51" spans="1:7" ht="27.6" x14ac:dyDescent="0.3">
      <c r="A51" s="57">
        <v>37</v>
      </c>
      <c r="B51" s="32" t="s">
        <v>60</v>
      </c>
      <c r="C51" s="35" t="s">
        <v>18</v>
      </c>
      <c r="D51" s="19" t="s">
        <v>11</v>
      </c>
      <c r="E51" s="27">
        <v>1</v>
      </c>
      <c r="F51" s="29" t="s">
        <v>6</v>
      </c>
      <c r="G51" s="27">
        <v>1</v>
      </c>
    </row>
    <row r="52" spans="1:7" ht="21.6" thickBot="1" x14ac:dyDescent="0.35">
      <c r="A52" s="113" t="s">
        <v>15</v>
      </c>
      <c r="B52" s="114"/>
      <c r="C52" s="114"/>
      <c r="D52" s="114"/>
      <c r="E52" s="114"/>
      <c r="F52" s="114"/>
      <c r="G52" s="114"/>
    </row>
    <row r="53" spans="1:7" ht="15" customHeight="1" x14ac:dyDescent="0.3">
      <c r="A53" s="110" t="s">
        <v>13</v>
      </c>
      <c r="B53" s="111"/>
      <c r="C53" s="111"/>
      <c r="D53" s="111"/>
      <c r="E53" s="111"/>
      <c r="F53" s="111"/>
      <c r="G53" s="112"/>
    </row>
    <row r="54" spans="1:7" ht="15" customHeight="1" x14ac:dyDescent="0.3">
      <c r="A54" s="102" t="s">
        <v>22</v>
      </c>
      <c r="B54" s="103"/>
      <c r="C54" s="103"/>
      <c r="D54" s="103"/>
      <c r="E54" s="103"/>
      <c r="F54" s="103"/>
      <c r="G54" s="104"/>
    </row>
    <row r="55" spans="1:7" ht="15" customHeight="1" x14ac:dyDescent="0.3">
      <c r="A55" s="102" t="s">
        <v>29</v>
      </c>
      <c r="B55" s="103"/>
      <c r="C55" s="103"/>
      <c r="D55" s="103"/>
      <c r="E55" s="103"/>
      <c r="F55" s="103"/>
      <c r="G55" s="104"/>
    </row>
    <row r="56" spans="1:7" ht="15" customHeight="1" x14ac:dyDescent="0.3">
      <c r="A56" s="102" t="s">
        <v>28</v>
      </c>
      <c r="B56" s="103"/>
      <c r="C56" s="103"/>
      <c r="D56" s="103"/>
      <c r="E56" s="103"/>
      <c r="F56" s="103"/>
      <c r="G56" s="104"/>
    </row>
    <row r="57" spans="1:7" ht="15" customHeight="1" x14ac:dyDescent="0.3">
      <c r="A57" s="102" t="s">
        <v>27</v>
      </c>
      <c r="B57" s="103"/>
      <c r="C57" s="103"/>
      <c r="D57" s="103"/>
      <c r="E57" s="103"/>
      <c r="F57" s="103"/>
      <c r="G57" s="104"/>
    </row>
    <row r="58" spans="1:7" ht="15" customHeight="1" x14ac:dyDescent="0.3">
      <c r="A58" s="102" t="s">
        <v>25</v>
      </c>
      <c r="B58" s="103"/>
      <c r="C58" s="103"/>
      <c r="D58" s="103"/>
      <c r="E58" s="103"/>
      <c r="F58" s="103"/>
      <c r="G58" s="104"/>
    </row>
    <row r="59" spans="1:7" ht="15" customHeight="1" x14ac:dyDescent="0.3">
      <c r="A59" s="102" t="s">
        <v>26</v>
      </c>
      <c r="B59" s="103"/>
      <c r="C59" s="103"/>
      <c r="D59" s="103"/>
      <c r="E59" s="103"/>
      <c r="F59" s="103"/>
      <c r="G59" s="104"/>
    </row>
    <row r="60" spans="1:7" ht="15" customHeight="1" x14ac:dyDescent="0.3">
      <c r="A60" s="102" t="s">
        <v>24</v>
      </c>
      <c r="B60" s="103"/>
      <c r="C60" s="103"/>
      <c r="D60" s="103"/>
      <c r="E60" s="103"/>
      <c r="F60" s="103"/>
      <c r="G60" s="104"/>
    </row>
    <row r="61" spans="1:7" ht="15" thickBot="1" x14ac:dyDescent="0.35">
      <c r="A61" s="105" t="s">
        <v>23</v>
      </c>
      <c r="B61" s="106"/>
      <c r="C61" s="106"/>
      <c r="D61" s="106"/>
      <c r="E61" s="106"/>
      <c r="F61" s="106"/>
      <c r="G61" s="107"/>
    </row>
    <row r="62" spans="1:7" ht="27.6" x14ac:dyDescent="0.3">
      <c r="A62" s="8" t="s">
        <v>0</v>
      </c>
      <c r="B62" s="8" t="s">
        <v>1</v>
      </c>
      <c r="C62" s="8" t="s">
        <v>10</v>
      </c>
      <c r="D62" s="8" t="s">
        <v>2</v>
      </c>
      <c r="E62" s="8" t="s">
        <v>4</v>
      </c>
      <c r="F62" s="8" t="s">
        <v>3</v>
      </c>
      <c r="G62" s="8" t="s">
        <v>8</v>
      </c>
    </row>
    <row r="63" spans="1:7" ht="31.2" x14ac:dyDescent="0.3">
      <c r="A63" s="4">
        <v>1</v>
      </c>
      <c r="B63" s="31" t="s">
        <v>87</v>
      </c>
      <c r="C63" s="39" t="s">
        <v>18</v>
      </c>
      <c r="D63" s="40" t="s">
        <v>7</v>
      </c>
      <c r="E63" s="41">
        <v>1</v>
      </c>
      <c r="F63" s="42" t="s">
        <v>49</v>
      </c>
      <c r="G63" s="43">
        <f>$C$4*E63</f>
        <v>12</v>
      </c>
    </row>
    <row r="64" spans="1:7" ht="31.2" x14ac:dyDescent="0.3">
      <c r="A64" s="4">
        <v>2</v>
      </c>
      <c r="B64" s="51" t="s">
        <v>73</v>
      </c>
      <c r="C64" s="39" t="s">
        <v>18</v>
      </c>
      <c r="D64" s="40" t="s">
        <v>7</v>
      </c>
      <c r="E64" s="41">
        <v>1</v>
      </c>
      <c r="F64" s="42" t="s">
        <v>51</v>
      </c>
      <c r="G64" s="43">
        <f>$C$4*E64</f>
        <v>12</v>
      </c>
    </row>
    <row r="65" spans="1:7" ht="21.6" thickBot="1" x14ac:dyDescent="0.35">
      <c r="A65" s="108" t="s">
        <v>16</v>
      </c>
      <c r="B65" s="108"/>
      <c r="C65" s="108"/>
      <c r="D65" s="108"/>
      <c r="E65" s="108"/>
      <c r="F65" s="108"/>
      <c r="G65" s="109"/>
    </row>
    <row r="66" spans="1:7" x14ac:dyDescent="0.3">
      <c r="A66" s="110" t="s">
        <v>13</v>
      </c>
      <c r="B66" s="111"/>
      <c r="C66" s="111"/>
      <c r="D66" s="111"/>
      <c r="E66" s="111"/>
      <c r="F66" s="111"/>
      <c r="G66" s="112"/>
    </row>
    <row r="67" spans="1:7" x14ac:dyDescent="0.3">
      <c r="A67" s="102" t="s">
        <v>22</v>
      </c>
      <c r="B67" s="103"/>
      <c r="C67" s="103"/>
      <c r="D67" s="103"/>
      <c r="E67" s="103"/>
      <c r="F67" s="103"/>
      <c r="G67" s="104"/>
    </row>
    <row r="68" spans="1:7" x14ac:dyDescent="0.3">
      <c r="A68" s="102" t="s">
        <v>29</v>
      </c>
      <c r="B68" s="103"/>
      <c r="C68" s="103"/>
      <c r="D68" s="103"/>
      <c r="E68" s="103"/>
      <c r="F68" s="103"/>
      <c r="G68" s="104"/>
    </row>
    <row r="69" spans="1:7" x14ac:dyDescent="0.3">
      <c r="A69" s="102" t="s">
        <v>28</v>
      </c>
      <c r="B69" s="103"/>
      <c r="C69" s="103"/>
      <c r="D69" s="103"/>
      <c r="E69" s="103"/>
      <c r="F69" s="103"/>
      <c r="G69" s="104"/>
    </row>
    <row r="70" spans="1:7" x14ac:dyDescent="0.3">
      <c r="A70" s="102" t="s">
        <v>27</v>
      </c>
      <c r="B70" s="103"/>
      <c r="C70" s="103"/>
      <c r="D70" s="103"/>
      <c r="E70" s="103"/>
      <c r="F70" s="103"/>
      <c r="G70" s="104"/>
    </row>
    <row r="71" spans="1:7" x14ac:dyDescent="0.3">
      <c r="A71" s="102" t="s">
        <v>25</v>
      </c>
      <c r="B71" s="103"/>
      <c r="C71" s="103"/>
      <c r="D71" s="103"/>
      <c r="E71" s="103"/>
      <c r="F71" s="103"/>
      <c r="G71" s="104"/>
    </row>
    <row r="72" spans="1:7" x14ac:dyDescent="0.3">
      <c r="A72" s="102" t="s">
        <v>26</v>
      </c>
      <c r="B72" s="103"/>
      <c r="C72" s="103"/>
      <c r="D72" s="103"/>
      <c r="E72" s="103"/>
      <c r="F72" s="103"/>
      <c r="G72" s="104"/>
    </row>
    <row r="73" spans="1:7" x14ac:dyDescent="0.3">
      <c r="A73" s="102" t="s">
        <v>24</v>
      </c>
      <c r="B73" s="103"/>
      <c r="C73" s="103"/>
      <c r="D73" s="103"/>
      <c r="E73" s="103"/>
      <c r="F73" s="103"/>
      <c r="G73" s="104"/>
    </row>
    <row r="74" spans="1:7" ht="15" thickBot="1" x14ac:dyDescent="0.35">
      <c r="A74" s="105" t="s">
        <v>23</v>
      </c>
      <c r="B74" s="106"/>
      <c r="C74" s="106"/>
      <c r="D74" s="106"/>
      <c r="E74" s="106"/>
      <c r="F74" s="106"/>
      <c r="G74" s="107"/>
    </row>
    <row r="75" spans="1:7" ht="27.6" x14ac:dyDescent="0.3">
      <c r="A75" s="8" t="s">
        <v>0</v>
      </c>
      <c r="B75" s="8" t="s">
        <v>1</v>
      </c>
      <c r="C75" s="8" t="s">
        <v>10</v>
      </c>
      <c r="D75" s="8" t="s">
        <v>2</v>
      </c>
      <c r="E75" s="8" t="s">
        <v>4</v>
      </c>
      <c r="F75" s="8" t="s">
        <v>3</v>
      </c>
      <c r="G75" s="8" t="s">
        <v>8</v>
      </c>
    </row>
    <row r="76" spans="1:7" ht="31.2" x14ac:dyDescent="0.3">
      <c r="A76" s="3">
        <v>1</v>
      </c>
      <c r="B76" s="44" t="s">
        <v>52</v>
      </c>
      <c r="C76" s="39" t="s">
        <v>18</v>
      </c>
      <c r="D76" s="40" t="s">
        <v>5</v>
      </c>
      <c r="E76" s="41">
        <v>1</v>
      </c>
      <c r="F76" s="34" t="s">
        <v>17</v>
      </c>
      <c r="G76" s="43">
        <v>1</v>
      </c>
    </row>
    <row r="77" spans="1:7" ht="31.2" x14ac:dyDescent="0.3">
      <c r="A77" s="3">
        <v>2</v>
      </c>
      <c r="B77" s="38" t="s">
        <v>50</v>
      </c>
      <c r="C77" s="39" t="s">
        <v>18</v>
      </c>
      <c r="D77" s="40" t="s">
        <v>7</v>
      </c>
      <c r="E77" s="41">
        <v>1</v>
      </c>
      <c r="F77" s="42" t="s">
        <v>6</v>
      </c>
      <c r="G77" s="43">
        <v>1</v>
      </c>
    </row>
    <row r="78" spans="1:7" ht="31.2" x14ac:dyDescent="0.3">
      <c r="A78" s="3">
        <v>3</v>
      </c>
      <c r="B78" s="38" t="s">
        <v>34</v>
      </c>
      <c r="C78" s="39" t="s">
        <v>18</v>
      </c>
      <c r="D78" s="40" t="s">
        <v>7</v>
      </c>
      <c r="E78" s="41">
        <v>1</v>
      </c>
      <c r="F78" s="50" t="s">
        <v>6</v>
      </c>
      <c r="G78" s="43">
        <v>1</v>
      </c>
    </row>
    <row r="79" spans="1:7" ht="21" x14ac:dyDescent="0.3">
      <c r="A79" s="108" t="s">
        <v>14</v>
      </c>
      <c r="B79" s="108"/>
      <c r="C79" s="108"/>
      <c r="D79" s="108"/>
      <c r="E79" s="108"/>
      <c r="F79" s="108"/>
      <c r="G79" s="109"/>
    </row>
    <row r="80" spans="1:7" ht="27.6" x14ac:dyDescent="0.3">
      <c r="A80" s="4" t="s">
        <v>0</v>
      </c>
      <c r="B80" s="4" t="s">
        <v>1</v>
      </c>
      <c r="C80" s="4" t="s">
        <v>10</v>
      </c>
      <c r="D80" s="4" t="s">
        <v>2</v>
      </c>
      <c r="E80" s="4" t="s">
        <v>4</v>
      </c>
      <c r="F80" s="4" t="s">
        <v>3</v>
      </c>
      <c r="G80" s="4" t="s">
        <v>8</v>
      </c>
    </row>
    <row r="81" spans="1:7" ht="27.6" x14ac:dyDescent="0.3">
      <c r="A81" s="3">
        <v>1</v>
      </c>
      <c r="B81" s="12" t="s">
        <v>30</v>
      </c>
      <c r="C81" s="7" t="s">
        <v>18</v>
      </c>
      <c r="D81" s="24" t="s">
        <v>9</v>
      </c>
      <c r="E81" s="5">
        <v>1</v>
      </c>
      <c r="F81" s="3" t="s">
        <v>6</v>
      </c>
      <c r="G81" s="5">
        <f>E81</f>
        <v>1</v>
      </c>
    </row>
    <row r="82" spans="1:7" ht="27.6" x14ac:dyDescent="0.3">
      <c r="A82" s="3">
        <v>2</v>
      </c>
      <c r="B82" s="11" t="s">
        <v>33</v>
      </c>
      <c r="C82" s="7" t="s">
        <v>18</v>
      </c>
      <c r="D82" s="24" t="s">
        <v>9</v>
      </c>
      <c r="E82" s="5">
        <v>1</v>
      </c>
      <c r="F82" s="3" t="s">
        <v>6</v>
      </c>
      <c r="G82" s="5">
        <f>E82</f>
        <v>1</v>
      </c>
    </row>
    <row r="83" spans="1:7" ht="27.6" x14ac:dyDescent="0.3">
      <c r="A83" s="3">
        <v>3</v>
      </c>
      <c r="B83" s="12" t="s">
        <v>31</v>
      </c>
      <c r="C83" s="7" t="s">
        <v>18</v>
      </c>
      <c r="D83" s="24" t="s">
        <v>9</v>
      </c>
      <c r="E83" s="5">
        <v>1</v>
      </c>
      <c r="F83" s="3" t="s">
        <v>6</v>
      </c>
      <c r="G83" s="5">
        <f>E83</f>
        <v>1</v>
      </c>
    </row>
    <row r="84" spans="1:7" ht="27.6" x14ac:dyDescent="0.3">
      <c r="A84" s="3">
        <v>4</v>
      </c>
      <c r="B84" s="11" t="s">
        <v>32</v>
      </c>
      <c r="C84" s="7" t="s">
        <v>18</v>
      </c>
      <c r="D84" s="24" t="s">
        <v>9</v>
      </c>
      <c r="E84" s="5">
        <v>1</v>
      </c>
      <c r="F84" s="3" t="s">
        <v>6</v>
      </c>
      <c r="G84" s="5">
        <f>E84</f>
        <v>1</v>
      </c>
    </row>
  </sheetData>
  <sortState xmlns:xlrd2="http://schemas.microsoft.com/office/spreadsheetml/2017/richdata2" ref="B16:D42">
    <sortCondition ref="B15:B42"/>
  </sortState>
  <mergeCells count="35">
    <mergeCell ref="A1:G1"/>
    <mergeCell ref="A2:B2"/>
    <mergeCell ref="C2:G2"/>
    <mergeCell ref="A13:G13"/>
    <mergeCell ref="A5:G5"/>
    <mergeCell ref="A6:G6"/>
    <mergeCell ref="A7:G7"/>
    <mergeCell ref="A8:G8"/>
    <mergeCell ref="A9:G9"/>
    <mergeCell ref="A10:G10"/>
    <mergeCell ref="A11:G11"/>
    <mergeCell ref="A3:G3"/>
    <mergeCell ref="A4:B4"/>
    <mergeCell ref="A12:G12"/>
    <mergeCell ref="A66:G66"/>
    <mergeCell ref="A52:G52"/>
    <mergeCell ref="A53:G53"/>
    <mergeCell ref="A54:G54"/>
    <mergeCell ref="A55:G55"/>
    <mergeCell ref="A56:G56"/>
    <mergeCell ref="A57:G57"/>
    <mergeCell ref="A58:G58"/>
    <mergeCell ref="A59:G59"/>
    <mergeCell ref="A60:G60"/>
    <mergeCell ref="A61:G61"/>
    <mergeCell ref="A65:G65"/>
    <mergeCell ref="A73:G73"/>
    <mergeCell ref="A74:G74"/>
    <mergeCell ref="A79:G79"/>
    <mergeCell ref="A67:G67"/>
    <mergeCell ref="A68:G68"/>
    <mergeCell ref="A69:G69"/>
    <mergeCell ref="A70:G70"/>
    <mergeCell ref="A71:G71"/>
    <mergeCell ref="A72:G72"/>
  </mergeCells>
  <dataValidations count="3">
    <dataValidation type="list" allowBlank="1" showInputMessage="1" showErrorMessage="1" sqref="D81:D82" xr:uid="{E7B0AEAF-CE11-4135-8AAA-E3F392E3D2E1}">
      <formula1>"Охрана труда, Техника безопасности"</formula1>
    </dataValidation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76" xr:uid="{2F29797F-BFF8-41A9-916F-0E75B4C369B5}"/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15:B16" xr:uid="{ECEA5D21-AEDB-41F5-83D9-12A4DFFEEBCC}">
      <formula1>0</formula1>
      <formula2>0</formula2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237FC02-8C56-4AF2-8B4E-788FC19B5AB8}">
          <x14:formula1>
            <xm:f>'Виды (old)'!$A$1:$A$4</xm:f>
          </x14:formula1>
          <xm:sqref>D50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6C85B-5581-4A24-AEDD-EDFA35E3E58F}">
  <dimension ref="A1:H14"/>
  <sheetViews>
    <sheetView zoomScaleNormal="100" workbookViewId="0">
      <pane ySplit="1" topLeftCell="A2" activePane="bottomLeft" state="frozen"/>
      <selection activeCell="B31" sqref="B31"/>
      <selection pane="bottomLeft" activeCell="B12" sqref="B12"/>
    </sheetView>
  </sheetViews>
  <sheetFormatPr defaultColWidth="0" defaultRowHeight="14.4" x14ac:dyDescent="0.3"/>
  <cols>
    <col min="1" max="1" width="8.5546875" customWidth="1"/>
    <col min="2" max="2" width="60.88671875" style="37" customWidth="1"/>
    <col min="3" max="3" width="54.44140625" customWidth="1"/>
    <col min="4" max="4" width="21.44140625" style="18" customWidth="1"/>
    <col min="5" max="5" width="12.5546875" customWidth="1"/>
    <col min="6" max="6" width="13.44140625" customWidth="1"/>
    <col min="7" max="7" width="12" customWidth="1"/>
    <col min="8" max="8" width="26.6640625" hidden="1" customWidth="1"/>
    <col min="9" max="9" width="0" hidden="1" customWidth="1"/>
  </cols>
  <sheetData>
    <row r="1" spans="1:8" ht="27.6" x14ac:dyDescent="0.3">
      <c r="A1" s="16" t="s">
        <v>0</v>
      </c>
      <c r="B1" s="17" t="s">
        <v>1</v>
      </c>
      <c r="C1" s="16" t="s">
        <v>10</v>
      </c>
      <c r="D1" s="16" t="s">
        <v>2</v>
      </c>
      <c r="E1" s="16" t="s">
        <v>4</v>
      </c>
      <c r="F1" s="16" t="s">
        <v>3</v>
      </c>
      <c r="G1" s="16" t="s">
        <v>8</v>
      </c>
      <c r="H1" s="21" t="s">
        <v>45</v>
      </c>
    </row>
    <row r="2" spans="1:8" ht="21" x14ac:dyDescent="0.3">
      <c r="A2" s="123" t="s">
        <v>7</v>
      </c>
      <c r="B2" s="123"/>
      <c r="C2" s="123"/>
      <c r="D2" s="123"/>
      <c r="E2" s="123"/>
      <c r="F2" s="123"/>
      <c r="G2" s="123"/>
    </row>
    <row r="3" spans="1:8" ht="27.6" x14ac:dyDescent="0.3">
      <c r="A3" s="4">
        <v>1</v>
      </c>
      <c r="B3" s="12" t="s">
        <v>43</v>
      </c>
      <c r="C3" s="7" t="s">
        <v>18</v>
      </c>
      <c r="D3" s="1" t="s">
        <v>7</v>
      </c>
      <c r="E3" s="6">
        <v>1</v>
      </c>
      <c r="F3" s="2" t="s">
        <v>6</v>
      </c>
      <c r="G3" s="6">
        <v>1</v>
      </c>
      <c r="H3" s="22" t="e">
        <f>COUNTIF(#REF!,B3)</f>
        <v>#REF!</v>
      </c>
    </row>
    <row r="4" spans="1:8" ht="27.6" x14ac:dyDescent="0.3">
      <c r="A4" s="4">
        <v>2</v>
      </c>
      <c r="B4" s="12" t="s">
        <v>42</v>
      </c>
      <c r="C4" s="7" t="s">
        <v>18</v>
      </c>
      <c r="D4" s="1" t="s">
        <v>7</v>
      </c>
      <c r="E4" s="6">
        <v>1</v>
      </c>
      <c r="F4" s="2" t="s">
        <v>6</v>
      </c>
      <c r="G4" s="6">
        <v>1</v>
      </c>
      <c r="H4" s="22" t="e">
        <f>COUNTIF(#REF!,B4)</f>
        <v>#REF!</v>
      </c>
    </row>
    <row r="5" spans="1:8" ht="27.6" x14ac:dyDescent="0.3">
      <c r="A5" s="4">
        <v>3</v>
      </c>
      <c r="B5" s="12" t="s">
        <v>41</v>
      </c>
      <c r="C5" s="7" t="s">
        <v>18</v>
      </c>
      <c r="D5" s="1" t="s">
        <v>7</v>
      </c>
      <c r="E5" s="6">
        <v>1</v>
      </c>
      <c r="F5" s="2" t="s">
        <v>6</v>
      </c>
      <c r="G5" s="6">
        <v>1</v>
      </c>
      <c r="H5" s="22" t="e">
        <f>COUNTIF(#REF!,B5)</f>
        <v>#REF!</v>
      </c>
    </row>
    <row r="6" spans="1:8" ht="27.6" x14ac:dyDescent="0.3">
      <c r="A6" s="4">
        <v>4</v>
      </c>
      <c r="B6" s="32" t="s">
        <v>47</v>
      </c>
      <c r="C6" s="7" t="s">
        <v>18</v>
      </c>
      <c r="D6" s="19" t="s">
        <v>7</v>
      </c>
      <c r="E6" s="6">
        <v>1</v>
      </c>
      <c r="F6" s="2" t="s">
        <v>6</v>
      </c>
      <c r="G6" s="6">
        <v>1</v>
      </c>
      <c r="H6" s="22"/>
    </row>
    <row r="7" spans="1:8" ht="27.6" x14ac:dyDescent="0.3">
      <c r="A7" s="4">
        <v>5</v>
      </c>
      <c r="B7" s="28" t="s">
        <v>46</v>
      </c>
      <c r="C7" s="7" t="s">
        <v>18</v>
      </c>
      <c r="D7" s="19" t="s">
        <v>7</v>
      </c>
      <c r="E7" s="6">
        <v>1</v>
      </c>
      <c r="F7" s="2" t="s">
        <v>6</v>
      </c>
      <c r="G7" s="15">
        <v>1</v>
      </c>
      <c r="H7" s="22" t="e">
        <f>COUNTIF(#REF!,B7)</f>
        <v>#REF!</v>
      </c>
    </row>
    <row r="8" spans="1:8" ht="27.6" x14ac:dyDescent="0.3">
      <c r="A8" s="4">
        <v>6</v>
      </c>
      <c r="B8" s="30" t="s">
        <v>40</v>
      </c>
      <c r="C8" s="7" t="s">
        <v>18</v>
      </c>
      <c r="D8" s="1" t="s">
        <v>7</v>
      </c>
      <c r="E8" s="6">
        <v>1</v>
      </c>
      <c r="F8" s="2" t="s">
        <v>6</v>
      </c>
      <c r="G8" s="15">
        <v>1</v>
      </c>
      <c r="H8" s="22"/>
    </row>
    <row r="9" spans="1:8" ht="21" x14ac:dyDescent="0.3">
      <c r="A9" s="123" t="s">
        <v>5</v>
      </c>
      <c r="B9" s="123"/>
      <c r="C9" s="123"/>
      <c r="D9" s="123"/>
      <c r="E9" s="123"/>
      <c r="F9" s="123"/>
      <c r="G9" s="123"/>
      <c r="H9" s="22"/>
    </row>
    <row r="10" spans="1:8" ht="27.6" x14ac:dyDescent="0.3">
      <c r="A10" s="4">
        <v>1</v>
      </c>
      <c r="B10" s="11" t="s">
        <v>36</v>
      </c>
      <c r="C10" s="7" t="s">
        <v>18</v>
      </c>
      <c r="D10" s="1" t="s">
        <v>5</v>
      </c>
      <c r="E10" s="14">
        <v>1</v>
      </c>
      <c r="F10" s="8" t="s">
        <v>6</v>
      </c>
      <c r="G10" s="14">
        <v>1</v>
      </c>
      <c r="H10" s="22" t="e">
        <f>COUNTIF(#REF!,B10)</f>
        <v>#REF!</v>
      </c>
    </row>
    <row r="11" spans="1:8" ht="27.6" x14ac:dyDescent="0.3">
      <c r="A11" s="4">
        <v>2</v>
      </c>
      <c r="B11" s="12" t="s">
        <v>35</v>
      </c>
      <c r="C11" s="7" t="s">
        <v>18</v>
      </c>
      <c r="D11" s="1" t="s">
        <v>5</v>
      </c>
      <c r="E11" s="14">
        <v>1</v>
      </c>
      <c r="F11" s="8" t="s">
        <v>6</v>
      </c>
      <c r="G11" s="14">
        <v>1</v>
      </c>
      <c r="H11" s="22" t="e">
        <f>COUNTIF(#REF!,B11)</f>
        <v>#REF!</v>
      </c>
    </row>
    <row r="12" spans="1:8" ht="31.2" x14ac:dyDescent="0.3">
      <c r="A12" s="4">
        <v>3</v>
      </c>
      <c r="B12" s="45" t="s">
        <v>52</v>
      </c>
      <c r="C12" s="46" t="s">
        <v>18</v>
      </c>
      <c r="D12" s="47" t="s">
        <v>5</v>
      </c>
      <c r="E12" s="48">
        <v>1</v>
      </c>
      <c r="F12" s="8" t="s">
        <v>6</v>
      </c>
      <c r="G12" s="14">
        <v>1</v>
      </c>
      <c r="H12" s="22" t="e">
        <f>COUNTIF(#REF!,B12)</f>
        <v>#REF!</v>
      </c>
    </row>
    <row r="13" spans="1:8" ht="27.6" x14ac:dyDescent="0.3">
      <c r="A13" s="4">
        <v>4</v>
      </c>
      <c r="B13" s="12" t="s">
        <v>39</v>
      </c>
      <c r="C13" s="7" t="s">
        <v>18</v>
      </c>
      <c r="D13" s="1" t="s">
        <v>5</v>
      </c>
      <c r="E13" s="14">
        <v>1</v>
      </c>
      <c r="F13" s="8" t="s">
        <v>6</v>
      </c>
      <c r="G13" s="14">
        <v>1</v>
      </c>
      <c r="H13" s="22" t="e">
        <f>COUNTIF(#REF!,B13)</f>
        <v>#REF!</v>
      </c>
    </row>
    <row r="14" spans="1:8" ht="27.6" x14ac:dyDescent="0.3">
      <c r="A14" s="4">
        <v>5</v>
      </c>
      <c r="B14" s="26" t="s">
        <v>37</v>
      </c>
      <c r="C14" s="35" t="s">
        <v>18</v>
      </c>
      <c r="D14" s="36" t="s">
        <v>5</v>
      </c>
      <c r="E14" s="49">
        <v>1</v>
      </c>
      <c r="F14" s="8" t="s">
        <v>6</v>
      </c>
      <c r="G14" s="14">
        <v>1</v>
      </c>
      <c r="H14" s="22"/>
    </row>
  </sheetData>
  <mergeCells count="2">
    <mergeCell ref="A2:G2"/>
    <mergeCell ref="A9:G9"/>
  </mergeCells>
  <dataValidations count="1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14" xr:uid="{B246106D-E3B1-483B-9D24-73CDB5AA3ED4}"/>
  </dataValidations>
  <pageMargins left="0.7" right="0.7" top="0.75" bottom="0.75" header="0.3" footer="0.3"/>
  <pageSetup paperSize="9" scale="71" fitToWidth="0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543DE3C-2FCF-473A-B41E-D3A471879FD3}">
          <x14:formula1>
            <xm:f>'Виды (old)'!$A$1:$A$4</xm:f>
          </x14:formula1>
          <xm:sqref>D1:D13 D15:D1048576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7A13D-6E81-4A8B-AF9E-07F26A928D45}">
  <dimension ref="A1:A79"/>
  <sheetViews>
    <sheetView workbookViewId="0">
      <selection activeCell="B1" sqref="B1"/>
    </sheetView>
  </sheetViews>
  <sheetFormatPr defaultRowHeight="14.4" x14ac:dyDescent="0.3"/>
  <cols>
    <col min="1" max="1" width="28.6640625" style="20" customWidth="1"/>
  </cols>
  <sheetData>
    <row r="1" spans="1:1" x14ac:dyDescent="0.3">
      <c r="A1" s="19" t="s">
        <v>7</v>
      </c>
    </row>
    <row r="2" spans="1:1" x14ac:dyDescent="0.3">
      <c r="A2" s="19" t="s">
        <v>11</v>
      </c>
    </row>
    <row r="3" spans="1:1" x14ac:dyDescent="0.3">
      <c r="A3" s="19" t="s">
        <v>5</v>
      </c>
    </row>
    <row r="4" spans="1:1" x14ac:dyDescent="0.3">
      <c r="A4" s="19" t="s">
        <v>20</v>
      </c>
    </row>
    <row r="5" spans="1:1" x14ac:dyDescent="0.3">
      <c r="A5" s="24" t="s">
        <v>9</v>
      </c>
    </row>
    <row r="6" spans="1:1" x14ac:dyDescent="0.3">
      <c r="A6" s="24" t="s">
        <v>44</v>
      </c>
    </row>
    <row r="7" spans="1:1" x14ac:dyDescent="0.3">
      <c r="A7"/>
    </row>
    <row r="8" spans="1:1" x14ac:dyDescent="0.3">
      <c r="A8"/>
    </row>
    <row r="9" spans="1:1" x14ac:dyDescent="0.3">
      <c r="A9"/>
    </row>
    <row r="10" spans="1:1" x14ac:dyDescent="0.3">
      <c r="A10"/>
    </row>
    <row r="11" spans="1:1" x14ac:dyDescent="0.3">
      <c r="A11"/>
    </row>
    <row r="12" spans="1:1" x14ac:dyDescent="0.3">
      <c r="A12"/>
    </row>
    <row r="13" spans="1:1" x14ac:dyDescent="0.3">
      <c r="A13"/>
    </row>
    <row r="14" spans="1:1" x14ac:dyDescent="0.3">
      <c r="A14"/>
    </row>
    <row r="15" spans="1:1" x14ac:dyDescent="0.3">
      <c r="A15"/>
    </row>
    <row r="16" spans="1:1" x14ac:dyDescent="0.3">
      <c r="A16"/>
    </row>
    <row r="17" customFormat="1" x14ac:dyDescent="0.3"/>
    <row r="18" customFormat="1" x14ac:dyDescent="0.3"/>
    <row r="19" customFormat="1" x14ac:dyDescent="0.3"/>
    <row r="20" customFormat="1" x14ac:dyDescent="0.3"/>
    <row r="21" customFormat="1" x14ac:dyDescent="0.3"/>
    <row r="22" customFormat="1" x14ac:dyDescent="0.3"/>
    <row r="23" customFormat="1" x14ac:dyDescent="0.3"/>
    <row r="24" customFormat="1" x14ac:dyDescent="0.3"/>
    <row r="25" customFormat="1" x14ac:dyDescent="0.3"/>
    <row r="26" customFormat="1" x14ac:dyDescent="0.3"/>
    <row r="27" customFormat="1" x14ac:dyDescent="0.3"/>
    <row r="28" customFormat="1" x14ac:dyDescent="0.3"/>
    <row r="29" customFormat="1" x14ac:dyDescent="0.3"/>
    <row r="30" customFormat="1" x14ac:dyDescent="0.3"/>
    <row r="31" customFormat="1" x14ac:dyDescent="0.3"/>
    <row r="32" customFormat="1" x14ac:dyDescent="0.3"/>
    <row r="33" customFormat="1" x14ac:dyDescent="0.3"/>
    <row r="34" customFormat="1" x14ac:dyDescent="0.3"/>
    <row r="35" customFormat="1" x14ac:dyDescent="0.3"/>
    <row r="36" customFormat="1" x14ac:dyDescent="0.3"/>
    <row r="37" customFormat="1" x14ac:dyDescent="0.3"/>
    <row r="38" customFormat="1" x14ac:dyDescent="0.3"/>
    <row r="39" customFormat="1" x14ac:dyDescent="0.3"/>
    <row r="40" customFormat="1" x14ac:dyDescent="0.3"/>
    <row r="41" customFormat="1" x14ac:dyDescent="0.3"/>
    <row r="42" customFormat="1" x14ac:dyDescent="0.3"/>
    <row r="43" customFormat="1" x14ac:dyDescent="0.3"/>
    <row r="44" customFormat="1" x14ac:dyDescent="0.3"/>
    <row r="45" customFormat="1" x14ac:dyDescent="0.3"/>
    <row r="46" customFormat="1" x14ac:dyDescent="0.3"/>
    <row r="47" customFormat="1" x14ac:dyDescent="0.3"/>
    <row r="48" customFormat="1" x14ac:dyDescent="0.3"/>
    <row r="49" customFormat="1" x14ac:dyDescent="0.3"/>
    <row r="50" customFormat="1" x14ac:dyDescent="0.3"/>
    <row r="51" customFormat="1" x14ac:dyDescent="0.3"/>
    <row r="52" customFormat="1" x14ac:dyDescent="0.3"/>
    <row r="53" customFormat="1" x14ac:dyDescent="0.3"/>
    <row r="54" customFormat="1" x14ac:dyDescent="0.3"/>
    <row r="55" customFormat="1" x14ac:dyDescent="0.3"/>
    <row r="56" customFormat="1" x14ac:dyDescent="0.3"/>
    <row r="57" customFormat="1" x14ac:dyDescent="0.3"/>
    <row r="58" customFormat="1" x14ac:dyDescent="0.3"/>
    <row r="59" customFormat="1" x14ac:dyDescent="0.3"/>
    <row r="60" customFormat="1" x14ac:dyDescent="0.3"/>
    <row r="61" customFormat="1" x14ac:dyDescent="0.3"/>
    <row r="62" customFormat="1" x14ac:dyDescent="0.3"/>
    <row r="63" customFormat="1" x14ac:dyDescent="0.3"/>
    <row r="64" customFormat="1" x14ac:dyDescent="0.3"/>
    <row r="65" spans="1:1" x14ac:dyDescent="0.3">
      <c r="A65"/>
    </row>
    <row r="66" spans="1:1" x14ac:dyDescent="0.3">
      <c r="A66"/>
    </row>
    <row r="67" spans="1:1" x14ac:dyDescent="0.3">
      <c r="A67"/>
    </row>
    <row r="68" spans="1:1" x14ac:dyDescent="0.3">
      <c r="A68"/>
    </row>
    <row r="69" spans="1:1" x14ac:dyDescent="0.3">
      <c r="A69"/>
    </row>
    <row r="70" spans="1:1" x14ac:dyDescent="0.3">
      <c r="A70"/>
    </row>
    <row r="71" spans="1:1" x14ac:dyDescent="0.3">
      <c r="A71"/>
    </row>
    <row r="72" spans="1:1" x14ac:dyDescent="0.3">
      <c r="A72"/>
    </row>
    <row r="73" spans="1:1" x14ac:dyDescent="0.3">
      <c r="A73"/>
    </row>
    <row r="74" spans="1:1" x14ac:dyDescent="0.3">
      <c r="A74"/>
    </row>
    <row r="75" spans="1:1" x14ac:dyDescent="0.3">
      <c r="A75"/>
    </row>
    <row r="76" spans="1:1" x14ac:dyDescent="0.3">
      <c r="A76"/>
    </row>
    <row r="77" spans="1:1" x14ac:dyDescent="0.3">
      <c r="A77"/>
    </row>
    <row r="78" spans="1:1" x14ac:dyDescent="0.3">
      <c r="A78"/>
    </row>
    <row r="79" spans="1:1" x14ac:dyDescent="0.3">
      <c r="A79"/>
    </row>
  </sheetData>
  <sortState xmlns:xlrd2="http://schemas.microsoft.com/office/spreadsheetml/2017/richdata2" ref="A1:A77">
    <sortCondition ref="A1:A77"/>
  </sortState>
  <conditionalFormatting sqref="A1:A4 A80:A9996">
    <cfRule type="containsText" dxfId="73" priority="6" operator="containsText" text="Мебель">
      <formula>NOT(ISERROR(SEARCH("Мебель",A1)))</formula>
    </cfRule>
  </conditionalFormatting>
  <conditionalFormatting sqref="A1:A9999">
    <cfRule type="cellIs" dxfId="72" priority="1" operator="equal">
      <formula>"Техника безопасности"</formula>
    </cfRule>
    <cfRule type="cellIs" dxfId="71" priority="2" operator="equal">
      <formula>"Охрана труда"</formula>
    </cfRule>
    <cfRule type="endsWith" dxfId="70" priority="3" operator="endsWith" text="Оборудование">
      <formula>RIGHT(A1,LEN("Оборудование"))="Оборудование"</formula>
    </cfRule>
    <cfRule type="containsText" dxfId="69" priority="4" operator="containsText" text="Программное обеспечение">
      <formula>NOT(ISERROR(SEARCH("Программное обеспечение",A1)))</formula>
    </cfRule>
    <cfRule type="endsWith" dxfId="68" priority="5" operator="endsWith" text="Оборудование IT">
      <formula>RIGHT(A1,LEN("Оборудование IT"))="Оборудование IT"</formula>
    </cfRule>
  </conditionalFormatting>
  <dataValidations count="1">
    <dataValidation type="list" allowBlank="1" showInputMessage="1" showErrorMessage="1" sqref="A80:A1048576" xr:uid="{CB209170-6A93-4BE0-9AC7-85E34F0779D5}">
      <formula1>"Мебель, Оборудование, Программное обеспечение, Оборудование IT"</formula1>
    </dataValidation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E37275-0F6C-4A8D-9A34-B0FC3B7A544F}">
  <dimension ref="A1:G36"/>
  <sheetViews>
    <sheetView tabSelected="1" workbookViewId="0">
      <selection activeCell="A2" sqref="A2"/>
    </sheetView>
  </sheetViews>
  <sheetFormatPr defaultColWidth="0" defaultRowHeight="15.6" x14ac:dyDescent="0.3"/>
  <cols>
    <col min="1" max="1" width="5.109375" style="13" customWidth="1"/>
    <col min="2" max="2" width="46" customWidth="1"/>
    <col min="3" max="3" width="46.5546875" customWidth="1"/>
    <col min="4" max="4" width="26.5546875" style="65" customWidth="1"/>
    <col min="5" max="5" width="15.5546875" style="65" customWidth="1"/>
    <col min="6" max="6" width="14.88671875" style="65" customWidth="1"/>
    <col min="7" max="7" width="14.44140625" style="65" customWidth="1"/>
    <col min="8" max="16384" width="9.109375" hidden="1"/>
  </cols>
  <sheetData>
    <row r="1" spans="1:7" ht="82.8" customHeight="1" x14ac:dyDescent="0.3">
      <c r="A1" s="124" t="s">
        <v>122</v>
      </c>
      <c r="B1" s="124"/>
      <c r="C1" s="124"/>
      <c r="D1" s="124"/>
      <c r="E1" s="124"/>
      <c r="F1" s="124"/>
      <c r="G1" s="124"/>
    </row>
    <row r="2" spans="1:7" ht="21" x14ac:dyDescent="0.3">
      <c r="A2" s="58" t="s">
        <v>91</v>
      </c>
      <c r="B2" s="59" t="s">
        <v>92</v>
      </c>
      <c r="C2" s="127" t="s">
        <v>119</v>
      </c>
      <c r="D2" s="127"/>
      <c r="E2" s="127"/>
      <c r="F2" s="127"/>
      <c r="G2" s="127"/>
    </row>
    <row r="3" spans="1:7" ht="18" x14ac:dyDescent="0.35">
      <c r="A3" s="128" t="s">
        <v>93</v>
      </c>
      <c r="B3" s="129"/>
      <c r="C3" s="130">
        <f>D20</f>
        <v>12</v>
      </c>
      <c r="D3" s="130"/>
      <c r="E3" s="130"/>
      <c r="F3" s="130"/>
      <c r="G3" s="130"/>
    </row>
    <row r="4" spans="1:7" ht="64.2" customHeight="1" x14ac:dyDescent="0.3">
      <c r="A4" s="131" t="s">
        <v>94</v>
      </c>
      <c r="B4" s="132"/>
      <c r="C4" s="133" t="s">
        <v>120</v>
      </c>
      <c r="D4" s="133"/>
      <c r="E4" s="133"/>
      <c r="F4" s="133"/>
      <c r="G4" s="133"/>
    </row>
    <row r="5" spans="1:7" ht="14.4" x14ac:dyDescent="0.3">
      <c r="A5" s="134" t="s">
        <v>13</v>
      </c>
      <c r="B5" s="135"/>
      <c r="C5" s="135"/>
      <c r="D5" s="135"/>
      <c r="E5" s="135"/>
      <c r="F5" s="135"/>
      <c r="G5" s="135"/>
    </row>
    <row r="6" spans="1:7" ht="14.4" x14ac:dyDescent="0.3">
      <c r="A6" s="125" t="s">
        <v>95</v>
      </c>
      <c r="B6" s="126"/>
      <c r="C6" s="126"/>
      <c r="D6" s="126"/>
      <c r="E6" s="126"/>
      <c r="F6" s="126"/>
      <c r="G6" s="126"/>
    </row>
    <row r="7" spans="1:7" ht="14.4" x14ac:dyDescent="0.3">
      <c r="A7" s="125" t="s">
        <v>96</v>
      </c>
      <c r="B7" s="126"/>
      <c r="C7" s="126"/>
      <c r="D7" s="126"/>
      <c r="E7" s="126"/>
      <c r="F7" s="126"/>
      <c r="G7" s="126"/>
    </row>
    <row r="8" spans="1:7" ht="14.4" x14ac:dyDescent="0.3">
      <c r="A8" s="125" t="s">
        <v>97</v>
      </c>
      <c r="B8" s="126"/>
      <c r="C8" s="126"/>
      <c r="D8" s="126"/>
      <c r="E8" s="126"/>
      <c r="F8" s="126"/>
      <c r="G8" s="126"/>
    </row>
    <row r="9" spans="1:7" ht="14.4" x14ac:dyDescent="0.3">
      <c r="A9" s="125" t="s">
        <v>98</v>
      </c>
      <c r="B9" s="126"/>
      <c r="C9" s="126"/>
      <c r="D9" s="126"/>
      <c r="E9" s="126"/>
      <c r="F9" s="126"/>
      <c r="G9" s="126"/>
    </row>
    <row r="10" spans="1:7" ht="14.4" x14ac:dyDescent="0.3">
      <c r="A10" s="125" t="s">
        <v>99</v>
      </c>
      <c r="B10" s="126"/>
      <c r="C10" s="126"/>
      <c r="D10" s="126"/>
      <c r="E10" s="126"/>
      <c r="F10" s="126"/>
      <c r="G10" s="126"/>
    </row>
    <row r="11" spans="1:7" ht="14.4" x14ac:dyDescent="0.3">
      <c r="A11" s="125" t="s">
        <v>100</v>
      </c>
      <c r="B11" s="126"/>
      <c r="C11" s="126"/>
      <c r="D11" s="126"/>
      <c r="E11" s="126"/>
      <c r="F11" s="126"/>
      <c r="G11" s="126"/>
    </row>
    <row r="12" spans="1:7" ht="14.4" x14ac:dyDescent="0.3">
      <c r="A12" s="125" t="s">
        <v>101</v>
      </c>
      <c r="B12" s="126"/>
      <c r="C12" s="126"/>
      <c r="D12" s="126"/>
      <c r="E12" s="126"/>
      <c r="F12" s="126"/>
      <c r="G12" s="126"/>
    </row>
    <row r="13" spans="1:7" ht="14.4" x14ac:dyDescent="0.3">
      <c r="A13" s="140" t="s">
        <v>23</v>
      </c>
      <c r="B13" s="141"/>
      <c r="C13" s="141"/>
      <c r="D13" s="141"/>
      <c r="E13" s="141"/>
      <c r="F13" s="141"/>
      <c r="G13" s="141"/>
    </row>
    <row r="14" spans="1:7" ht="17.399999999999999" x14ac:dyDescent="0.3">
      <c r="A14" s="142" t="s">
        <v>12</v>
      </c>
      <c r="B14" s="143"/>
      <c r="C14" s="143"/>
      <c r="D14" s="143"/>
      <c r="E14" s="139"/>
      <c r="F14" s="139"/>
      <c r="G14" s="143"/>
    </row>
    <row r="15" spans="1:7" s="65" customFormat="1" ht="46.8" x14ac:dyDescent="0.3">
      <c r="A15" s="60" t="s">
        <v>0</v>
      </c>
      <c r="B15" s="60" t="s">
        <v>1</v>
      </c>
      <c r="C15" s="61" t="s">
        <v>10</v>
      </c>
      <c r="D15" s="61" t="s">
        <v>2</v>
      </c>
      <c r="E15" s="62"/>
      <c r="F15" s="63"/>
      <c r="G15" s="64" t="s">
        <v>102</v>
      </c>
    </row>
    <row r="16" spans="1:7" s="65" customFormat="1" ht="31.2" x14ac:dyDescent="0.3">
      <c r="A16" s="73">
        <v>1</v>
      </c>
      <c r="B16" s="44" t="s">
        <v>48</v>
      </c>
      <c r="C16" s="67" t="s">
        <v>18</v>
      </c>
      <c r="D16" s="40" t="s">
        <v>5</v>
      </c>
      <c r="E16" s="68"/>
      <c r="F16" s="69"/>
      <c r="G16" s="70">
        <v>1</v>
      </c>
    </row>
    <row r="17" spans="1:7" s="65" customFormat="1" ht="31.2" x14ac:dyDescent="0.3">
      <c r="A17" s="66">
        <v>2</v>
      </c>
      <c r="B17" s="44" t="s">
        <v>38</v>
      </c>
      <c r="C17" s="71" t="s">
        <v>18</v>
      </c>
      <c r="D17" s="40" t="s">
        <v>5</v>
      </c>
      <c r="E17" s="68"/>
      <c r="F17" s="69"/>
      <c r="G17" s="72">
        <v>1</v>
      </c>
    </row>
    <row r="18" spans="1:7" ht="31.2" x14ac:dyDescent="0.3">
      <c r="A18" s="73">
        <v>3</v>
      </c>
      <c r="B18" s="93" t="s">
        <v>74</v>
      </c>
      <c r="C18" s="67" t="s">
        <v>18</v>
      </c>
      <c r="D18" s="47" t="s">
        <v>7</v>
      </c>
      <c r="E18" s="68"/>
      <c r="F18" s="69"/>
      <c r="G18" s="72">
        <v>1</v>
      </c>
    </row>
    <row r="19" spans="1:7" ht="17.399999999999999" x14ac:dyDescent="0.3">
      <c r="A19" s="144" t="s">
        <v>103</v>
      </c>
      <c r="B19" s="145"/>
      <c r="C19" s="145"/>
      <c r="D19" s="146">
        <v>1</v>
      </c>
      <c r="E19" s="146"/>
      <c r="F19" s="146"/>
      <c r="G19" s="146"/>
    </row>
    <row r="20" spans="1:7" x14ac:dyDescent="0.3">
      <c r="A20" s="147" t="s">
        <v>19</v>
      </c>
      <c r="B20" s="148"/>
      <c r="C20" s="148"/>
      <c r="D20" s="149">
        <v>12</v>
      </c>
      <c r="E20" s="149"/>
      <c r="F20" s="149"/>
      <c r="G20" s="149"/>
    </row>
    <row r="21" spans="1:7" s="65" customFormat="1" ht="46.8" x14ac:dyDescent="0.3">
      <c r="A21" s="60" t="s">
        <v>0</v>
      </c>
      <c r="B21" s="60" t="s">
        <v>1</v>
      </c>
      <c r="C21" s="60" t="s">
        <v>10</v>
      </c>
      <c r="D21" s="60" t="s">
        <v>2</v>
      </c>
      <c r="E21" s="60" t="s">
        <v>104</v>
      </c>
      <c r="F21" s="60" t="s">
        <v>105</v>
      </c>
      <c r="G21" s="60" t="s">
        <v>102</v>
      </c>
    </row>
    <row r="22" spans="1:7" s="65" customFormat="1" ht="31.2" x14ac:dyDescent="0.3">
      <c r="A22" s="73">
        <v>1</v>
      </c>
      <c r="B22" s="101" t="s">
        <v>87</v>
      </c>
      <c r="C22" s="39" t="s">
        <v>18</v>
      </c>
      <c r="D22" s="40" t="s">
        <v>7</v>
      </c>
      <c r="E22" s="43">
        <v>1</v>
      </c>
      <c r="F22" s="43" t="s">
        <v>106</v>
      </c>
      <c r="G22" s="43">
        <f>$D$20*E22/IF(F22="на 1 р.м.",1,IF(F22="на 2 р.м.",2,#VALUE!))</f>
        <v>12</v>
      </c>
    </row>
    <row r="23" spans="1:7" s="65" customFormat="1" ht="31.2" x14ac:dyDescent="0.3">
      <c r="A23" s="73">
        <v>2</v>
      </c>
      <c r="B23" s="38" t="s">
        <v>118</v>
      </c>
      <c r="C23" s="39" t="s">
        <v>18</v>
      </c>
      <c r="D23" s="40" t="s">
        <v>7</v>
      </c>
      <c r="E23" s="43">
        <v>1</v>
      </c>
      <c r="F23" s="43" t="s">
        <v>106</v>
      </c>
      <c r="G23" s="43">
        <f>$D$20*E23/IF(F23="на 1 р.м.",1,IF(F23="на 2 р.м.",2,#VALUE!))</f>
        <v>12</v>
      </c>
    </row>
    <row r="24" spans="1:7" ht="17.399999999999999" x14ac:dyDescent="0.3">
      <c r="A24" s="136" t="s">
        <v>16</v>
      </c>
      <c r="B24" s="137"/>
      <c r="C24" s="137"/>
      <c r="D24" s="137"/>
      <c r="E24" s="138"/>
      <c r="F24" s="138"/>
      <c r="G24" s="137"/>
    </row>
    <row r="25" spans="1:7" s="65" customFormat="1" ht="46.8" x14ac:dyDescent="0.3">
      <c r="A25" s="60" t="s">
        <v>0</v>
      </c>
      <c r="B25" s="60" t="s">
        <v>1</v>
      </c>
      <c r="C25" s="61" t="s">
        <v>10</v>
      </c>
      <c r="D25" s="61" t="s">
        <v>2</v>
      </c>
      <c r="E25" s="62"/>
      <c r="F25" s="63"/>
      <c r="G25" s="64" t="s">
        <v>102</v>
      </c>
    </row>
    <row r="26" spans="1:7" s="65" customFormat="1" ht="31.2" x14ac:dyDescent="0.3">
      <c r="A26" s="74">
        <v>1</v>
      </c>
      <c r="B26" s="44" t="s">
        <v>52</v>
      </c>
      <c r="C26" s="39" t="s">
        <v>18</v>
      </c>
      <c r="D26" s="40" t="s">
        <v>5</v>
      </c>
      <c r="E26" s="75"/>
      <c r="F26" s="76"/>
      <c r="G26" s="70">
        <v>1</v>
      </c>
    </row>
    <row r="27" spans="1:7" s="65" customFormat="1" ht="31.2" x14ac:dyDescent="0.3">
      <c r="A27" s="74">
        <v>2</v>
      </c>
      <c r="B27" s="38" t="s">
        <v>50</v>
      </c>
      <c r="C27" s="39" t="s">
        <v>18</v>
      </c>
      <c r="D27" s="40" t="s">
        <v>7</v>
      </c>
      <c r="E27" s="75"/>
      <c r="F27" s="76"/>
      <c r="G27" s="70">
        <v>1</v>
      </c>
    </row>
    <row r="28" spans="1:7" s="65" customFormat="1" ht="31.2" x14ac:dyDescent="0.3">
      <c r="A28" s="74">
        <v>3</v>
      </c>
      <c r="B28" s="38" t="s">
        <v>34</v>
      </c>
      <c r="C28" s="39" t="s">
        <v>18</v>
      </c>
      <c r="D28" s="40" t="s">
        <v>7</v>
      </c>
      <c r="E28" s="77"/>
      <c r="F28" s="78"/>
      <c r="G28" s="70">
        <v>1</v>
      </c>
    </row>
    <row r="29" spans="1:7" ht="17.399999999999999" x14ac:dyDescent="0.3">
      <c r="A29" s="136" t="s">
        <v>14</v>
      </c>
      <c r="B29" s="137"/>
      <c r="C29" s="137"/>
      <c r="D29" s="137"/>
      <c r="E29" s="139"/>
      <c r="F29" s="139"/>
      <c r="G29" s="137"/>
    </row>
    <row r="30" spans="1:7" s="65" customFormat="1" ht="46.8" x14ac:dyDescent="0.3">
      <c r="A30" s="60" t="s">
        <v>0</v>
      </c>
      <c r="B30" s="60" t="s">
        <v>1</v>
      </c>
      <c r="C30" s="61" t="s">
        <v>10</v>
      </c>
      <c r="D30" s="61" t="s">
        <v>2</v>
      </c>
      <c r="E30" s="62"/>
      <c r="F30" s="63"/>
      <c r="G30" s="64" t="s">
        <v>102</v>
      </c>
    </row>
    <row r="31" spans="1:7" s="65" customFormat="1" ht="31.2" x14ac:dyDescent="0.3">
      <c r="A31" s="74">
        <v>1</v>
      </c>
      <c r="B31" s="44" t="s">
        <v>30</v>
      </c>
      <c r="C31" s="67" t="s">
        <v>18</v>
      </c>
      <c r="D31" s="40" t="s">
        <v>9</v>
      </c>
      <c r="E31" s="68"/>
      <c r="F31" s="69"/>
      <c r="G31" s="79">
        <v>1</v>
      </c>
    </row>
    <row r="32" spans="1:7" s="65" customFormat="1" ht="31.2" x14ac:dyDescent="0.3">
      <c r="A32" s="74">
        <v>2</v>
      </c>
      <c r="B32" s="38" t="s">
        <v>33</v>
      </c>
      <c r="C32" s="67" t="s">
        <v>18</v>
      </c>
      <c r="D32" s="40" t="s">
        <v>9</v>
      </c>
      <c r="E32" s="68"/>
      <c r="F32" s="69"/>
      <c r="G32" s="79">
        <v>1</v>
      </c>
    </row>
    <row r="33" spans="1:7" s="65" customFormat="1" ht="31.2" x14ac:dyDescent="0.3">
      <c r="A33" s="74">
        <v>3</v>
      </c>
      <c r="B33" s="80" t="s">
        <v>107</v>
      </c>
      <c r="C33" s="67" t="s">
        <v>18</v>
      </c>
      <c r="D33" s="40" t="s">
        <v>108</v>
      </c>
      <c r="E33" s="68"/>
      <c r="F33" s="69"/>
      <c r="G33" s="70">
        <f>$C$3</f>
        <v>12</v>
      </c>
    </row>
    <row r="34" spans="1:7" s="65" customFormat="1" ht="31.2" x14ac:dyDescent="0.3">
      <c r="A34" s="74">
        <v>4</v>
      </c>
      <c r="B34" s="44" t="s">
        <v>31</v>
      </c>
      <c r="C34" s="67" t="s">
        <v>18</v>
      </c>
      <c r="D34" s="40" t="s">
        <v>9</v>
      </c>
      <c r="E34" s="81"/>
      <c r="F34" s="82"/>
      <c r="G34" s="79">
        <v>1</v>
      </c>
    </row>
    <row r="35" spans="1:7" s="65" customFormat="1" ht="31.2" x14ac:dyDescent="0.3">
      <c r="A35" s="74">
        <v>5</v>
      </c>
      <c r="B35" s="83" t="s">
        <v>109</v>
      </c>
      <c r="C35" s="67" t="s">
        <v>18</v>
      </c>
      <c r="D35" s="40" t="s">
        <v>108</v>
      </c>
      <c r="E35" s="81"/>
      <c r="F35" s="82"/>
      <c r="G35" s="70">
        <f>$C$3</f>
        <v>12</v>
      </c>
    </row>
    <row r="36" spans="1:7" s="65" customFormat="1" ht="31.2" x14ac:dyDescent="0.3">
      <c r="A36" s="74">
        <v>6</v>
      </c>
      <c r="B36" s="38" t="s">
        <v>32</v>
      </c>
      <c r="C36" s="67" t="s">
        <v>18</v>
      </c>
      <c r="D36" s="40" t="s">
        <v>9</v>
      </c>
      <c r="E36" s="84"/>
      <c r="F36" s="85"/>
      <c r="G36" s="79">
        <v>1</v>
      </c>
    </row>
  </sheetData>
  <sortState xmlns:xlrd2="http://schemas.microsoft.com/office/spreadsheetml/2017/richdata2" ref="B16:D18">
    <sortCondition ref="B16:B18"/>
  </sortState>
  <mergeCells count="22">
    <mergeCell ref="A24:G24"/>
    <mergeCell ref="A29:G29"/>
    <mergeCell ref="A12:G12"/>
    <mergeCell ref="A13:G13"/>
    <mergeCell ref="A14:G14"/>
    <mergeCell ref="A19:C19"/>
    <mergeCell ref="D19:G19"/>
    <mergeCell ref="A20:C20"/>
    <mergeCell ref="D20:G20"/>
    <mergeCell ref="A1:G1"/>
    <mergeCell ref="A11:G11"/>
    <mergeCell ref="C2:G2"/>
    <mergeCell ref="A3:B3"/>
    <mergeCell ref="C3:G3"/>
    <mergeCell ref="A4:B4"/>
    <mergeCell ref="C4:G4"/>
    <mergeCell ref="A5:G5"/>
    <mergeCell ref="A6:G6"/>
    <mergeCell ref="A7:G7"/>
    <mergeCell ref="A8:G8"/>
    <mergeCell ref="A9:G9"/>
    <mergeCell ref="A10:G10"/>
  </mergeCells>
  <conditionalFormatting sqref="B36">
    <cfRule type="cellIs" dxfId="67" priority="40" operator="equal">
      <formula>"Аппаратный тренажер "</formula>
    </cfRule>
  </conditionalFormatting>
  <conditionalFormatting sqref="D16:D17">
    <cfRule type="expression" dxfId="66" priority="12">
      <formula>EXACT("Учебное пособие",D16)</formula>
    </cfRule>
    <cfRule type="expression" dxfId="65" priority="13">
      <formula>EXACT("СИЗ",D16)</formula>
    </cfRule>
    <cfRule type="expression" dxfId="64" priority="14">
      <formula>EXACT("Охрана труда",D16)</formula>
    </cfRule>
    <cfRule type="expression" dxfId="63" priority="15">
      <formula>EXACT("Программное обеспечение",D16)</formula>
    </cfRule>
    <cfRule type="expression" dxfId="62" priority="16">
      <formula>EXACT("Оборудование IT",D16)</formula>
    </cfRule>
    <cfRule type="expression" dxfId="61" priority="17">
      <formula>EXACT("Мебель",D16)</formula>
    </cfRule>
    <cfRule type="expression" dxfId="60" priority="18">
      <formula>EXACT("Оборудование",D16)</formula>
    </cfRule>
  </conditionalFormatting>
  <conditionalFormatting sqref="D18">
    <cfRule type="endsWith" dxfId="59" priority="1" operator="endsWith" text="Оборудование">
      <formula>RIGHT(D18,LEN("Оборудование"))="Оборудование"</formula>
    </cfRule>
    <cfRule type="containsText" dxfId="58" priority="2" operator="containsText" text="Программное обеспечение">
      <formula>NOT(ISERROR(SEARCH("Программное обеспечение",D18)))</formula>
    </cfRule>
    <cfRule type="endsWith" dxfId="57" priority="3" operator="endsWith" text="Оборудование IT">
      <formula>RIGHT(D18,LEN("Оборудование IT"))="Оборудование IT"</formula>
    </cfRule>
    <cfRule type="containsText" dxfId="56" priority="4" operator="containsText" text="Мебель">
      <formula>NOT(ISERROR(SEARCH("Мебель",D18)))</formula>
    </cfRule>
  </conditionalFormatting>
  <conditionalFormatting sqref="D22:D23">
    <cfRule type="expression" dxfId="55" priority="19">
      <formula>EXACT("Учебное пособие",D22)</formula>
    </cfRule>
    <cfRule type="expression" dxfId="54" priority="20">
      <formula>EXACT("СИЗ",D22)</formula>
    </cfRule>
    <cfRule type="expression" dxfId="53" priority="21">
      <formula>EXACT("Охрана труда",D22)</formula>
    </cfRule>
    <cfRule type="expression" dxfId="52" priority="22">
      <formula>EXACT("Программное обеспечение",D22)</formula>
    </cfRule>
    <cfRule type="expression" dxfId="51" priority="23">
      <formula>EXACT("Оборудование IT",D22)</formula>
    </cfRule>
    <cfRule type="expression" dxfId="50" priority="24">
      <formula>EXACT("Мебель",D22)</formula>
    </cfRule>
    <cfRule type="expression" dxfId="49" priority="25">
      <formula>EXACT("Оборудование",D22)</formula>
    </cfRule>
  </conditionalFormatting>
  <conditionalFormatting sqref="D26:D28">
    <cfRule type="expression" dxfId="48" priority="26">
      <formula>EXACT("Учебное пособие",D26)</formula>
    </cfRule>
    <cfRule type="expression" dxfId="47" priority="27">
      <formula>EXACT("СИЗ",D26)</formula>
    </cfRule>
    <cfRule type="expression" dxfId="46" priority="28">
      <formula>EXACT("Охрана труда",D26)</formula>
    </cfRule>
    <cfRule type="expression" dxfId="45" priority="29">
      <formula>EXACT("Программное обеспечение",D26)</formula>
    </cfRule>
    <cfRule type="expression" dxfId="44" priority="30">
      <formula>EXACT("Оборудование IT",D26)</formula>
    </cfRule>
    <cfRule type="expression" dxfId="43" priority="31">
      <formula>EXACT("Мебель",D26)</formula>
    </cfRule>
    <cfRule type="expression" dxfId="42" priority="32">
      <formula>EXACT("Оборудование",D26)</formula>
    </cfRule>
  </conditionalFormatting>
  <conditionalFormatting sqref="D31:D36">
    <cfRule type="expression" dxfId="41" priority="33">
      <formula>EXACT("Учебное пособие",D31)</formula>
    </cfRule>
    <cfRule type="expression" dxfId="40" priority="34">
      <formula>EXACT("СИЗ",D31)</formula>
    </cfRule>
    <cfRule type="expression" dxfId="39" priority="35">
      <formula>EXACT("Охрана труда",D31)</formula>
    </cfRule>
    <cfRule type="expression" dxfId="38" priority="36">
      <formula>EXACT("Программное обеспечение",D31)</formula>
    </cfRule>
    <cfRule type="expression" dxfId="37" priority="37">
      <formula>EXACT("Оборудование IT",D31)</formula>
    </cfRule>
    <cfRule type="expression" dxfId="36" priority="38">
      <formula>EXACT("Мебель",D31)</formula>
    </cfRule>
    <cfRule type="expression" dxfId="35" priority="39">
      <formula>EXACT("Оборудование",D31)</formula>
    </cfRule>
  </conditionalFormatting>
  <dataValidations count="2">
    <dataValidation type="list" allowBlank="1" showInputMessage="1" showErrorMessage="1" sqref="F22:F23" xr:uid="{BC7AB08B-730C-4516-8EDA-5D30EABF77CE}">
      <formula1>"на 1 р.м.,на 2 р.м."</formula1>
    </dataValidation>
    <dataValidation allowBlank="1" showErrorMessage="1" sqref="D18:D19 B2:C18 C20:C23 B20:B21 B23 B24:C1048576" xr:uid="{5A0D17FA-1189-482B-8083-D9CECAC6E087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2B749A1-D1FF-4228-A6D1-06241AF81446}">
          <x14:formula1>
            <xm:f>Виды!$A$1:$A$7</xm:f>
          </x14:formula1>
          <xm:sqref>D31:D36 D22:D23 D26:D28 D16:D17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AAC677-7A6F-4B7B-8B39-BA7C5156C408}">
  <dimension ref="A1:G44"/>
  <sheetViews>
    <sheetView zoomScaleNormal="100" workbookViewId="0">
      <pane ySplit="1" topLeftCell="A2" activePane="bottomLeft" state="frozen"/>
      <selection activeCell="B16" sqref="B16"/>
      <selection pane="bottomLeft"/>
    </sheetView>
  </sheetViews>
  <sheetFormatPr defaultColWidth="0" defaultRowHeight="14.4" x14ac:dyDescent="0.3"/>
  <cols>
    <col min="1" max="1" width="8.5546875" customWidth="1"/>
    <col min="2" max="2" width="60.88671875" style="37" customWidth="1"/>
    <col min="3" max="3" width="54.44140625" customWidth="1"/>
    <col min="4" max="4" width="21.44140625" style="18" customWidth="1"/>
    <col min="5" max="5" width="16.88671875" customWidth="1"/>
    <col min="6" max="7" width="0" hidden="1" customWidth="1"/>
    <col min="8" max="16384" width="9.109375" hidden="1"/>
  </cols>
  <sheetData>
    <row r="1" spans="1:5" s="65" customFormat="1" ht="46.8" x14ac:dyDescent="0.3">
      <c r="A1" s="86" t="s">
        <v>0</v>
      </c>
      <c r="B1" s="86" t="s">
        <v>1</v>
      </c>
      <c r="C1" s="86" t="s">
        <v>10</v>
      </c>
      <c r="D1" s="86" t="s">
        <v>2</v>
      </c>
      <c r="E1" s="64" t="s">
        <v>102</v>
      </c>
    </row>
    <row r="2" spans="1:5" ht="21" x14ac:dyDescent="0.3">
      <c r="A2" s="150" t="s">
        <v>7</v>
      </c>
      <c r="B2" s="150"/>
      <c r="C2" s="150"/>
      <c r="D2" s="150"/>
      <c r="E2" s="150"/>
    </row>
    <row r="3" spans="1:5" s="65" customFormat="1" ht="31.2" x14ac:dyDescent="0.3">
      <c r="A3" s="73">
        <v>1</v>
      </c>
      <c r="B3" s="44" t="s">
        <v>43</v>
      </c>
      <c r="C3" s="67" t="s">
        <v>18</v>
      </c>
      <c r="D3" s="40" t="s">
        <v>7</v>
      </c>
      <c r="E3" s="87">
        <v>1</v>
      </c>
    </row>
    <row r="4" spans="1:5" s="65" customFormat="1" ht="31.2" x14ac:dyDescent="0.3">
      <c r="A4" s="73">
        <v>2</v>
      </c>
      <c r="B4" s="44" t="s">
        <v>42</v>
      </c>
      <c r="C4" s="67" t="s">
        <v>18</v>
      </c>
      <c r="D4" s="40" t="s">
        <v>7</v>
      </c>
      <c r="E4" s="87">
        <v>1</v>
      </c>
    </row>
    <row r="5" spans="1:5" s="65" customFormat="1" ht="31.2" x14ac:dyDescent="0.3">
      <c r="A5" s="73">
        <v>3</v>
      </c>
      <c r="B5" s="88" t="s">
        <v>110</v>
      </c>
      <c r="C5" s="67" t="s">
        <v>18</v>
      </c>
      <c r="D5" s="40" t="s">
        <v>7</v>
      </c>
      <c r="E5" s="89">
        <v>1</v>
      </c>
    </row>
    <row r="6" spans="1:5" s="65" customFormat="1" ht="31.2" x14ac:dyDescent="0.3">
      <c r="A6" s="73">
        <v>4</v>
      </c>
      <c r="B6" s="90" t="s">
        <v>47</v>
      </c>
      <c r="C6" s="67" t="s">
        <v>18</v>
      </c>
      <c r="D6" s="40" t="s">
        <v>7</v>
      </c>
      <c r="E6" s="87">
        <v>1</v>
      </c>
    </row>
    <row r="7" spans="1:5" s="65" customFormat="1" ht="31.2" x14ac:dyDescent="0.3">
      <c r="A7" s="73">
        <v>5</v>
      </c>
      <c r="B7" s="93" t="s">
        <v>72</v>
      </c>
      <c r="C7" s="67" t="s">
        <v>18</v>
      </c>
      <c r="D7" s="40" t="s">
        <v>7</v>
      </c>
      <c r="E7" s="89">
        <v>1</v>
      </c>
    </row>
    <row r="8" spans="1:5" s="65" customFormat="1" ht="31.2" x14ac:dyDescent="0.3">
      <c r="A8" s="73">
        <v>6</v>
      </c>
      <c r="B8" s="91" t="s">
        <v>46</v>
      </c>
      <c r="C8" s="67" t="s">
        <v>18</v>
      </c>
      <c r="D8" s="40" t="s">
        <v>7</v>
      </c>
      <c r="E8" s="89">
        <v>1</v>
      </c>
    </row>
    <row r="9" spans="1:5" s="65" customFormat="1" ht="31.2" x14ac:dyDescent="0.3">
      <c r="A9" s="73">
        <v>7</v>
      </c>
      <c r="B9" s="44" t="s">
        <v>111</v>
      </c>
      <c r="C9" s="67" t="s">
        <v>18</v>
      </c>
      <c r="D9" s="40" t="s">
        <v>7</v>
      </c>
      <c r="E9" s="89">
        <v>1</v>
      </c>
    </row>
    <row r="10" spans="1:5" ht="31.2" x14ac:dyDescent="0.3">
      <c r="A10" s="73">
        <v>8</v>
      </c>
      <c r="B10" s="44" t="s">
        <v>112</v>
      </c>
      <c r="C10" s="67" t="s">
        <v>18</v>
      </c>
      <c r="D10" s="47" t="s">
        <v>7</v>
      </c>
      <c r="E10" s="89">
        <v>1</v>
      </c>
    </row>
    <row r="11" spans="1:5" ht="21" x14ac:dyDescent="0.3">
      <c r="A11" s="150" t="s">
        <v>5</v>
      </c>
      <c r="B11" s="150"/>
      <c r="C11" s="150"/>
      <c r="D11" s="150"/>
      <c r="E11" s="150"/>
    </row>
    <row r="12" spans="1:5" s="65" customFormat="1" ht="31.2" x14ac:dyDescent="0.3">
      <c r="A12" s="73">
        <v>1</v>
      </c>
      <c r="B12" s="38" t="s">
        <v>36</v>
      </c>
      <c r="C12" s="67" t="s">
        <v>18</v>
      </c>
      <c r="D12" s="40" t="s">
        <v>5</v>
      </c>
      <c r="E12" s="92">
        <v>1</v>
      </c>
    </row>
    <row r="13" spans="1:5" s="65" customFormat="1" ht="31.2" x14ac:dyDescent="0.3">
      <c r="A13" s="73">
        <v>2</v>
      </c>
      <c r="B13" s="44" t="s">
        <v>35</v>
      </c>
      <c r="C13" s="67" t="s">
        <v>18</v>
      </c>
      <c r="D13" s="40" t="s">
        <v>5</v>
      </c>
      <c r="E13" s="92">
        <v>1</v>
      </c>
    </row>
    <row r="14" spans="1:5" s="65" customFormat="1" ht="31.2" x14ac:dyDescent="0.3">
      <c r="A14" s="73">
        <v>3</v>
      </c>
      <c r="B14" s="44" t="s">
        <v>52</v>
      </c>
      <c r="C14" s="39" t="s">
        <v>18</v>
      </c>
      <c r="D14" s="40" t="s">
        <v>5</v>
      </c>
      <c r="E14" s="92">
        <v>1</v>
      </c>
    </row>
    <row r="15" spans="1:5" s="65" customFormat="1" ht="31.2" x14ac:dyDescent="0.3">
      <c r="A15" s="73">
        <v>4</v>
      </c>
      <c r="B15" s="38" t="s">
        <v>38</v>
      </c>
      <c r="C15" s="67" t="s">
        <v>18</v>
      </c>
      <c r="D15" s="40" t="s">
        <v>5</v>
      </c>
      <c r="E15" s="92">
        <v>1</v>
      </c>
    </row>
    <row r="16" spans="1:5" s="65" customFormat="1" ht="31.2" x14ac:dyDescent="0.3">
      <c r="A16" s="73">
        <v>5</v>
      </c>
      <c r="B16" s="44" t="s">
        <v>39</v>
      </c>
      <c r="C16" s="67" t="s">
        <v>18</v>
      </c>
      <c r="D16" s="40" t="s">
        <v>5</v>
      </c>
      <c r="E16" s="92">
        <v>1</v>
      </c>
    </row>
    <row r="17" spans="1:5" s="65" customFormat="1" ht="31.2" x14ac:dyDescent="0.3">
      <c r="A17" s="73">
        <v>6</v>
      </c>
      <c r="B17" s="38" t="s">
        <v>37</v>
      </c>
      <c r="C17" s="67" t="s">
        <v>18</v>
      </c>
      <c r="D17" s="40" t="s">
        <v>5</v>
      </c>
      <c r="E17" s="92">
        <v>1</v>
      </c>
    </row>
    <row r="18" spans="1:5" s="65" customFormat="1" ht="31.2" x14ac:dyDescent="0.3">
      <c r="A18" s="73">
        <v>7</v>
      </c>
      <c r="B18" s="80" t="s">
        <v>113</v>
      </c>
      <c r="C18" s="67" t="s">
        <v>18</v>
      </c>
      <c r="D18" s="40" t="s">
        <v>5</v>
      </c>
      <c r="E18" s="92">
        <v>1</v>
      </c>
    </row>
    <row r="19" spans="1:5" s="65" customFormat="1" ht="31.2" x14ac:dyDescent="0.3">
      <c r="A19" s="73">
        <v>8</v>
      </c>
      <c r="B19" s="80" t="s">
        <v>114</v>
      </c>
      <c r="C19" s="67" t="s">
        <v>18</v>
      </c>
      <c r="D19" s="40" t="s">
        <v>11</v>
      </c>
      <c r="E19" s="92">
        <v>1</v>
      </c>
    </row>
    <row r="20" spans="1:5" s="65" customFormat="1" ht="62.4" x14ac:dyDescent="0.3">
      <c r="A20" s="73">
        <v>9</v>
      </c>
      <c r="B20" s="44" t="s">
        <v>115</v>
      </c>
      <c r="C20" s="67" t="s">
        <v>116</v>
      </c>
      <c r="D20" s="40" t="s">
        <v>5</v>
      </c>
      <c r="E20" s="87">
        <v>1</v>
      </c>
    </row>
    <row r="21" spans="1:5" ht="21" x14ac:dyDescent="0.3">
      <c r="A21" s="151" t="s">
        <v>11</v>
      </c>
      <c r="B21" s="152"/>
      <c r="C21" s="152"/>
      <c r="D21" s="152"/>
      <c r="E21" s="153"/>
    </row>
    <row r="22" spans="1:5" ht="31.2" x14ac:dyDescent="0.3">
      <c r="A22" s="94">
        <v>1</v>
      </c>
      <c r="B22" s="97" t="s">
        <v>80</v>
      </c>
      <c r="C22" s="67" t="s">
        <v>18</v>
      </c>
      <c r="D22" s="40" t="s">
        <v>11</v>
      </c>
      <c r="E22" s="92">
        <v>1</v>
      </c>
    </row>
    <row r="23" spans="1:5" ht="31.2" x14ac:dyDescent="0.3">
      <c r="A23" s="94">
        <v>2</v>
      </c>
      <c r="B23" s="98" t="s">
        <v>78</v>
      </c>
      <c r="C23" s="67" t="s">
        <v>18</v>
      </c>
      <c r="D23" s="40" t="s">
        <v>11</v>
      </c>
      <c r="E23" s="92">
        <v>1</v>
      </c>
    </row>
    <row r="24" spans="1:5" ht="31.2" x14ac:dyDescent="0.3">
      <c r="A24" s="94">
        <v>3</v>
      </c>
      <c r="B24" s="90" t="s">
        <v>66</v>
      </c>
      <c r="C24" s="67" t="s">
        <v>18</v>
      </c>
      <c r="D24" s="40" t="s">
        <v>11</v>
      </c>
      <c r="E24" s="92">
        <v>1</v>
      </c>
    </row>
    <row r="25" spans="1:5" ht="31.2" x14ac:dyDescent="0.3">
      <c r="A25" s="94">
        <v>4</v>
      </c>
      <c r="B25" s="90" t="s">
        <v>58</v>
      </c>
      <c r="C25" s="67" t="s">
        <v>18</v>
      </c>
      <c r="D25" s="40" t="s">
        <v>11</v>
      </c>
      <c r="E25" s="92">
        <v>1</v>
      </c>
    </row>
    <row r="26" spans="1:5" ht="31.2" x14ac:dyDescent="0.3">
      <c r="A26" s="94">
        <v>5</v>
      </c>
      <c r="B26" s="90" t="s">
        <v>59</v>
      </c>
      <c r="C26" s="67" t="s">
        <v>18</v>
      </c>
      <c r="D26" s="40" t="s">
        <v>11</v>
      </c>
      <c r="E26" s="92">
        <v>1</v>
      </c>
    </row>
    <row r="27" spans="1:5" ht="31.2" x14ac:dyDescent="0.3">
      <c r="A27" s="94">
        <v>6</v>
      </c>
      <c r="B27" s="93" t="s">
        <v>76</v>
      </c>
      <c r="C27" s="67" t="s">
        <v>18</v>
      </c>
      <c r="D27" s="40" t="s">
        <v>11</v>
      </c>
      <c r="E27" s="92">
        <v>1</v>
      </c>
    </row>
    <row r="28" spans="1:5" ht="31.2" x14ac:dyDescent="0.3">
      <c r="A28" s="94">
        <v>7</v>
      </c>
      <c r="B28" s="93" t="s">
        <v>70</v>
      </c>
      <c r="C28" s="67" t="s">
        <v>18</v>
      </c>
      <c r="D28" s="40" t="s">
        <v>11</v>
      </c>
      <c r="E28" s="92">
        <v>1</v>
      </c>
    </row>
    <row r="29" spans="1:5" ht="31.2" x14ac:dyDescent="0.3">
      <c r="A29" s="94">
        <v>8</v>
      </c>
      <c r="B29" s="90" t="s">
        <v>67</v>
      </c>
      <c r="C29" s="67" t="s">
        <v>18</v>
      </c>
      <c r="D29" s="40" t="s">
        <v>11</v>
      </c>
      <c r="E29" s="92">
        <v>1</v>
      </c>
    </row>
    <row r="30" spans="1:5" ht="31.2" x14ac:dyDescent="0.3">
      <c r="A30" s="94">
        <v>9</v>
      </c>
      <c r="B30" s="90" t="s">
        <v>55</v>
      </c>
      <c r="C30" s="67" t="s">
        <v>18</v>
      </c>
      <c r="D30" s="40" t="s">
        <v>11</v>
      </c>
      <c r="E30" s="92">
        <v>1</v>
      </c>
    </row>
    <row r="31" spans="1:5" ht="31.2" x14ac:dyDescent="0.3">
      <c r="A31" s="94">
        <v>10</v>
      </c>
      <c r="B31" s="90" t="s">
        <v>65</v>
      </c>
      <c r="C31" s="67" t="s">
        <v>18</v>
      </c>
      <c r="D31" s="40" t="s">
        <v>11</v>
      </c>
      <c r="E31" s="92">
        <v>1</v>
      </c>
    </row>
    <row r="32" spans="1:5" ht="31.2" x14ac:dyDescent="0.3">
      <c r="A32" s="94">
        <v>11</v>
      </c>
      <c r="B32" s="90" t="s">
        <v>64</v>
      </c>
      <c r="C32" s="67" t="s">
        <v>18</v>
      </c>
      <c r="D32" s="40" t="s">
        <v>11</v>
      </c>
      <c r="E32" s="92">
        <v>1</v>
      </c>
    </row>
    <row r="33" spans="1:5" ht="31.2" x14ac:dyDescent="0.3">
      <c r="A33" s="94">
        <v>12</v>
      </c>
      <c r="B33" s="98" t="s">
        <v>121</v>
      </c>
      <c r="C33" s="67" t="s">
        <v>18</v>
      </c>
      <c r="D33" s="40" t="s">
        <v>11</v>
      </c>
      <c r="E33" s="92">
        <v>1</v>
      </c>
    </row>
    <row r="34" spans="1:5" ht="31.2" x14ac:dyDescent="0.3">
      <c r="A34" s="94">
        <v>13</v>
      </c>
      <c r="B34" s="90" t="s">
        <v>62</v>
      </c>
      <c r="C34" s="67" t="s">
        <v>18</v>
      </c>
      <c r="D34" s="40" t="s">
        <v>11</v>
      </c>
      <c r="E34" s="92">
        <v>1</v>
      </c>
    </row>
    <row r="35" spans="1:5" ht="31.2" x14ac:dyDescent="0.3">
      <c r="A35" s="94">
        <v>14</v>
      </c>
      <c r="B35" s="99" t="s">
        <v>85</v>
      </c>
      <c r="C35" s="67" t="s">
        <v>18</v>
      </c>
      <c r="D35" s="40" t="s">
        <v>11</v>
      </c>
      <c r="E35" s="92">
        <v>1</v>
      </c>
    </row>
    <row r="36" spans="1:5" ht="31.2" x14ac:dyDescent="0.3">
      <c r="A36" s="94">
        <v>15</v>
      </c>
      <c r="B36" s="93" t="s">
        <v>75</v>
      </c>
      <c r="C36" s="67" t="s">
        <v>18</v>
      </c>
      <c r="D36" s="40" t="s">
        <v>11</v>
      </c>
      <c r="E36" s="92">
        <v>1</v>
      </c>
    </row>
    <row r="37" spans="1:5" ht="31.2" x14ac:dyDescent="0.3">
      <c r="A37" s="94">
        <v>16</v>
      </c>
      <c r="B37" s="90" t="s">
        <v>90</v>
      </c>
      <c r="C37" s="67" t="s">
        <v>18</v>
      </c>
      <c r="D37" s="40" t="s">
        <v>11</v>
      </c>
      <c r="E37" s="92">
        <v>1</v>
      </c>
    </row>
    <row r="38" spans="1:5" ht="31.2" x14ac:dyDescent="0.3">
      <c r="A38" s="94">
        <v>17</v>
      </c>
      <c r="B38" s="90" t="s">
        <v>69</v>
      </c>
      <c r="C38" s="67" t="s">
        <v>18</v>
      </c>
      <c r="D38" s="40" t="s">
        <v>11</v>
      </c>
      <c r="E38" s="92">
        <v>1</v>
      </c>
    </row>
    <row r="39" spans="1:5" ht="31.2" x14ac:dyDescent="0.3">
      <c r="A39" s="94">
        <v>18</v>
      </c>
      <c r="B39" s="90" t="s">
        <v>68</v>
      </c>
      <c r="C39" s="67" t="s">
        <v>18</v>
      </c>
      <c r="D39" s="40" t="s">
        <v>11</v>
      </c>
      <c r="E39" s="92">
        <v>1</v>
      </c>
    </row>
    <row r="40" spans="1:5" ht="31.2" x14ac:dyDescent="0.3">
      <c r="A40" s="94">
        <v>19</v>
      </c>
      <c r="B40" s="100" t="s">
        <v>89</v>
      </c>
      <c r="C40" s="67" t="s">
        <v>18</v>
      </c>
      <c r="D40" s="40" t="s">
        <v>11</v>
      </c>
      <c r="E40" s="92">
        <v>1</v>
      </c>
    </row>
    <row r="41" spans="1:5" ht="31.2" x14ac:dyDescent="0.3">
      <c r="A41" s="94">
        <v>20</v>
      </c>
      <c r="B41" s="100" t="s">
        <v>88</v>
      </c>
      <c r="C41" s="67" t="s">
        <v>18</v>
      </c>
      <c r="D41" s="40" t="s">
        <v>11</v>
      </c>
      <c r="E41" s="92">
        <v>1</v>
      </c>
    </row>
    <row r="42" spans="1:5" ht="31.2" x14ac:dyDescent="0.3">
      <c r="A42" s="94">
        <v>21</v>
      </c>
      <c r="B42" s="90" t="s">
        <v>61</v>
      </c>
      <c r="C42" s="67" t="s">
        <v>18</v>
      </c>
      <c r="D42" s="40" t="s">
        <v>11</v>
      </c>
      <c r="E42" s="92">
        <v>1</v>
      </c>
    </row>
    <row r="43" spans="1:5" ht="31.2" x14ac:dyDescent="0.3">
      <c r="A43" s="94">
        <v>22</v>
      </c>
      <c r="B43" s="93" t="s">
        <v>77</v>
      </c>
      <c r="C43" s="67" t="s">
        <v>18</v>
      </c>
      <c r="D43" s="40" t="s">
        <v>11</v>
      </c>
      <c r="E43" s="92">
        <v>1</v>
      </c>
    </row>
    <row r="44" spans="1:5" ht="31.2" x14ac:dyDescent="0.3">
      <c r="A44" s="94">
        <v>23</v>
      </c>
      <c r="B44" s="90" t="s">
        <v>60</v>
      </c>
      <c r="C44" s="67" t="s">
        <v>18</v>
      </c>
      <c r="D44" s="40" t="s">
        <v>11</v>
      </c>
      <c r="E44" s="92">
        <v>1</v>
      </c>
    </row>
  </sheetData>
  <sortState xmlns:xlrd2="http://schemas.microsoft.com/office/spreadsheetml/2017/richdata2" ref="B3:E10">
    <sortCondition ref="B3:B10"/>
  </sortState>
  <mergeCells count="3">
    <mergeCell ref="A2:E2"/>
    <mergeCell ref="A11:E11"/>
    <mergeCell ref="A21:E21"/>
  </mergeCells>
  <conditionalFormatting sqref="D1:D2 D10:D11 D45:D9933">
    <cfRule type="containsText" dxfId="34" priority="30" operator="containsText" text="Программное обеспечение">
      <formula>NOT(ISERROR(SEARCH("Программное обеспечение",D1)))</formula>
    </cfRule>
    <cfRule type="endsWith" dxfId="33" priority="31" operator="endsWith" text="Оборудование IT">
      <formula>RIGHT(D1,LEN("Оборудование IT"))="Оборудование IT"</formula>
    </cfRule>
    <cfRule type="containsText" dxfId="32" priority="32" operator="containsText" text="Мебель">
      <formula>NOT(ISERROR(SEARCH("Мебель",D1)))</formula>
    </cfRule>
  </conditionalFormatting>
  <conditionalFormatting sqref="D3:D10 D22:D44">
    <cfRule type="expression" dxfId="31" priority="22">
      <formula>EXACT("Учебное пособие",D3)</formula>
    </cfRule>
    <cfRule type="expression" dxfId="30" priority="23">
      <formula>EXACT("СИЗ",D3)</formula>
    </cfRule>
    <cfRule type="expression" dxfId="29" priority="24">
      <formula>EXACT("Охрана труда",D3)</formula>
    </cfRule>
    <cfRule type="expression" dxfId="28" priority="25">
      <formula>EXACT("Программное обеспечение",D3)</formula>
    </cfRule>
    <cfRule type="expression" dxfId="27" priority="26">
      <formula>EXACT("Оборудование IT",D3)</formula>
    </cfRule>
    <cfRule type="expression" dxfId="26" priority="27">
      <formula>EXACT("Мебель",D3)</formula>
    </cfRule>
    <cfRule type="expression" dxfId="25" priority="28">
      <formula>EXACT("Оборудование",D3)</formula>
    </cfRule>
  </conditionalFormatting>
  <conditionalFormatting sqref="D10:D11 D1:D2 D45:D9933">
    <cfRule type="endsWith" dxfId="24" priority="29" operator="endsWith" text="Оборудование">
      <formula>RIGHT(D1,LEN("Оборудование"))="Оборудование"</formula>
    </cfRule>
  </conditionalFormatting>
  <conditionalFormatting sqref="D12:D20">
    <cfRule type="expression" dxfId="23" priority="15">
      <formula>EXACT("Учебное пособие",D12)</formula>
    </cfRule>
    <cfRule type="expression" dxfId="22" priority="16">
      <formula>EXACT("СИЗ",D12)</formula>
    </cfRule>
    <cfRule type="expression" dxfId="21" priority="17">
      <formula>EXACT("Охрана труда",D12)</formula>
    </cfRule>
    <cfRule type="expression" dxfId="20" priority="18">
      <formula>EXACT("Программное обеспечение",D12)</formula>
    </cfRule>
    <cfRule type="expression" dxfId="19" priority="19">
      <formula>EXACT("Оборудование IT",D12)</formula>
    </cfRule>
    <cfRule type="expression" dxfId="18" priority="20">
      <formula>EXACT("Мебель",D12)</formula>
    </cfRule>
    <cfRule type="expression" dxfId="17" priority="21">
      <formula>EXACT("Оборудование",D12)</formula>
    </cfRule>
  </conditionalFormatting>
  <conditionalFormatting sqref="D21">
    <cfRule type="containsText" dxfId="16" priority="33" operator="containsText" text="Мебель">
      <formula>NOT(ISERROR(SEARCH("Мебель",D21)))</formula>
    </cfRule>
    <cfRule type="cellIs" dxfId="15" priority="34" operator="equal">
      <formula>"Техника безопасности"</formula>
    </cfRule>
    <cfRule type="cellIs" dxfId="14" priority="35" operator="equal">
      <formula>"Охрана труда"</formula>
    </cfRule>
    <cfRule type="endsWith" dxfId="13" priority="40" operator="endsWith" text="Оборудование">
      <formula>RIGHT(D21,LEN("Оборудование"))="Оборудование"</formula>
    </cfRule>
    <cfRule type="containsText" dxfId="12" priority="41" operator="containsText" text="Программное обеспечение">
      <formula>NOT(ISERROR(SEARCH("Программное обеспечение",D21)))</formula>
    </cfRule>
    <cfRule type="endsWith" dxfId="11" priority="42" operator="endsWith" text="Оборудование IT">
      <formula>RIGHT(D21,LEN("Оборудование IT"))="Оборудование IT"</formula>
    </cfRule>
    <cfRule type="containsText" dxfId="10" priority="43" operator="containsText" text="Мебель">
      <formula>NOT(ISERROR(SEARCH("Мебель",D21)))</formula>
    </cfRule>
    <cfRule type="endsWith" dxfId="9" priority="44" operator="endsWith" text="Оборудование">
      <formula>RIGHT(D21,LEN("Оборудование"))="Оборудование"</formula>
    </cfRule>
    <cfRule type="containsText" dxfId="8" priority="45" operator="containsText" text="Программное обеспечение">
      <formula>NOT(ISERROR(SEARCH("Программное обеспечение",D21)))</formula>
    </cfRule>
    <cfRule type="endsWith" dxfId="7" priority="46" operator="endsWith" text="Оборудование IT">
      <formula>RIGHT(D21,LEN("Оборудование IT"))="Оборудование IT"</formula>
    </cfRule>
  </conditionalFormatting>
  <dataValidations count="2">
    <dataValidation allowBlank="1" showErrorMessage="1" sqref="B10:D10 B22:C44" xr:uid="{789B22B7-8592-429B-B05A-E655B7F1B729}"/>
    <dataValidation allowBlank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45:B1048576 B1:B21" xr:uid="{37ECD444-A360-4D42-A90A-D0B7CED1B5E3}"/>
  </dataValidations>
  <pageMargins left="0.7" right="0.7" top="0.75" bottom="0.75" header="0.3" footer="0.3"/>
  <pageSetup paperSize="9" scale="71" fitToWidth="0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A3BE59C-2F88-4090-8033-FA7E4DDEF43F}">
          <x14:formula1>
            <xm:f>Виды!$A$1:$A$7</xm:f>
          </x14:formula1>
          <xm:sqref>D3:D10 D12:D20 D22:D44</xm:sqref>
        </x14:dataValidation>
        <x14:dataValidation type="list" allowBlank="1" showInputMessage="1" showErrorMessage="1" xr:uid="{EC59A0C5-1785-4181-9F1B-BFAFC0A4546A}">
          <x14:formula1>
            <xm:f>Виды!$A$1:$A$4</xm:f>
          </x14:formula1>
          <xm:sqref>D11 D1:D2 D21 D45:D1048576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F260BA-C398-441A-87D5-65A1C133328C}">
  <dimension ref="A1:B79"/>
  <sheetViews>
    <sheetView workbookViewId="0">
      <selection activeCell="A2" sqref="A2"/>
    </sheetView>
  </sheetViews>
  <sheetFormatPr defaultRowHeight="14.4" x14ac:dyDescent="0.3"/>
  <cols>
    <col min="1" max="1" width="28.6640625" style="96" customWidth="1"/>
  </cols>
  <sheetData>
    <row r="1" spans="1:1" ht="15.6" x14ac:dyDescent="0.3">
      <c r="A1" s="40" t="s">
        <v>7</v>
      </c>
    </row>
    <row r="2" spans="1:1" ht="15.6" x14ac:dyDescent="0.3">
      <c r="A2" s="40" t="s">
        <v>11</v>
      </c>
    </row>
    <row r="3" spans="1:1" ht="15.6" x14ac:dyDescent="0.3">
      <c r="A3" s="40" t="s">
        <v>5</v>
      </c>
    </row>
    <row r="4" spans="1:1" ht="15.6" x14ac:dyDescent="0.3">
      <c r="A4" s="40" t="s">
        <v>20</v>
      </c>
    </row>
    <row r="5" spans="1:1" ht="15.6" x14ac:dyDescent="0.3">
      <c r="A5" s="40" t="s">
        <v>9</v>
      </c>
    </row>
    <row r="6" spans="1:1" ht="15.6" x14ac:dyDescent="0.3">
      <c r="A6" s="40" t="s">
        <v>108</v>
      </c>
    </row>
    <row r="7" spans="1:1" ht="15.6" x14ac:dyDescent="0.3">
      <c r="A7" s="40" t="s">
        <v>117</v>
      </c>
    </row>
    <row r="8" spans="1:1" x14ac:dyDescent="0.3">
      <c r="A8" s="95"/>
    </row>
    <row r="9" spans="1:1" x14ac:dyDescent="0.3">
      <c r="A9" s="95"/>
    </row>
    <row r="10" spans="1:1" x14ac:dyDescent="0.3">
      <c r="A10" s="95"/>
    </row>
    <row r="11" spans="1:1" x14ac:dyDescent="0.3">
      <c r="A11" s="95"/>
    </row>
    <row r="12" spans="1:1" x14ac:dyDescent="0.3">
      <c r="A12" s="95"/>
    </row>
    <row r="13" spans="1:1" x14ac:dyDescent="0.3">
      <c r="A13" s="95"/>
    </row>
    <row r="14" spans="1:1" x14ac:dyDescent="0.3">
      <c r="A14" s="95"/>
    </row>
    <row r="15" spans="1:1" x14ac:dyDescent="0.3">
      <c r="A15" s="95"/>
    </row>
    <row r="16" spans="1:1" x14ac:dyDescent="0.3">
      <c r="A16" s="95"/>
    </row>
    <row r="17" spans="1:2" x14ac:dyDescent="0.3">
      <c r="A17" s="95"/>
    </row>
    <row r="18" spans="1:2" x14ac:dyDescent="0.3">
      <c r="A18" s="95"/>
    </row>
    <row r="19" spans="1:2" x14ac:dyDescent="0.3">
      <c r="A19" s="95"/>
    </row>
    <row r="20" spans="1:2" x14ac:dyDescent="0.3">
      <c r="A20" s="95"/>
    </row>
    <row r="21" spans="1:2" x14ac:dyDescent="0.3">
      <c r="A21" s="95"/>
      <c r="B21" s="33"/>
    </row>
    <row r="22" spans="1:2" x14ac:dyDescent="0.3">
      <c r="A22" s="95"/>
      <c r="B22" s="33"/>
    </row>
    <row r="23" spans="1:2" x14ac:dyDescent="0.3">
      <c r="A23" s="95"/>
      <c r="B23" s="33"/>
    </row>
    <row r="24" spans="1:2" x14ac:dyDescent="0.3">
      <c r="A24" s="95"/>
    </row>
    <row r="25" spans="1:2" x14ac:dyDescent="0.3">
      <c r="A25" s="95"/>
    </row>
    <row r="26" spans="1:2" x14ac:dyDescent="0.3">
      <c r="A26" s="95"/>
    </row>
    <row r="27" spans="1:2" x14ac:dyDescent="0.3">
      <c r="A27" s="95"/>
    </row>
    <row r="28" spans="1:2" x14ac:dyDescent="0.3">
      <c r="A28" s="95"/>
    </row>
    <row r="29" spans="1:2" x14ac:dyDescent="0.3">
      <c r="A29" s="95"/>
    </row>
    <row r="30" spans="1:2" x14ac:dyDescent="0.3">
      <c r="A30" s="95"/>
    </row>
    <row r="31" spans="1:2" x14ac:dyDescent="0.3">
      <c r="A31" s="95"/>
    </row>
    <row r="32" spans="1:2" x14ac:dyDescent="0.3">
      <c r="A32" s="95"/>
    </row>
    <row r="33" spans="1:1" x14ac:dyDescent="0.3">
      <c r="A33" s="95"/>
    </row>
    <row r="34" spans="1:1" x14ac:dyDescent="0.3">
      <c r="A34" s="95"/>
    </row>
    <row r="35" spans="1:1" x14ac:dyDescent="0.3">
      <c r="A35" s="95"/>
    </row>
    <row r="36" spans="1:1" x14ac:dyDescent="0.3">
      <c r="A36" s="95"/>
    </row>
    <row r="37" spans="1:1" x14ac:dyDescent="0.3">
      <c r="A37" s="95"/>
    </row>
    <row r="38" spans="1:1" x14ac:dyDescent="0.3">
      <c r="A38" s="95"/>
    </row>
    <row r="39" spans="1:1" x14ac:dyDescent="0.3">
      <c r="A39" s="95"/>
    </row>
    <row r="40" spans="1:1" x14ac:dyDescent="0.3">
      <c r="A40" s="95"/>
    </row>
    <row r="41" spans="1:1" x14ac:dyDescent="0.3">
      <c r="A41" s="95"/>
    </row>
    <row r="42" spans="1:1" x14ac:dyDescent="0.3">
      <c r="A42" s="95"/>
    </row>
    <row r="43" spans="1:1" x14ac:dyDescent="0.3">
      <c r="A43" s="95"/>
    </row>
    <row r="44" spans="1:1" x14ac:dyDescent="0.3">
      <c r="A44" s="95"/>
    </row>
    <row r="45" spans="1:1" x14ac:dyDescent="0.3">
      <c r="A45" s="95"/>
    </row>
    <row r="46" spans="1:1" x14ac:dyDescent="0.3">
      <c r="A46" s="95"/>
    </row>
    <row r="47" spans="1:1" x14ac:dyDescent="0.3">
      <c r="A47" s="95"/>
    </row>
    <row r="48" spans="1:1" x14ac:dyDescent="0.3">
      <c r="A48" s="95"/>
    </row>
    <row r="49" spans="1:1" x14ac:dyDescent="0.3">
      <c r="A49" s="95"/>
    </row>
    <row r="50" spans="1:1" x14ac:dyDescent="0.3">
      <c r="A50" s="95"/>
    </row>
    <row r="51" spans="1:1" x14ac:dyDescent="0.3">
      <c r="A51" s="95"/>
    </row>
    <row r="52" spans="1:1" x14ac:dyDescent="0.3">
      <c r="A52" s="95"/>
    </row>
    <row r="53" spans="1:1" x14ac:dyDescent="0.3">
      <c r="A53" s="95"/>
    </row>
    <row r="54" spans="1:1" x14ac:dyDescent="0.3">
      <c r="A54" s="95"/>
    </row>
    <row r="55" spans="1:1" x14ac:dyDescent="0.3">
      <c r="A55" s="95"/>
    </row>
    <row r="56" spans="1:1" x14ac:dyDescent="0.3">
      <c r="A56" s="95"/>
    </row>
    <row r="57" spans="1:1" x14ac:dyDescent="0.3">
      <c r="A57" s="95"/>
    </row>
    <row r="58" spans="1:1" x14ac:dyDescent="0.3">
      <c r="A58" s="95"/>
    </row>
    <row r="59" spans="1:1" x14ac:dyDescent="0.3">
      <c r="A59" s="95"/>
    </row>
    <row r="60" spans="1:1" x14ac:dyDescent="0.3">
      <c r="A60" s="95"/>
    </row>
    <row r="61" spans="1:1" x14ac:dyDescent="0.3">
      <c r="A61" s="95"/>
    </row>
    <row r="62" spans="1:1" x14ac:dyDescent="0.3">
      <c r="A62" s="95"/>
    </row>
    <row r="63" spans="1:1" x14ac:dyDescent="0.3">
      <c r="A63" s="95"/>
    </row>
    <row r="64" spans="1:1" x14ac:dyDescent="0.3">
      <c r="A64" s="95"/>
    </row>
    <row r="65" spans="1:1" x14ac:dyDescent="0.3">
      <c r="A65" s="95"/>
    </row>
    <row r="66" spans="1:1" x14ac:dyDescent="0.3">
      <c r="A66" s="95"/>
    </row>
    <row r="67" spans="1:1" x14ac:dyDescent="0.3">
      <c r="A67" s="95"/>
    </row>
    <row r="68" spans="1:1" x14ac:dyDescent="0.3">
      <c r="A68" s="95"/>
    </row>
    <row r="69" spans="1:1" x14ac:dyDescent="0.3">
      <c r="A69" s="95"/>
    </row>
    <row r="70" spans="1:1" x14ac:dyDescent="0.3">
      <c r="A70" s="95"/>
    </row>
    <row r="71" spans="1:1" x14ac:dyDescent="0.3">
      <c r="A71" s="95"/>
    </row>
    <row r="72" spans="1:1" x14ac:dyDescent="0.3">
      <c r="A72" s="95"/>
    </row>
    <row r="73" spans="1:1" x14ac:dyDescent="0.3">
      <c r="A73" s="95"/>
    </row>
    <row r="74" spans="1:1" x14ac:dyDescent="0.3">
      <c r="A74" s="95"/>
    </row>
    <row r="75" spans="1:1" x14ac:dyDescent="0.3">
      <c r="A75" s="95"/>
    </row>
    <row r="76" spans="1:1" x14ac:dyDescent="0.3">
      <c r="A76" s="95"/>
    </row>
    <row r="77" spans="1:1" x14ac:dyDescent="0.3">
      <c r="A77" s="95"/>
    </row>
    <row r="78" spans="1:1" x14ac:dyDescent="0.3">
      <c r="A78" s="95"/>
    </row>
    <row r="79" spans="1:1" x14ac:dyDescent="0.3">
      <c r="A79" s="95"/>
    </row>
  </sheetData>
  <conditionalFormatting sqref="A1:A7">
    <cfRule type="expression" dxfId="6" priority="1">
      <formula>EXACT("Учебное пособие",A1)</formula>
    </cfRule>
    <cfRule type="expression" dxfId="5" priority="2">
      <formula>EXACT("СИЗ",A1)</formula>
    </cfRule>
    <cfRule type="expression" dxfId="4" priority="3">
      <formula>EXACT("Охрана труда",A1)</formula>
    </cfRule>
    <cfRule type="expression" dxfId="3" priority="4">
      <formula>EXACT("Программное обеспечение",A1)</formula>
    </cfRule>
    <cfRule type="expression" dxfId="2" priority="5">
      <formula>EXACT("Оборудование IT",A1)</formula>
    </cfRule>
    <cfRule type="expression" dxfId="1" priority="6">
      <formula>EXACT("Мебель",A1)</formula>
    </cfRule>
    <cfRule type="expression" dxfId="0" priority="7">
      <formula>EXACT("Оборудование",A1)</formula>
    </cfRule>
  </conditionalFormatting>
  <dataValidations count="1">
    <dataValidation type="list" allowBlank="1" showInputMessage="1" showErrorMessage="1" sqref="A80:A1048576" xr:uid="{E085E1F5-CB37-4877-8731-3D8413F3679E}">
      <formula1>"Мебель, Оборудование, Программное обеспечение, Оборудование IT"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Базовый ИЛ (old)</vt:lpstr>
      <vt:lpstr>Вариативная часть (old)</vt:lpstr>
      <vt:lpstr>Виды (old)</vt:lpstr>
      <vt:lpstr>Базовый ИЛ</vt:lpstr>
      <vt:lpstr>Вариативная часть</vt:lpstr>
      <vt:lpstr>Виды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Шугаева</dc:creator>
  <cp:lastModifiedBy>Тармин Виктор</cp:lastModifiedBy>
  <cp:lastPrinted>2022-05-24T09:01:34Z</cp:lastPrinted>
  <dcterms:created xsi:type="dcterms:W3CDTF">2022-04-20T09:12:32Z</dcterms:created>
  <dcterms:modified xsi:type="dcterms:W3CDTF">2026-05-04T06:42:19Z</dcterms:modified>
</cp:coreProperties>
</file>