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5E757CAC-14DA-4C31-9D1A-FB677EEAD0BE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6" r:id="rId2"/>
    <sheet name="Вариативная часть" sheetId="7" r:id="rId3"/>
    <sheet name="Виды" sheetId="1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6" l="1"/>
  <c r="G31" i="16"/>
  <c r="G33" i="16"/>
  <c r="G32" i="16"/>
  <c r="G35" i="16"/>
  <c r="G34" i="16"/>
  <c r="G30" i="16"/>
  <c r="G47" i="16"/>
  <c r="G45" i="16" l="1"/>
  <c r="E70" i="6" l="1"/>
  <c r="G70" i="6" s="1"/>
  <c r="E69" i="6"/>
  <c r="G69" i="6" s="1"/>
  <c r="E67" i="6"/>
  <c r="G67" i="6" s="1"/>
  <c r="G64" i="6"/>
  <c r="E64" i="6"/>
  <c r="E62" i="6"/>
  <c r="G62" i="6" s="1"/>
  <c r="G39" i="6"/>
  <c r="G40" i="6"/>
  <c r="G41" i="6"/>
  <c r="G42" i="6"/>
  <c r="G43" i="6"/>
  <c r="G38" i="6"/>
  <c r="G21" i="6"/>
  <c r="G22" i="6"/>
  <c r="G23" i="6"/>
  <c r="G24" i="6"/>
  <c r="G25" i="6"/>
  <c r="G26" i="6"/>
  <c r="G68" i="6"/>
  <c r="G66" i="6"/>
  <c r="G20" i="6"/>
  <c r="G17" i="6"/>
  <c r="G18" i="6"/>
  <c r="G19" i="6"/>
  <c r="G16" i="6" l="1"/>
  <c r="G65" i="6" l="1"/>
  <c r="G61" i="6"/>
  <c r="G63" i="6"/>
  <c r="G60" i="6"/>
  <c r="F4" i="7" l="1"/>
  <c r="F12" i="7"/>
  <c r="F16" i="7"/>
  <c r="F5" i="7"/>
  <c r="F7" i="7"/>
  <c r="F14" i="7"/>
  <c r="F3" i="7"/>
  <c r="F11" i="7"/>
  <c r="F15" i="7"/>
</calcChain>
</file>

<file path=xl/sharedStrings.xml><?xml version="1.0" encoding="utf-8"?>
<sst xmlns="http://schemas.openxmlformats.org/spreadsheetml/2006/main" count="600" uniqueCount="176">
  <si>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</si>
  <si>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</si>
  <si>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</si>
  <si>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</si>
  <si>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</si>
  <si>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</si>
  <si>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</si>
  <si>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</si>
  <si>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</si>
  <si>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</si>
  <si>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</si>
  <si>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</si>
  <si>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</si>
  <si>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</si>
  <si>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</si>
  <si>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</si>
  <si>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</si>
  <si>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</si>
  <si>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</si>
  <si>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</si>
  <si>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</si>
  <si>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</si>
  <si>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</si>
  <si>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</si>
  <si>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</si>
  <si>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</si>
  <si>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</si>
  <si>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</si>
  <si>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</si>
  <si>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</si>
  <si>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</si>
  <si>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</si>
  <si>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</si>
  <si>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</si>
  <si>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</si>
  <si>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</si>
  <si>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</si>
  <si>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</si>
  <si>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</si>
  <si>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</si>
  <si>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</si>
  <si>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</si>
  <si>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</si>
  <si>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</si>
  <si>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</si>
  <si>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</si>
  <si>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</si>
  <si>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</si>
  <si>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</si>
  <si>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</si>
  <si>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</si>
  <si>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</si>
  <si>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</si>
  <si>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</si>
  <si>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</si>
  <si>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</si>
  <si>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Проектор</t>
  </si>
  <si>
    <t>CO2-инкубатор</t>
  </si>
  <si>
    <t>Автоклав</t>
  </si>
  <si>
    <t>Анаэростат</t>
  </si>
  <si>
    <t>Дистилятор</t>
  </si>
  <si>
    <t>Кипятильник Коха</t>
  </si>
  <si>
    <t>Ламинарный бокс</t>
  </si>
  <si>
    <t>Прибор вакуумного фильтрования</t>
  </si>
  <si>
    <t>Рефрактометр лабораторный со шкалой</t>
  </si>
  <si>
    <t>Средоварка</t>
  </si>
  <si>
    <t>Счетчик колоний микроорганизмов</t>
  </si>
  <si>
    <t>Термостат</t>
  </si>
  <si>
    <t>Фотометр</t>
  </si>
  <si>
    <t>Центрифуга лабораторная</t>
  </si>
  <si>
    <t>Интерактивная доска</t>
  </si>
  <si>
    <t>Защитные лабораторные очки</t>
  </si>
  <si>
    <t>Лабораторные халаты</t>
  </si>
  <si>
    <t>Штатив для пробирок</t>
  </si>
  <si>
    <t>Умывальник с подогревом</t>
  </si>
  <si>
    <t>Пинцет анатомический. Размер 150 мм</t>
  </si>
  <si>
    <t>Скальпель</t>
  </si>
  <si>
    <t>Спиртовка</t>
  </si>
  <si>
    <t>Чашки Петри</t>
  </si>
  <si>
    <t>Пипетка медицинская</t>
  </si>
  <si>
    <t>Лоток металлический</t>
  </si>
  <si>
    <t>Мультимедийное оборудование</t>
  </si>
  <si>
    <t>Электрифицированные стенды: «Вредители и способы борьбы с ними» «Классификация ядохимикатов»</t>
  </si>
  <si>
    <t>Система визуализации гелей с встроенным трансиллюминатором на основе синего источника света и программным обеспечением для захвата изображения.</t>
  </si>
  <si>
    <t>ДНК-амплификатор</t>
  </si>
  <si>
    <t>Стерилизатор паровой</t>
  </si>
  <si>
    <t>Стул лабораторный</t>
  </si>
  <si>
    <t>Диэлектрические коврики</t>
  </si>
  <si>
    <t>Знаки электробезопасности</t>
  </si>
  <si>
    <t>Шкаф для хранения химических реактивов</t>
  </si>
  <si>
    <t>Сушилка для лабораторной посуды</t>
  </si>
  <si>
    <t>Прибор для подсчета колоний</t>
  </si>
  <si>
    <t>Видеоокуляр для микроскопа</t>
  </si>
  <si>
    <t>Эксикатор</t>
  </si>
  <si>
    <t>Шейкер-инкубатор</t>
  </si>
  <si>
    <t>Весы лабораторные</t>
  </si>
  <si>
    <t>Плита нагревательная лабораторная</t>
  </si>
  <si>
    <t>Дозатор 1-канальный</t>
  </si>
  <si>
    <t>Облучатель бактерицидный</t>
  </si>
  <si>
    <t>Фартук прорезиненный</t>
  </si>
  <si>
    <t>Стол лабораторный</t>
  </si>
  <si>
    <t>Гомогенезатор</t>
  </si>
  <si>
    <t>Стерилизатор</t>
  </si>
  <si>
    <t>Холодильник</t>
  </si>
  <si>
    <t>Шкаф для хранения лабораторной посуды</t>
  </si>
  <si>
    <t>Шкаф лабораторный для документов</t>
  </si>
  <si>
    <t>Амплификатор детектирующий</t>
  </si>
  <si>
    <t>Камера для горизонтального электрофореза</t>
  </si>
  <si>
    <t>Термостат твердотельный программируемый малогабаритный</t>
  </si>
  <si>
    <t>УФ-трансиллюминатор</t>
  </si>
  <si>
    <t>Аквадистиллятор</t>
  </si>
  <si>
    <t>Баня серологическая</t>
  </si>
  <si>
    <t>Стол-мойка с раковиной (раковинами)</t>
  </si>
  <si>
    <t>Штатив для дозаторов</t>
  </si>
  <si>
    <t>Микроскоп</t>
  </si>
  <si>
    <t>Коллекция по биологии «Голосеменные растения»</t>
  </si>
  <si>
    <t>Коллекция по биологии «Обитатели морского дна»</t>
  </si>
  <si>
    <t>Коллекция энтомологическая «Представители отряда насекомых»</t>
  </si>
  <si>
    <t>Коллекция энтомологическая «Примеры защитных приспособлений у насекомых»</t>
  </si>
  <si>
    <t>Коллекция энтомологическая «Приспособительные изменения в конечностях насекомых»</t>
  </si>
  <si>
    <t>Коллекция энтомологическая «Развитие насекомых с неполным превращением»</t>
  </si>
  <si>
    <t>Коллекция энтомологическая «Развитие насекомых с полным превращением»</t>
  </si>
  <si>
    <t>Коллекция энтомологическая «Семейство жуков»</t>
  </si>
  <si>
    <t>Коллекция по биологии «Семена и плоды»</t>
  </si>
  <si>
    <t>Коллекция по биологии энтомологическая «Семейство бабочек»</t>
  </si>
  <si>
    <t>Комплект плакатов «Растения и окружающая среда»</t>
  </si>
  <si>
    <t>pH - метр настольный с электродами</t>
  </si>
  <si>
    <t>Шкаф сушильный</t>
  </si>
  <si>
    <t>Лаборатория "Микробиология"</t>
  </si>
  <si>
    <t>19.02.11 Технология продуктов питания из растительного сырья
19.02.12 Технология продуктов питания животного происхождения
36.02.01 Ветеринария
35.02.05 Агрономия
35.02.09 Водные биоресурсы и аквакультура</t>
  </si>
  <si>
    <t>Гербарий «Морфология растений»</t>
  </si>
  <si>
    <t>СИЗ</t>
  </si>
  <si>
    <t>Учебное пособие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</si>
  <si>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</si>
  <si>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</si>
  <si>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</si>
  <si>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</si>
  <si>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</si>
  <si>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</si>
  <si>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</si>
  <si>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</si>
  <si>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</si>
  <si>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</si>
  <si>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</si>
  <si>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</si>
  <si>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</si>
  <si>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</si>
  <si>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</si>
  <si>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</si>
  <si>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t>Стол-мойка с раковиной</t>
  </si>
  <si>
    <t>Пинцет анатомический</t>
  </si>
  <si>
    <t>pH-метр</t>
  </si>
  <si>
    <t>Спектроколориметр</t>
  </si>
  <si>
    <t>Спектрометр</t>
  </si>
  <si>
    <t>Шкаф сухожаровой</t>
  </si>
  <si>
    <t>Набор микропипеток</t>
  </si>
  <si>
    <t>Баня водяная</t>
  </si>
  <si>
    <t>Весы лабораторные электронные</t>
  </si>
  <si>
    <t>Электрод индикаторный стеклянный</t>
  </si>
  <si>
    <t>Электрод сравнения хлорсеребрянный</t>
  </si>
  <si>
    <t>Микробиологическое исследования</t>
  </si>
  <si>
    <t>Петля бактериологическая</t>
  </si>
  <si>
    <t>Камера климатическая для роста растений</t>
  </si>
  <si>
    <t>Комплект лабораторной посуды</t>
  </si>
  <si>
    <t>Бокс ламинарный</t>
  </si>
  <si>
    <t>Мешалка магнитная</t>
  </si>
  <si>
    <t>Цилиндр мерный</t>
  </si>
  <si>
    <t>Печь микроволновая</t>
  </si>
  <si>
    <t>Стекло предметное</t>
  </si>
  <si>
    <t>Игла препаровальная</t>
  </si>
  <si>
    <t>Доска разделочная пластик</t>
  </si>
  <si>
    <t>Аспиратор сильфонный</t>
  </si>
  <si>
    <t>Палочка стеклянная</t>
  </si>
  <si>
    <t>Пробирка стеклянная</t>
  </si>
  <si>
    <t>19.02.11 Технология продуктов питания из растительного сырья
19.02.12 Технология продуктов питания животного происхождения
35.01.27 Мастер сельскохозяйственного производства
35.02.05 Агрономия
35.02.09 Водные биоресурсы и аквакультура
36.02.01 Ветеринария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</si>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</sst>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rgb="FF202020"/>
      <name val="Times New Roman"/>
      <family val="1"/>
      <charset val="204"/>
    </font>
    <font>
      <sz val="11"/>
      <color rgb="FF1A1A1A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0202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30549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0" fillId="0" borderId="0"/>
  </cellStyleXfs>
  <cellXfs count="16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7" borderId="18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9" fillId="4" borderId="18" xfId="3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9" borderId="2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1" fillId="2" borderId="18" xfId="0" applyFont="1" applyFill="1" applyBorder="1" applyAlignment="1">
      <alignment horizontal="left" vertical="center"/>
    </xf>
    <xf numFmtId="0" fontId="4" fillId="10" borderId="18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/>
    </xf>
    <xf numFmtId="0" fontId="15" fillId="8" borderId="1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8" fillId="4" borderId="1" xfId="3" applyFont="1" applyFill="1" applyBorder="1" applyAlignment="1">
      <alignment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24" fillId="0" borderId="18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18" fillId="4" borderId="18" xfId="3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25" fillId="2" borderId="18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center" vertical="center" wrapText="1"/>
    </xf>
    <xf numFmtId="0" fontId="24" fillId="0" borderId="22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27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5" fillId="2" borderId="20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wrapText="1"/>
    </xf>
    <xf numFmtId="0" fontId="26" fillId="11" borderId="28" xfId="0" applyFont="1" applyFill="1" applyBorder="1" applyAlignment="1">
      <alignment horizontal="center" vertical="center"/>
    </xf>
    <xf numFmtId="0" fontId="1" fillId="11" borderId="29" xfId="0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13" borderId="4" xfId="0" applyFont="1" applyFill="1" applyBorder="1" applyAlignment="1">
      <alignment horizontal="center" vertical="center" wrapText="1"/>
    </xf>
    <xf numFmtId="0" fontId="33" fillId="13" borderId="3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19" fillId="0" borderId="0" xfId="0" applyFont="1"/>
    <xf numFmtId="0" fontId="18" fillId="13" borderId="11" xfId="0" applyFont="1" applyFill="1" applyBorder="1" applyAlignment="1">
      <alignment horizontal="center" vertical="center"/>
    </xf>
    <xf numFmtId="0" fontId="18" fillId="13" borderId="31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left" vertical="center"/>
    </xf>
    <xf numFmtId="0" fontId="18" fillId="4" borderId="26" xfId="3" applyFont="1" applyFill="1" applyBorder="1" applyAlignment="1">
      <alignment vertical="center" wrapText="1"/>
    </xf>
    <xf numFmtId="0" fontId="18" fillId="0" borderId="30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33" fillId="13" borderId="11" xfId="0" applyFont="1" applyFill="1" applyBorder="1" applyAlignment="1">
      <alignment horizontal="center" vertical="center" wrapText="1"/>
    </xf>
    <xf numFmtId="0" fontId="33" fillId="13" borderId="31" xfId="0" applyFont="1" applyFill="1" applyBorder="1" applyAlignment="1">
      <alignment horizontal="center" vertical="center" wrapText="1"/>
    </xf>
    <xf numFmtId="0" fontId="33" fillId="13" borderId="28" xfId="0" applyFont="1" applyFill="1" applyBorder="1" applyAlignment="1">
      <alignment horizontal="center" vertical="center" wrapText="1"/>
    </xf>
    <xf numFmtId="0" fontId="33" fillId="13" borderId="3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0" fontId="19" fillId="13" borderId="11" xfId="0" applyFont="1" applyFill="1" applyBorder="1" applyAlignment="1">
      <alignment vertical="center"/>
    </xf>
    <xf numFmtId="0" fontId="16" fillId="13" borderId="31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center"/>
    </xf>
    <xf numFmtId="0" fontId="19" fillId="13" borderId="28" xfId="0" applyFont="1" applyFill="1" applyBorder="1" applyAlignment="1">
      <alignment vertical="center"/>
    </xf>
    <xf numFmtId="0" fontId="16" fillId="13" borderId="32" xfId="0" applyFont="1" applyFill="1" applyBorder="1" applyAlignment="1">
      <alignment horizontal="center" vertical="center" wrapText="1"/>
    </xf>
    <xf numFmtId="0" fontId="17" fillId="7" borderId="18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left" vertical="center" wrapText="1"/>
    </xf>
    <xf numFmtId="0" fontId="1" fillId="3" borderId="24" xfId="0" applyFont="1" applyFill="1" applyBorder="1" applyAlignment="1">
      <alignment horizontal="center" vertical="top"/>
    </xf>
    <xf numFmtId="0" fontId="1" fillId="3" borderId="25" xfId="0" applyFont="1" applyFill="1" applyBorder="1" applyAlignment="1">
      <alignment horizontal="center" vertical="top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left" vertical="center" wrapText="1"/>
    </xf>
    <xf numFmtId="0" fontId="23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5" fillId="8" borderId="11" xfId="0" applyFont="1" applyFill="1" applyBorder="1" applyAlignment="1">
      <alignment vertical="center" wrapText="1"/>
    </xf>
    <xf numFmtId="0" fontId="15" fillId="8" borderId="0" xfId="0" applyFont="1" applyFill="1" applyAlignment="1">
      <alignment vertical="center" wrapText="1"/>
    </xf>
    <xf numFmtId="0" fontId="27" fillId="11" borderId="29" xfId="0" applyFont="1" applyFill="1" applyBorder="1" applyAlignment="1">
      <alignment horizontal="left" vertical="center"/>
    </xf>
    <xf numFmtId="0" fontId="11" fillId="11" borderId="20" xfId="0" applyFont="1" applyFill="1" applyBorder="1" applyAlignment="1">
      <alignment horizontal="center"/>
    </xf>
    <xf numFmtId="0" fontId="11" fillId="11" borderId="21" xfId="0" applyFont="1" applyFill="1" applyBorder="1" applyAlignment="1">
      <alignment horizontal="center"/>
    </xf>
    <xf numFmtId="0" fontId="28" fillId="11" borderId="21" xfId="0" applyFont="1" applyFill="1" applyBorder="1" applyAlignment="1">
      <alignment horizontal="left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left" vertical="center" wrapText="1"/>
    </xf>
    <xf numFmtId="0" fontId="30" fillId="8" borderId="4" xfId="0" applyFont="1" applyFill="1" applyBorder="1" applyAlignment="1">
      <alignment vertical="center" wrapText="1"/>
    </xf>
    <xf numFmtId="0" fontId="30" fillId="8" borderId="2" xfId="0" applyFont="1" applyFill="1" applyBorder="1" applyAlignment="1">
      <alignment vertical="center" wrapText="1"/>
    </xf>
    <xf numFmtId="0" fontId="32" fillId="12" borderId="20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2" fillId="12" borderId="2" xfId="0" applyFont="1" applyFill="1" applyBorder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0" fontId="15" fillId="8" borderId="28" xfId="0" applyFont="1" applyFill="1" applyBorder="1" applyAlignment="1">
      <alignment vertical="center" wrapText="1"/>
    </xf>
    <xf numFmtId="0" fontId="15" fillId="8" borderId="29" xfId="0" applyFont="1" applyFill="1" applyBorder="1" applyAlignment="1">
      <alignment vertical="center" wrapText="1"/>
    </xf>
    <xf numFmtId="0" fontId="32" fillId="12" borderId="28" xfId="0" applyFont="1" applyFill="1" applyBorder="1" applyAlignment="1">
      <alignment horizontal="center" vertical="center"/>
    </xf>
    <xf numFmtId="0" fontId="32" fillId="12" borderId="29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right" vertical="center"/>
    </xf>
    <xf numFmtId="0" fontId="32" fillId="12" borderId="21" xfId="0" applyFont="1" applyFill="1" applyBorder="1" applyAlignment="1">
      <alignment horizontal="right" vertical="center"/>
    </xf>
    <xf numFmtId="0" fontId="32" fillId="12" borderId="21" xfId="0" applyFont="1" applyFill="1" applyBorder="1" applyAlignment="1">
      <alignment horizontal="left" vertical="center"/>
    </xf>
    <xf numFmtId="0" fontId="24" fillId="12" borderId="20" xfId="0" applyFont="1" applyFill="1" applyBorder="1" applyAlignment="1">
      <alignment horizontal="right" vertical="center"/>
    </xf>
    <xf numFmtId="0" fontId="24" fillId="12" borderId="21" xfId="0" applyFont="1" applyFill="1" applyBorder="1" applyAlignment="1">
      <alignment horizontal="right" vertical="center"/>
    </xf>
    <xf numFmtId="0" fontId="18" fillId="12" borderId="2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34" fillId="14" borderId="0" xfId="0" applyFont="1" applyFill="1" applyAlignment="1">
      <alignment horizontal="center" vertical="center" wrapText="1"/>
    </xf>
  </cellXfs>
  <cellStyles count="6">
    <cellStyle name="Excel Built-in Normal" xfId="5" xr:uid="{22F19D13-8D02-4DF1-8D2F-9BB6C3B600E4}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5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70"/>
  <sheetViews>
    <sheetView workbookViewId="0">
      <selection sqref="A1:G1"/>
    </sheetView>
  </sheetViews>
  <sheetFormatPr defaultColWidth="0" defaultRowHeight="14.4" x14ac:dyDescent="0.3"/>
  <cols>
    <col min="1" max="1" width="5.109375" style="9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115" t="s">
        <v>128</v>
      </c>
      <c r="B1" s="116"/>
      <c r="C1" s="116"/>
      <c r="D1" s="116"/>
      <c r="E1" s="116"/>
      <c r="F1" s="116"/>
      <c r="G1" s="117"/>
    </row>
    <row r="2" spans="1:8" ht="80.25" customHeight="1" x14ac:dyDescent="0.3">
      <c r="A2" s="118" t="s">
        <v>21</v>
      </c>
      <c r="B2" s="118"/>
      <c r="C2" s="119" t="s">
        <v>129</v>
      </c>
      <c r="D2" s="120"/>
      <c r="E2" s="120"/>
      <c r="F2" s="120"/>
      <c r="G2" s="120"/>
    </row>
    <row r="3" spans="1:8" ht="21" x14ac:dyDescent="0.3">
      <c r="A3" s="130" t="s">
        <v>12</v>
      </c>
      <c r="B3" s="130"/>
      <c r="C3" s="130"/>
      <c r="D3" s="130"/>
      <c r="E3" s="130"/>
      <c r="F3" s="130"/>
      <c r="G3" s="131"/>
    </row>
    <row r="4" spans="1:8" ht="15" thickBot="1" x14ac:dyDescent="0.35">
      <c r="A4" s="132" t="s">
        <v>19</v>
      </c>
      <c r="B4" s="133"/>
      <c r="C4" s="6">
        <v>12</v>
      </c>
      <c r="D4" s="7"/>
      <c r="E4" s="7"/>
      <c r="F4" s="7"/>
      <c r="G4" s="7"/>
    </row>
    <row r="5" spans="1:8" x14ac:dyDescent="0.3">
      <c r="A5" s="124" t="s">
        <v>13</v>
      </c>
      <c r="B5" s="125"/>
      <c r="C5" s="125"/>
      <c r="D5" s="125"/>
      <c r="E5" s="125"/>
      <c r="F5" s="125"/>
      <c r="G5" s="126"/>
    </row>
    <row r="6" spans="1:8" x14ac:dyDescent="0.3">
      <c r="A6" s="127" t="s">
        <v>22</v>
      </c>
      <c r="B6" s="128"/>
      <c r="C6" s="128"/>
      <c r="D6" s="128"/>
      <c r="E6" s="128"/>
      <c r="F6" s="128"/>
      <c r="G6" s="129"/>
    </row>
    <row r="7" spans="1:8" x14ac:dyDescent="0.3">
      <c r="A7" s="127" t="s">
        <v>29</v>
      </c>
      <c r="B7" s="128"/>
      <c r="C7" s="128"/>
      <c r="D7" s="128"/>
      <c r="E7" s="128"/>
      <c r="F7" s="128"/>
      <c r="G7" s="129"/>
    </row>
    <row r="8" spans="1:8" x14ac:dyDescent="0.3">
      <c r="A8" s="127" t="s">
        <v>28</v>
      </c>
      <c r="B8" s="128"/>
      <c r="C8" s="128"/>
      <c r="D8" s="128"/>
      <c r="E8" s="128"/>
      <c r="F8" s="128"/>
      <c r="G8" s="129"/>
    </row>
    <row r="9" spans="1:8" x14ac:dyDescent="0.3">
      <c r="A9" s="127" t="s">
        <v>27</v>
      </c>
      <c r="B9" s="128"/>
      <c r="C9" s="128"/>
      <c r="D9" s="128"/>
      <c r="E9" s="128"/>
      <c r="F9" s="128"/>
      <c r="G9" s="129"/>
    </row>
    <row r="10" spans="1:8" x14ac:dyDescent="0.3">
      <c r="A10" s="127" t="s">
        <v>25</v>
      </c>
      <c r="B10" s="128"/>
      <c r="C10" s="128"/>
      <c r="D10" s="128"/>
      <c r="E10" s="128"/>
      <c r="F10" s="128"/>
      <c r="G10" s="129"/>
    </row>
    <row r="11" spans="1:8" x14ac:dyDescent="0.3">
      <c r="A11" s="127" t="s">
        <v>26</v>
      </c>
      <c r="B11" s="128"/>
      <c r="C11" s="128"/>
      <c r="D11" s="128"/>
      <c r="E11" s="128"/>
      <c r="F11" s="128"/>
      <c r="G11" s="129"/>
    </row>
    <row r="12" spans="1:8" x14ac:dyDescent="0.3">
      <c r="A12" s="127" t="s">
        <v>24</v>
      </c>
      <c r="B12" s="128"/>
      <c r="C12" s="128"/>
      <c r="D12" s="128"/>
      <c r="E12" s="128"/>
      <c r="F12" s="128"/>
      <c r="G12" s="129"/>
    </row>
    <row r="13" spans="1:8" ht="15" thickBot="1" x14ac:dyDescent="0.35">
      <c r="A13" s="121" t="s">
        <v>23</v>
      </c>
      <c r="B13" s="122"/>
      <c r="C13" s="122"/>
      <c r="D13" s="122"/>
      <c r="E13" s="122"/>
      <c r="F13" s="122"/>
      <c r="G13" s="123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6" t="s">
        <v>45</v>
      </c>
    </row>
    <row r="15" spans="1:8" ht="27.6" x14ac:dyDescent="0.3">
      <c r="A15" s="5">
        <v>1</v>
      </c>
      <c r="B15" s="19" t="s">
        <v>51</v>
      </c>
      <c r="C15" s="4" t="s">
        <v>18</v>
      </c>
      <c r="D15" s="13" t="s">
        <v>5</v>
      </c>
      <c r="E15" s="25">
        <v>1</v>
      </c>
      <c r="F15" s="27" t="s">
        <v>6</v>
      </c>
      <c r="G15" s="25">
        <v>1</v>
      </c>
    </row>
    <row r="16" spans="1:8" ht="31.2" x14ac:dyDescent="0.3">
      <c r="A16" s="5">
        <v>2</v>
      </c>
      <c r="B16" s="22" t="s">
        <v>97</v>
      </c>
      <c r="C16" s="41" t="s">
        <v>18</v>
      </c>
      <c r="D16" s="59" t="s">
        <v>11</v>
      </c>
      <c r="E16" s="3">
        <v>1</v>
      </c>
      <c r="F16" s="20" t="s">
        <v>6</v>
      </c>
      <c r="G16" s="3">
        <f>E16</f>
        <v>1</v>
      </c>
    </row>
    <row r="17" spans="1:7" ht="31.2" x14ac:dyDescent="0.3">
      <c r="A17" s="5">
        <v>3</v>
      </c>
      <c r="B17" s="22" t="s">
        <v>62</v>
      </c>
      <c r="C17" s="41" t="s">
        <v>18</v>
      </c>
      <c r="D17" s="52" t="s">
        <v>11</v>
      </c>
      <c r="E17" s="3">
        <v>1</v>
      </c>
      <c r="F17" s="20" t="s">
        <v>6</v>
      </c>
      <c r="G17" s="3">
        <f t="shared" ref="G17:G19" si="0">E17</f>
        <v>1</v>
      </c>
    </row>
    <row r="18" spans="1:7" ht="31.2" x14ac:dyDescent="0.3">
      <c r="A18" s="5">
        <v>4</v>
      </c>
      <c r="B18" s="51" t="s">
        <v>114</v>
      </c>
      <c r="C18" s="41" t="s">
        <v>18</v>
      </c>
      <c r="D18" s="52" t="s">
        <v>11</v>
      </c>
      <c r="E18" s="3">
        <v>1</v>
      </c>
      <c r="F18" s="20" t="s">
        <v>6</v>
      </c>
      <c r="G18" s="3">
        <f t="shared" si="0"/>
        <v>1</v>
      </c>
    </row>
    <row r="19" spans="1:7" ht="27.6" x14ac:dyDescent="0.3">
      <c r="A19" s="5">
        <v>5</v>
      </c>
      <c r="B19" s="28" t="s">
        <v>38</v>
      </c>
      <c r="C19" s="4" t="s">
        <v>18</v>
      </c>
      <c r="D19" s="26" t="s">
        <v>5</v>
      </c>
      <c r="E19" s="3">
        <v>1</v>
      </c>
      <c r="F19" s="20" t="s">
        <v>6</v>
      </c>
      <c r="G19" s="3">
        <f t="shared" si="0"/>
        <v>1</v>
      </c>
    </row>
    <row r="20" spans="1:7" ht="31.2" x14ac:dyDescent="0.3">
      <c r="A20" s="5">
        <v>6</v>
      </c>
      <c r="B20" s="55" t="s">
        <v>102</v>
      </c>
      <c r="C20" s="41" t="s">
        <v>18</v>
      </c>
      <c r="D20" s="52" t="s">
        <v>11</v>
      </c>
      <c r="E20" s="3">
        <v>1</v>
      </c>
      <c r="F20" s="20" t="s">
        <v>6</v>
      </c>
      <c r="G20" s="3">
        <f t="shared" ref="G20:G26" si="1">E20</f>
        <v>1</v>
      </c>
    </row>
    <row r="21" spans="1:7" ht="27.6" x14ac:dyDescent="0.3">
      <c r="A21" s="5">
        <v>7</v>
      </c>
      <c r="B21" s="47" t="s">
        <v>112</v>
      </c>
      <c r="C21" s="31" t="s">
        <v>18</v>
      </c>
      <c r="D21" s="26" t="s">
        <v>7</v>
      </c>
      <c r="E21" s="36">
        <v>1</v>
      </c>
      <c r="F21" s="20" t="s">
        <v>6</v>
      </c>
      <c r="G21" s="3">
        <f t="shared" si="1"/>
        <v>1</v>
      </c>
    </row>
    <row r="22" spans="1:7" ht="31.2" x14ac:dyDescent="0.3">
      <c r="A22" s="5">
        <v>8</v>
      </c>
      <c r="B22" s="55" t="s">
        <v>67</v>
      </c>
      <c r="C22" s="34" t="s">
        <v>18</v>
      </c>
      <c r="D22" s="52" t="s">
        <v>11</v>
      </c>
      <c r="E22" s="36">
        <v>1</v>
      </c>
      <c r="F22" s="20" t="s">
        <v>6</v>
      </c>
      <c r="G22" s="3">
        <f t="shared" si="1"/>
        <v>1</v>
      </c>
    </row>
    <row r="23" spans="1:7" ht="27.6" x14ac:dyDescent="0.3">
      <c r="A23" s="5">
        <v>9</v>
      </c>
      <c r="B23" s="56" t="s">
        <v>104</v>
      </c>
      <c r="C23" s="31" t="s">
        <v>18</v>
      </c>
      <c r="D23" s="26" t="s">
        <v>7</v>
      </c>
      <c r="E23" s="36">
        <v>1</v>
      </c>
      <c r="F23" s="20" t="s">
        <v>6</v>
      </c>
      <c r="G23" s="3">
        <f t="shared" si="1"/>
        <v>1</v>
      </c>
    </row>
    <row r="24" spans="1:7" ht="27.6" x14ac:dyDescent="0.3">
      <c r="A24" s="5">
        <v>10</v>
      </c>
      <c r="B24" s="47" t="s">
        <v>89</v>
      </c>
      <c r="C24" s="31" t="s">
        <v>18</v>
      </c>
      <c r="D24" s="26" t="s">
        <v>7</v>
      </c>
      <c r="E24" s="36">
        <v>1</v>
      </c>
      <c r="F24" s="20" t="s">
        <v>6</v>
      </c>
      <c r="G24" s="3">
        <f t="shared" si="1"/>
        <v>1</v>
      </c>
    </row>
    <row r="25" spans="1:7" ht="27.6" x14ac:dyDescent="0.3">
      <c r="A25" s="5">
        <v>11</v>
      </c>
      <c r="B25" s="58" t="s">
        <v>105</v>
      </c>
      <c r="C25" s="31" t="s">
        <v>18</v>
      </c>
      <c r="D25" s="26" t="s">
        <v>7</v>
      </c>
      <c r="E25" s="36">
        <v>1</v>
      </c>
      <c r="F25" s="20" t="s">
        <v>6</v>
      </c>
      <c r="G25" s="3">
        <f t="shared" si="1"/>
        <v>1</v>
      </c>
    </row>
    <row r="26" spans="1:7" ht="31.2" x14ac:dyDescent="0.3">
      <c r="A26" s="5">
        <v>12</v>
      </c>
      <c r="B26" s="48" t="s">
        <v>113</v>
      </c>
      <c r="C26" s="34" t="s">
        <v>18</v>
      </c>
      <c r="D26" s="52" t="s">
        <v>11</v>
      </c>
      <c r="E26" s="36">
        <v>1</v>
      </c>
      <c r="F26" s="20" t="s">
        <v>6</v>
      </c>
      <c r="G26" s="3">
        <f t="shared" si="1"/>
        <v>1</v>
      </c>
    </row>
    <row r="27" spans="1:7" ht="21.6" thickBot="1" x14ac:dyDescent="0.35">
      <c r="A27" s="113" t="s">
        <v>15</v>
      </c>
      <c r="B27" s="114"/>
      <c r="C27" s="114"/>
      <c r="D27" s="114"/>
      <c r="E27" s="114"/>
      <c r="F27" s="114"/>
      <c r="G27" s="114"/>
    </row>
    <row r="28" spans="1:7" x14ac:dyDescent="0.3">
      <c r="A28" s="124" t="s">
        <v>13</v>
      </c>
      <c r="B28" s="125"/>
      <c r="C28" s="125"/>
      <c r="D28" s="125"/>
      <c r="E28" s="125"/>
      <c r="F28" s="125"/>
      <c r="G28" s="126"/>
    </row>
    <row r="29" spans="1:7" x14ac:dyDescent="0.3">
      <c r="A29" s="127" t="s">
        <v>22</v>
      </c>
      <c r="B29" s="128"/>
      <c r="C29" s="128"/>
      <c r="D29" s="128"/>
      <c r="E29" s="128"/>
      <c r="F29" s="128"/>
      <c r="G29" s="129"/>
    </row>
    <row r="30" spans="1:7" x14ac:dyDescent="0.3">
      <c r="A30" s="127" t="s">
        <v>29</v>
      </c>
      <c r="B30" s="128"/>
      <c r="C30" s="128"/>
      <c r="D30" s="128"/>
      <c r="E30" s="128"/>
      <c r="F30" s="128"/>
      <c r="G30" s="129"/>
    </row>
    <row r="31" spans="1:7" x14ac:dyDescent="0.3">
      <c r="A31" s="127" t="s">
        <v>28</v>
      </c>
      <c r="B31" s="128"/>
      <c r="C31" s="128"/>
      <c r="D31" s="128"/>
      <c r="E31" s="128"/>
      <c r="F31" s="128"/>
      <c r="G31" s="129"/>
    </row>
    <row r="32" spans="1:7" x14ac:dyDescent="0.3">
      <c r="A32" s="127" t="s">
        <v>27</v>
      </c>
      <c r="B32" s="128"/>
      <c r="C32" s="128"/>
      <c r="D32" s="128"/>
      <c r="E32" s="128"/>
      <c r="F32" s="128"/>
      <c r="G32" s="129"/>
    </row>
    <row r="33" spans="1:7" x14ac:dyDescent="0.3">
      <c r="A33" s="127" t="s">
        <v>25</v>
      </c>
      <c r="B33" s="128"/>
      <c r="C33" s="128"/>
      <c r="D33" s="128"/>
      <c r="E33" s="128"/>
      <c r="F33" s="128"/>
      <c r="G33" s="129"/>
    </row>
    <row r="34" spans="1:7" x14ac:dyDescent="0.3">
      <c r="A34" s="127" t="s">
        <v>26</v>
      </c>
      <c r="B34" s="128"/>
      <c r="C34" s="128"/>
      <c r="D34" s="128"/>
      <c r="E34" s="128"/>
      <c r="F34" s="128"/>
      <c r="G34" s="129"/>
    </row>
    <row r="35" spans="1:7" x14ac:dyDescent="0.3">
      <c r="A35" s="127" t="s">
        <v>24</v>
      </c>
      <c r="B35" s="128"/>
      <c r="C35" s="128"/>
      <c r="D35" s="128"/>
      <c r="E35" s="128"/>
      <c r="F35" s="128"/>
      <c r="G35" s="129"/>
    </row>
    <row r="36" spans="1:7" ht="15" thickBot="1" x14ac:dyDescent="0.35">
      <c r="A36" s="121" t="s">
        <v>23</v>
      </c>
      <c r="B36" s="122"/>
      <c r="C36" s="122"/>
      <c r="D36" s="122"/>
      <c r="E36" s="122"/>
      <c r="F36" s="122"/>
      <c r="G36" s="123"/>
    </row>
    <row r="37" spans="1:7" ht="27.6" x14ac:dyDescent="0.3">
      <c r="A37" s="5" t="s">
        <v>0</v>
      </c>
      <c r="B37" s="5" t="s">
        <v>1</v>
      </c>
      <c r="C37" s="5" t="s">
        <v>10</v>
      </c>
      <c r="D37" s="5" t="s">
        <v>2</v>
      </c>
      <c r="E37" s="5" t="s">
        <v>4</v>
      </c>
      <c r="F37" s="5" t="s">
        <v>3</v>
      </c>
      <c r="G37" s="5" t="s">
        <v>8</v>
      </c>
    </row>
    <row r="38" spans="1:7" ht="31.2" x14ac:dyDescent="0.3">
      <c r="A38" s="2">
        <v>1</v>
      </c>
      <c r="B38" s="22" t="s">
        <v>95</v>
      </c>
      <c r="C38" s="34" t="s">
        <v>18</v>
      </c>
      <c r="D38" s="52" t="s">
        <v>11</v>
      </c>
      <c r="E38" s="36">
        <v>1</v>
      </c>
      <c r="F38" s="37" t="s">
        <v>52</v>
      </c>
      <c r="G38" s="38">
        <f>$C$4*E38</f>
        <v>12</v>
      </c>
    </row>
    <row r="39" spans="1:7" ht="31.2" x14ac:dyDescent="0.3">
      <c r="A39" s="2">
        <v>2</v>
      </c>
      <c r="B39" s="23" t="s">
        <v>100</v>
      </c>
      <c r="C39" s="34" t="s">
        <v>18</v>
      </c>
      <c r="D39" s="35" t="s">
        <v>7</v>
      </c>
      <c r="E39" s="36">
        <v>1</v>
      </c>
      <c r="F39" s="37" t="s">
        <v>54</v>
      </c>
      <c r="G39" s="38">
        <f t="shared" ref="G39:G43" si="2">$C$4*E39</f>
        <v>12</v>
      </c>
    </row>
    <row r="40" spans="1:7" ht="31.2" x14ac:dyDescent="0.3">
      <c r="A40" s="2">
        <v>3</v>
      </c>
      <c r="B40" s="50" t="s">
        <v>86</v>
      </c>
      <c r="C40" s="34" t="s">
        <v>18</v>
      </c>
      <c r="D40" s="35" t="s">
        <v>7</v>
      </c>
      <c r="E40" s="36">
        <v>1</v>
      </c>
      <c r="F40" s="37" t="s">
        <v>54</v>
      </c>
      <c r="G40" s="38">
        <f t="shared" si="2"/>
        <v>12</v>
      </c>
    </row>
    <row r="41" spans="1:7" ht="31.2" x14ac:dyDescent="0.3">
      <c r="A41" s="57">
        <v>4</v>
      </c>
      <c r="B41" s="49" t="s">
        <v>96</v>
      </c>
      <c r="C41" s="34" t="s">
        <v>18</v>
      </c>
      <c r="D41" s="52" t="s">
        <v>11</v>
      </c>
      <c r="E41" s="36">
        <v>1</v>
      </c>
      <c r="F41" s="37" t="s">
        <v>52</v>
      </c>
      <c r="G41" s="38">
        <f t="shared" si="2"/>
        <v>12</v>
      </c>
    </row>
    <row r="42" spans="1:7" ht="31.2" x14ac:dyDescent="0.3">
      <c r="A42" s="2">
        <v>5</v>
      </c>
      <c r="B42" s="51" t="s">
        <v>77</v>
      </c>
      <c r="C42" s="34" t="s">
        <v>18</v>
      </c>
      <c r="D42" s="52" t="s">
        <v>11</v>
      </c>
      <c r="E42" s="36">
        <v>1</v>
      </c>
      <c r="F42" s="37" t="s">
        <v>52</v>
      </c>
      <c r="G42" s="38">
        <f t="shared" si="2"/>
        <v>12</v>
      </c>
    </row>
    <row r="43" spans="1:7" ht="31.2" x14ac:dyDescent="0.3">
      <c r="A43" s="2">
        <v>6</v>
      </c>
      <c r="B43" s="51" t="s">
        <v>75</v>
      </c>
      <c r="C43" s="34" t="s">
        <v>18</v>
      </c>
      <c r="D43" s="52" t="s">
        <v>11</v>
      </c>
      <c r="E43" s="36">
        <v>1</v>
      </c>
      <c r="F43" s="37" t="s">
        <v>52</v>
      </c>
      <c r="G43" s="38">
        <f t="shared" si="2"/>
        <v>12</v>
      </c>
    </row>
    <row r="44" spans="1:7" ht="21.6" thickBot="1" x14ac:dyDescent="0.35">
      <c r="A44" s="130" t="s">
        <v>16</v>
      </c>
      <c r="B44" s="130"/>
      <c r="C44" s="130"/>
      <c r="D44" s="130"/>
      <c r="E44" s="130"/>
      <c r="F44" s="130"/>
      <c r="G44" s="131"/>
    </row>
    <row r="45" spans="1:7" x14ac:dyDescent="0.3">
      <c r="A45" s="124" t="s">
        <v>13</v>
      </c>
      <c r="B45" s="125"/>
      <c r="C45" s="125"/>
      <c r="D45" s="125"/>
      <c r="E45" s="125"/>
      <c r="F45" s="125"/>
      <c r="G45" s="126"/>
    </row>
    <row r="46" spans="1:7" x14ac:dyDescent="0.3">
      <c r="A46" s="127" t="s">
        <v>22</v>
      </c>
      <c r="B46" s="128"/>
      <c r="C46" s="128"/>
      <c r="D46" s="128"/>
      <c r="E46" s="128"/>
      <c r="F46" s="128"/>
      <c r="G46" s="129"/>
    </row>
    <row r="47" spans="1:7" x14ac:dyDescent="0.3">
      <c r="A47" s="127" t="s">
        <v>29</v>
      </c>
      <c r="B47" s="128"/>
      <c r="C47" s="128"/>
      <c r="D47" s="128"/>
      <c r="E47" s="128"/>
      <c r="F47" s="128"/>
      <c r="G47" s="129"/>
    </row>
    <row r="48" spans="1:7" x14ac:dyDescent="0.3">
      <c r="A48" s="127" t="s">
        <v>28</v>
      </c>
      <c r="B48" s="128"/>
      <c r="C48" s="128"/>
      <c r="D48" s="128"/>
      <c r="E48" s="128"/>
      <c r="F48" s="128"/>
      <c r="G48" s="129"/>
    </row>
    <row r="49" spans="1:7" x14ac:dyDescent="0.3">
      <c r="A49" s="127" t="s">
        <v>27</v>
      </c>
      <c r="B49" s="128"/>
      <c r="C49" s="128"/>
      <c r="D49" s="128"/>
      <c r="E49" s="128"/>
      <c r="F49" s="128"/>
      <c r="G49" s="129"/>
    </row>
    <row r="50" spans="1:7" x14ac:dyDescent="0.3">
      <c r="A50" s="127" t="s">
        <v>25</v>
      </c>
      <c r="B50" s="128"/>
      <c r="C50" s="128"/>
      <c r="D50" s="128"/>
      <c r="E50" s="128"/>
      <c r="F50" s="128"/>
      <c r="G50" s="129"/>
    </row>
    <row r="51" spans="1:7" x14ac:dyDescent="0.3">
      <c r="A51" s="127" t="s">
        <v>26</v>
      </c>
      <c r="B51" s="128"/>
      <c r="C51" s="128"/>
      <c r="D51" s="128"/>
      <c r="E51" s="128"/>
      <c r="F51" s="128"/>
      <c r="G51" s="129"/>
    </row>
    <row r="52" spans="1:7" x14ac:dyDescent="0.3">
      <c r="A52" s="127" t="s">
        <v>24</v>
      </c>
      <c r="B52" s="128"/>
      <c r="C52" s="128"/>
      <c r="D52" s="128"/>
      <c r="E52" s="128"/>
      <c r="F52" s="128"/>
      <c r="G52" s="129"/>
    </row>
    <row r="53" spans="1:7" ht="15" thickBot="1" x14ac:dyDescent="0.35">
      <c r="A53" s="121" t="s">
        <v>23</v>
      </c>
      <c r="B53" s="122"/>
      <c r="C53" s="122"/>
      <c r="D53" s="122"/>
      <c r="E53" s="122"/>
      <c r="F53" s="122"/>
      <c r="G53" s="123"/>
    </row>
    <row r="54" spans="1:7" ht="27.6" x14ac:dyDescent="0.3">
      <c r="A54" s="5" t="s">
        <v>0</v>
      </c>
      <c r="B54" s="5" t="s">
        <v>1</v>
      </c>
      <c r="C54" s="5" t="s">
        <v>10</v>
      </c>
      <c r="D54" s="5" t="s">
        <v>2</v>
      </c>
      <c r="E54" s="5" t="s">
        <v>4</v>
      </c>
      <c r="F54" s="5" t="s">
        <v>3</v>
      </c>
      <c r="G54" s="5" t="s">
        <v>8</v>
      </c>
    </row>
    <row r="55" spans="1:7" ht="31.2" x14ac:dyDescent="0.3">
      <c r="A55" s="1">
        <v>1</v>
      </c>
      <c r="B55" s="39" t="s">
        <v>55</v>
      </c>
      <c r="C55" s="34" t="s">
        <v>18</v>
      </c>
      <c r="D55" s="35" t="s">
        <v>5</v>
      </c>
      <c r="E55" s="36">
        <v>1</v>
      </c>
      <c r="F55" s="30" t="s">
        <v>17</v>
      </c>
      <c r="G55" s="38">
        <v>1</v>
      </c>
    </row>
    <row r="56" spans="1:7" ht="31.2" x14ac:dyDescent="0.3">
      <c r="A56" s="1">
        <v>2</v>
      </c>
      <c r="B56" s="33" t="s">
        <v>53</v>
      </c>
      <c r="C56" s="34" t="s">
        <v>18</v>
      </c>
      <c r="D56" s="35" t="s">
        <v>7</v>
      </c>
      <c r="E56" s="36">
        <v>1</v>
      </c>
      <c r="F56" s="37" t="s">
        <v>6</v>
      </c>
      <c r="G56" s="38">
        <v>1</v>
      </c>
    </row>
    <row r="57" spans="1:7" ht="31.2" x14ac:dyDescent="0.3">
      <c r="A57" s="1">
        <v>3</v>
      </c>
      <c r="B57" s="33" t="s">
        <v>34</v>
      </c>
      <c r="C57" s="34" t="s">
        <v>18</v>
      </c>
      <c r="D57" s="35" t="s">
        <v>7</v>
      </c>
      <c r="E57" s="36">
        <v>1</v>
      </c>
      <c r="F57" s="42" t="s">
        <v>6</v>
      </c>
      <c r="G57" s="38">
        <v>1</v>
      </c>
    </row>
    <row r="58" spans="1:7" ht="21" x14ac:dyDescent="0.3">
      <c r="A58" s="130" t="s">
        <v>14</v>
      </c>
      <c r="B58" s="130"/>
      <c r="C58" s="130"/>
      <c r="D58" s="130"/>
      <c r="E58" s="130"/>
      <c r="F58" s="130"/>
      <c r="G58" s="131"/>
    </row>
    <row r="59" spans="1:7" ht="27.6" x14ac:dyDescent="0.3">
      <c r="A59" s="2" t="s">
        <v>0</v>
      </c>
      <c r="B59" s="2" t="s">
        <v>1</v>
      </c>
      <c r="C59" s="2" t="s">
        <v>10</v>
      </c>
      <c r="D59" s="2" t="s">
        <v>2</v>
      </c>
      <c r="E59" s="2" t="s">
        <v>4</v>
      </c>
      <c r="F59" s="2" t="s">
        <v>3</v>
      </c>
      <c r="G59" s="2" t="s">
        <v>8</v>
      </c>
    </row>
    <row r="60" spans="1:7" ht="27.6" x14ac:dyDescent="0.3">
      <c r="A60" s="1">
        <v>1</v>
      </c>
      <c r="B60" s="8" t="s">
        <v>30</v>
      </c>
      <c r="C60" s="4" t="s">
        <v>18</v>
      </c>
      <c r="D60" s="17" t="s">
        <v>9</v>
      </c>
      <c r="E60" s="3">
        <v>1</v>
      </c>
      <c r="F60" s="1" t="s">
        <v>6</v>
      </c>
      <c r="G60" s="3">
        <f t="shared" ref="G60:G68" si="3">E60</f>
        <v>1</v>
      </c>
    </row>
    <row r="61" spans="1:7" ht="27.6" x14ac:dyDescent="0.3">
      <c r="A61" s="1">
        <v>2</v>
      </c>
      <c r="B61" s="60" t="s">
        <v>87</v>
      </c>
      <c r="C61" s="4" t="s">
        <v>18</v>
      </c>
      <c r="D61" s="62" t="s">
        <v>44</v>
      </c>
      <c r="E61" s="3">
        <v>1</v>
      </c>
      <c r="F61" s="1" t="s">
        <v>6</v>
      </c>
      <c r="G61" s="3">
        <f t="shared" si="3"/>
        <v>1</v>
      </c>
    </row>
    <row r="62" spans="1:7" ht="27.6" x14ac:dyDescent="0.3">
      <c r="A62" s="1">
        <v>3</v>
      </c>
      <c r="B62" s="61" t="s">
        <v>71</v>
      </c>
      <c r="C62" s="4" t="s">
        <v>18</v>
      </c>
      <c r="D62" s="62" t="s">
        <v>9</v>
      </c>
      <c r="E62" s="10">
        <f>$C$4</f>
        <v>12</v>
      </c>
      <c r="F62" s="1" t="s">
        <v>6</v>
      </c>
      <c r="G62" s="10">
        <f t="shared" si="3"/>
        <v>12</v>
      </c>
    </row>
    <row r="63" spans="1:7" ht="27.6" x14ac:dyDescent="0.3">
      <c r="A63" s="1">
        <v>4</v>
      </c>
      <c r="B63" s="60" t="s">
        <v>88</v>
      </c>
      <c r="C63" s="4" t="s">
        <v>18</v>
      </c>
      <c r="D63" s="62" t="s">
        <v>44</v>
      </c>
      <c r="E63" s="3">
        <v>1</v>
      </c>
      <c r="F63" s="1" t="s">
        <v>6</v>
      </c>
      <c r="G63" s="3">
        <f t="shared" si="3"/>
        <v>1</v>
      </c>
    </row>
    <row r="64" spans="1:7" ht="27.6" x14ac:dyDescent="0.3">
      <c r="A64" s="1">
        <v>5</v>
      </c>
      <c r="B64" s="24" t="s">
        <v>33</v>
      </c>
      <c r="C64" s="4" t="s">
        <v>18</v>
      </c>
      <c r="D64" s="43" t="s">
        <v>9</v>
      </c>
      <c r="E64" s="10">
        <f>$C$4</f>
        <v>12</v>
      </c>
      <c r="F64" s="1" t="s">
        <v>6</v>
      </c>
      <c r="G64" s="10">
        <f t="shared" si="3"/>
        <v>12</v>
      </c>
    </row>
    <row r="65" spans="1:7" ht="27.6" x14ac:dyDescent="0.3">
      <c r="A65" s="1">
        <v>6</v>
      </c>
      <c r="B65" s="53" t="s">
        <v>72</v>
      </c>
      <c r="C65" s="4" t="s">
        <v>18</v>
      </c>
      <c r="D65" s="63" t="s">
        <v>9</v>
      </c>
      <c r="E65" s="3">
        <v>1</v>
      </c>
      <c r="F65" s="1" t="s">
        <v>6</v>
      </c>
      <c r="G65" s="3">
        <f t="shared" si="3"/>
        <v>1</v>
      </c>
    </row>
    <row r="66" spans="1:7" ht="27.6" x14ac:dyDescent="0.3">
      <c r="A66" s="1">
        <v>7</v>
      </c>
      <c r="B66" s="46" t="s">
        <v>47</v>
      </c>
      <c r="C66" s="4" t="s">
        <v>18</v>
      </c>
      <c r="D66" s="26" t="s">
        <v>9</v>
      </c>
      <c r="E66" s="3">
        <v>1</v>
      </c>
      <c r="F66" s="1" t="s">
        <v>6</v>
      </c>
      <c r="G66" s="3">
        <f t="shared" si="3"/>
        <v>1</v>
      </c>
    </row>
    <row r="67" spans="1:7" ht="27.6" x14ac:dyDescent="0.3">
      <c r="A67" s="1">
        <v>8</v>
      </c>
      <c r="B67" s="19" t="s">
        <v>31</v>
      </c>
      <c r="C67" s="4" t="s">
        <v>18</v>
      </c>
      <c r="D67" s="18" t="s">
        <v>9</v>
      </c>
      <c r="E67" s="10">
        <f>$C$4</f>
        <v>12</v>
      </c>
      <c r="F67" s="1" t="s">
        <v>6</v>
      </c>
      <c r="G67" s="10">
        <f t="shared" si="3"/>
        <v>12</v>
      </c>
    </row>
    <row r="68" spans="1:7" ht="27.6" x14ac:dyDescent="0.3">
      <c r="A68" s="1">
        <v>9</v>
      </c>
      <c r="B68" s="54" t="s">
        <v>50</v>
      </c>
      <c r="C68" s="4" t="s">
        <v>18</v>
      </c>
      <c r="D68" s="26" t="s">
        <v>44</v>
      </c>
      <c r="E68" s="3">
        <v>1</v>
      </c>
      <c r="F68" s="1" t="s">
        <v>6</v>
      </c>
      <c r="G68" s="3">
        <f t="shared" si="3"/>
        <v>1</v>
      </c>
    </row>
    <row r="69" spans="1:7" ht="27.6" x14ac:dyDescent="0.3">
      <c r="A69" s="1">
        <v>10</v>
      </c>
      <c r="B69" s="24" t="s">
        <v>32</v>
      </c>
      <c r="C69" s="4" t="s">
        <v>18</v>
      </c>
      <c r="D69" s="18" t="s">
        <v>9</v>
      </c>
      <c r="E69" s="10">
        <f t="shared" ref="E69:E70" si="4">$C$4</f>
        <v>12</v>
      </c>
      <c r="F69" s="1" t="s">
        <v>6</v>
      </c>
      <c r="G69" s="10">
        <f t="shared" ref="G69:G70" si="5">E69</f>
        <v>12</v>
      </c>
    </row>
    <row r="70" spans="1:7" ht="27.6" x14ac:dyDescent="0.3">
      <c r="A70" s="1">
        <v>11</v>
      </c>
      <c r="B70" s="48" t="s">
        <v>99</v>
      </c>
      <c r="C70" s="4" t="s">
        <v>18</v>
      </c>
      <c r="D70" s="21" t="s">
        <v>44</v>
      </c>
      <c r="E70" s="10">
        <f t="shared" si="4"/>
        <v>12</v>
      </c>
      <c r="F70" s="1" t="s">
        <v>6</v>
      </c>
      <c r="G70" s="10">
        <f t="shared" si="5"/>
        <v>12</v>
      </c>
    </row>
  </sheetData>
  <sortState xmlns:xlrd2="http://schemas.microsoft.com/office/spreadsheetml/2017/richdata2" ref="B61:D70">
    <sortCondition ref="B60:B70"/>
  </sortState>
  <mergeCells count="35">
    <mergeCell ref="A52:G52"/>
    <mergeCell ref="A53:G53"/>
    <mergeCell ref="A58:G58"/>
    <mergeCell ref="A46:G46"/>
    <mergeCell ref="A47:G47"/>
    <mergeCell ref="A48:G48"/>
    <mergeCell ref="A49:G49"/>
    <mergeCell ref="A50:G50"/>
    <mergeCell ref="A51:G51"/>
    <mergeCell ref="A45:G45"/>
    <mergeCell ref="A28:G28"/>
    <mergeCell ref="A29:G29"/>
    <mergeCell ref="A30:G30"/>
    <mergeCell ref="A31:G31"/>
    <mergeCell ref="A32:G32"/>
    <mergeCell ref="A33:G33"/>
    <mergeCell ref="A34:G34"/>
    <mergeCell ref="A35:G35"/>
    <mergeCell ref="A36:G36"/>
    <mergeCell ref="A44:G44"/>
    <mergeCell ref="A27:G27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3">
    <dataValidation type="list" allowBlank="1" showInputMessage="1" showErrorMessage="1" sqref="D60:D61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55" xr:uid="{2F29797F-BFF8-41A9-916F-0E75B4C369B5}"/>
    <dataValidation type="list" allowBlank="1" showInputMessage="1" showErrorMessage="1" sqref="D39 D15:D26 D64:D70" xr:uid="{0543DE3C-2FCF-473A-B41E-D3A471879F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8866-9899-425A-AD17-A9809D661F8B}"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" customWidth="1"/>
    <col min="2" max="2" width="46" customWidth="1"/>
    <col min="3" max="3" width="46.5546875" customWidth="1"/>
    <col min="4" max="4" width="26.5546875" style="93" customWidth="1"/>
    <col min="5" max="5" width="15.5546875" style="93" customWidth="1"/>
    <col min="6" max="6" width="14.88671875" style="93" customWidth="1"/>
    <col min="7" max="7" width="14.44140625" style="93" customWidth="1"/>
    <col min="8" max="16384" width="9.109375" hidden="1"/>
  </cols>
  <sheetData>
    <row r="1" spans="1:7" ht="82.8" customHeight="1" x14ac:dyDescent="0.3">
      <c r="A1" s="163" t="s">
        <v>175</v>
      </c>
      <c r="B1" s="163"/>
      <c r="C1" s="163"/>
      <c r="D1" s="163"/>
      <c r="E1" s="163"/>
      <c r="F1" s="163"/>
      <c r="G1" s="163"/>
    </row>
    <row r="2" spans="1:7" ht="21" x14ac:dyDescent="0.3">
      <c r="A2" s="86" t="s">
        <v>133</v>
      </c>
      <c r="B2" s="87" t="s">
        <v>134</v>
      </c>
      <c r="C2" s="136" t="s">
        <v>160</v>
      </c>
      <c r="D2" s="136"/>
      <c r="E2" s="136"/>
      <c r="F2" s="136"/>
      <c r="G2" s="136"/>
    </row>
    <row r="3" spans="1:7" ht="18" x14ac:dyDescent="0.35">
      <c r="A3" s="137" t="s">
        <v>135</v>
      </c>
      <c r="B3" s="138"/>
      <c r="C3" s="139">
        <f>D28</f>
        <v>12</v>
      </c>
      <c r="D3" s="139"/>
      <c r="E3" s="139"/>
      <c r="F3" s="139"/>
      <c r="G3" s="139"/>
    </row>
    <row r="4" spans="1:7" ht="113.4" customHeight="1" x14ac:dyDescent="0.3">
      <c r="A4" s="140" t="s">
        <v>136</v>
      </c>
      <c r="B4" s="141"/>
      <c r="C4" s="142" t="s">
        <v>174</v>
      </c>
      <c r="D4" s="142"/>
      <c r="E4" s="142"/>
      <c r="F4" s="142"/>
      <c r="G4" s="142"/>
    </row>
    <row r="5" spans="1:7" ht="14.4" x14ac:dyDescent="0.3">
      <c r="A5" s="143" t="s">
        <v>13</v>
      </c>
      <c r="B5" s="144"/>
      <c r="C5" s="144"/>
      <c r="D5" s="144"/>
      <c r="E5" s="144"/>
      <c r="F5" s="144"/>
      <c r="G5" s="144"/>
    </row>
    <row r="6" spans="1:7" ht="14.4" x14ac:dyDescent="0.3">
      <c r="A6" s="134" t="s">
        <v>137</v>
      </c>
      <c r="B6" s="135"/>
      <c r="C6" s="135"/>
      <c r="D6" s="135"/>
      <c r="E6" s="135"/>
      <c r="F6" s="135"/>
      <c r="G6" s="135"/>
    </row>
    <row r="7" spans="1:7" ht="14.4" x14ac:dyDescent="0.3">
      <c r="A7" s="134" t="s">
        <v>138</v>
      </c>
      <c r="B7" s="135"/>
      <c r="C7" s="135"/>
      <c r="D7" s="135"/>
      <c r="E7" s="135"/>
      <c r="F7" s="135"/>
      <c r="G7" s="135"/>
    </row>
    <row r="8" spans="1:7" ht="14.4" x14ac:dyDescent="0.3">
      <c r="A8" s="134" t="s">
        <v>139</v>
      </c>
      <c r="B8" s="135"/>
      <c r="C8" s="135"/>
      <c r="D8" s="135"/>
      <c r="E8" s="135"/>
      <c r="F8" s="135"/>
      <c r="G8" s="135"/>
    </row>
    <row r="9" spans="1:7" ht="14.4" x14ac:dyDescent="0.3">
      <c r="A9" s="134" t="s">
        <v>140</v>
      </c>
      <c r="B9" s="135"/>
      <c r="C9" s="135"/>
      <c r="D9" s="135"/>
      <c r="E9" s="135"/>
      <c r="F9" s="135"/>
      <c r="G9" s="135"/>
    </row>
    <row r="10" spans="1:7" ht="14.4" x14ac:dyDescent="0.3">
      <c r="A10" s="134" t="s">
        <v>141</v>
      </c>
      <c r="B10" s="135"/>
      <c r="C10" s="135"/>
      <c r="D10" s="135"/>
      <c r="E10" s="135"/>
      <c r="F10" s="135"/>
      <c r="G10" s="135"/>
    </row>
    <row r="11" spans="1:7" ht="14.4" x14ac:dyDescent="0.3">
      <c r="A11" s="134" t="s">
        <v>142</v>
      </c>
      <c r="B11" s="135"/>
      <c r="C11" s="135"/>
      <c r="D11" s="135"/>
      <c r="E11" s="135"/>
      <c r="F11" s="135"/>
      <c r="G11" s="135"/>
    </row>
    <row r="12" spans="1:7" ht="14.4" x14ac:dyDescent="0.3">
      <c r="A12" s="134" t="s">
        <v>143</v>
      </c>
      <c r="B12" s="135"/>
      <c r="C12" s="135"/>
      <c r="D12" s="135"/>
      <c r="E12" s="135"/>
      <c r="F12" s="135"/>
      <c r="G12" s="135"/>
    </row>
    <row r="13" spans="1:7" ht="14.4" x14ac:dyDescent="0.3">
      <c r="A13" s="149" t="s">
        <v>23</v>
      </c>
      <c r="B13" s="150"/>
      <c r="C13" s="150"/>
      <c r="D13" s="150"/>
      <c r="E13" s="150"/>
      <c r="F13" s="150"/>
      <c r="G13" s="150"/>
    </row>
    <row r="14" spans="1:7" ht="17.399999999999999" x14ac:dyDescent="0.3">
      <c r="A14" s="151" t="s">
        <v>12</v>
      </c>
      <c r="B14" s="152"/>
      <c r="C14" s="152"/>
      <c r="D14" s="152"/>
      <c r="E14" s="148"/>
      <c r="F14" s="148"/>
      <c r="G14" s="152"/>
    </row>
    <row r="15" spans="1:7" s="93" customFormat="1" ht="46.8" x14ac:dyDescent="0.3">
      <c r="A15" s="88" t="s">
        <v>0</v>
      </c>
      <c r="B15" s="88" t="s">
        <v>1</v>
      </c>
      <c r="C15" s="89" t="s">
        <v>10</v>
      </c>
      <c r="D15" s="89" t="s">
        <v>2</v>
      </c>
      <c r="E15" s="90"/>
      <c r="F15" s="91"/>
      <c r="G15" s="92" t="s">
        <v>144</v>
      </c>
    </row>
    <row r="16" spans="1:7" s="93" customFormat="1" ht="31.2" x14ac:dyDescent="0.3">
      <c r="A16" s="80">
        <v>1</v>
      </c>
      <c r="B16" s="111" t="s">
        <v>97</v>
      </c>
      <c r="C16" s="34" t="s">
        <v>18</v>
      </c>
      <c r="D16" s="35" t="s">
        <v>11</v>
      </c>
      <c r="E16" s="94"/>
      <c r="F16" s="95"/>
      <c r="G16" s="96">
        <v>1</v>
      </c>
    </row>
    <row r="17" spans="1:7" s="93" customFormat="1" ht="31.2" x14ac:dyDescent="0.3">
      <c r="A17" s="80">
        <v>2</v>
      </c>
      <c r="B17" s="112" t="s">
        <v>51</v>
      </c>
      <c r="C17" s="98" t="s">
        <v>18</v>
      </c>
      <c r="D17" s="35" t="s">
        <v>5</v>
      </c>
      <c r="E17" s="94"/>
      <c r="F17" s="95"/>
      <c r="G17" s="99">
        <v>1</v>
      </c>
    </row>
    <row r="18" spans="1:7" ht="31.2" x14ac:dyDescent="0.3">
      <c r="A18" s="80">
        <v>3</v>
      </c>
      <c r="B18" s="97" t="s">
        <v>62</v>
      </c>
      <c r="C18" s="41" t="s">
        <v>18</v>
      </c>
      <c r="D18" s="35" t="s">
        <v>11</v>
      </c>
      <c r="E18" s="94"/>
      <c r="F18" s="95"/>
      <c r="G18" s="99">
        <v>1</v>
      </c>
    </row>
    <row r="19" spans="1:7" ht="31.2" x14ac:dyDescent="0.3">
      <c r="A19" s="80">
        <v>4</v>
      </c>
      <c r="B19" s="97" t="s">
        <v>114</v>
      </c>
      <c r="C19" s="41" t="s">
        <v>18</v>
      </c>
      <c r="D19" s="35" t="s">
        <v>11</v>
      </c>
      <c r="E19" s="94"/>
      <c r="F19" s="95"/>
      <c r="G19" s="99">
        <v>1</v>
      </c>
    </row>
    <row r="20" spans="1:7" ht="31.2" x14ac:dyDescent="0.3">
      <c r="A20" s="80">
        <v>5</v>
      </c>
      <c r="B20" s="97" t="s">
        <v>38</v>
      </c>
      <c r="C20" s="65" t="s">
        <v>18</v>
      </c>
      <c r="D20" s="35" t="s">
        <v>5</v>
      </c>
      <c r="E20" s="94"/>
      <c r="F20" s="95"/>
      <c r="G20" s="99">
        <v>1</v>
      </c>
    </row>
    <row r="21" spans="1:7" ht="31.2" x14ac:dyDescent="0.3">
      <c r="A21" s="80">
        <v>6</v>
      </c>
      <c r="B21" s="97" t="s">
        <v>102</v>
      </c>
      <c r="C21" s="41" t="s">
        <v>18</v>
      </c>
      <c r="D21" s="35" t="s">
        <v>11</v>
      </c>
      <c r="E21" s="94"/>
      <c r="F21" s="95"/>
      <c r="G21" s="99">
        <v>1</v>
      </c>
    </row>
    <row r="22" spans="1:7" ht="27.6" x14ac:dyDescent="0.3">
      <c r="A22" s="80">
        <v>7</v>
      </c>
      <c r="B22" s="97" t="s">
        <v>149</v>
      </c>
      <c r="C22" s="31" t="s">
        <v>18</v>
      </c>
      <c r="D22" s="35" t="s">
        <v>7</v>
      </c>
      <c r="E22" s="94"/>
      <c r="F22" s="95"/>
      <c r="G22" s="99">
        <v>1</v>
      </c>
    </row>
    <row r="23" spans="1:7" ht="31.2" x14ac:dyDescent="0.3">
      <c r="A23" s="80">
        <v>8</v>
      </c>
      <c r="B23" s="97" t="s">
        <v>67</v>
      </c>
      <c r="C23" s="34" t="s">
        <v>18</v>
      </c>
      <c r="D23" s="35" t="s">
        <v>11</v>
      </c>
      <c r="E23" s="94"/>
      <c r="F23" s="95"/>
      <c r="G23" s="99">
        <v>1</v>
      </c>
    </row>
    <row r="24" spans="1:7" ht="27.6" x14ac:dyDescent="0.3">
      <c r="A24" s="80">
        <v>9</v>
      </c>
      <c r="B24" s="97" t="s">
        <v>104</v>
      </c>
      <c r="C24" s="31" t="s">
        <v>18</v>
      </c>
      <c r="D24" s="35" t="s">
        <v>7</v>
      </c>
      <c r="E24" s="94"/>
      <c r="F24" s="95"/>
      <c r="G24" s="99">
        <v>1</v>
      </c>
    </row>
    <row r="25" spans="1:7" ht="27.6" x14ac:dyDescent="0.3">
      <c r="A25" s="80">
        <v>10</v>
      </c>
      <c r="B25" s="97" t="s">
        <v>89</v>
      </c>
      <c r="C25" s="31" t="s">
        <v>18</v>
      </c>
      <c r="D25" s="35" t="s">
        <v>7</v>
      </c>
      <c r="E25" s="94"/>
      <c r="F25" s="95"/>
      <c r="G25" s="99">
        <v>1</v>
      </c>
    </row>
    <row r="26" spans="1:7" ht="31.2" x14ac:dyDescent="0.3">
      <c r="A26" s="80">
        <v>11</v>
      </c>
      <c r="B26" s="97" t="s">
        <v>113</v>
      </c>
      <c r="C26" s="34" t="s">
        <v>18</v>
      </c>
      <c r="D26" s="35" t="s">
        <v>11</v>
      </c>
      <c r="E26" s="94"/>
      <c r="F26" s="95"/>
      <c r="G26" s="99">
        <v>1</v>
      </c>
    </row>
    <row r="27" spans="1:7" ht="17.399999999999999" x14ac:dyDescent="0.3">
      <c r="A27" s="153" t="s">
        <v>145</v>
      </c>
      <c r="B27" s="154"/>
      <c r="C27" s="154"/>
      <c r="D27" s="155">
        <v>1</v>
      </c>
      <c r="E27" s="155"/>
      <c r="F27" s="155"/>
      <c r="G27" s="155"/>
    </row>
    <row r="28" spans="1:7" x14ac:dyDescent="0.3">
      <c r="A28" s="156" t="s">
        <v>19</v>
      </c>
      <c r="B28" s="157"/>
      <c r="C28" s="157"/>
      <c r="D28" s="158">
        <v>12</v>
      </c>
      <c r="E28" s="158"/>
      <c r="F28" s="158"/>
      <c r="G28" s="158"/>
    </row>
    <row r="29" spans="1:7" s="93" customFormat="1" ht="46.8" x14ac:dyDescent="0.3">
      <c r="A29" s="88" t="s">
        <v>0</v>
      </c>
      <c r="B29" s="88" t="s">
        <v>1</v>
      </c>
      <c r="C29" s="88" t="s">
        <v>10</v>
      </c>
      <c r="D29" s="88" t="s">
        <v>2</v>
      </c>
      <c r="E29" s="88" t="s">
        <v>146</v>
      </c>
      <c r="F29" s="88" t="s">
        <v>147</v>
      </c>
      <c r="G29" s="88" t="s">
        <v>144</v>
      </c>
    </row>
    <row r="30" spans="1:7" ht="31.2" x14ac:dyDescent="0.3">
      <c r="A30" s="80">
        <v>1</v>
      </c>
      <c r="B30" s="33" t="s">
        <v>95</v>
      </c>
      <c r="C30" s="34" t="s">
        <v>18</v>
      </c>
      <c r="D30" s="35" t="s">
        <v>11</v>
      </c>
      <c r="E30" s="38">
        <v>1</v>
      </c>
      <c r="F30" s="38" t="s">
        <v>148</v>
      </c>
      <c r="G30" s="38">
        <f t="shared" ref="G30:G35" si="0">$D$28*E30/IF(F30="на 1 р.м.",1,IF(F30="на 2 р.м.",2,#VALUE!))</f>
        <v>12</v>
      </c>
    </row>
    <row r="31" spans="1:7" ht="31.2" x14ac:dyDescent="0.3">
      <c r="A31" s="80">
        <v>2</v>
      </c>
      <c r="B31" s="33" t="s">
        <v>150</v>
      </c>
      <c r="C31" s="34" t="s">
        <v>18</v>
      </c>
      <c r="D31" s="35" t="s">
        <v>11</v>
      </c>
      <c r="E31" s="38">
        <v>1</v>
      </c>
      <c r="F31" s="38" t="s">
        <v>148</v>
      </c>
      <c r="G31" s="38">
        <f t="shared" si="0"/>
        <v>12</v>
      </c>
    </row>
    <row r="32" spans="1:7" ht="31.2" x14ac:dyDescent="0.3">
      <c r="A32" s="80">
        <v>3</v>
      </c>
      <c r="B32" s="33" t="s">
        <v>96</v>
      </c>
      <c r="C32" s="34" t="s">
        <v>18</v>
      </c>
      <c r="D32" s="35" t="s">
        <v>11</v>
      </c>
      <c r="E32" s="38">
        <v>1</v>
      </c>
      <c r="F32" s="38" t="s">
        <v>148</v>
      </c>
      <c r="G32" s="38">
        <f t="shared" si="0"/>
        <v>12</v>
      </c>
    </row>
    <row r="33" spans="1:7" ht="31.2" x14ac:dyDescent="0.3">
      <c r="A33" s="80">
        <v>4</v>
      </c>
      <c r="B33" s="33" t="s">
        <v>77</v>
      </c>
      <c r="C33" s="34" t="s">
        <v>18</v>
      </c>
      <c r="D33" s="35" t="s">
        <v>11</v>
      </c>
      <c r="E33" s="38">
        <v>1</v>
      </c>
      <c r="F33" s="38" t="s">
        <v>148</v>
      </c>
      <c r="G33" s="38">
        <f t="shared" si="0"/>
        <v>12</v>
      </c>
    </row>
    <row r="34" spans="1:7" ht="31.2" x14ac:dyDescent="0.3">
      <c r="A34" s="80">
        <v>5</v>
      </c>
      <c r="B34" s="33" t="s">
        <v>100</v>
      </c>
      <c r="C34" s="34" t="s">
        <v>18</v>
      </c>
      <c r="D34" s="35" t="s">
        <v>7</v>
      </c>
      <c r="E34" s="38">
        <v>1</v>
      </c>
      <c r="F34" s="38" t="s">
        <v>148</v>
      </c>
      <c r="G34" s="38">
        <f t="shared" si="0"/>
        <v>12</v>
      </c>
    </row>
    <row r="35" spans="1:7" ht="31.2" x14ac:dyDescent="0.3">
      <c r="A35" s="80">
        <v>6</v>
      </c>
      <c r="B35" s="33" t="s">
        <v>86</v>
      </c>
      <c r="C35" s="34" t="s">
        <v>18</v>
      </c>
      <c r="D35" s="35" t="s">
        <v>7</v>
      </c>
      <c r="E35" s="38">
        <v>1</v>
      </c>
      <c r="F35" s="38" t="s">
        <v>148</v>
      </c>
      <c r="G35" s="38">
        <f t="shared" si="0"/>
        <v>12</v>
      </c>
    </row>
    <row r="36" spans="1:7" ht="17.399999999999999" x14ac:dyDescent="0.3">
      <c r="A36" s="145" t="s">
        <v>16</v>
      </c>
      <c r="B36" s="146"/>
      <c r="C36" s="146"/>
      <c r="D36" s="146"/>
      <c r="E36" s="147"/>
      <c r="F36" s="147"/>
      <c r="G36" s="146"/>
    </row>
    <row r="37" spans="1:7" s="93" customFormat="1" ht="46.8" x14ac:dyDescent="0.3">
      <c r="A37" s="88" t="s">
        <v>0</v>
      </c>
      <c r="B37" s="88" t="s">
        <v>1</v>
      </c>
      <c r="C37" s="89" t="s">
        <v>10</v>
      </c>
      <c r="D37" s="89" t="s">
        <v>2</v>
      </c>
      <c r="E37" s="90"/>
      <c r="F37" s="91"/>
      <c r="G37" s="92" t="s">
        <v>144</v>
      </c>
    </row>
    <row r="38" spans="1:7" s="93" customFormat="1" ht="31.2" x14ac:dyDescent="0.3">
      <c r="A38" s="100">
        <v>1</v>
      </c>
      <c r="B38" s="39" t="s">
        <v>55</v>
      </c>
      <c r="C38" s="34" t="s">
        <v>18</v>
      </c>
      <c r="D38" s="35" t="s">
        <v>5</v>
      </c>
      <c r="E38" s="101"/>
      <c r="F38" s="102"/>
      <c r="G38" s="96">
        <v>1</v>
      </c>
    </row>
    <row r="39" spans="1:7" s="93" customFormat="1" ht="31.2" x14ac:dyDescent="0.3">
      <c r="A39" s="100">
        <v>2</v>
      </c>
      <c r="B39" s="33" t="s">
        <v>53</v>
      </c>
      <c r="C39" s="34" t="s">
        <v>18</v>
      </c>
      <c r="D39" s="35" t="s">
        <v>7</v>
      </c>
      <c r="E39" s="101"/>
      <c r="F39" s="102"/>
      <c r="G39" s="96">
        <v>1</v>
      </c>
    </row>
    <row r="40" spans="1:7" s="93" customFormat="1" ht="31.2" x14ac:dyDescent="0.3">
      <c r="A40" s="100">
        <v>3</v>
      </c>
      <c r="B40" s="33" t="s">
        <v>34</v>
      </c>
      <c r="C40" s="34" t="s">
        <v>18</v>
      </c>
      <c r="D40" s="35" t="s">
        <v>7</v>
      </c>
      <c r="E40" s="103"/>
      <c r="F40" s="104"/>
      <c r="G40" s="96">
        <v>1</v>
      </c>
    </row>
    <row r="41" spans="1:7" ht="17.399999999999999" x14ac:dyDescent="0.3">
      <c r="A41" s="145" t="s">
        <v>14</v>
      </c>
      <c r="B41" s="146"/>
      <c r="C41" s="146"/>
      <c r="D41" s="146"/>
      <c r="E41" s="148"/>
      <c r="F41" s="148"/>
      <c r="G41" s="146"/>
    </row>
    <row r="42" spans="1:7" s="93" customFormat="1" ht="46.8" x14ac:dyDescent="0.3">
      <c r="A42" s="88" t="s">
        <v>0</v>
      </c>
      <c r="B42" s="88" t="s">
        <v>1</v>
      </c>
      <c r="C42" s="89" t="s">
        <v>10</v>
      </c>
      <c r="D42" s="89" t="s">
        <v>2</v>
      </c>
      <c r="E42" s="90"/>
      <c r="F42" s="91"/>
      <c r="G42" s="92" t="s">
        <v>144</v>
      </c>
    </row>
    <row r="43" spans="1:7" s="93" customFormat="1" ht="31.2" x14ac:dyDescent="0.3">
      <c r="A43" s="100">
        <v>1</v>
      </c>
      <c r="B43" s="39" t="s">
        <v>30</v>
      </c>
      <c r="C43" s="75" t="s">
        <v>18</v>
      </c>
      <c r="D43" s="35" t="s">
        <v>9</v>
      </c>
      <c r="E43" s="94"/>
      <c r="F43" s="95"/>
      <c r="G43" s="105">
        <v>1</v>
      </c>
    </row>
    <row r="44" spans="1:7" s="93" customFormat="1" ht="31.2" x14ac:dyDescent="0.3">
      <c r="A44" s="100">
        <v>2</v>
      </c>
      <c r="B44" s="33" t="s">
        <v>33</v>
      </c>
      <c r="C44" s="75" t="s">
        <v>18</v>
      </c>
      <c r="D44" s="35" t="s">
        <v>9</v>
      </c>
      <c r="E44" s="94"/>
      <c r="F44" s="95"/>
      <c r="G44" s="105">
        <v>1</v>
      </c>
    </row>
    <row r="45" spans="1:7" s="93" customFormat="1" ht="31.2" x14ac:dyDescent="0.3">
      <c r="A45" s="100">
        <v>3</v>
      </c>
      <c r="B45" s="71" t="s">
        <v>47</v>
      </c>
      <c r="C45" s="75" t="s">
        <v>18</v>
      </c>
      <c r="D45" s="35" t="s">
        <v>131</v>
      </c>
      <c r="E45" s="94"/>
      <c r="F45" s="95"/>
      <c r="G45" s="96">
        <f>$C$3</f>
        <v>12</v>
      </c>
    </row>
    <row r="46" spans="1:7" s="93" customFormat="1" ht="31.2" x14ac:dyDescent="0.3">
      <c r="A46" s="100">
        <v>4</v>
      </c>
      <c r="B46" s="39" t="s">
        <v>31</v>
      </c>
      <c r="C46" s="75" t="s">
        <v>18</v>
      </c>
      <c r="D46" s="35" t="s">
        <v>9</v>
      </c>
      <c r="E46" s="106"/>
      <c r="F46" s="107"/>
      <c r="G46" s="105">
        <v>1</v>
      </c>
    </row>
    <row r="47" spans="1:7" s="93" customFormat="1" ht="31.2" x14ac:dyDescent="0.3">
      <c r="A47" s="100">
        <v>5</v>
      </c>
      <c r="B47" s="108" t="s">
        <v>50</v>
      </c>
      <c r="C47" s="75" t="s">
        <v>18</v>
      </c>
      <c r="D47" s="35" t="s">
        <v>131</v>
      </c>
      <c r="E47" s="106"/>
      <c r="F47" s="107"/>
      <c r="G47" s="96">
        <f>$C$3</f>
        <v>12</v>
      </c>
    </row>
    <row r="48" spans="1:7" s="93" customFormat="1" ht="31.2" x14ac:dyDescent="0.3">
      <c r="A48" s="100">
        <v>6</v>
      </c>
      <c r="B48" s="33" t="s">
        <v>32</v>
      </c>
      <c r="C48" s="75" t="s">
        <v>18</v>
      </c>
      <c r="D48" s="35" t="s">
        <v>9</v>
      </c>
      <c r="E48" s="109"/>
      <c r="F48" s="110"/>
      <c r="G48" s="105">
        <v>1</v>
      </c>
    </row>
  </sheetData>
  <sortState xmlns:xlrd2="http://schemas.microsoft.com/office/spreadsheetml/2017/richdata2" ref="B30:G35">
    <sortCondition ref="B30:B35"/>
  </sortState>
  <mergeCells count="22">
    <mergeCell ref="A1:G1"/>
    <mergeCell ref="A36:G36"/>
    <mergeCell ref="A41:G41"/>
    <mergeCell ref="A12:G12"/>
    <mergeCell ref="A13:G13"/>
    <mergeCell ref="A14:G14"/>
    <mergeCell ref="A27:C27"/>
    <mergeCell ref="D27:G27"/>
    <mergeCell ref="A28:C28"/>
    <mergeCell ref="D28:G28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48">
    <cfRule type="cellIs" dxfId="56" priority="50" operator="equal">
      <formula>"Аппаратный тренажер "</formula>
    </cfRule>
  </conditionalFormatting>
  <conditionalFormatting sqref="D16:D26">
    <cfRule type="expression" dxfId="55" priority="43">
      <formula>EXACT("Учебное пособие",D16)</formula>
    </cfRule>
    <cfRule type="expression" dxfId="54" priority="44">
      <formula>EXACT("СИЗ",D16)</formula>
    </cfRule>
    <cfRule type="expression" dxfId="53" priority="45">
      <formula>EXACT("Охрана труда",D16)</formula>
    </cfRule>
    <cfRule type="expression" dxfId="52" priority="46">
      <formula>EXACT("Программное обеспечение",D16)</formula>
    </cfRule>
    <cfRule type="expression" dxfId="51" priority="47">
      <formula>EXACT("Оборудование IT",D16)</formula>
    </cfRule>
    <cfRule type="expression" dxfId="50" priority="48">
      <formula>EXACT("Мебель",D16)</formula>
    </cfRule>
    <cfRule type="expression" dxfId="49" priority="49">
      <formula>EXACT("Оборудование",D16)</formula>
    </cfRule>
  </conditionalFormatting>
  <conditionalFormatting sqref="D30:D35">
    <cfRule type="expression" dxfId="48" priority="1">
      <formula>EXACT("Учебное пособие",D30)</formula>
    </cfRule>
    <cfRule type="expression" dxfId="47" priority="2">
      <formula>EXACT("СИЗ",D30)</formula>
    </cfRule>
    <cfRule type="expression" dxfId="46" priority="3">
      <formula>EXACT("Охрана труда",D30)</formula>
    </cfRule>
    <cfRule type="expression" dxfId="45" priority="4">
      <formula>EXACT("Программное обеспечение",D30)</formula>
    </cfRule>
    <cfRule type="expression" dxfId="44" priority="5">
      <formula>EXACT("Оборудование IT",D30)</formula>
    </cfRule>
    <cfRule type="expression" dxfId="43" priority="6">
      <formula>EXACT("Мебель",D30)</formula>
    </cfRule>
    <cfRule type="expression" dxfId="42" priority="7">
      <formula>EXACT("Оборудование",D30)</formula>
    </cfRule>
  </conditionalFormatting>
  <conditionalFormatting sqref="D38:D40">
    <cfRule type="expression" dxfId="41" priority="22">
      <formula>EXACT("Учебное пособие",D38)</formula>
    </cfRule>
    <cfRule type="expression" dxfId="40" priority="23">
      <formula>EXACT("СИЗ",D38)</formula>
    </cfRule>
    <cfRule type="expression" dxfId="39" priority="24">
      <formula>EXACT("Охрана труда",D38)</formula>
    </cfRule>
    <cfRule type="expression" dxfId="38" priority="25">
      <formula>EXACT("Программное обеспечение",D38)</formula>
    </cfRule>
    <cfRule type="expression" dxfId="37" priority="26">
      <formula>EXACT("Оборудование IT",D38)</formula>
    </cfRule>
    <cfRule type="expression" dxfId="36" priority="27">
      <formula>EXACT("Мебель",D38)</formula>
    </cfRule>
    <cfRule type="expression" dxfId="35" priority="28">
      <formula>EXACT("Оборудование",D38)</formula>
    </cfRule>
  </conditionalFormatting>
  <conditionalFormatting sqref="D43:D48">
    <cfRule type="expression" dxfId="34" priority="15">
      <formula>EXACT("Учебное пособие",D43)</formula>
    </cfRule>
    <cfRule type="expression" dxfId="33" priority="16">
      <formula>EXACT("СИЗ",D43)</formula>
    </cfRule>
    <cfRule type="expression" dxfId="32" priority="17">
      <formula>EXACT("Охрана труда",D43)</formula>
    </cfRule>
    <cfRule type="expression" dxfId="31" priority="18">
      <formula>EXACT("Программное обеспечение",D43)</formula>
    </cfRule>
    <cfRule type="expression" dxfId="30" priority="19">
      <formula>EXACT("Оборудование IT",D43)</formula>
    </cfRule>
    <cfRule type="expression" dxfId="29" priority="20">
      <formula>EXACT("Мебель",D43)</formula>
    </cfRule>
    <cfRule type="expression" dxfId="28" priority="21">
      <formula>EXACT("Оборудование",D43)</formula>
    </cfRule>
  </conditionalFormatting>
  <dataValidations count="2">
    <dataValidation allowBlank="1" showErrorMessage="1" sqref="D27 B2:C17 B28:C29 B36:C1048576" xr:uid="{E989BA0E-BE4A-4FEE-BDDC-1A17EC9948A5}"/>
    <dataValidation type="list" allowBlank="1" showInputMessage="1" showErrorMessage="1" sqref="F30:F35" xr:uid="{6411DE06-0A75-4022-8E5E-1523DF97BCDF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90219D-6302-40C9-9756-7AF87CACCA1F}">
          <x14:formula1>
            <xm:f>Виды!$A$1:$A$7</xm:f>
          </x14:formula1>
          <xm:sqref>D16:D26 D31:D32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9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32" customWidth="1"/>
    <col min="3" max="3" width="54.44140625" customWidth="1"/>
    <col min="4" max="4" width="21.44140625" style="12" customWidth="1"/>
    <col min="5" max="5" width="17.5546875" customWidth="1"/>
    <col min="6" max="6" width="26.6640625" hidden="1" customWidth="1"/>
    <col min="7" max="7" width="0" hidden="1" customWidth="1"/>
    <col min="8" max="8" width="26.6640625" hidden="1"/>
  </cols>
  <sheetData>
    <row r="1" spans="1:6" ht="46.8" x14ac:dyDescent="0.3">
      <c r="A1" s="11" t="s">
        <v>0</v>
      </c>
      <c r="B1" s="11" t="s">
        <v>1</v>
      </c>
      <c r="C1" s="11" t="s">
        <v>10</v>
      </c>
      <c r="D1" s="11" t="s">
        <v>2</v>
      </c>
      <c r="E1" s="11" t="s">
        <v>144</v>
      </c>
      <c r="F1" s="14" t="s">
        <v>45</v>
      </c>
    </row>
    <row r="2" spans="1:6" ht="21" x14ac:dyDescent="0.3">
      <c r="A2" s="159" t="s">
        <v>7</v>
      </c>
      <c r="B2" s="159"/>
      <c r="C2" s="159"/>
      <c r="D2" s="159"/>
      <c r="E2" s="159"/>
    </row>
    <row r="3" spans="1:6" ht="31.2" x14ac:dyDescent="0.3">
      <c r="A3" s="64">
        <v>1</v>
      </c>
      <c r="B3" s="40" t="s">
        <v>43</v>
      </c>
      <c r="C3" s="65" t="s">
        <v>18</v>
      </c>
      <c r="D3" s="35" t="s">
        <v>7</v>
      </c>
      <c r="E3" s="66">
        <v>1</v>
      </c>
      <c r="F3" s="15" t="e">
        <f>COUNTIF(#REF!,B3)</f>
        <v>#REF!</v>
      </c>
    </row>
    <row r="4" spans="1:6" ht="31.2" x14ac:dyDescent="0.3">
      <c r="A4" s="64">
        <v>2</v>
      </c>
      <c r="B4" s="40" t="s">
        <v>42</v>
      </c>
      <c r="C4" s="65" t="s">
        <v>18</v>
      </c>
      <c r="D4" s="35" t="s">
        <v>7</v>
      </c>
      <c r="E4" s="66">
        <v>1</v>
      </c>
      <c r="F4" s="15" t="e">
        <f>COUNTIF(#REF!,B4)</f>
        <v>#REF!</v>
      </c>
    </row>
    <row r="5" spans="1:6" ht="31.2" x14ac:dyDescent="0.3">
      <c r="A5" s="64">
        <v>3</v>
      </c>
      <c r="B5" s="40" t="s">
        <v>41</v>
      </c>
      <c r="C5" s="65" t="s">
        <v>18</v>
      </c>
      <c r="D5" s="35" t="s">
        <v>7</v>
      </c>
      <c r="E5" s="66">
        <v>1</v>
      </c>
      <c r="F5" s="15" t="e">
        <f>COUNTIF(#REF!,B5)</f>
        <v>#REF!</v>
      </c>
    </row>
    <row r="6" spans="1:6" ht="31.2" x14ac:dyDescent="0.3">
      <c r="A6" s="64">
        <v>4</v>
      </c>
      <c r="B6" s="67" t="s">
        <v>49</v>
      </c>
      <c r="C6" s="65" t="s">
        <v>18</v>
      </c>
      <c r="D6" s="35" t="s">
        <v>7</v>
      </c>
      <c r="E6" s="66">
        <v>1</v>
      </c>
      <c r="F6" s="15"/>
    </row>
    <row r="7" spans="1:6" ht="31.2" x14ac:dyDescent="0.3">
      <c r="A7" s="64">
        <v>5</v>
      </c>
      <c r="B7" s="68" t="s">
        <v>46</v>
      </c>
      <c r="C7" s="65" t="s">
        <v>18</v>
      </c>
      <c r="D7" s="35" t="s">
        <v>7</v>
      </c>
      <c r="E7" s="69">
        <v>1</v>
      </c>
      <c r="F7" s="15" t="e">
        <f>COUNTIF(#REF!,B7)</f>
        <v>#REF!</v>
      </c>
    </row>
    <row r="8" spans="1:6" ht="31.2" x14ac:dyDescent="0.3">
      <c r="A8" s="64">
        <v>6</v>
      </c>
      <c r="B8" s="70" t="s">
        <v>40</v>
      </c>
      <c r="C8" s="65" t="s">
        <v>18</v>
      </c>
      <c r="D8" s="35" t="s">
        <v>7</v>
      </c>
      <c r="E8" s="69">
        <v>1</v>
      </c>
      <c r="F8" s="15"/>
    </row>
    <row r="9" spans="1:6" ht="31.2" x14ac:dyDescent="0.3">
      <c r="A9" s="64">
        <v>7</v>
      </c>
      <c r="B9" s="71" t="s">
        <v>90</v>
      </c>
      <c r="C9" s="65" t="s">
        <v>18</v>
      </c>
      <c r="D9" s="35" t="s">
        <v>7</v>
      </c>
      <c r="E9" s="69">
        <v>1</v>
      </c>
      <c r="F9" s="15"/>
    </row>
    <row r="10" spans="1:6" ht="21" x14ac:dyDescent="0.3">
      <c r="A10" s="159" t="s">
        <v>5</v>
      </c>
      <c r="B10" s="159"/>
      <c r="C10" s="159"/>
      <c r="D10" s="159"/>
      <c r="E10" s="159"/>
      <c r="F10" s="15"/>
    </row>
    <row r="11" spans="1:6" ht="31.2" x14ac:dyDescent="0.3">
      <c r="A11" s="64">
        <v>1</v>
      </c>
      <c r="B11" s="72" t="s">
        <v>36</v>
      </c>
      <c r="C11" s="65" t="s">
        <v>18</v>
      </c>
      <c r="D11" s="35" t="s">
        <v>5</v>
      </c>
      <c r="E11" s="73">
        <v>1</v>
      </c>
      <c r="F11" s="15" t="e">
        <f>COUNTIF(#REF!,B11)</f>
        <v>#REF!</v>
      </c>
    </row>
    <row r="12" spans="1:6" ht="31.2" x14ac:dyDescent="0.3">
      <c r="A12" s="64">
        <v>2</v>
      </c>
      <c r="B12" s="40" t="s">
        <v>35</v>
      </c>
      <c r="C12" s="65" t="s">
        <v>18</v>
      </c>
      <c r="D12" s="35" t="s">
        <v>5</v>
      </c>
      <c r="E12" s="73">
        <v>1</v>
      </c>
      <c r="F12" s="15" t="e">
        <f>COUNTIF(#REF!,B12)</f>
        <v>#REF!</v>
      </c>
    </row>
    <row r="13" spans="1:6" ht="31.2" x14ac:dyDescent="0.3">
      <c r="A13" s="64">
        <v>3</v>
      </c>
      <c r="B13" s="74" t="s">
        <v>70</v>
      </c>
      <c r="C13" s="65" t="s">
        <v>18</v>
      </c>
      <c r="D13" s="35" t="s">
        <v>5</v>
      </c>
      <c r="E13" s="73">
        <v>1</v>
      </c>
      <c r="F13" s="15"/>
    </row>
    <row r="14" spans="1:6" ht="31.2" x14ac:dyDescent="0.3">
      <c r="A14" s="64">
        <v>4</v>
      </c>
      <c r="B14" s="40" t="s">
        <v>55</v>
      </c>
      <c r="C14" s="41" t="s">
        <v>18</v>
      </c>
      <c r="D14" s="35" t="s">
        <v>5</v>
      </c>
      <c r="E14" s="73">
        <v>1</v>
      </c>
      <c r="F14" s="15" t="e">
        <f>COUNTIF(#REF!,B14)</f>
        <v>#REF!</v>
      </c>
    </row>
    <row r="15" spans="1:6" ht="31.2" x14ac:dyDescent="0.3">
      <c r="A15" s="64">
        <v>5</v>
      </c>
      <c r="B15" s="72" t="s">
        <v>38</v>
      </c>
      <c r="C15" s="65" t="s">
        <v>18</v>
      </c>
      <c r="D15" s="35" t="s">
        <v>5</v>
      </c>
      <c r="E15" s="73">
        <v>1</v>
      </c>
      <c r="F15" s="15" t="e">
        <f>COUNTIF(#REF!,B15)</f>
        <v>#REF!</v>
      </c>
    </row>
    <row r="16" spans="1:6" ht="31.2" x14ac:dyDescent="0.3">
      <c r="A16" s="64">
        <v>6</v>
      </c>
      <c r="B16" s="40" t="s">
        <v>39</v>
      </c>
      <c r="C16" s="65" t="s">
        <v>18</v>
      </c>
      <c r="D16" s="35" t="s">
        <v>5</v>
      </c>
      <c r="E16" s="73">
        <v>1</v>
      </c>
      <c r="F16" s="15" t="e">
        <f>COUNTIF(#REF!,B16)</f>
        <v>#REF!</v>
      </c>
    </row>
    <row r="17" spans="1:6" ht="31.2" x14ac:dyDescent="0.3">
      <c r="A17" s="64">
        <v>7</v>
      </c>
      <c r="B17" s="33" t="s">
        <v>37</v>
      </c>
      <c r="C17" s="75" t="s">
        <v>18</v>
      </c>
      <c r="D17" s="35" t="s">
        <v>5</v>
      </c>
      <c r="E17" s="73">
        <v>1</v>
      </c>
      <c r="F17" s="15"/>
    </row>
    <row r="18" spans="1:6" ht="31.2" x14ac:dyDescent="0.3">
      <c r="A18" s="64">
        <v>8</v>
      </c>
      <c r="B18" s="71" t="s">
        <v>56</v>
      </c>
      <c r="C18" s="75" t="s">
        <v>18</v>
      </c>
      <c r="D18" s="35" t="s">
        <v>5</v>
      </c>
      <c r="E18" s="73">
        <v>1</v>
      </c>
      <c r="F18" s="15"/>
    </row>
    <row r="19" spans="1:6" ht="21" x14ac:dyDescent="0.3">
      <c r="A19" s="160" t="s">
        <v>48</v>
      </c>
      <c r="B19" s="161"/>
      <c r="C19" s="161"/>
      <c r="D19" s="161"/>
      <c r="E19" s="162"/>
      <c r="F19" s="15"/>
    </row>
    <row r="20" spans="1:6" ht="31.2" x14ac:dyDescent="0.3">
      <c r="A20" s="76">
        <v>1</v>
      </c>
      <c r="B20" s="77" t="s">
        <v>130</v>
      </c>
      <c r="C20" s="65" t="s">
        <v>18</v>
      </c>
      <c r="D20" s="35" t="s">
        <v>11</v>
      </c>
      <c r="E20" s="73">
        <v>1</v>
      </c>
    </row>
    <row r="21" spans="1:6" ht="31.2" x14ac:dyDescent="0.3">
      <c r="A21" s="78">
        <v>2</v>
      </c>
      <c r="B21" s="79" t="s">
        <v>115</v>
      </c>
      <c r="C21" s="65" t="s">
        <v>18</v>
      </c>
      <c r="D21" s="35" t="s">
        <v>11</v>
      </c>
      <c r="E21" s="73">
        <v>1</v>
      </c>
    </row>
    <row r="22" spans="1:6" ht="31.2" x14ac:dyDescent="0.3">
      <c r="A22" s="80">
        <v>3</v>
      </c>
      <c r="B22" s="81" t="s">
        <v>116</v>
      </c>
      <c r="C22" s="65" t="s">
        <v>18</v>
      </c>
      <c r="D22" s="35" t="s">
        <v>11</v>
      </c>
      <c r="E22" s="73">
        <v>1</v>
      </c>
    </row>
    <row r="23" spans="1:6" ht="31.2" x14ac:dyDescent="0.3">
      <c r="A23" s="76">
        <v>4</v>
      </c>
      <c r="B23" s="79" t="s">
        <v>123</v>
      </c>
      <c r="C23" s="65" t="s">
        <v>18</v>
      </c>
      <c r="D23" s="35" t="s">
        <v>11</v>
      </c>
      <c r="E23" s="73">
        <v>1</v>
      </c>
    </row>
    <row r="24" spans="1:6" ht="31.2" x14ac:dyDescent="0.3">
      <c r="A24" s="78">
        <v>5</v>
      </c>
      <c r="B24" s="79" t="s">
        <v>124</v>
      </c>
      <c r="C24" s="65" t="s">
        <v>18</v>
      </c>
      <c r="D24" s="35" t="s">
        <v>11</v>
      </c>
      <c r="E24" s="73">
        <v>1</v>
      </c>
    </row>
    <row r="25" spans="1:6" ht="31.2" x14ac:dyDescent="0.3">
      <c r="A25" s="80">
        <v>6</v>
      </c>
      <c r="B25" s="79" t="s">
        <v>117</v>
      </c>
      <c r="C25" s="65" t="s">
        <v>18</v>
      </c>
      <c r="D25" s="35" t="s">
        <v>11</v>
      </c>
      <c r="E25" s="73">
        <v>1</v>
      </c>
    </row>
    <row r="26" spans="1:6" ht="31.2" x14ac:dyDescent="0.3">
      <c r="A26" s="76">
        <v>7</v>
      </c>
      <c r="B26" s="79" t="s">
        <v>118</v>
      </c>
      <c r="C26" s="65" t="s">
        <v>18</v>
      </c>
      <c r="D26" s="35" t="s">
        <v>11</v>
      </c>
      <c r="E26" s="73">
        <v>1</v>
      </c>
    </row>
    <row r="27" spans="1:6" ht="31.2" x14ac:dyDescent="0.3">
      <c r="A27" s="78">
        <v>8</v>
      </c>
      <c r="B27" s="82" t="s">
        <v>119</v>
      </c>
      <c r="C27" s="65" t="s">
        <v>18</v>
      </c>
      <c r="D27" s="35" t="s">
        <v>11</v>
      </c>
      <c r="E27" s="73">
        <v>1</v>
      </c>
    </row>
    <row r="28" spans="1:6" ht="31.2" x14ac:dyDescent="0.3">
      <c r="A28" s="80">
        <v>9</v>
      </c>
      <c r="B28" s="83" t="s">
        <v>120</v>
      </c>
      <c r="C28" s="65" t="s">
        <v>18</v>
      </c>
      <c r="D28" s="35" t="s">
        <v>11</v>
      </c>
      <c r="E28" s="73">
        <v>1</v>
      </c>
    </row>
    <row r="29" spans="1:6" ht="31.2" x14ac:dyDescent="0.3">
      <c r="A29" s="76">
        <v>10</v>
      </c>
      <c r="B29" s="83" t="s">
        <v>121</v>
      </c>
      <c r="C29" s="65" t="s">
        <v>18</v>
      </c>
      <c r="D29" s="35" t="s">
        <v>11</v>
      </c>
      <c r="E29" s="73">
        <v>1</v>
      </c>
    </row>
    <row r="30" spans="1:6" ht="31.2" x14ac:dyDescent="0.3">
      <c r="A30" s="78">
        <v>11</v>
      </c>
      <c r="B30" s="83" t="s">
        <v>122</v>
      </c>
      <c r="C30" s="65" t="s">
        <v>18</v>
      </c>
      <c r="D30" s="35" t="s">
        <v>11</v>
      </c>
      <c r="E30" s="73">
        <v>1</v>
      </c>
    </row>
    <row r="31" spans="1:6" ht="31.2" x14ac:dyDescent="0.3">
      <c r="A31" s="80">
        <v>12</v>
      </c>
      <c r="B31" s="84" t="s">
        <v>125</v>
      </c>
      <c r="C31" s="65" t="s">
        <v>18</v>
      </c>
      <c r="D31" s="35" t="s">
        <v>11</v>
      </c>
      <c r="E31" s="73">
        <v>1</v>
      </c>
    </row>
    <row r="32" spans="1:6" ht="31.2" x14ac:dyDescent="0.3">
      <c r="A32" s="76">
        <v>13</v>
      </c>
      <c r="B32" s="33" t="s">
        <v>82</v>
      </c>
      <c r="C32" s="65" t="s">
        <v>18</v>
      </c>
      <c r="D32" s="35" t="s">
        <v>11</v>
      </c>
      <c r="E32" s="73">
        <v>1</v>
      </c>
    </row>
    <row r="33" spans="1:6" ht="21" x14ac:dyDescent="0.3">
      <c r="A33" s="160" t="s">
        <v>11</v>
      </c>
      <c r="B33" s="161"/>
      <c r="C33" s="161"/>
      <c r="D33" s="161"/>
      <c r="E33" s="162"/>
      <c r="F33" s="15"/>
    </row>
    <row r="34" spans="1:6" ht="31.2" x14ac:dyDescent="0.3">
      <c r="A34" s="85">
        <v>1</v>
      </c>
      <c r="B34" s="39" t="s">
        <v>57</v>
      </c>
      <c r="C34" s="65" t="s">
        <v>18</v>
      </c>
      <c r="D34" s="35" t="s">
        <v>11</v>
      </c>
      <c r="E34" s="73">
        <v>1</v>
      </c>
      <c r="F34" s="15"/>
    </row>
    <row r="35" spans="1:6" ht="31.2" x14ac:dyDescent="0.3">
      <c r="A35" s="78">
        <v>2</v>
      </c>
      <c r="B35" s="39" t="s">
        <v>126</v>
      </c>
      <c r="C35" s="65" t="s">
        <v>18</v>
      </c>
      <c r="D35" s="35" t="s">
        <v>11</v>
      </c>
      <c r="E35" s="73">
        <v>1</v>
      </c>
      <c r="F35" s="15"/>
    </row>
    <row r="36" spans="1:6" ht="31.2" x14ac:dyDescent="0.3">
      <c r="A36" s="85">
        <v>3</v>
      </c>
      <c r="B36" s="39" t="s">
        <v>151</v>
      </c>
      <c r="C36" s="65" t="s">
        <v>18</v>
      </c>
      <c r="D36" s="35" t="s">
        <v>11</v>
      </c>
      <c r="E36" s="73">
        <v>1</v>
      </c>
    </row>
    <row r="37" spans="1:6" ht="31.2" x14ac:dyDescent="0.3">
      <c r="A37" s="78">
        <v>4</v>
      </c>
      <c r="B37" s="39" t="s">
        <v>58</v>
      </c>
      <c r="C37" s="65" t="s">
        <v>18</v>
      </c>
      <c r="D37" s="35" t="s">
        <v>11</v>
      </c>
      <c r="E37" s="73">
        <v>1</v>
      </c>
    </row>
    <row r="38" spans="1:6" ht="31.2" x14ac:dyDescent="0.3">
      <c r="A38" s="85">
        <v>5</v>
      </c>
      <c r="B38" s="39" t="s">
        <v>110</v>
      </c>
      <c r="C38" s="65" t="s">
        <v>18</v>
      </c>
      <c r="D38" s="35" t="s">
        <v>11</v>
      </c>
      <c r="E38" s="73">
        <v>1</v>
      </c>
    </row>
    <row r="39" spans="1:6" ht="31.2" x14ac:dyDescent="0.3">
      <c r="A39" s="78">
        <v>6</v>
      </c>
      <c r="B39" s="39" t="s">
        <v>106</v>
      </c>
      <c r="C39" s="65" t="s">
        <v>18</v>
      </c>
      <c r="D39" s="35" t="s">
        <v>11</v>
      </c>
      <c r="E39" s="73">
        <v>1</v>
      </c>
    </row>
    <row r="40" spans="1:6" ht="31.2" x14ac:dyDescent="0.3">
      <c r="A40" s="85">
        <v>7</v>
      </c>
      <c r="B40" s="39" t="s">
        <v>59</v>
      </c>
      <c r="C40" s="65" t="s">
        <v>18</v>
      </c>
      <c r="D40" s="35" t="s">
        <v>11</v>
      </c>
      <c r="E40" s="73">
        <v>1</v>
      </c>
    </row>
    <row r="41" spans="1:6" ht="31.2" x14ac:dyDescent="0.3">
      <c r="A41" s="78">
        <v>8</v>
      </c>
      <c r="B41" s="39" t="s">
        <v>171</v>
      </c>
      <c r="C41" s="65" t="s">
        <v>18</v>
      </c>
      <c r="D41" s="35" t="s">
        <v>11</v>
      </c>
      <c r="E41" s="73">
        <v>1</v>
      </c>
    </row>
    <row r="42" spans="1:6" ht="31.2" x14ac:dyDescent="0.3">
      <c r="A42" s="85">
        <v>9</v>
      </c>
      <c r="B42" s="39" t="s">
        <v>156</v>
      </c>
      <c r="C42" s="65" t="s">
        <v>18</v>
      </c>
      <c r="D42" s="35" t="s">
        <v>11</v>
      </c>
      <c r="E42" s="73">
        <v>1</v>
      </c>
    </row>
    <row r="43" spans="1:6" ht="31.2" x14ac:dyDescent="0.3">
      <c r="A43" s="78">
        <v>10</v>
      </c>
      <c r="B43" s="39" t="s">
        <v>111</v>
      </c>
      <c r="C43" s="65" t="s">
        <v>18</v>
      </c>
      <c r="D43" s="35" t="s">
        <v>11</v>
      </c>
      <c r="E43" s="73">
        <v>1</v>
      </c>
    </row>
    <row r="44" spans="1:6" ht="31.2" x14ac:dyDescent="0.3">
      <c r="A44" s="85">
        <v>11</v>
      </c>
      <c r="B44" s="39" t="s">
        <v>164</v>
      </c>
      <c r="C44" s="65" t="s">
        <v>18</v>
      </c>
      <c r="D44" s="35" t="s">
        <v>11</v>
      </c>
      <c r="E44" s="73">
        <v>1</v>
      </c>
    </row>
    <row r="45" spans="1:6" ht="31.2" x14ac:dyDescent="0.3">
      <c r="A45" s="78">
        <v>12</v>
      </c>
      <c r="B45" s="39" t="s">
        <v>157</v>
      </c>
      <c r="C45" s="65" t="s">
        <v>18</v>
      </c>
      <c r="D45" s="35" t="s">
        <v>11</v>
      </c>
      <c r="E45" s="73">
        <v>1</v>
      </c>
    </row>
    <row r="46" spans="1:6" ht="31.2" x14ac:dyDescent="0.3">
      <c r="A46" s="85">
        <v>13</v>
      </c>
      <c r="B46" s="39" t="s">
        <v>92</v>
      </c>
      <c r="C46" s="65" t="s">
        <v>18</v>
      </c>
      <c r="D46" s="35" t="s">
        <v>11</v>
      </c>
      <c r="E46" s="73">
        <v>1</v>
      </c>
    </row>
    <row r="47" spans="1:6" ht="31.2" x14ac:dyDescent="0.3">
      <c r="A47" s="78">
        <v>14</v>
      </c>
      <c r="B47" s="39" t="s">
        <v>101</v>
      </c>
      <c r="C47" s="65" t="s">
        <v>18</v>
      </c>
      <c r="D47" s="35" t="s">
        <v>11</v>
      </c>
      <c r="E47" s="73">
        <v>1</v>
      </c>
    </row>
    <row r="48" spans="1:6" ht="31.2" x14ac:dyDescent="0.3">
      <c r="A48" s="85">
        <v>15</v>
      </c>
      <c r="B48" s="39" t="s">
        <v>60</v>
      </c>
      <c r="C48" s="65" t="s">
        <v>18</v>
      </c>
      <c r="D48" s="35" t="s">
        <v>11</v>
      </c>
      <c r="E48" s="73">
        <v>1</v>
      </c>
    </row>
    <row r="49" spans="1:5" ht="31.2" x14ac:dyDescent="0.3">
      <c r="A49" s="78">
        <v>16</v>
      </c>
      <c r="B49" s="39" t="s">
        <v>84</v>
      </c>
      <c r="C49" s="65" t="s">
        <v>18</v>
      </c>
      <c r="D49" s="35" t="s">
        <v>11</v>
      </c>
      <c r="E49" s="73">
        <v>1</v>
      </c>
    </row>
    <row r="50" spans="1:5" ht="31.2" x14ac:dyDescent="0.3">
      <c r="A50" s="85">
        <v>17</v>
      </c>
      <c r="B50" s="39" t="s">
        <v>170</v>
      </c>
      <c r="C50" s="65" t="s">
        <v>18</v>
      </c>
      <c r="D50" s="35" t="s">
        <v>11</v>
      </c>
      <c r="E50" s="73">
        <v>1</v>
      </c>
    </row>
    <row r="51" spans="1:5" ht="31.2" x14ac:dyDescent="0.3">
      <c r="A51" s="78">
        <v>18</v>
      </c>
      <c r="B51" s="39" t="s">
        <v>169</v>
      </c>
      <c r="C51" s="65" t="s">
        <v>18</v>
      </c>
      <c r="D51" s="35" t="s">
        <v>11</v>
      </c>
      <c r="E51" s="73">
        <v>1</v>
      </c>
    </row>
    <row r="52" spans="1:5" ht="31.2" x14ac:dyDescent="0.3">
      <c r="A52" s="85">
        <v>19</v>
      </c>
      <c r="B52" s="39" t="s">
        <v>107</v>
      </c>
      <c r="C52" s="65" t="s">
        <v>18</v>
      </c>
      <c r="D52" s="35" t="s">
        <v>11</v>
      </c>
      <c r="E52" s="73">
        <v>1</v>
      </c>
    </row>
    <row r="53" spans="1:5" ht="31.2" x14ac:dyDescent="0.3">
      <c r="A53" s="78">
        <v>20</v>
      </c>
      <c r="B53" s="39" t="s">
        <v>162</v>
      </c>
      <c r="C53" s="65" t="s">
        <v>18</v>
      </c>
      <c r="D53" s="35" t="s">
        <v>11</v>
      </c>
      <c r="E53" s="73">
        <v>1</v>
      </c>
    </row>
    <row r="54" spans="1:5" ht="31.2" x14ac:dyDescent="0.3">
      <c r="A54" s="85">
        <v>21</v>
      </c>
      <c r="B54" s="39" t="s">
        <v>61</v>
      </c>
      <c r="C54" s="65" t="s">
        <v>18</v>
      </c>
      <c r="D54" s="35" t="s">
        <v>11</v>
      </c>
      <c r="E54" s="73">
        <v>1</v>
      </c>
    </row>
    <row r="55" spans="1:5" ht="31.2" x14ac:dyDescent="0.3">
      <c r="A55" s="78">
        <v>22</v>
      </c>
      <c r="B55" s="39" t="s">
        <v>163</v>
      </c>
      <c r="C55" s="65" t="s">
        <v>18</v>
      </c>
      <c r="D55" s="35" t="s">
        <v>11</v>
      </c>
      <c r="E55" s="73">
        <v>1</v>
      </c>
    </row>
    <row r="56" spans="1:5" ht="31.2" x14ac:dyDescent="0.3">
      <c r="A56" s="85">
        <v>23</v>
      </c>
      <c r="B56" s="39" t="s">
        <v>80</v>
      </c>
      <c r="C56" s="65" t="s">
        <v>18</v>
      </c>
      <c r="D56" s="35" t="s">
        <v>11</v>
      </c>
      <c r="E56" s="73">
        <v>1</v>
      </c>
    </row>
    <row r="57" spans="1:5" ht="31.2" x14ac:dyDescent="0.3">
      <c r="A57" s="78">
        <v>24</v>
      </c>
      <c r="B57" s="39" t="s">
        <v>165</v>
      </c>
      <c r="C57" s="65" t="s">
        <v>18</v>
      </c>
      <c r="D57" s="35" t="s">
        <v>11</v>
      </c>
      <c r="E57" s="73">
        <v>1</v>
      </c>
    </row>
    <row r="58" spans="1:5" ht="31.2" x14ac:dyDescent="0.3">
      <c r="A58" s="85">
        <v>25</v>
      </c>
      <c r="B58" s="39" t="s">
        <v>81</v>
      </c>
      <c r="C58" s="65" t="s">
        <v>18</v>
      </c>
      <c r="D58" s="35" t="s">
        <v>11</v>
      </c>
      <c r="E58" s="73">
        <v>1</v>
      </c>
    </row>
    <row r="59" spans="1:5" ht="31.2" x14ac:dyDescent="0.3">
      <c r="A59" s="78">
        <v>26</v>
      </c>
      <c r="B59" s="39" t="s">
        <v>155</v>
      </c>
      <c r="C59" s="65" t="s">
        <v>18</v>
      </c>
      <c r="D59" s="35" t="s">
        <v>11</v>
      </c>
      <c r="E59" s="73">
        <v>1</v>
      </c>
    </row>
    <row r="60" spans="1:5" ht="31.2" x14ac:dyDescent="0.3">
      <c r="A60" s="85">
        <v>27</v>
      </c>
      <c r="B60" s="39" t="s">
        <v>98</v>
      </c>
      <c r="C60" s="65" t="s">
        <v>18</v>
      </c>
      <c r="D60" s="35" t="s">
        <v>11</v>
      </c>
      <c r="E60" s="73">
        <v>1</v>
      </c>
    </row>
    <row r="61" spans="1:5" ht="31.2" x14ac:dyDescent="0.3">
      <c r="A61" s="78">
        <v>28</v>
      </c>
      <c r="B61" s="39" t="s">
        <v>172</v>
      </c>
      <c r="C61" s="65" t="s">
        <v>18</v>
      </c>
      <c r="D61" s="35" t="s">
        <v>11</v>
      </c>
      <c r="E61" s="73">
        <v>1</v>
      </c>
    </row>
    <row r="62" spans="1:5" ht="31.2" x14ac:dyDescent="0.3">
      <c r="A62" s="85">
        <v>29</v>
      </c>
      <c r="B62" s="39" t="s">
        <v>161</v>
      </c>
      <c r="C62" s="65" t="s">
        <v>18</v>
      </c>
      <c r="D62" s="35" t="s">
        <v>11</v>
      </c>
      <c r="E62" s="73">
        <v>1</v>
      </c>
    </row>
    <row r="63" spans="1:5" ht="31.2" x14ac:dyDescent="0.3">
      <c r="A63" s="78">
        <v>30</v>
      </c>
      <c r="B63" s="39" t="s">
        <v>167</v>
      </c>
      <c r="C63" s="65" t="s">
        <v>18</v>
      </c>
      <c r="D63" s="35" t="s">
        <v>11</v>
      </c>
      <c r="E63" s="73">
        <v>1</v>
      </c>
    </row>
    <row r="64" spans="1:5" ht="31.2" x14ac:dyDescent="0.3">
      <c r="A64" s="85">
        <v>31</v>
      </c>
      <c r="B64" s="39" t="s">
        <v>79</v>
      </c>
      <c r="C64" s="65" t="s">
        <v>18</v>
      </c>
      <c r="D64" s="35" t="s">
        <v>11</v>
      </c>
      <c r="E64" s="73">
        <v>1</v>
      </c>
    </row>
    <row r="65" spans="1:5" ht="31.2" x14ac:dyDescent="0.3">
      <c r="A65" s="78">
        <v>32</v>
      </c>
      <c r="B65" s="39" t="s">
        <v>63</v>
      </c>
      <c r="C65" s="65" t="s">
        <v>18</v>
      </c>
      <c r="D65" s="35" t="s">
        <v>11</v>
      </c>
      <c r="E65" s="73">
        <v>1</v>
      </c>
    </row>
    <row r="66" spans="1:5" ht="31.2" x14ac:dyDescent="0.3">
      <c r="A66" s="85">
        <v>33</v>
      </c>
      <c r="B66" s="39" t="s">
        <v>91</v>
      </c>
      <c r="C66" s="65" t="s">
        <v>18</v>
      </c>
      <c r="D66" s="35" t="s">
        <v>11</v>
      </c>
      <c r="E66" s="73">
        <v>1</v>
      </c>
    </row>
    <row r="67" spans="1:5" ht="31.2" x14ac:dyDescent="0.3">
      <c r="A67" s="78">
        <v>34</v>
      </c>
      <c r="B67" s="39" t="s">
        <v>173</v>
      </c>
      <c r="C67" s="65" t="s">
        <v>18</v>
      </c>
      <c r="D67" s="35" t="s">
        <v>11</v>
      </c>
      <c r="E67" s="73">
        <v>1</v>
      </c>
    </row>
    <row r="68" spans="1:5" ht="31.2" x14ac:dyDescent="0.3">
      <c r="A68" s="85">
        <v>35</v>
      </c>
      <c r="B68" s="39" t="s">
        <v>64</v>
      </c>
      <c r="C68" s="65" t="s">
        <v>18</v>
      </c>
      <c r="D68" s="35" t="s">
        <v>11</v>
      </c>
      <c r="E68" s="73">
        <v>1</v>
      </c>
    </row>
    <row r="69" spans="1:5" ht="46.8" x14ac:dyDescent="0.3">
      <c r="A69" s="78">
        <v>36</v>
      </c>
      <c r="B69" s="39" t="s">
        <v>83</v>
      </c>
      <c r="C69" s="65" t="s">
        <v>18</v>
      </c>
      <c r="D69" s="35" t="s">
        <v>11</v>
      </c>
      <c r="E69" s="73">
        <v>1</v>
      </c>
    </row>
    <row r="70" spans="1:5" ht="31.2" x14ac:dyDescent="0.3">
      <c r="A70" s="85">
        <v>37</v>
      </c>
      <c r="B70" s="39" t="s">
        <v>76</v>
      </c>
      <c r="C70" s="65" t="s">
        <v>18</v>
      </c>
      <c r="D70" s="35" t="s">
        <v>11</v>
      </c>
      <c r="E70" s="73">
        <v>1</v>
      </c>
    </row>
    <row r="71" spans="1:5" ht="31.2" x14ac:dyDescent="0.3">
      <c r="A71" s="78">
        <v>38</v>
      </c>
      <c r="B71" s="39" t="s">
        <v>152</v>
      </c>
      <c r="C71" s="65" t="s">
        <v>18</v>
      </c>
      <c r="D71" s="35" t="s">
        <v>11</v>
      </c>
      <c r="E71" s="73">
        <v>1</v>
      </c>
    </row>
    <row r="72" spans="1:5" ht="31.2" x14ac:dyDescent="0.3">
      <c r="A72" s="85">
        <v>39</v>
      </c>
      <c r="B72" s="39" t="s">
        <v>153</v>
      </c>
      <c r="C72" s="65" t="s">
        <v>18</v>
      </c>
      <c r="D72" s="35" t="s">
        <v>11</v>
      </c>
      <c r="E72" s="73">
        <v>1</v>
      </c>
    </row>
    <row r="73" spans="1:5" ht="31.2" x14ac:dyDescent="0.3">
      <c r="A73" s="78">
        <v>40</v>
      </c>
      <c r="B73" s="39" t="s">
        <v>77</v>
      </c>
      <c r="C73" s="65" t="s">
        <v>18</v>
      </c>
      <c r="D73" s="35" t="s">
        <v>11</v>
      </c>
      <c r="E73" s="73">
        <v>1</v>
      </c>
    </row>
    <row r="74" spans="1:5" ht="31.2" x14ac:dyDescent="0.3">
      <c r="A74" s="85">
        <v>41</v>
      </c>
      <c r="B74" s="39" t="s">
        <v>65</v>
      </c>
      <c r="C74" s="65" t="s">
        <v>18</v>
      </c>
      <c r="D74" s="35" t="s">
        <v>11</v>
      </c>
      <c r="E74" s="73">
        <v>1</v>
      </c>
    </row>
    <row r="75" spans="1:5" ht="31.2" x14ac:dyDescent="0.3">
      <c r="A75" s="78">
        <v>42</v>
      </c>
      <c r="B75" s="39" t="s">
        <v>168</v>
      </c>
      <c r="C75" s="65" t="s">
        <v>18</v>
      </c>
      <c r="D75" s="35" t="s">
        <v>11</v>
      </c>
      <c r="E75" s="73">
        <v>1</v>
      </c>
    </row>
    <row r="76" spans="1:5" ht="31.2" x14ac:dyDescent="0.3">
      <c r="A76" s="85">
        <v>43</v>
      </c>
      <c r="B76" s="39" t="s">
        <v>85</v>
      </c>
      <c r="C76" s="65" t="s">
        <v>18</v>
      </c>
      <c r="D76" s="35" t="s">
        <v>11</v>
      </c>
      <c r="E76" s="73">
        <v>1</v>
      </c>
    </row>
    <row r="77" spans="1:5" ht="31.2" x14ac:dyDescent="0.3">
      <c r="A77" s="78">
        <v>44</v>
      </c>
      <c r="B77" s="39" t="s">
        <v>66</v>
      </c>
      <c r="C77" s="65" t="s">
        <v>18</v>
      </c>
      <c r="D77" s="35" t="s">
        <v>11</v>
      </c>
      <c r="E77" s="73">
        <v>1</v>
      </c>
    </row>
    <row r="78" spans="1:5" ht="31.2" x14ac:dyDescent="0.3">
      <c r="A78" s="85">
        <v>45</v>
      </c>
      <c r="B78" s="39" t="s">
        <v>67</v>
      </c>
      <c r="C78" s="65" t="s">
        <v>18</v>
      </c>
      <c r="D78" s="35" t="s">
        <v>11</v>
      </c>
      <c r="E78" s="73">
        <v>1</v>
      </c>
    </row>
    <row r="79" spans="1:5" ht="31.2" x14ac:dyDescent="0.3">
      <c r="A79" s="78">
        <v>46</v>
      </c>
      <c r="B79" s="39" t="s">
        <v>108</v>
      </c>
      <c r="C79" s="65" t="s">
        <v>18</v>
      </c>
      <c r="D79" s="35" t="s">
        <v>11</v>
      </c>
      <c r="E79" s="73">
        <v>1</v>
      </c>
    </row>
    <row r="80" spans="1:5" ht="31.2" x14ac:dyDescent="0.3">
      <c r="A80" s="85">
        <v>47</v>
      </c>
      <c r="B80" s="39" t="s">
        <v>74</v>
      </c>
      <c r="C80" s="65" t="s">
        <v>18</v>
      </c>
      <c r="D80" s="35" t="s">
        <v>11</v>
      </c>
      <c r="E80" s="73">
        <v>1</v>
      </c>
    </row>
    <row r="81" spans="1:5" ht="31.2" x14ac:dyDescent="0.3">
      <c r="A81" s="78">
        <v>48</v>
      </c>
      <c r="B81" s="39" t="s">
        <v>109</v>
      </c>
      <c r="C81" s="65" t="s">
        <v>18</v>
      </c>
      <c r="D81" s="35" t="s">
        <v>11</v>
      </c>
      <c r="E81" s="73">
        <v>1</v>
      </c>
    </row>
    <row r="82" spans="1:5" ht="31.2" x14ac:dyDescent="0.3">
      <c r="A82" s="85">
        <v>49</v>
      </c>
      <c r="B82" s="39" t="s">
        <v>68</v>
      </c>
      <c r="C82" s="65" t="s">
        <v>18</v>
      </c>
      <c r="D82" s="35" t="s">
        <v>11</v>
      </c>
      <c r="E82" s="73">
        <v>1</v>
      </c>
    </row>
    <row r="83" spans="1:5" ht="31.2" x14ac:dyDescent="0.3">
      <c r="A83" s="78">
        <v>50</v>
      </c>
      <c r="B83" s="39" t="s">
        <v>103</v>
      </c>
      <c r="C83" s="65" t="s">
        <v>18</v>
      </c>
      <c r="D83" s="35" t="s">
        <v>11</v>
      </c>
      <c r="E83" s="73">
        <v>1</v>
      </c>
    </row>
    <row r="84" spans="1:5" ht="31.2" x14ac:dyDescent="0.3">
      <c r="A84" s="85">
        <v>51</v>
      </c>
      <c r="B84" s="39" t="s">
        <v>69</v>
      </c>
      <c r="C84" s="65" t="s">
        <v>18</v>
      </c>
      <c r="D84" s="35" t="s">
        <v>11</v>
      </c>
      <c r="E84" s="73">
        <v>1</v>
      </c>
    </row>
    <row r="85" spans="1:5" ht="31.2" x14ac:dyDescent="0.3">
      <c r="A85" s="78">
        <v>52</v>
      </c>
      <c r="B85" s="39" t="s">
        <v>166</v>
      </c>
      <c r="C85" s="65" t="s">
        <v>18</v>
      </c>
      <c r="D85" s="35" t="s">
        <v>11</v>
      </c>
      <c r="E85" s="73">
        <v>1</v>
      </c>
    </row>
    <row r="86" spans="1:5" ht="31.2" x14ac:dyDescent="0.3">
      <c r="A86" s="85">
        <v>53</v>
      </c>
      <c r="B86" s="39" t="s">
        <v>78</v>
      </c>
      <c r="C86" s="65" t="s">
        <v>18</v>
      </c>
      <c r="D86" s="35" t="s">
        <v>11</v>
      </c>
      <c r="E86" s="73">
        <v>1</v>
      </c>
    </row>
    <row r="87" spans="1:5" ht="31.2" x14ac:dyDescent="0.3">
      <c r="A87" s="78">
        <v>54</v>
      </c>
      <c r="B87" s="39" t="s">
        <v>94</v>
      </c>
      <c r="C87" s="65" t="s">
        <v>18</v>
      </c>
      <c r="D87" s="35" t="s">
        <v>11</v>
      </c>
      <c r="E87" s="73">
        <v>1</v>
      </c>
    </row>
    <row r="88" spans="1:5" ht="31.2" x14ac:dyDescent="0.3">
      <c r="A88" s="85">
        <v>55</v>
      </c>
      <c r="B88" s="39" t="s">
        <v>154</v>
      </c>
      <c r="C88" s="65" t="s">
        <v>18</v>
      </c>
      <c r="D88" s="35" t="s">
        <v>11</v>
      </c>
      <c r="E88" s="73">
        <v>1</v>
      </c>
    </row>
    <row r="89" spans="1:5" ht="31.2" x14ac:dyDescent="0.3">
      <c r="A89" s="78">
        <v>56</v>
      </c>
      <c r="B89" s="39" t="s">
        <v>127</v>
      </c>
      <c r="C89" s="65" t="s">
        <v>18</v>
      </c>
      <c r="D89" s="35" t="s">
        <v>11</v>
      </c>
      <c r="E89" s="73">
        <v>1</v>
      </c>
    </row>
    <row r="90" spans="1:5" ht="31.2" x14ac:dyDescent="0.3">
      <c r="A90" s="85">
        <v>57</v>
      </c>
      <c r="B90" s="39" t="s">
        <v>73</v>
      </c>
      <c r="C90" s="65" t="s">
        <v>18</v>
      </c>
      <c r="D90" s="35" t="s">
        <v>11</v>
      </c>
      <c r="E90" s="73">
        <v>1</v>
      </c>
    </row>
    <row r="91" spans="1:5" ht="31.2" x14ac:dyDescent="0.3">
      <c r="A91" s="78">
        <v>58</v>
      </c>
      <c r="B91" s="39" t="s">
        <v>93</v>
      </c>
      <c r="C91" s="65" t="s">
        <v>18</v>
      </c>
      <c r="D91" s="35" t="s">
        <v>11</v>
      </c>
      <c r="E91" s="73">
        <v>1</v>
      </c>
    </row>
    <row r="92" spans="1:5" ht="31.2" x14ac:dyDescent="0.3">
      <c r="A92" s="85">
        <v>59</v>
      </c>
      <c r="B92" s="39" t="s">
        <v>158</v>
      </c>
      <c r="C92" s="65" t="s">
        <v>18</v>
      </c>
      <c r="D92" s="35" t="s">
        <v>11</v>
      </c>
      <c r="E92" s="73">
        <v>1</v>
      </c>
    </row>
    <row r="93" spans="1:5" ht="31.2" x14ac:dyDescent="0.3">
      <c r="A93" s="78">
        <v>60</v>
      </c>
      <c r="B93" s="39" t="s">
        <v>159</v>
      </c>
      <c r="C93" s="65" t="s">
        <v>18</v>
      </c>
      <c r="D93" s="35" t="s">
        <v>11</v>
      </c>
      <c r="E93" s="73">
        <v>1</v>
      </c>
    </row>
    <row r="94" spans="1:5" x14ac:dyDescent="0.3">
      <c r="B94"/>
      <c r="D94"/>
    </row>
    <row r="95" spans="1:5" x14ac:dyDescent="0.3">
      <c r="B95"/>
      <c r="D95"/>
    </row>
    <row r="96" spans="1:5" x14ac:dyDescent="0.3">
      <c r="B96"/>
      <c r="D96"/>
    </row>
  </sheetData>
  <sortState xmlns:xlrd2="http://schemas.microsoft.com/office/spreadsheetml/2017/richdata2" ref="B34:E93">
    <sortCondition ref="B34:B93"/>
  </sortState>
  <mergeCells count="4">
    <mergeCell ref="A2:E2"/>
    <mergeCell ref="A10:E10"/>
    <mergeCell ref="A19:E19"/>
    <mergeCell ref="A33:E33"/>
  </mergeCells>
  <conditionalFormatting sqref="D3:D9 D34:D93">
    <cfRule type="expression" dxfId="27" priority="22">
      <formula>EXACT("Учебное пособие",D3)</formula>
    </cfRule>
    <cfRule type="expression" dxfId="26" priority="23">
      <formula>EXACT("СИЗ",D3)</formula>
    </cfRule>
    <cfRule type="expression" dxfId="25" priority="24">
      <formula>EXACT("Охрана труда",D3)</formula>
    </cfRule>
    <cfRule type="expression" dxfId="24" priority="25">
      <formula>EXACT("Программное обеспечение",D3)</formula>
    </cfRule>
    <cfRule type="expression" dxfId="23" priority="26">
      <formula>EXACT("Оборудование IT",D3)</formula>
    </cfRule>
    <cfRule type="expression" dxfId="22" priority="27">
      <formula>EXACT("Мебель",D3)</formula>
    </cfRule>
    <cfRule type="expression" dxfId="21" priority="28">
      <formula>EXACT("Оборудование",D3)</formula>
    </cfRule>
  </conditionalFormatting>
  <conditionalFormatting sqref="D11:D18">
    <cfRule type="expression" dxfId="20" priority="15">
      <formula>EXACT("Учебное пособие",D11)</formula>
    </cfRule>
    <cfRule type="expression" dxfId="19" priority="16">
      <formula>EXACT("СИЗ",D11)</formula>
    </cfRule>
    <cfRule type="expression" dxfId="18" priority="17">
      <formula>EXACT("Охрана труда",D11)</formula>
    </cfRule>
    <cfRule type="expression" dxfId="17" priority="18">
      <formula>EXACT("Программное обеспечение",D11)</formula>
    </cfRule>
    <cfRule type="expression" dxfId="16" priority="19">
      <formula>EXACT("Оборудование IT",D11)</formula>
    </cfRule>
    <cfRule type="expression" dxfId="15" priority="20">
      <formula>EXACT("Мебель",D11)</formula>
    </cfRule>
    <cfRule type="expression" dxfId="14" priority="21">
      <formula>EXACT("Оборудование",D11)</formula>
    </cfRule>
  </conditionalFormatting>
  <conditionalFormatting sqref="D20:D32">
    <cfRule type="expression" dxfId="13" priority="8">
      <formula>EXACT("Учебное пособие",D20)</formula>
    </cfRule>
    <cfRule type="expression" dxfId="12" priority="9">
      <formula>EXACT("СИЗ",D20)</formula>
    </cfRule>
    <cfRule type="expression" dxfId="11" priority="10">
      <formula>EXACT("Охрана труда",D20)</formula>
    </cfRule>
    <cfRule type="expression" dxfId="10" priority="11">
      <formula>EXACT("Программное обеспечение",D20)</formula>
    </cfRule>
    <cfRule type="expression" dxfId="9" priority="12">
      <formula>EXACT("Оборудование IT",D20)</formula>
    </cfRule>
    <cfRule type="expression" dxfId="8" priority="13">
      <formula>EXACT("Мебель",D20)</formula>
    </cfRule>
    <cfRule type="expression" dxfId="7" priority="14">
      <formula>EXACT("Оборудование",D20)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type="list" allowBlank="1" showInputMessage="1" showErrorMessage="1" sqref="D10 D1:D2 D33 D97:D1048576" xr:uid="{0543DE3C-2FCF-473A-B41E-D3A471879FD3}">
      <formula1>#REF!</formula1>
    </dataValidation>
    <dataValidation allowBlank="1" showErrorMessage="1" sqref="B80:B93" xr:uid="{1F015208-3B26-4A36-99B6-AC6E2A81CCE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7FA74A-4424-4021-8920-74EF01BCFC93}">
          <x14:formula1>
            <xm:f>Виды!$A$1:$A$7</xm:f>
          </x14:formula1>
          <xm:sqref>D3:D9 D11:D18 D20:D32 D34:D93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B65F-FF9C-4135-9980-518F8733F20F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45" customWidth="1"/>
  </cols>
  <sheetData>
    <row r="1" spans="1:1" ht="15.6" x14ac:dyDescent="0.3">
      <c r="A1" s="35" t="s">
        <v>7</v>
      </c>
    </row>
    <row r="2" spans="1:1" ht="15.6" x14ac:dyDescent="0.3">
      <c r="A2" s="35" t="s">
        <v>11</v>
      </c>
    </row>
    <row r="3" spans="1:1" ht="15.6" x14ac:dyDescent="0.3">
      <c r="A3" s="35" t="s">
        <v>5</v>
      </c>
    </row>
    <row r="4" spans="1:1" ht="15.6" x14ac:dyDescent="0.3">
      <c r="A4" s="35" t="s">
        <v>20</v>
      </c>
    </row>
    <row r="5" spans="1:1" ht="15.6" x14ac:dyDescent="0.3">
      <c r="A5" s="35" t="s">
        <v>9</v>
      </c>
    </row>
    <row r="6" spans="1:1" ht="15.6" x14ac:dyDescent="0.3">
      <c r="A6" s="35" t="s">
        <v>131</v>
      </c>
    </row>
    <row r="7" spans="1:1" ht="15.6" x14ac:dyDescent="0.3">
      <c r="A7" s="35" t="s">
        <v>132</v>
      </c>
    </row>
    <row r="8" spans="1:1" x14ac:dyDescent="0.3">
      <c r="A8" s="44"/>
    </row>
    <row r="9" spans="1:1" x14ac:dyDescent="0.3">
      <c r="A9" s="44"/>
    </row>
    <row r="10" spans="1:1" x14ac:dyDescent="0.3">
      <c r="A10" s="44"/>
    </row>
    <row r="11" spans="1:1" x14ac:dyDescent="0.3">
      <c r="A11" s="44"/>
    </row>
    <row r="12" spans="1:1" x14ac:dyDescent="0.3">
      <c r="A12" s="44"/>
    </row>
    <row r="13" spans="1:1" x14ac:dyDescent="0.3">
      <c r="A13" s="44"/>
    </row>
    <row r="14" spans="1:1" x14ac:dyDescent="0.3">
      <c r="A14" s="44"/>
    </row>
    <row r="15" spans="1:1" x14ac:dyDescent="0.3">
      <c r="A15" s="44"/>
    </row>
    <row r="16" spans="1:1" x14ac:dyDescent="0.3">
      <c r="A16" s="44"/>
    </row>
    <row r="17" spans="1:2" x14ac:dyDescent="0.3">
      <c r="A17" s="44"/>
    </row>
    <row r="18" spans="1:2" x14ac:dyDescent="0.3">
      <c r="A18" s="44"/>
    </row>
    <row r="19" spans="1:2" x14ac:dyDescent="0.3">
      <c r="A19" s="44"/>
    </row>
    <row r="20" spans="1:2" x14ac:dyDescent="0.3">
      <c r="A20" s="44"/>
    </row>
    <row r="21" spans="1:2" x14ac:dyDescent="0.3">
      <c r="A21" s="44"/>
      <c r="B21" s="29"/>
    </row>
    <row r="22" spans="1:2" x14ac:dyDescent="0.3">
      <c r="A22" s="44"/>
      <c r="B22" s="29"/>
    </row>
    <row r="23" spans="1:2" x14ac:dyDescent="0.3">
      <c r="A23" s="44"/>
      <c r="B23" s="29"/>
    </row>
    <row r="24" spans="1:2" x14ac:dyDescent="0.3">
      <c r="A24" s="44"/>
    </row>
    <row r="25" spans="1:2" x14ac:dyDescent="0.3">
      <c r="A25" s="44"/>
    </row>
    <row r="26" spans="1:2" x14ac:dyDescent="0.3">
      <c r="A26" s="44"/>
    </row>
    <row r="27" spans="1:2" x14ac:dyDescent="0.3">
      <c r="A27" s="44"/>
    </row>
    <row r="28" spans="1:2" x14ac:dyDescent="0.3">
      <c r="A28" s="44"/>
    </row>
    <row r="29" spans="1:2" x14ac:dyDescent="0.3">
      <c r="A29" s="44"/>
    </row>
    <row r="30" spans="1:2" x14ac:dyDescent="0.3">
      <c r="A30" s="44"/>
    </row>
    <row r="31" spans="1:2" x14ac:dyDescent="0.3">
      <c r="A31" s="44"/>
    </row>
    <row r="32" spans="1:2" x14ac:dyDescent="0.3">
      <c r="A32" s="44"/>
    </row>
    <row r="33" spans="1:1" x14ac:dyDescent="0.3">
      <c r="A33" s="44"/>
    </row>
    <row r="34" spans="1:1" x14ac:dyDescent="0.3">
      <c r="A34" s="44"/>
    </row>
    <row r="35" spans="1:1" x14ac:dyDescent="0.3">
      <c r="A35" s="44"/>
    </row>
    <row r="36" spans="1:1" x14ac:dyDescent="0.3">
      <c r="A36" s="44"/>
    </row>
    <row r="37" spans="1:1" x14ac:dyDescent="0.3">
      <c r="A37" s="44"/>
    </row>
    <row r="38" spans="1:1" x14ac:dyDescent="0.3">
      <c r="A38" s="44"/>
    </row>
    <row r="39" spans="1:1" x14ac:dyDescent="0.3">
      <c r="A39" s="44"/>
    </row>
    <row r="40" spans="1:1" x14ac:dyDescent="0.3">
      <c r="A40" s="44"/>
    </row>
    <row r="41" spans="1:1" x14ac:dyDescent="0.3">
      <c r="A41" s="44"/>
    </row>
    <row r="42" spans="1:1" x14ac:dyDescent="0.3">
      <c r="A42" s="44"/>
    </row>
    <row r="43" spans="1:1" x14ac:dyDescent="0.3">
      <c r="A43" s="44"/>
    </row>
    <row r="44" spans="1:1" x14ac:dyDescent="0.3">
      <c r="A44" s="44"/>
    </row>
    <row r="45" spans="1:1" x14ac:dyDescent="0.3">
      <c r="A45" s="44"/>
    </row>
    <row r="46" spans="1:1" x14ac:dyDescent="0.3">
      <c r="A46" s="44"/>
    </row>
    <row r="47" spans="1:1" x14ac:dyDescent="0.3">
      <c r="A47" s="44"/>
    </row>
    <row r="48" spans="1:1" x14ac:dyDescent="0.3">
      <c r="A48" s="44"/>
    </row>
    <row r="49" spans="1:1" x14ac:dyDescent="0.3">
      <c r="A49" s="44"/>
    </row>
    <row r="50" spans="1:1" x14ac:dyDescent="0.3">
      <c r="A50" s="44"/>
    </row>
    <row r="51" spans="1:1" x14ac:dyDescent="0.3">
      <c r="A51" s="44"/>
    </row>
    <row r="52" spans="1:1" x14ac:dyDescent="0.3">
      <c r="A52" s="44"/>
    </row>
    <row r="53" spans="1:1" x14ac:dyDescent="0.3">
      <c r="A53" s="44"/>
    </row>
    <row r="54" spans="1:1" x14ac:dyDescent="0.3">
      <c r="A54" s="44"/>
    </row>
    <row r="55" spans="1:1" x14ac:dyDescent="0.3">
      <c r="A55" s="44"/>
    </row>
    <row r="56" spans="1:1" x14ac:dyDescent="0.3">
      <c r="A56" s="44"/>
    </row>
    <row r="57" spans="1:1" x14ac:dyDescent="0.3">
      <c r="A57" s="44"/>
    </row>
    <row r="58" spans="1:1" x14ac:dyDescent="0.3">
      <c r="A58" s="44"/>
    </row>
    <row r="59" spans="1:1" x14ac:dyDescent="0.3">
      <c r="A59" s="44"/>
    </row>
    <row r="60" spans="1:1" x14ac:dyDescent="0.3">
      <c r="A60" s="44"/>
    </row>
    <row r="61" spans="1:1" x14ac:dyDescent="0.3">
      <c r="A61" s="44"/>
    </row>
    <row r="62" spans="1:1" x14ac:dyDescent="0.3">
      <c r="A62" s="44"/>
    </row>
    <row r="63" spans="1:1" x14ac:dyDescent="0.3">
      <c r="A63" s="44"/>
    </row>
    <row r="64" spans="1:1" x14ac:dyDescent="0.3">
      <c r="A64" s="44"/>
    </row>
    <row r="65" spans="1:1" x14ac:dyDescent="0.3">
      <c r="A65" s="44"/>
    </row>
    <row r="66" spans="1:1" x14ac:dyDescent="0.3">
      <c r="A66" s="44"/>
    </row>
    <row r="67" spans="1:1" x14ac:dyDescent="0.3">
      <c r="A67" s="44"/>
    </row>
    <row r="68" spans="1:1" x14ac:dyDescent="0.3">
      <c r="A68" s="44"/>
    </row>
    <row r="69" spans="1:1" x14ac:dyDescent="0.3">
      <c r="A69" s="44"/>
    </row>
    <row r="70" spans="1:1" x14ac:dyDescent="0.3">
      <c r="A70" s="44"/>
    </row>
    <row r="71" spans="1:1" x14ac:dyDescent="0.3">
      <c r="A71" s="44"/>
    </row>
    <row r="72" spans="1:1" x14ac:dyDescent="0.3">
      <c r="A72" s="44"/>
    </row>
    <row r="73" spans="1:1" x14ac:dyDescent="0.3">
      <c r="A73" s="44"/>
    </row>
    <row r="74" spans="1:1" x14ac:dyDescent="0.3">
      <c r="A74" s="44"/>
    </row>
    <row r="75" spans="1:1" x14ac:dyDescent="0.3">
      <c r="A75" s="44"/>
    </row>
    <row r="76" spans="1:1" x14ac:dyDescent="0.3">
      <c r="A76" s="44"/>
    </row>
    <row r="77" spans="1:1" x14ac:dyDescent="0.3">
      <c r="A77" s="44"/>
    </row>
    <row r="78" spans="1:1" x14ac:dyDescent="0.3">
      <c r="A78" s="44"/>
    </row>
    <row r="79" spans="1:1" x14ac:dyDescent="0.3">
      <c r="A79" s="44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C027E6F0-8CC4-4B7B-BB14-9EABCA4EA17F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2026-03-25T08:18:30Z</dcterms:modified>
</cp:coreProperties>
</file>