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ранспортная отрасль.Готово\Для РЭГ\"/>
    </mc:Choice>
  </mc:AlternateContent>
  <xr:revisionPtr revIDLastSave="0" documentId="13_ncr:1_{CC27A208-650C-44FD-86E2-317C631F8790}"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зона'!$A$1:$H$19</definedName>
    <definedName name="_xlnm._FilterDatabase" localSheetId="5" hidden="1">'Охрана труда'!$A$1:$H$49</definedName>
    <definedName name="_xlnm._FilterDatabase" localSheetId="4" hidden="1">'Рабочее место преподавателя'!$A$1:$H$30</definedName>
    <definedName name="_xlnm._FilterDatabase" localSheetId="3" hidden="1">'Рабочее место учащегося'!$A$1:$H$89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50" i="6" l="1"/>
  <c r="G26" i="6"/>
  <c r="G30" i="6"/>
  <c r="G34" i="6"/>
  <c r="G22" i="6"/>
  <c r="G14" i="10"/>
  <c r="G9" i="10"/>
  <c r="G2" i="10"/>
  <c r="G19" i="10"/>
  <c r="G18" i="10"/>
  <c r="G6" i="10"/>
  <c r="G13" i="10"/>
  <c r="G8" i="10"/>
  <c r="G17" i="10"/>
  <c r="G5" i="10"/>
  <c r="G12" i="10"/>
  <c r="G7" i="10"/>
  <c r="G16" i="10"/>
  <c r="G4" i="10"/>
  <c r="G11" i="10"/>
  <c r="G10" i="10"/>
  <c r="G15" i="10"/>
  <c r="G9" i="11"/>
  <c r="G17" i="11"/>
  <c r="G34" i="11"/>
  <c r="G81" i="11"/>
  <c r="G78" i="11"/>
  <c r="G60" i="11"/>
  <c r="G68" i="11"/>
  <c r="G54" i="11"/>
  <c r="G59" i="11"/>
  <c r="G56" i="11"/>
  <c r="G69" i="11"/>
  <c r="G55" i="11"/>
  <c r="G72" i="11"/>
  <c r="G70" i="11"/>
  <c r="G11" i="11"/>
  <c r="G33" i="11"/>
  <c r="G32" i="11"/>
  <c r="G82" i="11"/>
  <c r="G18" i="11"/>
  <c r="G15" i="11"/>
  <c r="G23" i="11"/>
  <c r="G22" i="11"/>
  <c r="G14" i="11"/>
  <c r="G75" i="11"/>
  <c r="G26" i="11"/>
  <c r="G53" i="11"/>
  <c r="G89" i="11"/>
  <c r="G16" i="11"/>
  <c r="G31" i="11"/>
  <c r="G50" i="11"/>
  <c r="G49" i="11"/>
  <c r="G48" i="11"/>
  <c r="G47" i="11"/>
  <c r="G46" i="11"/>
  <c r="G45" i="11"/>
  <c r="G44" i="11"/>
  <c r="G43" i="11"/>
  <c r="G42" i="11"/>
  <c r="G41" i="11"/>
  <c r="G40" i="11"/>
  <c r="G39" i="11"/>
  <c r="G38" i="11"/>
  <c r="G37" i="11"/>
  <c r="G36" i="11"/>
  <c r="G35" i="11"/>
  <c r="G84" i="11"/>
  <c r="G83" i="11"/>
  <c r="G62" i="11"/>
  <c r="G61" i="11"/>
  <c r="G57" i="11"/>
  <c r="G21" i="11"/>
  <c r="G77" i="11"/>
  <c r="G71" i="11"/>
  <c r="G8" i="11"/>
  <c r="G86" i="11"/>
  <c r="G85" i="11"/>
  <c r="G79" i="11"/>
  <c r="G10" i="11"/>
  <c r="G67" i="11"/>
  <c r="G5" i="11"/>
  <c r="G4" i="11"/>
  <c r="G58" i="11"/>
  <c r="G52" i="11"/>
  <c r="G88" i="11"/>
  <c r="G3" i="11"/>
  <c r="G2" i="11"/>
  <c r="G74" i="11"/>
  <c r="G25" i="11"/>
  <c r="G76" i="11"/>
  <c r="G6" i="11"/>
  <c r="G20" i="11"/>
  <c r="G19" i="11"/>
  <c r="G28" i="11"/>
  <c r="G27" i="11"/>
  <c r="G7" i="11"/>
  <c r="G80" i="11"/>
  <c r="G13" i="11"/>
  <c r="G12" i="11"/>
  <c r="G30" i="11"/>
  <c r="G29" i="11"/>
  <c r="G51" i="11"/>
  <c r="G87" i="11"/>
  <c r="G73" i="11"/>
  <c r="G24" i="11"/>
  <c r="G66" i="11"/>
  <c r="G65" i="11"/>
  <c r="G64" i="11"/>
  <c r="G2" i="12"/>
  <c r="G30" i="12"/>
  <c r="G7" i="12"/>
  <c r="G21" i="12"/>
  <c r="G20" i="12"/>
  <c r="G15" i="12"/>
  <c r="G6" i="12"/>
  <c r="G11" i="12"/>
  <c r="G29" i="12"/>
  <c r="G25" i="12"/>
  <c r="G19" i="12"/>
  <c r="G14" i="12"/>
  <c r="G5" i="12"/>
  <c r="G10" i="12"/>
  <c r="G28" i="12"/>
  <c r="G24" i="12"/>
  <c r="G18" i="12"/>
  <c r="G13" i="12"/>
  <c r="G4" i="12"/>
  <c r="G9" i="12"/>
  <c r="G27" i="12"/>
  <c r="G23" i="12"/>
  <c r="G17" i="12"/>
  <c r="G12" i="12"/>
  <c r="G3" i="12"/>
  <c r="G8" i="12"/>
  <c r="G26" i="12"/>
  <c r="G22" i="12"/>
  <c r="G27" i="13"/>
  <c r="G45" i="13"/>
  <c r="G32" i="13"/>
  <c r="G6" i="13"/>
  <c r="G49" i="13"/>
  <c r="G40" i="13"/>
  <c r="G10" i="13"/>
  <c r="G36" i="13"/>
  <c r="G14" i="13"/>
  <c r="G26" i="13"/>
  <c r="G44" i="13"/>
  <c r="G18" i="13"/>
  <c r="G22" i="13"/>
  <c r="G31" i="13"/>
  <c r="G5" i="13"/>
  <c r="G48" i="13"/>
  <c r="G39" i="13"/>
  <c r="G9" i="13"/>
  <c r="G35" i="13"/>
  <c r="G13" i="13"/>
  <c r="G25" i="13"/>
  <c r="G43" i="13"/>
  <c r="G17" i="13"/>
  <c r="G21" i="13"/>
  <c r="G30" i="13"/>
  <c r="G4" i="13"/>
  <c r="G47" i="13"/>
  <c r="G38" i="13"/>
  <c r="G8" i="13"/>
  <c r="G34" i="13"/>
  <c r="G12" i="13"/>
  <c r="G24" i="13"/>
  <c r="G42" i="13"/>
  <c r="G16" i="13"/>
  <c r="G20" i="13"/>
  <c r="G29" i="13"/>
  <c r="G3" i="13"/>
  <c r="G46" i="13"/>
  <c r="G37" i="13"/>
  <c r="G7" i="13"/>
  <c r="G33" i="13"/>
  <c r="G11" i="13"/>
  <c r="G23" i="13"/>
  <c r="G41" i="13"/>
  <c r="G15" i="13"/>
  <c r="G19" i="13"/>
  <c r="G28" i="13"/>
  <c r="F27" i="13"/>
  <c r="F45" i="13"/>
  <c r="F32" i="13"/>
  <c r="F6" i="13"/>
  <c r="F30" i="12"/>
  <c r="F46" i="13"/>
  <c r="F37" i="13"/>
  <c r="F7" i="13"/>
  <c r="F33" i="13"/>
  <c r="F11" i="13"/>
  <c r="F23" i="13"/>
  <c r="G363" i="14"/>
  <c r="G362" i="14"/>
  <c r="G361" i="14"/>
  <c r="G360" i="14"/>
  <c r="G356" i="14"/>
  <c r="G43" i="6" l="1"/>
  <c r="G44" i="6"/>
  <c r="G80" i="14"/>
  <c r="G79" i="14"/>
  <c r="G78" i="14"/>
  <c r="G77" i="14"/>
  <c r="G76" i="14"/>
  <c r="G75" i="14"/>
  <c r="G21" i="6" l="1"/>
  <c r="G3" i="10" l="1"/>
  <c r="G63" i="11"/>
  <c r="G16" i="12"/>
  <c r="G2" i="13"/>
  <c r="G48" i="6"/>
  <c r="G46" i="6" l="1"/>
</calcChain>
</file>

<file path=xl/sharedStrings.xml><?xml version="1.0" encoding="utf-8"?>
<sst xmlns="http://schemas.openxmlformats.org/spreadsheetml/2006/main" count="2539" uniqueCount="391">
  <si>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</si>
  <si>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</si>
  <si>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</si>
  <si>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</si>
  <si>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</si>
  <si>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</si>
  <si>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</si>
  <si>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</si>
  <si>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</si>
  <si>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</si>
  <si>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</si>
  <si>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</si>
  <si>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</si>
  <si>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</si>
  <si>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</si>
  <si>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</si>
  <si>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</si>
  <si>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</si>
  <si>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</si>
  <si>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</si>
  <si>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</si>
  <si>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</si>
  <si>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</si>
  <si>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</si>
  <si>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</si>
  <si>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</si>
  <si>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</si>
  <si>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</si>
  <si>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</si>
  <si>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</si>
  <si>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</si>
  <si>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</si>
  <si>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</si>
  <si>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</si>
  <si>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</si>
  <si>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</si>
  <si>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</si>
  <si>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</si>
  <si>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</si>
  <si>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</si>
  <si>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</si>
  <si>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</si>
  <si>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</si>
  <si>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</si>
  <si>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</si>
  <si>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</si>
  <si>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</si>
  <si>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</si>
  <si>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</si>
  <si>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</si>
  <si>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</si>
  <si>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</si>
  <si>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</si>
  <si>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</si>
  <si>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</si>
  <si>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</si>
  <si>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</si>
  <si>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</si>
  <si>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</si>
  <si>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</si>
  <si>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</si>
  <si>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</si>
  <si>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</si>
  <si>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</si>
  <si>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</si>
  <si>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</si>
  <si>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</si>
  <si>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</si>
  <si>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</si>
  <si>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</si>
  <si>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</si>
  <si>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</si>
  <si>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</si>
  <si>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</si>
  <si>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Транспортная отрасль</t>
  </si>
  <si>
    <t>Приморский край</t>
  </si>
  <si>
    <t>ФГБОУ ВО «Морской государственный университет имени адмирала Г.И. Невельского»</t>
  </si>
  <si>
    <t>Металлообработка (токарь)</t>
  </si>
  <si>
    <t>15.02.06 Монтаж, техническая эксплуатация и ремонт холодильно-компрессорных и теплонасосных машин и установок (по отраслям)
26.02.05 Эксплуатация судовых энергетических установок
26.02.06 Эксплуатация судового электрооборудования и средств автоматики</t>
  </si>
  <si>
    <t>Металлообработка</t>
  </si>
  <si>
    <t>Металлообработка (сварщик)</t>
  </si>
  <si>
    <t>Металлообработка (фрезеровщик)</t>
  </si>
  <si>
    <t>Металлообработка (слесарь)</t>
  </si>
  <si>
    <t>Металлообработка (судоремонтник)</t>
  </si>
  <si>
    <t>26.02.05 Эксплуатация судовых энергетических установок
26.02.06 Эксплуатация судового электрооборудования и средств автоматики</t>
  </si>
  <si>
    <t>Железнодорожный транспорт</t>
  </si>
  <si>
    <t>Воронежская область</t>
  </si>
  <si>
    <t>Филиал ФГБОУ ВО «Ростовский государственный университет путей сообщения» в г. Воронеж</t>
  </si>
  <si>
    <t>Зона механообрабатывающая</t>
  </si>
  <si>
    <t>13.01.16 Электромонтер по техническому обслуживанию и ремонту оборудования подстанций и сетей
23.02.06 Техническая эксплуатация подвижного состава железных дорог</t>
  </si>
  <si>
    <r>
      <t xml:space="preserve">Инфраструктурный лист для оснащения образовательно-производственного центра (кластера)
</t>
    </r>
    <r>
      <rPr>
        <i/>
        <sz val="11"/>
        <color theme="0"/>
        <rFont val="Times New Roman"/>
        <family val="1"/>
        <charset val="204"/>
      </rPr>
      <t>«Морской транспорт»</t>
    </r>
  </si>
  <si>
    <t>Основная информация об образовательно-производственном центре (кластере):</t>
  </si>
  <si>
    <t>Субъект Российской Федерации: Приморский край</t>
  </si>
  <si>
    <r>
      <t xml:space="preserve">Базовая организация кластера: </t>
    </r>
    <r>
      <rPr>
        <sz val="11"/>
        <color rgb="FF000000"/>
        <rFont val="Times New Roman"/>
        <family val="1"/>
        <charset val="204"/>
      </rPr>
      <t>ФГБОУ ВО "Морской государственный университет имени Г.И. Невельского"</t>
    </r>
  </si>
  <si>
    <r>
      <t xml:space="preserve">Адрес базовой образовательной организации: </t>
    </r>
    <r>
      <rPr>
        <sz val="11"/>
        <color rgb="FF000000"/>
        <rFont val="Times New Roman"/>
        <family val="1"/>
        <charset val="204"/>
      </rPr>
      <t>г. Владивосток, ул. Станюковича 64, кб.108</t>
    </r>
  </si>
  <si>
    <t>8. Зона под вид работ Металлообработка (токарь) (12 рабочих мест)</t>
  </si>
  <si>
    <t>Площадь зоны: не менее 67,2 кв.м.</t>
  </si>
  <si>
    <t xml:space="preserve">Освещение: Допустимо верхнее искусственное освещение ( не менее 400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</si>
  <si>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</si>
  <si>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в наличии подключения к сети  по (220 Вольт и 380 Вольт)	</t>
  </si>
  <si>
    <t>Контур заземления для электропитания и сети слаботочных подключений (при необходимости) : в наличии</t>
  </si>
  <si>
    <t>Покрытие пола: наливные полы - 67,2 м2 на всю зону</t>
  </si>
  <si>
    <t>Подведение/ отведение ГХВС (при необходимости) : в наличии</t>
  </si>
  <si>
    <t>Подведение сжатого воздуха (при необходимости): не требуется</t>
  </si>
  <si>
    <t>Источник финансирования</t>
  </si>
  <si>
    <t>Магнитно-маркерная доска</t>
  </si>
  <si>
    <t>1.5 на 2 м</t>
  </si>
  <si>
    <t>В наличии</t>
  </si>
  <si>
    <t>Шкаф под инструменты</t>
  </si>
  <si>
    <t>100*200*60 на 4 створки</t>
  </si>
  <si>
    <t xml:space="preserve">Медиакомплекс 2 </t>
  </si>
  <si>
    <t>Интерактивная панель: 75", 4К (3840×2160), 370 кд/м2, 4000:1, IR, 10мс, 20 касаний, Wi-Fi-модуль, ОС Android. Вычислительный модуль: процессор Intel Core, DDR4 8 Gb, SSD 128 Гб.</t>
  </si>
  <si>
    <t>РБ</t>
  </si>
  <si>
    <t>Стойка напольная, мобильная для устройств с диагональю до 86 дюймов</t>
  </si>
  <si>
    <t>Стойка напольная, мобильная для устройств с диагональю до 86 дюймов с возможностью регулировки высоты. VESA 800×600; max нагрузка – 80 кг. Тыльная и нижняя полки в состав не входят.</t>
  </si>
  <si>
    <t>Рабочее место учащегося</t>
  </si>
  <si>
    <t>Станок токарно-винторезный 1к62</t>
  </si>
  <si>
    <t>Наибольший диаметр заготовки типа Диск, обрабатываемой над станиной - Ø 400 мм
Наибольший диаметр заготовки типа Вал, обрабатываемой над суппортом - Ø 220 мм
Расстояние между центрами - 710, 1000, 1400 мм
Высота центров - 215 мм
Мощность электродвигателя - 7,5 или 10 кВт
Вес станка полный - 2,0; 2,1; 2,2 т</t>
  </si>
  <si>
    <t>Станок токарно-винторезный 1м63</t>
  </si>
  <si>
    <t>Наибольший диаметр заготовки типа Диск, обрабатываемой над станиной - Ø 630 мм
Наибольший диаметр заготовки типа Вал, обрабатываемой над суппортом - Ø 350 мм
Расстояние между центрами - 1400 мм
Наибольшая длина обработки (без перестановки резцовых салазок) - 1260 мм
Высота центров - 315 мм
Допустимая масса изделия, устанавливаемого в центрах - 3500 кг
Мощность электродвигателя - 15 кВт
Вес станка полный - 4,3 т</t>
  </si>
  <si>
    <t>Станок токарно-винторезный тип 165</t>
  </si>
  <si>
    <t>Наибольший диаметр заготовки устанавливаемой и обрабатываемой, мм:
над суппортом, мм	650
над выемкой в станине, мм	1400*
Наибольшая длина обрабатываемой заготовки, мм	5000
Длина выемки в станине от зеркала патрона, мм	390
Размер конца шпинделя передней бабки по DIN	2-15М
Количество ступеней частот вращения шпинделя	24
Диаметр цилиндрического отверстия в шпинделе, мм	128
Пределы частот вращения шпинделя, об/мин	5 - 500       Габариты:
длина, мм	8180
ширина, мм	2200
высота, мм	1770, 1880</t>
  </si>
  <si>
    <t>Станок токарный 1а-616</t>
  </si>
  <si>
    <t>Наибольший диаметр заготовки типа Диск, обрабатываемой над станиной - Ø 320 мм
Наибольший диаметр заготовки типа Вал, обрабатываемой над суппортом - Ø 180 мм
Расстояние между центрами - 710 мм
Наибольшая длина обработки (без перестановки резцовых салазок) - 660 мм
Высота центров - 165 мм
Мощность электродвигателя - 4,5 кВт, 1440 об/мин
Вес станка полный - 1,5 т</t>
  </si>
  <si>
    <t>Парты</t>
  </si>
  <si>
    <t xml:space="preserve"> Рабочее место 600х2000 ЛДСП</t>
  </si>
  <si>
    <t>Стулья</t>
  </si>
  <si>
    <t>Материал метал, высота минимум 38 см</t>
  </si>
  <si>
    <t>Щётка</t>
  </si>
  <si>
    <t>латунированная стальная проволока, пласт. ручка</t>
  </si>
  <si>
    <t>БР</t>
  </si>
  <si>
    <t>Смётка</t>
  </si>
  <si>
    <t>искусственный ворс, деревянная ручка</t>
  </si>
  <si>
    <t>Патрон токарный на станок</t>
  </si>
  <si>
    <t>трёхкулачковый, диаметр не менее 250 мм</t>
  </si>
  <si>
    <t>четырёхкулачковый, диаметр не менее 250 мм</t>
  </si>
  <si>
    <t>Люнет неподвижный для станка</t>
  </si>
  <si>
    <t>неподвижный, материал Сталь</t>
  </si>
  <si>
    <t>Люнет подвижный для станка</t>
  </si>
  <si>
    <t>подвижный, материал Сталь</t>
  </si>
  <si>
    <t>Ультразвуковой твердомер</t>
  </si>
  <si>
    <t>Электропитание твердомера:
сеть переменного тока, В / Гц                    100-200 / 50-60
аккумуляторная батарея, В                       1,2
потребляемая мощность, не более, ВА      3,0      Габаритные размеры, мм:
электронный блок (длина / ширина / высота)   180 х 80 х 42
датчик (длина / диаметр)         160 / 25</t>
  </si>
  <si>
    <t>ФБ</t>
  </si>
  <si>
    <t>Динамический твердомер</t>
  </si>
  <si>
    <t>Электропитание твердомера:
сеть переменного тока, В / Гц                 100-200 / 50-60
аккумуляторная батарея, В                    1,2
потребляемая мощность, не более, ВА  3,0                   Габаритные размеры, мм:
электронный блок (длина / ширина / высота)                               пластмассовый/алюминиевый корпуса    145 х 80 х 40 / 180 х 80 х 42               
датчик (длина / диаметр)    140 / 25</t>
  </si>
  <si>
    <t xml:space="preserve">Патрон сверлильный </t>
  </si>
  <si>
    <t>Патрон: 1.500-13.000 мм    Тип патрона: ключевой    Посадка: B16    Max диаметр зажима: 13 мм    Min диаметр зажима: 1.5 мм</t>
  </si>
  <si>
    <t>Патрон: 3.000-16.000 мм    Тип патрона: ключевой    Посадка: B16    Max диаметр зажима: 16 мм    Min диаметр зажима: 3 мм</t>
  </si>
  <si>
    <t xml:space="preserve">Набор ток. резцов со сменными пластинами </t>
  </si>
  <si>
    <t>7 резцов 25 мм с мех.креплением твердосплавных пластин</t>
  </si>
  <si>
    <t>8 резцов 16 мм с мех.креплением твердосплавных пластин</t>
  </si>
  <si>
    <t>Стол преподавателя</t>
  </si>
  <si>
    <t>180*80*75</t>
  </si>
  <si>
    <t>Стул/кресло для преподавателя</t>
  </si>
  <si>
    <t>Регулируемое</t>
  </si>
  <si>
    <t>Тумбочка офисная</t>
  </si>
  <si>
    <t>подкатная на 4 ящика</t>
  </si>
  <si>
    <t>ПК</t>
  </si>
  <si>
    <t>Системный блок, монитор, клавиатура, КМ</t>
  </si>
  <si>
    <t>Лазерное, А4</t>
  </si>
  <si>
    <t>Програмное обеспечение</t>
  </si>
  <si>
    <t>Офисные приложения</t>
  </si>
  <si>
    <t>в наличии</t>
  </si>
  <si>
    <t>производственная</t>
  </si>
  <si>
    <t>ВБ</t>
  </si>
  <si>
    <t>порошковый</t>
  </si>
  <si>
    <t xml:space="preserve">Кулер </t>
  </si>
  <si>
    <t>19 л (холодная/горячая вода)</t>
  </si>
  <si>
    <t>Канистра для куллера</t>
  </si>
  <si>
    <t xml:space="preserve">19 л </t>
  </si>
  <si>
    <t>безконтактный</t>
  </si>
  <si>
    <t>трехслойная (3-х сл) на резинках</t>
  </si>
  <si>
    <t>Защитные очки</t>
  </si>
  <si>
    <t>Тип - Очки защитные
Крепление щитка - На голову
Вид защитных очков - Открытые
Цвет линз - Прозрачный</t>
  </si>
  <si>
    <t>Вид (назначение): от механических воздействий.
Основная технология: вязаные.
Вариант исполнения: трикотажная манжета.
Материал основы: нейлон, спандекс.
Тип покрытия: вспененное.
Цвет: черный</t>
  </si>
  <si>
    <t>Беруши</t>
  </si>
  <si>
    <t>ГОСТ Р 12.4.209-99</t>
  </si>
  <si>
    <t>Респиратор</t>
  </si>
  <si>
    <t>ГОСТ 12.4.246-2013</t>
  </si>
  <si>
    <t>Фартук рабочий (брезент)</t>
  </si>
  <si>
    <t>ГОСТ: 12.4.029-76</t>
  </si>
  <si>
    <t>Освещение: Допустимо верхнее искусственное освещение ( не менее 400 люкс)</t>
  </si>
  <si>
    <t>Медиакомплекс 1</t>
  </si>
  <si>
    <t>шт.</t>
  </si>
  <si>
    <t>Набор ключей</t>
  </si>
  <si>
    <t>металлическая оцинкованная, пластиковая ручка</t>
  </si>
  <si>
    <t>10. Зона под вид работ Металлообработка (фрезеровщик) (12 рабочих мест)</t>
  </si>
  <si>
    <t>Площадь зоны: не менее 95,5 кв.м.</t>
  </si>
  <si>
    <r>
      <t>Покрытие пола: наливные полы</t>
    </r>
    <r>
      <rPr>
        <sz val="11"/>
        <color rgb="FFFF0000"/>
        <rFont val="Times New Roman"/>
        <family val="1"/>
        <charset val="204"/>
      </rPr>
      <t xml:space="preserve">  -</t>
    </r>
    <r>
      <rPr>
        <sz val="11"/>
        <color theme="1"/>
        <rFont val="Times New Roman"/>
        <family val="1"/>
        <charset val="204"/>
      </rPr>
      <t xml:space="preserve"> 95,5 м2 на всю зону</t>
    </r>
  </si>
  <si>
    <t>Интерактивная панель: 86", 4К (3840×2160), 370 кд/м2, 4000:1, IR, 10мс, 20 касаний, Wi-Fi-модуль, ОС Android. Вычислительный модуль: процессор Intel Core, DDR4 8 Gb, SSD 128 Гб.</t>
  </si>
  <si>
    <t>Покрытие пола: наливные полы - 95,5 м2 на всю зону</t>
  </si>
  <si>
    <t xml:space="preserve">Делительная головка </t>
  </si>
  <si>
    <t>Минимальные характеристики:                    диаметром заготовки – 320 мм</t>
  </si>
  <si>
    <t>Тисы машинные</t>
  </si>
  <si>
    <t>Минимальные характеристики                         Ширина губок, мм 150
Ход губок, мм 114
Высота губок, мм 40</t>
  </si>
  <si>
    <t>Вертикальный фрезерный станок 654</t>
  </si>
  <si>
    <t>Мощность, кВт: 7,5
Размеры (Д_Ш_В), мм: 2655_2640_2785
Масса станка с выносным оборудованием, кг: 8000</t>
  </si>
  <si>
    <t xml:space="preserve">Горизонтальный фрезерный станок </t>
  </si>
  <si>
    <t>Размеры рабочей поверхности стола (длина х ширина), мм 1250х320
Число Т-образных пазов 3</t>
  </si>
  <si>
    <t xml:space="preserve">Станок заточной для режущего инструмента </t>
  </si>
  <si>
    <t>Диаметр круга внешний/внутренний:127/32 мм
Максимальная длина затачиваемого инструмента:280 мм
Максимальный диаметр затачиваемого инструмента:200 мм
Масса:150 кг
Напряжение питания:380 В</t>
  </si>
  <si>
    <t xml:space="preserve">Гриндер ленточный </t>
  </si>
  <si>
    <t>Напряжение: 380 В    Материал обработки: металл    Потребляемая мощность: 2200 Вт    Скорость движения ленты: 300-1800 м/мин    Ширина ленты: 75 мм    Длина ленты: 1830 мм    Размер рабочего стола: 300х150 мм</t>
  </si>
  <si>
    <t>Напряжение: 220 В    Материал обработки: дерево, металл, пластик    Потребляемая мощность: 2200 Вт    Скорость движения ленты: 5-30 м/с м/мин    Ширина ленты: 50 мм    Размер рабочего стола: 300x150 мм    Размер упора: 245x50 мм</t>
  </si>
  <si>
    <t>Станок точильно-шлифовальный (с пылесосом)</t>
  </si>
  <si>
    <t>Наружный диаметр круга, мм	300
Толщина круга, мм	40
Посадочный диаметр, мм	76
Диаметр изношенного круга, мм	150
Класс неуравновешенности	кл.2 или кл.1
Высота центра от основания, мм	952
Частота вращения ротора, об/мин	1440
Максимальная скорость резания, м/с	23,5
Мощность электродвигателя, кВт	2,2
Источник питания, В	380 В, 50 Гц
Вес нетто, кг	102
Габариты ДхШхВ, мм	550х450х1153</t>
  </si>
  <si>
    <t>Компрессор</t>
  </si>
  <si>
    <t>Производительность л/мин: 1350
Давление бар: 10
Объём ресивера л: 430
Мощность кВт: 11</t>
  </si>
  <si>
    <t>Угольник магнитный</t>
  </si>
  <si>
    <t>металлический</t>
  </si>
  <si>
    <t xml:space="preserve">Штатив магнитный </t>
  </si>
  <si>
    <t>усилие отрыва 60кг. Н-176мм</t>
  </si>
  <si>
    <t>усилие отрыва 80кг. Н-220мм</t>
  </si>
  <si>
    <t xml:space="preserve">Индикатор часового типа </t>
  </si>
  <si>
    <t>беэ ушка 0-10мм., шаг 0,01мм.</t>
  </si>
  <si>
    <t>11. Зона под вид работ Металлообработка (слесарь) (24 рабочих мест)</t>
  </si>
  <si>
    <t>Площадь зоны: не менее 103 кв.м.</t>
  </si>
  <si>
    <t xml:space="preserve">Электричество: подключения к сети  по (220 Вольт и 380 Вольт)	</t>
  </si>
  <si>
    <r>
      <t>Покрытие пола: наливные полы</t>
    </r>
    <r>
      <rPr>
        <sz val="11"/>
        <color rgb="FFFF0000"/>
        <rFont val="Times New Roman"/>
        <family val="1"/>
        <charset val="204"/>
      </rPr>
      <t xml:space="preserve">  -</t>
    </r>
    <r>
      <rPr>
        <sz val="11"/>
        <color theme="1"/>
        <rFont val="Times New Roman"/>
        <family val="1"/>
        <charset val="204"/>
      </rPr>
      <t xml:space="preserve"> 103 м2 на всю зону</t>
    </r>
  </si>
  <si>
    <r>
      <t xml:space="preserve">Электричество: </t>
    </r>
    <r>
      <rPr>
        <sz val="11"/>
        <color rgb="FFFF0000"/>
        <rFont val="Times New Roman"/>
        <family val="1"/>
        <charset val="204"/>
      </rPr>
      <t>___</t>
    </r>
    <r>
      <rPr>
        <sz val="11"/>
        <color theme="1"/>
        <rFont val="Times New Roman"/>
        <family val="1"/>
        <charset val="204"/>
      </rPr>
      <t xml:space="preserve"> подключения к сети  по (220 Вольт и 380 Вольт)	</t>
    </r>
  </si>
  <si>
    <t>Покрытие пола: наливные полы 103 м2 на всю зону</t>
  </si>
  <si>
    <t xml:space="preserve">Столы верстачные слесарные </t>
  </si>
  <si>
    <t>минимальный размер 1200 х 650 х 900 мм (Ш*Г*В)</t>
  </si>
  <si>
    <t xml:space="preserve">Тисы слесарные </t>
  </si>
  <si>
    <t>поворотные 125 мм</t>
  </si>
  <si>
    <t xml:space="preserve">Настольный сверлильный станок </t>
  </si>
  <si>
    <t>Наибольший условный диаметр сверления в стали 45 по ГОСТ 1050-74: Ø 6 мм
Наибольший ход шпинделя (наибольшая глубина сверления): 70 мм
Наибольшая высота обрабатываемой детали, установленной на рабочем столе: 250 мм
Пределы чисел оборотов шпинделя в минуту: 710, 1120, 1800, 2800, 4500, 7100, 11200 об/мин
Конец шпинделя - В12, наружный укороченный конус Морзе 1в по ГОСТ 9953
Стандартный сверлильный патрон - Патрон сверлильный СП-1-1П по ГОСТ 15935-70
Мощность электродвигателя: 0,37 кВт
Масса станка: 76 кг</t>
  </si>
  <si>
    <t>Станок заточной 0</t>
  </si>
  <si>
    <t>круг 150*32 250вт                                      Номинальная потребляемая мощность	250 Вт
Напряжение питающей сети	220 В
Частота питающей сети	50 Гц
Тип электродвигателя	однофазный, коллекторный
Масса, не более	5,6 кг</t>
  </si>
  <si>
    <t xml:space="preserve">Станок сверлильный настольный калибр </t>
  </si>
  <si>
    <t>Ширина (см) 38.5 Высота (см) 24.5 Мощность	550 Вт</t>
  </si>
  <si>
    <t xml:space="preserve">Ход шпинделя 50 мм Вес брутто 19 кг Вес 18 кг  Тип патрона ключевой Разновидность станка  горизонтально-сверлильный </t>
  </si>
  <si>
    <t>Штангенциркуль колумбик</t>
  </si>
  <si>
    <t xml:space="preserve">Измерение в  мм  Материал штанги сталь  Материал губок  сталь
</t>
  </si>
  <si>
    <t>Штангенциркуль электронный</t>
  </si>
  <si>
    <t>измерение - дюйм, миллиметр, погрешность - 100 мкм, шаг - 0.1 мм</t>
  </si>
  <si>
    <t>Сверло</t>
  </si>
  <si>
    <t>Диаметр 3,0мм. по металлу</t>
  </si>
  <si>
    <t>Диаметр 2,5мм , по металлу</t>
  </si>
  <si>
    <t>Диаметр 4,0мм ,по металлу</t>
  </si>
  <si>
    <t>Диаметр 3,3мм,по металлу</t>
  </si>
  <si>
    <t>Диаметр 5,0мм, по металлу</t>
  </si>
  <si>
    <t>Диаметр  4,2мм,по металлу</t>
  </si>
  <si>
    <t>Диаметр 6,0мм,по металлу</t>
  </si>
  <si>
    <t>Диаметр 5,0мм,по металлу</t>
  </si>
  <si>
    <t>Диаметр 7,0мм ,по металлу</t>
  </si>
  <si>
    <t>Диаметр  6,0мм,по металлу</t>
  </si>
  <si>
    <t>Диаметр  8,0мм,по металлу</t>
  </si>
  <si>
    <t>Диаметр 6,7мм ,по металлу</t>
  </si>
  <si>
    <t>Диаметр  10,0мм ,по металлу</t>
  </si>
  <si>
    <t>Диаметр  8,5мм,по металлу</t>
  </si>
  <si>
    <t>Диаметр  12мм,по металлу</t>
  </si>
  <si>
    <t>Диаметр 10,2мм ,по металлу</t>
  </si>
  <si>
    <t>Полотно ножовочное по металлу</t>
  </si>
  <si>
    <t>300 мм; сталь 25 Х6ВФ</t>
  </si>
  <si>
    <t>рожковых 9 предметов. Размер 6-23мм</t>
  </si>
  <si>
    <t>Контур заземления для электропитания и сети слаботочных подключений (при необходимости) : не требуется</t>
  </si>
  <si>
    <t>12. Зона под вид работ Металлообработка (Судоремонтник) (30 рабочих мест)</t>
  </si>
  <si>
    <t>Площадь зоны: не менее 97,2 кв.м.</t>
  </si>
  <si>
    <t>Покрытие пола: наливные полы  - 97,2 м2 на всю зону</t>
  </si>
  <si>
    <t>Экран</t>
  </si>
  <si>
    <t>Экран проекционный настенный (200х200см) формата 1:1 матовый</t>
  </si>
  <si>
    <t>Видео-проектор</t>
  </si>
  <si>
    <t>LCD, 1024x600, 350:1, 1200 лм, 1.5 кг</t>
  </si>
  <si>
    <t>Микрометр</t>
  </si>
  <si>
    <t>Верхняя граница измерения, мм 25-275 0,01</t>
  </si>
  <si>
    <t>Нутромер</t>
  </si>
  <si>
    <t>Диапазон измерений - микр. 50-75 0,01</t>
  </si>
  <si>
    <t xml:space="preserve">Нутромер </t>
  </si>
  <si>
    <t>Диапазон измерений - микр. 50-600 0,01,-  2шт.</t>
  </si>
  <si>
    <t xml:space="preserve">Набор инструм.универс </t>
  </si>
  <si>
    <t>Количество в наборе: 94 шт    Тип головок: 6-гранные    Присоединительный размер: 1/4 + 1/2 дюйма    Количество граней: 6    Система измерения: метрическая    Min размер головки: 4 мм    Max размер головки: 32 мм</t>
  </si>
  <si>
    <t xml:space="preserve">Набор слес.-монтаж. Инструмента </t>
  </si>
  <si>
    <t>Головки торцовые 1/2" FLANK 11 шт: 10, 11, 12, 13, 14, 15, 17, 19, 22, 24, 27 мм;
Головки торцовые 1/4" FLANK 6 шт: 8, 9, 10, 11, 12, 13 мм;
Головки торцовые свечные 1/2" 2 шт: 16, 21 мм;
Трещотка с быстрым сбросом 1/2" 45 зубцов;
Вороток-отвертка 1/4" 150 мм;
Удлинитель 1/2" 125 мм;
Шарнир карданный 1/2";
Биты TORX 14 шт: T10, T15, T20, T25, T27, T30, T40, SL3, SL4, SL5, SL6, PH1, PH2, PH3;
Переходник для бит 1/4"SQ x 1/4"HEX;
Ключи имбусовые HEX 6 шт: 1.5, 2, 3, 4, 5, 6 мм;
Ключи гаечные комбинированные 6 шт: 10, 12, 13, 14, 15, 17 мм;
Отвертки 5 шт: SL6x38 мм, SL6x100 мм, SL8x200 мм, PH2x38 мм, PH2x100 мм;
Молоток 300 г;
Клещи переставные 250 мм;
Плоскогубцы с бокорезами 160 мм;
Кейс.</t>
  </si>
  <si>
    <t>Центробежный насос вертикальный</t>
  </si>
  <si>
    <t>Подача (номин.), м³/ч	50
Напор, м	50
Давление на входе в насос, кгс/см², не более	3.5
Мощность потребляемая насосом (макс.), кВт	15
Частота вращения, об/мин 2900
Частота вращения, c˜¹	48
Напряжения сети, В	220/380; 380; 660
Частота тока, Гц	50
Вид тока	переменный</t>
  </si>
  <si>
    <t xml:space="preserve">Поршневой насос </t>
  </si>
  <si>
    <t xml:space="preserve">Подача 2 куб.м/час, Напор 160 м, Мощн. эл.дв 1,5*1500,	
Вход /Выход 3/4"-3/4",
Размеры 710х350х450,	Масса 110 кг					</t>
  </si>
  <si>
    <t xml:space="preserve">Прибор для проверки изделий на биение в центрах </t>
  </si>
  <si>
    <t>Радиальное  и  торцевое биение, Масса, кг 14,8, Габаритные размеры, мм 650х320х380</t>
  </si>
  <si>
    <t>Лебедка</t>
  </si>
  <si>
    <t>Грузоподъёмность- 2тн.</t>
  </si>
  <si>
    <t xml:space="preserve">оборудование </t>
  </si>
  <si>
    <t>Инфраструктурный лист для оснащения образовательно-производственного центра (кластера) в сфере железнодорожной  отрасли Воронежской  области на базе  филиала РГУПС в г. Воронеж</t>
  </si>
  <si>
    <t>Базовая организация кластера:</t>
  </si>
  <si>
    <t>Филиал федерального государственного бюджетного образовательного учреждения высшего образования "Ростовский государственный университет путей сообщения" в г. Воронеж</t>
  </si>
  <si>
    <t>Адрес базовой образовательной организации:</t>
  </si>
  <si>
    <t>Воронежская область, г. Воронеж, ул. Урицкого, д. 75А</t>
  </si>
  <si>
    <t>Организации реального сектора экономики кластера:</t>
  </si>
  <si>
    <t>ОАО "РЖД"</t>
  </si>
  <si>
    <t>8. Зона под вид работ:  Мастерская механообрабатывающая (12 рабочих мест)</t>
  </si>
  <si>
    <r>
      <t>Площадь зоны: не менее 65,6 кв.м.,</t>
    </r>
    <r>
      <rPr>
        <b/>
        <sz val="11"/>
        <color theme="1"/>
        <rFont val="Times New Roman"/>
        <family val="1"/>
        <charset val="204"/>
      </rPr>
      <t xml:space="preserve"> 12 рабочих мест</t>
    </r>
  </si>
  <si>
    <r>
      <t>Освещение:</t>
    </r>
    <r>
      <rPr>
        <sz val="11"/>
        <color rgb="FFFF0000"/>
        <rFont val="Times New Roman"/>
        <family val="1"/>
        <charset val="204"/>
      </rPr>
      <t xml:space="preserve"> </t>
    </r>
    <r>
      <rPr>
        <sz val="11"/>
        <color theme="1"/>
        <rFont val="Times New Roman"/>
        <family val="1"/>
        <charset val="204"/>
      </rPr>
      <t xml:space="preserve">Допустимо верхнее искусственное освещение ( не менее 400 люкс) </t>
    </r>
  </si>
  <si>
    <t xml:space="preserve">Интернет: Подключение  моноблоков к проводному интернету (с возможностью подключения к беспроводному интернету) 	</t>
  </si>
  <si>
    <t xml:space="preserve">Электричество:220 В </t>
  </si>
  <si>
    <r>
      <t>Контур заземления для электропитания и сети слаботочных подключений (при необходимости) :</t>
    </r>
    <r>
      <rPr>
        <sz val="11"/>
        <rFont val="Times New Roman"/>
        <family val="1"/>
        <charset val="204"/>
      </rPr>
      <t xml:space="preserve"> имеется</t>
    </r>
  </si>
  <si>
    <r>
      <t xml:space="preserve">Покрытие пола: плитка кераическая  </t>
    </r>
    <r>
      <rPr>
        <sz val="11"/>
        <rFont val="Times New Roman"/>
        <family val="1"/>
        <charset val="204"/>
      </rPr>
      <t xml:space="preserve"> - 65,6 кв.м.,на</t>
    </r>
    <r>
      <rPr>
        <sz val="11"/>
        <color theme="1"/>
        <rFont val="Times New Roman"/>
        <family val="1"/>
        <charset val="204"/>
      </rPr>
      <t xml:space="preserve"> всю зону</t>
    </r>
  </si>
  <si>
    <r>
      <t>Подведение/ отведение ГХВС (при необходимости</t>
    </r>
    <r>
      <rPr>
        <sz val="11"/>
        <rFont val="Times New Roman"/>
        <family val="1"/>
        <charset val="204"/>
      </rPr>
      <t>): имеется</t>
    </r>
  </si>
  <si>
    <t xml:space="preserve">Стол  монтажный </t>
  </si>
  <si>
    <t>Стол монтажника - для проведения монтажных, паяльных и сборочных работ.</t>
  </si>
  <si>
    <t>шт (на 1 раб место)</t>
  </si>
  <si>
    <t>Стул (табурет) ученический</t>
  </si>
  <si>
    <t>Стул (табурет), группа роста не менее 5.</t>
  </si>
  <si>
    <t>Станок вертикально-сверлильный</t>
  </si>
  <si>
    <t>Сверлильный станок применяется для получения отверстий 
Мощность 400 Вт, Напряжение питания - 220 В.</t>
  </si>
  <si>
    <t>шт (на 4 раб места)</t>
  </si>
  <si>
    <t xml:space="preserve">Станок шлифовальный </t>
  </si>
  <si>
    <t>Станок шлифовальный предназначен  для производства операций шлифовки.Выходная мощность: 650 Вт. Напряжение питания - 220 В.</t>
  </si>
  <si>
    <t>Станок заточной</t>
  </si>
  <si>
    <t>Станок заточной с гибким валом. Мощность - 170 Вт, Напряжение питания - 220 В.</t>
  </si>
  <si>
    <r>
      <t xml:space="preserve">Станок </t>
    </r>
    <r>
      <rPr>
        <sz val="11"/>
        <rFont val="Times New Roman"/>
        <family val="1"/>
        <charset val="204"/>
      </rPr>
      <t>магнитный сверлильный</t>
    </r>
  </si>
  <si>
    <t xml:space="preserve">Магнитный сверлильный станок, напряжение питания - 220 В </t>
  </si>
  <si>
    <t>Станок вальцовочный ручной</t>
  </si>
  <si>
    <t xml:space="preserve">Станок вальцовочный ручной. </t>
  </si>
  <si>
    <t>шт (на 12 раб мест)</t>
  </si>
  <si>
    <t xml:space="preserve">Станок трубогиб (ручной) </t>
  </si>
  <si>
    <t>Трубогиб ручной производит гибку трубы методом протягивания заготовок по штампу – таких изделий как дуги, рамы, каркасы и прочее из водогазопроводных и метрических труб.</t>
  </si>
  <si>
    <t>Станок мобильный расточной</t>
  </si>
  <si>
    <t>Станок мобильный расточной. Применяется для ремонта изношенных отверстий спецтехники, узлов и деталей различного оборудования по месту его нахождения.</t>
  </si>
  <si>
    <t>Токарный станок ЧПУ</t>
  </si>
  <si>
    <t>наружное и внутреннее точение прямолинейных и фасонных деталей в виде тел вращения, сверление и нарезка резьбы</t>
  </si>
  <si>
    <t>Фрейзерный станок ЧПУ</t>
  </si>
  <si>
    <t>плоскостная и профильная обработка фрезерованием, сверлением и точением</t>
  </si>
  <si>
    <t>Раскроечный станок по металлу ЧПУ</t>
  </si>
  <si>
    <t>раскрой материалов с точным соблюдением геометрических параметров</t>
  </si>
  <si>
    <t>Набор ручного инструмента</t>
  </si>
  <si>
    <t>Информационные стенды</t>
  </si>
  <si>
    <t>Информационные стенды по видам работ, охране труда  и технике безопасности</t>
  </si>
  <si>
    <t>шт (на 12 раб место)</t>
  </si>
  <si>
    <t>Площадь зоны: не менее 4,0 кв.м</t>
  </si>
  <si>
    <r>
      <t xml:space="preserve">Покрытие пола: плитка кераическая  </t>
    </r>
    <r>
      <rPr>
        <sz val="11"/>
        <rFont val="Times New Roman"/>
        <family val="1"/>
        <charset val="204"/>
      </rPr>
      <t xml:space="preserve"> - 4,0 кв.м. на</t>
    </r>
    <r>
      <rPr>
        <sz val="11"/>
        <color theme="1"/>
        <rFont val="Times New Roman"/>
        <family val="1"/>
        <charset val="204"/>
      </rPr>
      <t xml:space="preserve"> всю зону</t>
    </r>
  </si>
  <si>
    <t>Стол учительский</t>
  </si>
  <si>
    <r>
      <t>С</t>
    </r>
    <r>
      <rPr>
        <sz val="11"/>
        <rFont val="Times New Roman"/>
        <family val="1"/>
        <charset val="204"/>
      </rPr>
      <t>тол офисный. Высота - не менее 75 см, ширина не менее120 см.</t>
    </r>
  </si>
  <si>
    <t xml:space="preserve">Стул </t>
  </si>
  <si>
    <t>Стул (кресло), группа роста не менее 5.</t>
  </si>
  <si>
    <t>Шкаф инструментальный (металлический)</t>
  </si>
  <si>
    <t>Интерактивная панель(сенсорная)</t>
  </si>
  <si>
    <t>Интерактивная панель, диагональ не менее 86 дюймов, расширение 3840х2160, яркость 350 кд/м.кв, контрасность 1200:1/4000:1, интерфейсы: WI-FI, HDML, LAN</t>
  </si>
  <si>
    <t>Состав в соответствии СанПиН 2.4.3.1186-03</t>
  </si>
  <si>
    <t>Тип ОУ-4</t>
  </si>
  <si>
    <t>Лосьон антисептик спрей с антибактериальным эффектом для рук  обеспечивает дезинфекцию, чистоту и защиту рук на 99,9%. Формула антисептика рекомендована ВОЗ.</t>
  </si>
  <si>
    <t>Маски медицинские одноразовые</t>
  </si>
  <si>
    <t>Стол офисный. Высота - не менее 75 см, ширина не менее120 см.</t>
  </si>
  <si>
    <t>Патрон сверлильный</t>
  </si>
  <si>
    <t>Набор ток. резцов со сменными пластинами</t>
  </si>
  <si>
    <t>Делительная головка</t>
  </si>
  <si>
    <t>Горизонтальный фрезерный станок</t>
  </si>
  <si>
    <t>Станок заточной для режущего инструмента</t>
  </si>
  <si>
    <t>Гриндер ленточный</t>
  </si>
  <si>
    <t>Штатив магнитный</t>
  </si>
  <si>
    <t>Индикатор часового типа</t>
  </si>
  <si>
    <t>Тисы слесарные</t>
  </si>
  <si>
    <t>Настольный сверлильный станок</t>
  </si>
  <si>
    <t>Станок сверлильный настольный калибр</t>
  </si>
  <si>
    <t>Набор инструм.универс</t>
  </si>
  <si>
    <t>Набор слес.-монтаж. Инструмента</t>
  </si>
  <si>
    <t>Поршневой насос</t>
  </si>
  <si>
    <t>Прибор для проверки изделий на биение в центрах</t>
  </si>
  <si>
    <t>Стол монтажный</t>
  </si>
  <si>
    <t>Станок шлифовальный</t>
  </si>
  <si>
    <t>Станок магнитный сверлильный</t>
  </si>
  <si>
    <t>Станок трубогиб (ручной)</t>
  </si>
  <si>
    <t>Медиакомплекс 2</t>
  </si>
  <si>
    <t>Шкаф инструментальный</t>
  </si>
  <si>
    <t>Стол верстачный слесарный</t>
  </si>
  <si>
    <t>Базовая часть</t>
  </si>
  <si>
    <t>Набор инструментов универсальный</t>
  </si>
  <si>
    <t>Станок фрезерный вертикальный</t>
  </si>
  <si>
    <t>Станок фрезерный горизонтальный</t>
  </si>
  <si>
    <t>Головка делительная</t>
  </si>
  <si>
    <t>Твердомер динамический</t>
  </si>
  <si>
    <t>Люнет неподвижный для токарного станка</t>
  </si>
  <si>
    <t>Люнет подвижный для токарного станка</t>
  </si>
  <si>
    <t>Набор слесарно-монтажного инструмента</t>
  </si>
  <si>
    <t>Набор токарных резцов со сменными пластинами</t>
  </si>
  <si>
    <t>Станок сверлильный настольный</t>
  </si>
  <si>
    <t>Патрон токарный</t>
  </si>
  <si>
    <t>Насос поршневой</t>
  </si>
  <si>
    <t>Станок раскроечный по металлу с ЧПУ</t>
  </si>
  <si>
    <t>Станок сверлильный магнитный</t>
  </si>
  <si>
    <t>Станок расточной мобильный</t>
  </si>
  <si>
    <t>Станок токарно-винторезный</t>
  </si>
  <si>
    <t>Станок токарный с ЧПУ</t>
  </si>
  <si>
    <t>Твердомер ультразвуковой</t>
  </si>
  <si>
    <t>Станок фрейзерный с ЧПУ</t>
  </si>
  <si>
    <t>Насос центробежный вертикальный</t>
  </si>
  <si>
    <t>Штангенциркуль</t>
  </si>
  <si>
    <t>Станки</t>
  </si>
  <si>
    <t>Рабочее место учащегося №3</t>
  </si>
  <si>
    <t>Рабочее место учащегося №4</t>
  </si>
  <si>
    <t xml:space="preserve">13.01.16 Электромонтер по техническому обслуживанию и ремонту оборудования подстанций и сетей
15.02.06 Монтаж, техническая эксплуатация и ремонт холодильно-компрессорных и теплонасосных машин и установок (по отраслям)
23.02.06 Техническая эксплуатация подвижного состава железных дорог 
26.02.05 Эксплуатация судовых энергетических установок
26.02.06 Эксплуатация судового электрооборудования и средств автоматики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</si>
</sst>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1"/>
      <color rgb="FF000000"/>
      <name val="Calibri"/>
      <family val="2"/>
      <charset val="204"/>
    </font>
    <font>
      <sz val="11"/>
      <color theme="0"/>
      <name val="Times New Roman"/>
      <family val="1"/>
      <charset val="204"/>
    </font>
    <font>
      <i/>
      <sz val="11"/>
      <color theme="0"/>
      <name val="Times New Roman"/>
      <family val="1"/>
      <charset val="204"/>
    </font>
    <font>
      <sz val="11"/>
      <color rgb="FF222222"/>
      <name val="Times New Roman"/>
      <family val="1"/>
      <charset val="204"/>
    </font>
    <font>
      <sz val="11"/>
      <color rgb="FF001A34"/>
      <name val="Times New Roman"/>
      <family val="1"/>
      <charset val="204"/>
    </font>
    <font>
      <sz val="11"/>
      <color rgb="FF434242"/>
      <name val="Times New Roman"/>
      <family val="1"/>
      <charset val="204"/>
    </font>
    <font>
      <sz val="16"/>
      <color theme="0" tint="-4.9989318521683403E-2"/>
      <name val="Times New Roman"/>
      <family val="1"/>
      <charset val="204"/>
    </font>
    <font>
      <sz val="16"/>
      <name val="Times New Roman"/>
      <family val="1"/>
      <charset val="204"/>
    </font>
    <font>
      <sz val="11"/>
      <color rgb="FFC00000"/>
      <name val="Times New Roman"/>
      <family val="1"/>
      <charset val="204"/>
    </font>
    <font>
      <sz val="8"/>
      <color rgb="FF000000"/>
      <name val="Times New Roman"/>
      <family val="1"/>
      <charset val="204"/>
    </font>
    <font>
      <sz val="10"/>
      <name val="Times New Roman"/>
      <family val="1"/>
      <charset val="204"/>
    </font>
    <font>
      <sz val="8"/>
      <name val="Times New Roman"/>
      <family val="1"/>
      <charset val="204"/>
    </font>
    <font>
      <sz val="8"/>
      <color theme="1"/>
      <name val="Times New Roman"/>
      <family val="1"/>
      <charset val="204"/>
    </font>
    <font>
      <sz val="11"/>
      <name val="Calibri"/>
      <family val="2"/>
      <charset val="204"/>
      <scheme val="minor"/>
    </font>
    <font>
      <sz val="12"/>
      <color rgb="FF001A34"/>
      <name val="Times New Roman"/>
      <family val="1"/>
      <charset val="204"/>
    </font>
    <font>
      <sz val="12"/>
      <color rgb="FF222222"/>
      <name val="Times New Roman"/>
      <family val="1"/>
      <charset val="204"/>
    </font>
    <font>
      <sz val="12"/>
      <color rgb="FF434242"/>
      <name val="Times New Roman"/>
      <family val="1"/>
      <charset val="204"/>
    </font>
    <font>
      <b/>
      <sz val="10"/>
      <color theme="0"/>
      <name val="Times New Roman"/>
      <family val="1"/>
      <charset val="204"/>
    </font>
  </fonts>
  <fills count="1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59999389629810485"/>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5" tint="0.59999389629810485"/>
        <bgColor indexed="64"/>
      </patternFill>
    </fill>
    <fill>
      <patternFill patternType="solid">
        <fgColor theme="9" tint="0.79989013336588644"/>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theme="0"/>
        <bgColor rgb="FF92D050"/>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s>
  <cellStyleXfs count="5">
    <xf numFmtId="0" fontId="0" fillId="0" borderId="0"/>
    <xf numFmtId="0" fontId="5" fillId="0" borderId="0"/>
    <xf numFmtId="0" fontId="6" fillId="0" borderId="0"/>
    <xf numFmtId="0" fontId="7" fillId="0" borderId="0"/>
    <xf numFmtId="0" fontId="8" fillId="0" borderId="0"/>
  </cellStyleXfs>
  <cellXfs count="32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13"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4" fillId="0" borderId="8" xfId="0" applyFont="1" applyBorder="1" applyAlignment="1">
      <alignment horizontal="left" vertical="center" wrapText="1"/>
    </xf>
    <xf numFmtId="0" fontId="15" fillId="0" borderId="8" xfId="0" applyFont="1" applyBorder="1" applyAlignment="1">
      <alignment vertical="center" wrapText="1"/>
    </xf>
    <xf numFmtId="0" fontId="14" fillId="0" borderId="8" xfId="0" applyFont="1" applyBorder="1" applyAlignment="1" applyProtection="1">
      <alignment horizontal="center" vertical="center" wrapText="1"/>
      <protection locked="0"/>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0" fontId="13" fillId="0" borderId="1" xfId="0" applyFont="1" applyBorder="1" applyAlignment="1">
      <alignment horizontal="left" vertical="center" wrapText="1"/>
    </xf>
    <xf numFmtId="0" fontId="15" fillId="0" borderId="1" xfId="0" applyFont="1" applyBorder="1" applyAlignment="1">
      <alignment vertical="center" wrapText="1"/>
    </xf>
    <xf numFmtId="0" fontId="14"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19" fillId="0" borderId="9" xfId="0" applyFont="1" applyBorder="1" applyAlignment="1">
      <alignment horizontal="center" vertical="center" wrapText="1"/>
    </xf>
    <xf numFmtId="0" fontId="14" fillId="0" borderId="10" xfId="0" applyFont="1" applyBorder="1" applyAlignment="1" applyProtection="1">
      <alignment horizontal="center" vertical="center" wrapText="1"/>
      <protection locked="0"/>
    </xf>
    <xf numFmtId="0" fontId="15"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3" fillId="0" borderId="8" xfId="0" applyFont="1" applyBorder="1" applyAlignment="1">
      <alignment horizontal="center" vertical="center" wrapText="1"/>
    </xf>
    <xf numFmtId="0" fontId="24" fillId="9" borderId="12" xfId="0" applyFont="1" applyFill="1" applyBorder="1" applyAlignment="1">
      <alignment horizontal="center" vertical="center"/>
    </xf>
    <xf numFmtId="0" fontId="15" fillId="3" borderId="8" xfId="3" applyFont="1" applyFill="1" applyBorder="1" applyAlignment="1">
      <alignment vertical="center" wrapText="1"/>
    </xf>
    <xf numFmtId="0" fontId="14" fillId="2" borderId="8" xfId="0" applyFont="1" applyFill="1" applyBorder="1" applyAlignment="1">
      <alignment horizontal="left" vertical="center" wrapText="1"/>
    </xf>
    <xf numFmtId="0" fontId="14" fillId="2" borderId="8" xfId="0" applyFont="1" applyFill="1" applyBorder="1" applyAlignment="1">
      <alignment horizontal="left" vertical="center"/>
    </xf>
    <xf numFmtId="0" fontId="25" fillId="0" borderId="10" xfId="0" applyFont="1" applyBorder="1" applyAlignment="1">
      <alignment horizontal="center" vertical="center" wrapText="1"/>
    </xf>
    <xf numFmtId="0" fontId="14" fillId="0" borderId="18" xfId="0" applyFont="1" applyBorder="1" applyAlignment="1" applyProtection="1">
      <alignment horizontal="center" vertical="center" wrapText="1"/>
      <protection locked="0"/>
    </xf>
    <xf numFmtId="0" fontId="25" fillId="0" borderId="8" xfId="0" applyFont="1" applyBorder="1" applyAlignment="1">
      <alignment horizontal="center" vertical="center" wrapText="1"/>
    </xf>
    <xf numFmtId="0" fontId="13" fillId="0" borderId="10" xfId="0" applyFont="1" applyBorder="1" applyAlignment="1">
      <alignment horizontal="center" vertical="center"/>
    </xf>
    <xf numFmtId="0" fontId="16" fillId="0" borderId="0" xfId="0" applyFont="1"/>
    <xf numFmtId="0" fontId="25" fillId="0" borderId="9"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8" xfId="0" applyFont="1" applyBorder="1" applyAlignment="1">
      <alignment horizontal="center" vertical="center" wrapText="1"/>
    </xf>
    <xf numFmtId="0" fontId="15" fillId="2" borderId="9" xfId="0" applyFont="1" applyFill="1" applyBorder="1" applyAlignment="1">
      <alignment horizontal="center" vertical="center"/>
    </xf>
    <xf numFmtId="0" fontId="25" fillId="8" borderId="4"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15"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25" fillId="8" borderId="16" xfId="0" applyFont="1" applyFill="1" applyBorder="1" applyAlignment="1">
      <alignment horizontal="center" vertical="center" wrapText="1"/>
    </xf>
    <xf numFmtId="0" fontId="16" fillId="8" borderId="5" xfId="0" applyFont="1" applyFill="1" applyBorder="1" applyAlignment="1">
      <alignment vertical="center"/>
    </xf>
    <xf numFmtId="0" fontId="13" fillId="8" borderId="15" xfId="0" applyFont="1" applyFill="1" applyBorder="1" applyAlignment="1">
      <alignment horizontal="center" vertical="center" wrapText="1"/>
    </xf>
    <xf numFmtId="0" fontId="16" fillId="8" borderId="12" xfId="0" applyFont="1" applyFill="1" applyBorder="1" applyAlignment="1">
      <alignment vertical="center"/>
    </xf>
    <xf numFmtId="0" fontId="13" fillId="8" borderId="16" xfId="0" applyFont="1" applyFill="1" applyBorder="1" applyAlignment="1">
      <alignment horizontal="center" vertical="center" wrapText="1"/>
    </xf>
    <xf numFmtId="0" fontId="25" fillId="0" borderId="10" xfId="0" applyFont="1" applyBorder="1" applyAlignment="1">
      <alignment vertical="center" wrapText="1"/>
    </xf>
    <xf numFmtId="0" fontId="13"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14" fillId="5" borderId="18" xfId="0" applyFont="1" applyFill="1" applyBorder="1" applyAlignment="1">
      <alignment horizontal="left" vertical="center"/>
    </xf>
    <xf numFmtId="0" fontId="15" fillId="3" borderId="18" xfId="3" applyFont="1" applyFill="1" applyBorder="1" applyAlignment="1">
      <alignment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5" fillId="3" borderId="1" xfId="3" applyFont="1" applyFill="1" applyBorder="1" applyAlignment="1">
      <alignment vertical="center" wrapText="1"/>
    </xf>
    <xf numFmtId="0" fontId="14" fillId="2" borderId="8" xfId="0" applyFont="1" applyFill="1" applyBorder="1" applyAlignment="1">
      <alignment horizontal="center" vertical="center"/>
    </xf>
    <xf numFmtId="0" fontId="14"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protection locked="0"/>
    </xf>
    <xf numFmtId="0" fontId="13" fillId="2" borderId="8" xfId="0" applyFont="1" applyFill="1" applyBorder="1" applyAlignment="1">
      <alignment horizontal="left" vertical="center"/>
    </xf>
    <xf numFmtId="0" fontId="13" fillId="2" borderId="8" xfId="0" applyFont="1" applyFill="1" applyBorder="1" applyAlignment="1">
      <alignment horizontal="center" vertical="center"/>
    </xf>
    <xf numFmtId="0" fontId="15" fillId="0" borderId="8" xfId="0" applyFont="1" applyBorder="1" applyAlignment="1" applyProtection="1">
      <alignment horizontal="center" vertical="center"/>
      <protection locked="0"/>
    </xf>
    <xf numFmtId="0" fontId="22" fillId="0" borderId="8" xfId="0" applyFont="1" applyBorder="1" applyAlignment="1">
      <alignment horizontal="left" vertical="center" wrapText="1"/>
    </xf>
    <xf numFmtId="0" fontId="13" fillId="0" borderId="8" xfId="0" applyFont="1" applyBorder="1" applyAlignment="1">
      <alignment vertical="center" wrapText="1"/>
    </xf>
    <xf numFmtId="0" fontId="15" fillId="0" borderId="1" xfId="0" applyFont="1" applyBorder="1" applyAlignment="1" applyProtection="1">
      <alignment horizontal="center" vertical="center"/>
      <protection locked="0"/>
    </xf>
    <xf numFmtId="0" fontId="14" fillId="0" borderId="1" xfId="0" applyFont="1" applyBorder="1" applyAlignment="1">
      <alignment horizontal="left" vertical="center" wrapText="1"/>
    </xf>
    <xf numFmtId="0" fontId="15" fillId="0" borderId="3" xfId="0" applyFont="1" applyBorder="1" applyAlignment="1">
      <alignment horizontal="center" vertical="center" wrapText="1"/>
    </xf>
    <xf numFmtId="0" fontId="14" fillId="2" borderId="8" xfId="0" applyFont="1" applyFill="1" applyBorder="1" applyAlignment="1" applyProtection="1">
      <alignment horizontal="center" vertical="center" wrapText="1"/>
      <protection locked="0"/>
    </xf>
    <xf numFmtId="0" fontId="13" fillId="0" borderId="7" xfId="0" applyFont="1" applyBorder="1" applyAlignment="1">
      <alignment horizontal="center" vertical="center" wrapText="1"/>
    </xf>
    <xf numFmtId="0" fontId="0" fillId="10" borderId="8" xfId="0" applyFill="1" applyBorder="1" applyAlignment="1">
      <alignment horizontal="center" vertical="center" wrapText="1"/>
    </xf>
    <xf numFmtId="0" fontId="0" fillId="11" borderId="8" xfId="0" applyFill="1" applyBorder="1" applyAlignment="1">
      <alignment horizontal="center" vertical="center"/>
    </xf>
    <xf numFmtId="0" fontId="27" fillId="12" borderId="8" xfId="0" applyFont="1" applyFill="1" applyBorder="1" applyAlignment="1">
      <alignment vertical="center" wrapText="1"/>
    </xf>
    <xf numFmtId="0" fontId="0" fillId="12" borderId="8" xfId="0" applyFill="1" applyBorder="1" applyAlignment="1">
      <alignment horizontal="left" vertical="center" wrapText="1"/>
    </xf>
    <xf numFmtId="0" fontId="28" fillId="0" borderId="8" xfId="0" applyFont="1" applyBorder="1" applyAlignment="1">
      <alignment horizontal="left" vertical="center" wrapText="1"/>
    </xf>
    <xf numFmtId="0" fontId="27" fillId="0" borderId="8" xfId="0" applyFont="1" applyBorder="1" applyAlignment="1">
      <alignment horizontal="left" vertical="center" wrapText="1"/>
    </xf>
    <xf numFmtId="0" fontId="0" fillId="13" borderId="8" xfId="0" applyFill="1" applyBorder="1" applyAlignment="1">
      <alignment horizontal="center" vertical="center" wrapText="1"/>
    </xf>
    <xf numFmtId="0" fontId="0" fillId="14" borderId="8" xfId="0" applyFill="1" applyBorder="1" applyAlignment="1">
      <alignment horizontal="center" vertical="center"/>
    </xf>
    <xf numFmtId="0" fontId="27" fillId="14" borderId="8" xfId="0" applyFont="1" applyFill="1" applyBorder="1" applyAlignment="1">
      <alignment vertical="center" wrapText="1"/>
    </xf>
    <xf numFmtId="0" fontId="27" fillId="14" borderId="8" xfId="0" applyFont="1" applyFill="1" applyBorder="1" applyAlignment="1">
      <alignment horizontal="left" vertical="center" wrapText="1"/>
    </xf>
    <xf numFmtId="49" fontId="0" fillId="14" borderId="10" xfId="0" applyNumberFormat="1" applyFill="1" applyBorder="1" applyAlignment="1">
      <alignment vertical="center" wrapText="1"/>
    </xf>
    <xf numFmtId="0" fontId="0" fillId="11" borderId="8" xfId="0" applyFill="1" applyBorder="1" applyAlignment="1">
      <alignment horizontal="center" vertical="center" wrapText="1"/>
    </xf>
    <xf numFmtId="0" fontId="0" fillId="14" borderId="8" xfId="0" applyFill="1" applyBorder="1" applyAlignment="1">
      <alignment horizontal="center" vertical="center" wrapText="1"/>
    </xf>
    <xf numFmtId="0" fontId="2" fillId="0" borderId="0" xfId="0" applyFont="1" applyAlignment="1">
      <alignment horizontal="left" vertical="center" wrapText="1"/>
    </xf>
    <xf numFmtId="0" fontId="4" fillId="16" borderId="10" xfId="0" applyFont="1" applyFill="1" applyBorder="1" applyAlignment="1">
      <alignment horizontal="left" vertical="center"/>
    </xf>
    <xf numFmtId="0" fontId="4" fillId="16" borderId="13" xfId="0" applyFont="1" applyFill="1" applyBorder="1" applyAlignment="1">
      <alignment horizontal="left" vertical="center"/>
    </xf>
    <xf numFmtId="0" fontId="4" fillId="16" borderId="28" xfId="0" applyFont="1" applyFill="1" applyBorder="1" applyAlignment="1">
      <alignment horizontal="left" vertical="center"/>
    </xf>
    <xf numFmtId="0" fontId="4" fillId="16" borderId="30" xfId="0" applyFont="1" applyFill="1" applyBorder="1" applyAlignment="1">
      <alignment horizontal="left" vertical="center"/>
    </xf>
    <xf numFmtId="0" fontId="4" fillId="16" borderId="16" xfId="0" applyFont="1" applyFill="1" applyBorder="1" applyAlignment="1">
      <alignment horizontal="center" vertical="center"/>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8" xfId="0" applyFont="1" applyBorder="1" applyAlignment="1" applyProtection="1">
      <alignment horizontal="left"/>
      <protection locked="0"/>
    </xf>
    <xf numFmtId="0" fontId="2" fillId="0" borderId="8" xfId="0" applyFont="1" applyBorder="1" applyAlignment="1">
      <alignment vertical="center" wrapText="1"/>
    </xf>
    <xf numFmtId="0" fontId="2" fillId="0" borderId="8" xfId="0" applyFont="1" applyBorder="1"/>
    <xf numFmtId="0" fontId="2" fillId="0" borderId="8" xfId="0" applyFont="1" applyBorder="1" applyAlignment="1" applyProtection="1">
      <alignment horizontal="center" vertical="center"/>
      <protection locked="0"/>
    </xf>
    <xf numFmtId="1" fontId="2" fillId="0" borderId="8" xfId="0" applyNumberFormat="1" applyFont="1" applyBorder="1" applyAlignment="1" applyProtection="1">
      <alignment horizontal="center" vertical="center"/>
      <protection locked="0"/>
    </xf>
    <xf numFmtId="0" fontId="4" fillId="2" borderId="8" xfId="0" applyFont="1" applyFill="1" applyBorder="1" applyAlignment="1" applyProtection="1">
      <alignment horizontal="left"/>
      <protection locked="0"/>
    </xf>
    <xf numFmtId="0" fontId="2" fillId="2" borderId="8" xfId="0" applyFont="1" applyFill="1" applyBorder="1" applyAlignment="1">
      <alignment vertical="center"/>
    </xf>
    <xf numFmtId="0" fontId="13" fillId="2" borderId="8" xfId="0" applyFont="1" applyFill="1" applyBorder="1" applyAlignment="1">
      <alignment horizontal="left" vertical="center" wrapText="1"/>
    </xf>
    <xf numFmtId="0" fontId="2" fillId="2" borderId="8" xfId="0" applyFont="1" applyFill="1" applyBorder="1" applyAlignment="1">
      <alignment horizontal="center" vertical="center"/>
    </xf>
    <xf numFmtId="0" fontId="2" fillId="2" borderId="8" xfId="0" applyFont="1" applyFill="1" applyBorder="1" applyAlignment="1">
      <alignment horizontal="center" vertical="center" wrapText="1"/>
    </xf>
    <xf numFmtId="0" fontId="4" fillId="18" borderId="8" xfId="0" applyFont="1" applyFill="1" applyBorder="1" applyAlignment="1">
      <alignment horizontal="center" vertical="center" wrapText="1"/>
    </xf>
    <xf numFmtId="0" fontId="2" fillId="2" borderId="4" xfId="0" applyFont="1" applyFill="1" applyBorder="1" applyAlignment="1" applyProtection="1">
      <alignment horizontal="left"/>
      <protection locked="0"/>
    </xf>
    <xf numFmtId="0" fontId="22" fillId="2" borderId="8" xfId="0" applyFont="1" applyFill="1" applyBorder="1" applyAlignment="1">
      <alignment horizontal="justify" vertical="center" wrapText="1"/>
    </xf>
    <xf numFmtId="0" fontId="22" fillId="2" borderId="8"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xf>
    <xf numFmtId="0" fontId="2" fillId="2" borderId="8" xfId="0" applyFont="1" applyFill="1" applyBorder="1" applyAlignment="1">
      <alignment vertical="top" wrapText="1"/>
    </xf>
    <xf numFmtId="1" fontId="2" fillId="2" borderId="8" xfId="0" applyNumberFormat="1" applyFont="1" applyFill="1" applyBorder="1" applyAlignment="1">
      <alignment horizontal="center" vertical="center" wrapText="1"/>
    </xf>
    <xf numFmtId="0" fontId="2" fillId="2" borderId="8" xfId="0" applyFont="1" applyFill="1" applyBorder="1" applyAlignment="1">
      <alignment horizontal="left" vertical="top" wrapText="1"/>
    </xf>
    <xf numFmtId="0" fontId="2" fillId="2" borderId="8" xfId="0" applyFont="1" applyFill="1" applyBorder="1" applyAlignment="1" applyProtection="1">
      <alignment vertical="top" wrapText="1"/>
      <protection locked="0"/>
    </xf>
    <xf numFmtId="0" fontId="4" fillId="2" borderId="8" xfId="0" applyFont="1" applyFill="1" applyBorder="1" applyAlignment="1">
      <alignment horizontal="left" vertical="top"/>
    </xf>
    <xf numFmtId="0" fontId="2" fillId="2" borderId="8" xfId="0" applyFont="1" applyFill="1" applyBorder="1" applyAlignment="1" applyProtection="1">
      <alignment vertical="center" wrapText="1"/>
      <protection locked="0"/>
    </xf>
    <xf numFmtId="0" fontId="2" fillId="2" borderId="8" xfId="0" applyFont="1" applyFill="1" applyBorder="1" applyAlignment="1">
      <alignment horizontal="left" vertical="center"/>
    </xf>
    <xf numFmtId="0" fontId="12" fillId="2" borderId="8" xfId="0" applyFont="1" applyFill="1" applyBorder="1" applyAlignment="1">
      <alignment vertical="top"/>
    </xf>
    <xf numFmtId="0" fontId="4" fillId="2" borderId="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1" fillId="2" borderId="8" xfId="0" applyFont="1" applyFill="1" applyBorder="1" applyAlignment="1">
      <alignment horizontal="left" vertical="center"/>
    </xf>
    <xf numFmtId="0" fontId="2" fillId="2" borderId="8" xfId="0" applyFont="1" applyFill="1" applyBorder="1" applyAlignment="1">
      <alignment horizontal="left" vertical="center" wrapText="1"/>
    </xf>
    <xf numFmtId="0" fontId="31" fillId="2" borderId="0" xfId="0" applyFont="1" applyFill="1" applyAlignment="1">
      <alignment horizontal="left" vertical="center"/>
    </xf>
    <xf numFmtId="0" fontId="2" fillId="0" borderId="8" xfId="0" applyFont="1" applyBorder="1" applyAlignment="1">
      <alignment horizontal="left"/>
    </xf>
    <xf numFmtId="0" fontId="2" fillId="0" borderId="8" xfId="0" applyFont="1" applyBorder="1" applyAlignment="1">
      <alignment wrapText="1"/>
    </xf>
    <xf numFmtId="0" fontId="2" fillId="0" borderId="8" xfId="0" applyFont="1" applyBorder="1" applyAlignment="1">
      <alignment horizontal="center"/>
    </xf>
    <xf numFmtId="0" fontId="29" fillId="17" borderId="5" xfId="0" applyFont="1" applyFill="1" applyBorder="1" applyAlignment="1">
      <alignment horizontal="center" vertical="center"/>
    </xf>
    <xf numFmtId="0" fontId="29" fillId="17" borderId="0" xfId="0" applyFont="1" applyFill="1" applyAlignment="1">
      <alignment horizontal="center" vertical="center"/>
    </xf>
    <xf numFmtId="0" fontId="2" fillId="2" borderId="8" xfId="0" applyFont="1" applyFill="1" applyBorder="1"/>
    <xf numFmtId="1" fontId="2" fillId="2" borderId="8" xfId="0" applyNumberFormat="1" applyFont="1" applyFill="1" applyBorder="1" applyAlignment="1">
      <alignment horizontal="center" vertical="center"/>
    </xf>
    <xf numFmtId="0" fontId="2" fillId="0" borderId="10" xfId="0" applyFont="1" applyBorder="1" applyAlignment="1">
      <alignment horizontal="left"/>
    </xf>
    <xf numFmtId="0" fontId="2" fillId="2" borderId="8" xfId="0" applyFont="1" applyFill="1" applyBorder="1" applyAlignment="1">
      <alignment vertical="center" wrapText="1"/>
    </xf>
    <xf numFmtId="0" fontId="4" fillId="2" borderId="8" xfId="0" applyFont="1" applyFill="1" applyBorder="1"/>
    <xf numFmtId="0" fontId="32" fillId="2" borderId="8" xfId="0" applyFont="1" applyFill="1" applyBorder="1"/>
    <xf numFmtId="164" fontId="2" fillId="2" borderId="8" xfId="0" applyNumberFormat="1" applyFont="1" applyFill="1" applyBorder="1" applyAlignment="1">
      <alignment horizontal="center"/>
    </xf>
    <xf numFmtId="1" fontId="2" fillId="2" borderId="8" xfId="0" applyNumberFormat="1" applyFont="1" applyFill="1" applyBorder="1" applyAlignment="1">
      <alignment horizontal="center"/>
    </xf>
    <xf numFmtId="0" fontId="4" fillId="16" borderId="11" xfId="0" applyFont="1" applyFill="1" applyBorder="1" applyAlignment="1">
      <alignment horizontal="left" vertical="center"/>
    </xf>
    <xf numFmtId="0" fontId="4" fillId="16" borderId="9" xfId="0" applyFont="1" applyFill="1" applyBorder="1" applyAlignment="1">
      <alignment horizontal="center" vertical="center"/>
    </xf>
    <xf numFmtId="1" fontId="2" fillId="2" borderId="8" xfId="0" applyNumberFormat="1" applyFont="1" applyFill="1" applyBorder="1" applyAlignment="1" applyProtection="1">
      <alignment horizontal="center" vertical="center"/>
      <protection locked="0"/>
    </xf>
    <xf numFmtId="1" fontId="2" fillId="0" borderId="8" xfId="0" applyNumberFormat="1" applyFont="1" applyBorder="1" applyAlignment="1">
      <alignment horizontal="center" vertical="center" wrapText="1"/>
    </xf>
    <xf numFmtId="0" fontId="2" fillId="2" borderId="8" xfId="0" applyFont="1" applyFill="1" applyBorder="1" applyAlignment="1" applyProtection="1">
      <alignment horizontal="center" vertical="center"/>
      <protection locked="0"/>
    </xf>
    <xf numFmtId="0" fontId="2" fillId="2" borderId="8" xfId="0" applyFont="1" applyFill="1" applyBorder="1" applyAlignment="1">
      <alignment vertical="top"/>
    </xf>
    <xf numFmtId="0" fontId="12" fillId="2" borderId="8" xfId="0" applyFont="1" applyFill="1" applyBorder="1"/>
    <xf numFmtId="0" fontId="4" fillId="16" borderId="12" xfId="0" applyFont="1" applyFill="1" applyBorder="1" applyAlignment="1">
      <alignment horizontal="left" vertical="center"/>
    </xf>
    <xf numFmtId="0" fontId="2" fillId="2" borderId="8" xfId="0" applyFont="1" applyFill="1" applyBorder="1" applyAlignment="1">
      <alignment wrapText="1"/>
    </xf>
    <xf numFmtId="0" fontId="33" fillId="2" borderId="8" xfId="0" applyFont="1" applyFill="1" applyBorder="1"/>
    <xf numFmtId="0" fontId="2" fillId="2" borderId="8" xfId="0" applyFont="1" applyFill="1" applyBorder="1" applyAlignment="1" applyProtection="1">
      <alignment horizontal="left" vertical="center" wrapText="1"/>
      <protection locked="0"/>
    </xf>
    <xf numFmtId="0" fontId="2" fillId="0" borderId="3" xfId="0" applyFont="1" applyBorder="1" applyAlignment="1">
      <alignment horizontal="left"/>
    </xf>
    <xf numFmtId="0" fontId="2" fillId="2" borderId="8" xfId="0" applyFont="1" applyFill="1" applyBorder="1" applyAlignment="1">
      <alignment horizontal="center"/>
    </xf>
    <xf numFmtId="0" fontId="12" fillId="2" borderId="8" xfId="0" applyFont="1" applyFill="1" applyBorder="1" applyAlignment="1">
      <alignment vertical="center" wrapText="1"/>
    </xf>
    <xf numFmtId="0" fontId="12" fillId="2" borderId="8" xfId="0" applyFont="1" applyFill="1" applyBorder="1" applyAlignment="1">
      <alignment wrapText="1"/>
    </xf>
    <xf numFmtId="0" fontId="2" fillId="0" borderId="8" xfId="0" applyFont="1" applyBorder="1" applyAlignment="1">
      <alignment horizontal="center" wrapText="1"/>
    </xf>
    <xf numFmtId="1" fontId="2" fillId="2" borderId="2" xfId="0" applyNumberFormat="1" applyFont="1" applyFill="1" applyBorder="1" applyAlignment="1">
      <alignment horizontal="center" vertical="center" wrapText="1"/>
    </xf>
    <xf numFmtId="0" fontId="4" fillId="0" borderId="8" xfId="0" applyFont="1" applyBorder="1" applyAlignment="1" applyProtection="1">
      <alignment horizontal="left"/>
      <protection locked="0"/>
    </xf>
    <xf numFmtId="0" fontId="4" fillId="2" borderId="8" xfId="0" applyFont="1" applyFill="1" applyBorder="1" applyAlignment="1" applyProtection="1">
      <alignment vertical="center" wrapText="1"/>
      <protection locked="0"/>
    </xf>
    <xf numFmtId="0" fontId="2" fillId="0" borderId="10" xfId="0" applyFont="1" applyBorder="1" applyAlignment="1">
      <alignment horizontal="center" vertical="center" wrapText="1"/>
    </xf>
    <xf numFmtId="0" fontId="2" fillId="0" borderId="8" xfId="0" applyFont="1" applyBorder="1" applyAlignment="1">
      <alignment vertical="center"/>
    </xf>
    <xf numFmtId="0" fontId="2" fillId="2" borderId="8" xfId="0" applyFont="1" applyFill="1" applyBorder="1" applyAlignment="1">
      <alignment horizontal="left" vertical="top"/>
    </xf>
    <xf numFmtId="0" fontId="2" fillId="2" borderId="8" xfId="0" applyFont="1" applyFill="1" applyBorder="1" applyAlignment="1" applyProtection="1">
      <alignment horizontal="left" vertical="top" wrapText="1"/>
      <protection locked="0"/>
    </xf>
    <xf numFmtId="0" fontId="0" fillId="0" borderId="0" xfId="0" applyProtection="1">
      <protection locked="0"/>
    </xf>
    <xf numFmtId="0" fontId="2" fillId="0" borderId="31" xfId="0" applyFont="1" applyBorder="1" applyAlignment="1">
      <alignment horizontal="lef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4" fillId="0" borderId="3" xfId="0" applyFont="1" applyBorder="1" applyAlignment="1" applyProtection="1">
      <alignment horizontal="center" vertical="top"/>
      <protection locked="0"/>
    </xf>
    <xf numFmtId="0" fontId="2" fillId="0" borderId="3" xfId="0" applyFont="1" applyBorder="1" applyAlignment="1">
      <alignment vertical="center" wrapText="1"/>
    </xf>
    <xf numFmtId="0" fontId="4" fillId="2" borderId="3" xfId="0" applyFont="1" applyFill="1" applyBorder="1" applyAlignment="1" applyProtection="1">
      <alignment vertical="center" wrapText="1"/>
      <protection locked="0"/>
    </xf>
    <xf numFmtId="0" fontId="37" fillId="0" borderId="3" xfId="0" applyFont="1" applyBorder="1" applyAlignment="1">
      <alignment horizontal="center" vertical="center" wrapText="1"/>
    </xf>
    <xf numFmtId="0" fontId="2" fillId="0" borderId="3" xfId="0" applyFont="1" applyBorder="1" applyAlignment="1">
      <alignment horizontal="center" vertical="center" wrapText="1"/>
    </xf>
    <xf numFmtId="0" fontId="38" fillId="0" borderId="3" xfId="0" applyFont="1" applyBorder="1" applyAlignment="1" applyProtection="1">
      <alignment horizontal="center" vertical="center" wrapText="1"/>
      <protection locked="0"/>
    </xf>
    <xf numFmtId="0" fontId="39" fillId="0" borderId="3" xfId="0" applyFont="1" applyBorder="1" applyAlignment="1">
      <alignment horizontal="center" vertical="center" wrapText="1"/>
    </xf>
    <xf numFmtId="0" fontId="4" fillId="0" borderId="8" xfId="0" applyFont="1" applyBorder="1" applyAlignment="1" applyProtection="1">
      <alignment horizontal="center" vertical="top"/>
      <protection locked="0"/>
    </xf>
    <xf numFmtId="0" fontId="2" fillId="2" borderId="18" xfId="0" applyFont="1" applyFill="1" applyBorder="1" applyAlignment="1">
      <alignment vertical="center" wrapText="1"/>
    </xf>
    <xf numFmtId="0" fontId="2" fillId="2" borderId="0" xfId="0" applyFont="1" applyFill="1" applyAlignment="1">
      <alignment vertical="center" wrapText="1"/>
    </xf>
    <xf numFmtId="0" fontId="40" fillId="0" borderId="18" xfId="0" applyFont="1" applyBorder="1" applyAlignment="1">
      <alignment horizontal="center" vertical="center" wrapText="1"/>
    </xf>
    <xf numFmtId="0" fontId="2" fillId="0" borderId="18" xfId="0" applyFont="1" applyBorder="1" applyAlignment="1">
      <alignment horizontal="center" vertical="center" wrapText="1"/>
    </xf>
    <xf numFmtId="0" fontId="39" fillId="0" borderId="8" xfId="0" applyFont="1" applyBorder="1" applyAlignment="1">
      <alignment horizontal="center" vertical="center" wrapText="1"/>
    </xf>
    <xf numFmtId="0" fontId="2" fillId="0" borderId="3" xfId="0" applyFont="1" applyBorder="1" applyAlignment="1">
      <alignment horizontal="center" vertical="top" wrapText="1"/>
    </xf>
    <xf numFmtId="0" fontId="37" fillId="0" borderId="8" xfId="0" applyFont="1" applyBorder="1" applyAlignment="1">
      <alignment horizontal="center" vertical="center" wrapText="1"/>
    </xf>
    <xf numFmtId="0" fontId="2" fillId="0" borderId="8" xfId="0" applyFont="1" applyBorder="1" applyAlignment="1">
      <alignment horizontal="center" vertical="top" wrapText="1"/>
    </xf>
    <xf numFmtId="0" fontId="12" fillId="0" borderId="8" xfId="0" applyFont="1" applyBorder="1" applyAlignment="1">
      <alignment vertical="center" wrapText="1"/>
    </xf>
    <xf numFmtId="0" fontId="4" fillId="0" borderId="8"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3" xfId="0" applyFont="1" applyBorder="1" applyAlignment="1">
      <alignment vertical="center" wrapText="1"/>
    </xf>
    <xf numFmtId="0" fontId="41" fillId="2" borderId="8" xfId="0" applyFont="1" applyFill="1" applyBorder="1" applyAlignment="1">
      <alignment vertical="center"/>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protection locked="0"/>
    </xf>
    <xf numFmtId="0" fontId="4" fillId="0" borderId="8" xfId="0" applyFont="1" applyBorder="1" applyAlignment="1">
      <alignment vertical="center" wrapText="1"/>
    </xf>
    <xf numFmtId="0" fontId="4" fillId="0" borderId="8" xfId="0" applyFont="1" applyBorder="1" applyAlignment="1">
      <alignment horizontal="center" vertical="center" wrapText="1"/>
    </xf>
    <xf numFmtId="0" fontId="4" fillId="2" borderId="8" xfId="0" applyFont="1" applyFill="1" applyBorder="1" applyAlignment="1">
      <alignment vertical="center" wrapText="1"/>
    </xf>
    <xf numFmtId="0" fontId="4" fillId="0" borderId="9" xfId="0" applyFont="1" applyBorder="1" applyAlignment="1" applyProtection="1">
      <alignment vertical="center" wrapText="1"/>
      <protection locked="0"/>
    </xf>
    <xf numFmtId="0" fontId="39" fillId="0" borderId="8" xfId="0" applyFont="1" applyBorder="1" applyAlignment="1">
      <alignment horizontal="center" vertical="center"/>
    </xf>
    <xf numFmtId="0" fontId="4" fillId="0" borderId="4" xfId="0" applyFont="1" applyBorder="1" applyAlignment="1">
      <alignment horizontal="center" vertical="center"/>
    </xf>
    <xf numFmtId="0" fontId="4" fillId="0" borderId="37" xfId="0" applyFont="1" applyBorder="1" applyAlignment="1">
      <alignment horizontal="center" vertical="top"/>
    </xf>
    <xf numFmtId="0" fontId="4" fillId="0" borderId="3" xfId="0" applyFont="1" applyBorder="1" applyAlignment="1">
      <alignment vertical="center"/>
    </xf>
    <xf numFmtId="0" fontId="4" fillId="0" borderId="3" xfId="0" applyFont="1" applyBorder="1" applyAlignment="1" applyProtection="1">
      <alignment vertical="center" wrapText="1"/>
      <protection locked="0"/>
    </xf>
    <xf numFmtId="0" fontId="38" fillId="0" borderId="3" xfId="0" applyFont="1" applyBorder="1" applyAlignment="1">
      <alignment horizontal="center" vertical="center"/>
    </xf>
    <xf numFmtId="0" fontId="38" fillId="0" borderId="38" xfId="0" applyFont="1" applyBorder="1" applyAlignment="1">
      <alignment horizontal="center" vertical="center"/>
    </xf>
    <xf numFmtId="0" fontId="4" fillId="0" borderId="39" xfId="0" applyFont="1" applyBorder="1" applyAlignment="1">
      <alignment horizontal="center" vertical="top"/>
    </xf>
    <xf numFmtId="0" fontId="38" fillId="0" borderId="8" xfId="0" applyFont="1" applyBorder="1" applyAlignment="1">
      <alignment horizontal="center" vertical="center"/>
    </xf>
    <xf numFmtId="0" fontId="2" fillId="0" borderId="0" xfId="0" applyFont="1" applyAlignment="1">
      <alignment vertical="center" wrapText="1"/>
    </xf>
    <xf numFmtId="0" fontId="41" fillId="0" borderId="40" xfId="0" applyFont="1" applyBorder="1" applyAlignment="1">
      <alignment horizontal="center"/>
    </xf>
    <xf numFmtId="0" fontId="4" fillId="0" borderId="18" xfId="0" applyFont="1" applyBorder="1" applyAlignment="1">
      <alignment vertical="center"/>
    </xf>
    <xf numFmtId="0" fontId="38" fillId="0" borderId="18" xfId="0" applyFont="1" applyBorder="1" applyAlignment="1">
      <alignment horizontal="center" vertical="center"/>
    </xf>
    <xf numFmtId="0" fontId="4" fillId="0" borderId="18" xfId="0" applyFont="1" applyBorder="1" applyAlignment="1">
      <alignment horizontal="center" vertical="center"/>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18" xfId="0" applyFont="1" applyBorder="1" applyAlignment="1">
      <alignment horizontal="center" vertical="center" wrapText="1"/>
    </xf>
    <xf numFmtId="0" fontId="13" fillId="0" borderId="8" xfId="0" applyFont="1" applyBorder="1" applyAlignment="1">
      <alignment horizontal="left" vertical="center"/>
    </xf>
    <xf numFmtId="0" fontId="14" fillId="0" borderId="8" xfId="0" applyFont="1" applyBorder="1" applyAlignment="1">
      <alignment horizontal="left" vertical="center"/>
    </xf>
    <xf numFmtId="0" fontId="42" fillId="0" borderId="8" xfId="0" applyFont="1" applyBorder="1" applyAlignment="1">
      <alignment horizontal="left" vertical="center"/>
    </xf>
    <xf numFmtId="0" fontId="14" fillId="0" borderId="8" xfId="0" applyFont="1" applyBorder="1" applyAlignment="1" applyProtection="1">
      <alignment horizontal="left" vertical="center"/>
      <protection locked="0"/>
    </xf>
    <xf numFmtId="0" fontId="13" fillId="0" borderId="0" xfId="0" applyFont="1" applyAlignment="1">
      <alignment horizontal="left" vertical="center" wrapText="1"/>
    </xf>
    <xf numFmtId="0" fontId="14" fillId="0" borderId="0" xfId="0" applyFont="1" applyAlignment="1" applyProtection="1">
      <alignment horizontal="center" vertical="center" wrapText="1"/>
      <protection locked="0"/>
    </xf>
    <xf numFmtId="1" fontId="13" fillId="0" borderId="8"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13" fillId="0" borderId="0" xfId="0" applyFont="1" applyAlignment="1">
      <alignment horizontal="center" vertical="center" wrapText="1"/>
    </xf>
    <xf numFmtId="0" fontId="13" fillId="0" borderId="3" xfId="0" applyFont="1" applyBorder="1" applyAlignment="1">
      <alignment horizontal="left" vertical="center" wrapText="1"/>
    </xf>
    <xf numFmtId="0" fontId="13" fillId="0" borderId="18" xfId="0" applyFont="1" applyBorder="1" applyAlignment="1">
      <alignment horizontal="left" vertical="center" wrapText="1"/>
    </xf>
    <xf numFmtId="0" fontId="42" fillId="0" borderId="3" xfId="0" applyFont="1" applyBorder="1" applyAlignment="1">
      <alignment horizontal="left" vertical="center"/>
    </xf>
    <xf numFmtId="0" fontId="42" fillId="0" borderId="18" xfId="0" applyFont="1" applyBorder="1" applyAlignment="1">
      <alignment horizontal="left" vertical="center"/>
    </xf>
    <xf numFmtId="0" fontId="42" fillId="0" borderId="0" xfId="0" applyFont="1" applyAlignment="1">
      <alignment horizontal="left" vertical="center"/>
    </xf>
    <xf numFmtId="0" fontId="13" fillId="0" borderId="3" xfId="0" applyFont="1" applyBorder="1" applyAlignment="1">
      <alignment horizontal="center" vertical="center" wrapText="1"/>
    </xf>
    <xf numFmtId="0" fontId="13" fillId="0" borderId="18" xfId="0" applyFont="1" applyBorder="1" applyAlignment="1">
      <alignment horizontal="center" vertical="center" wrapText="1"/>
    </xf>
    <xf numFmtId="164" fontId="13" fillId="0" borderId="3" xfId="0" applyNumberFormat="1" applyFont="1" applyBorder="1" applyAlignment="1">
      <alignment horizontal="center" vertical="center" wrapText="1"/>
    </xf>
    <xf numFmtId="1" fontId="13" fillId="0" borderId="3"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22" fillId="0" borderId="8" xfId="0" applyFont="1" applyBorder="1" applyAlignment="1">
      <alignment horizontal="center" vertical="center" wrapText="1"/>
    </xf>
    <xf numFmtId="0" fontId="13" fillId="0" borderId="8"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3" fillId="0" borderId="9" xfId="0" applyFont="1" applyBorder="1" applyAlignment="1">
      <alignment horizontal="left" vertical="center"/>
    </xf>
    <xf numFmtId="0" fontId="13" fillId="0" borderId="3" xfId="0" applyFont="1" applyBorder="1" applyAlignment="1" applyProtection="1">
      <alignment horizontal="center" vertical="center" wrapText="1"/>
      <protection locked="0"/>
    </xf>
    <xf numFmtId="0" fontId="13" fillId="0" borderId="8" xfId="0" applyFont="1" applyBorder="1" applyAlignment="1" applyProtection="1">
      <alignment horizontal="left" vertical="center"/>
      <protection locked="0"/>
    </xf>
    <xf numFmtId="0" fontId="22" fillId="0" borderId="8" xfId="0" applyFont="1" applyBorder="1" applyAlignment="1">
      <alignment horizontal="left" vertical="center"/>
    </xf>
    <xf numFmtId="0" fontId="44" fillId="0" borderId="8" xfId="0" applyFont="1" applyBorder="1" applyAlignment="1">
      <alignment horizontal="left" vertical="center"/>
    </xf>
    <xf numFmtId="0" fontId="13" fillId="0" borderId="3" xfId="0" applyFont="1" applyBorder="1" applyAlignment="1">
      <alignment horizontal="left" vertical="center"/>
    </xf>
    <xf numFmtId="0" fontId="43" fillId="0" borderId="8" xfId="0" applyFont="1" applyBorder="1" applyAlignment="1">
      <alignment horizontal="left" vertical="center" wrapText="1"/>
    </xf>
    <xf numFmtId="0" fontId="22" fillId="0" borderId="17" xfId="0" applyFont="1" applyBorder="1" applyAlignment="1">
      <alignment horizontal="left" vertical="center"/>
    </xf>
    <xf numFmtId="1" fontId="13" fillId="0" borderId="8" xfId="0" applyNumberFormat="1" applyFont="1" applyBorder="1" applyAlignment="1" applyProtection="1">
      <alignment horizontal="center" vertical="center" wrapText="1"/>
      <protection locked="0"/>
    </xf>
    <xf numFmtId="0" fontId="21" fillId="7" borderId="10" xfId="0" applyFont="1" applyFill="1" applyBorder="1" applyAlignment="1">
      <alignment horizontal="center" vertical="center"/>
    </xf>
    <xf numFmtId="0" fontId="21" fillId="7" borderId="11"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21" fillId="7" borderId="12" xfId="0" applyFont="1" applyFill="1" applyBorder="1" applyAlignment="1">
      <alignment horizontal="center" vertical="center"/>
    </xf>
    <xf numFmtId="0" fontId="21" fillId="7" borderId="13" xfId="0" applyFont="1" applyFill="1" applyBorder="1" applyAlignment="1">
      <alignment horizontal="center" vertical="center"/>
    </xf>
    <xf numFmtId="0" fontId="22" fillId="7" borderId="10" xfId="0" applyFont="1" applyFill="1" applyBorder="1" applyAlignment="1">
      <alignment horizontal="right" vertical="center"/>
    </xf>
    <xf numFmtId="0" fontId="22" fillId="7" borderId="11" xfId="0" applyFont="1" applyFill="1" applyBorder="1" applyAlignment="1">
      <alignment horizontal="right" vertical="center"/>
    </xf>
    <xf numFmtId="0" fontId="15" fillId="7" borderId="11" xfId="0" applyFont="1" applyFill="1" applyBorder="1" applyAlignment="1">
      <alignment horizontal="left" vertical="center"/>
    </xf>
    <xf numFmtId="0" fontId="17"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18"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45" fillId="9" borderId="2" xfId="0" applyFont="1" applyFill="1" applyBorder="1" applyAlignment="1">
      <alignment horizontal="left" vertical="center" wrapText="1"/>
    </xf>
    <xf numFmtId="0" fontId="19" fillId="6" borderId="4" xfId="0" applyFont="1" applyFill="1" applyBorder="1" applyAlignment="1">
      <alignment vertical="center" wrapText="1"/>
    </xf>
    <xf numFmtId="0" fontId="19" fillId="6" borderId="2" xfId="0" applyFont="1" applyFill="1" applyBorder="1" applyAlignment="1">
      <alignmen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3" fillId="2" borderId="23"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0" xfId="0" applyFont="1" applyFill="1" applyAlignment="1">
      <alignment horizontal="left" vertical="top" wrapText="1"/>
    </xf>
    <xf numFmtId="0" fontId="2" fillId="2" borderId="27" xfId="0" applyFont="1" applyFill="1" applyBorder="1" applyAlignment="1">
      <alignment horizontal="left" vertical="top" wrapText="1"/>
    </xf>
    <xf numFmtId="0" fontId="29" fillId="15" borderId="19" xfId="0" applyFont="1" applyFill="1" applyBorder="1" applyAlignment="1">
      <alignment horizontal="center" vertical="center" wrapText="1"/>
    </xf>
    <xf numFmtId="0" fontId="29" fillId="15" borderId="20" xfId="0" applyFont="1" applyFill="1" applyBorder="1" applyAlignment="1">
      <alignment horizontal="center" vertical="center" wrapText="1"/>
    </xf>
    <xf numFmtId="0" fontId="29" fillId="15" borderId="21" xfId="0" applyFont="1" applyFill="1" applyBorder="1" applyAlignment="1">
      <alignment horizontal="center" vertical="center" wrapText="1"/>
    </xf>
    <xf numFmtId="0" fontId="29" fillId="15" borderId="22" xfId="0" applyFont="1" applyFill="1" applyBorder="1" applyAlignment="1">
      <alignment horizontal="center" vertical="center" wrapText="1"/>
    </xf>
    <xf numFmtId="0" fontId="3" fillId="2" borderId="26" xfId="0" applyFont="1" applyFill="1" applyBorder="1" applyAlignment="1">
      <alignment horizontal="left" vertical="top" wrapText="1"/>
    </xf>
    <xf numFmtId="0" fontId="3" fillId="2" borderId="0" xfId="0" applyFont="1" applyFill="1" applyAlignment="1">
      <alignment horizontal="left" vertical="top" wrapText="1"/>
    </xf>
    <xf numFmtId="0" fontId="3" fillId="2" borderId="27" xfId="0" applyFont="1" applyFill="1" applyBorder="1" applyAlignment="1">
      <alignment horizontal="left" vertical="top" wrapText="1"/>
    </xf>
    <xf numFmtId="0" fontId="19" fillId="6" borderId="26" xfId="0" applyFont="1" applyFill="1" applyBorder="1" applyAlignment="1">
      <alignment horizontal="left" vertical="center" wrapText="1"/>
    </xf>
    <xf numFmtId="0" fontId="19" fillId="6" borderId="0" xfId="0" applyFont="1" applyFill="1" applyAlignment="1">
      <alignment horizontal="left" vertical="center" wrapText="1"/>
    </xf>
    <xf numFmtId="0" fontId="19" fillId="6" borderId="27" xfId="0" applyFont="1" applyFill="1" applyBorder="1" applyAlignment="1">
      <alignment horizontal="left" vertical="center" wrapText="1"/>
    </xf>
    <xf numFmtId="0" fontId="19" fillId="6" borderId="28" xfId="0" applyFont="1" applyFill="1" applyBorder="1" applyAlignment="1">
      <alignment horizontal="left" vertical="center" wrapText="1"/>
    </xf>
    <xf numFmtId="0" fontId="19" fillId="6" borderId="13" xfId="0" applyFont="1" applyFill="1" applyBorder="1" applyAlignment="1">
      <alignment horizontal="left" vertical="center" wrapText="1"/>
    </xf>
    <xf numFmtId="0" fontId="19" fillId="6" borderId="29" xfId="0" applyFont="1" applyFill="1" applyBorder="1" applyAlignment="1">
      <alignment horizontal="left" vertical="center" wrapText="1"/>
    </xf>
    <xf numFmtId="0" fontId="29" fillId="17" borderId="19" xfId="0" applyFont="1" applyFill="1" applyBorder="1" applyAlignment="1">
      <alignment horizontal="center" vertical="center"/>
    </xf>
    <xf numFmtId="0" fontId="29" fillId="17" borderId="20" xfId="0" applyFont="1" applyFill="1" applyBorder="1" applyAlignment="1">
      <alignment horizontal="center" vertical="center"/>
    </xf>
    <xf numFmtId="0" fontId="2" fillId="2" borderId="28"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29"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0" xfId="0" applyFont="1" applyFill="1" applyAlignment="1">
      <alignment horizontal="left" vertical="top" wrapText="1"/>
    </xf>
    <xf numFmtId="0" fontId="4" fillId="2" borderId="27" xfId="0" applyFont="1" applyFill="1" applyBorder="1" applyAlignment="1">
      <alignment horizontal="left" vertical="top" wrapText="1"/>
    </xf>
    <xf numFmtId="0" fontId="29" fillId="17" borderId="10" xfId="0" applyFont="1" applyFill="1" applyBorder="1" applyAlignment="1">
      <alignment horizontal="center" vertical="center"/>
    </xf>
    <xf numFmtId="0" fontId="29" fillId="17" borderId="11" xfId="0" applyFont="1" applyFill="1" applyBorder="1" applyAlignment="1">
      <alignment horizontal="center" vertical="center"/>
    </xf>
    <xf numFmtId="0" fontId="4" fillId="16" borderId="10" xfId="0" applyFont="1" applyFill="1" applyBorder="1" applyAlignment="1">
      <alignment horizontal="center" vertical="center"/>
    </xf>
    <xf numFmtId="0" fontId="4" fillId="16" borderId="11" xfId="0" applyFont="1" applyFill="1" applyBorder="1" applyAlignment="1">
      <alignment horizontal="center" vertical="center"/>
    </xf>
    <xf numFmtId="0" fontId="4" fillId="16" borderId="9" xfId="0" applyFont="1" applyFill="1" applyBorder="1" applyAlignment="1">
      <alignment horizontal="center" vertical="center"/>
    </xf>
    <xf numFmtId="0" fontId="34" fillId="15" borderId="18" xfId="0" applyFont="1" applyFill="1" applyBorder="1" applyAlignment="1">
      <alignment horizontal="center" vertical="center" wrapText="1"/>
    </xf>
    <xf numFmtId="0" fontId="11" fillId="2" borderId="23" xfId="0" applyFont="1" applyFill="1" applyBorder="1" applyAlignment="1">
      <alignment horizontal="left" vertical="top" wrapText="1"/>
    </xf>
    <xf numFmtId="0" fontId="13" fillId="2" borderId="24" xfId="0" applyFont="1" applyFill="1" applyBorder="1" applyAlignment="1">
      <alignment horizontal="left" vertical="top" wrapText="1"/>
    </xf>
    <xf numFmtId="0" fontId="13" fillId="2" borderId="25" xfId="0" applyFont="1" applyFill="1" applyBorder="1" applyAlignment="1">
      <alignment horizontal="left" vertical="top" wrapText="1"/>
    </xf>
    <xf numFmtId="0" fontId="35" fillId="16" borderId="31" xfId="0" applyFont="1" applyFill="1" applyBorder="1" applyAlignment="1">
      <alignment horizontal="left" vertical="center"/>
    </xf>
    <xf numFmtId="0" fontId="35" fillId="16" borderId="32" xfId="0" applyFont="1" applyFill="1" applyBorder="1" applyAlignment="1">
      <alignment horizontal="left" vertical="center"/>
    </xf>
    <xf numFmtId="0" fontId="35" fillId="16" borderId="33" xfId="0" applyFont="1" applyFill="1" applyBorder="1" applyAlignment="1">
      <alignment horizontal="left" vertical="center"/>
    </xf>
    <xf numFmtId="0" fontId="1" fillId="17" borderId="4" xfId="0" applyFont="1" applyFill="1" applyBorder="1" applyAlignment="1">
      <alignment horizontal="center" vertical="center"/>
    </xf>
    <xf numFmtId="0" fontId="1" fillId="17" borderId="2" xfId="0" applyFont="1" applyFill="1" applyBorder="1" applyAlignment="1">
      <alignment horizontal="center" vertical="center"/>
    </xf>
    <xf numFmtId="0" fontId="3" fillId="2" borderId="34" xfId="0" applyFont="1" applyFill="1" applyBorder="1" applyAlignment="1">
      <alignment horizontal="left" vertical="top" wrapText="1"/>
    </xf>
    <xf numFmtId="0" fontId="2" fillId="2" borderId="35" xfId="0" applyFont="1" applyFill="1" applyBorder="1" applyAlignment="1">
      <alignment horizontal="left" vertical="top" wrapText="1"/>
    </xf>
    <xf numFmtId="0" fontId="2" fillId="2" borderId="36" xfId="0" applyFont="1" applyFill="1" applyBorder="1" applyAlignment="1">
      <alignment horizontal="left" vertical="top" wrapText="1"/>
    </xf>
    <xf numFmtId="0" fontId="36" fillId="2" borderId="0" xfId="0" applyFont="1" applyFill="1" applyAlignment="1">
      <alignment horizontal="left" vertical="top" wrapText="1"/>
    </xf>
    <xf numFmtId="0" fontId="36" fillId="2" borderId="27" xfId="0" applyFont="1" applyFill="1" applyBorder="1" applyAlignment="1">
      <alignment horizontal="left" vertical="top" wrapText="1"/>
    </xf>
    <xf numFmtId="0" fontId="2" fillId="2" borderId="26"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4" fillId="2" borderId="26" xfId="0" applyFont="1" applyFill="1" applyBorder="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9" fillId="2" borderId="27" xfId="0" applyFont="1" applyFill="1" applyBorder="1" applyAlignment="1" applyProtection="1">
      <alignment horizontal="left" vertical="top" wrapText="1"/>
      <protection locked="0"/>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50"/>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7" t="s">
        <v>45</v>
      </c>
      <c r="B1" s="25" t="s">
        <v>46</v>
      </c>
      <c r="C1" s="250" t="s">
        <v>79</v>
      </c>
      <c r="D1" s="250"/>
      <c r="E1" s="250"/>
      <c r="F1" s="250"/>
      <c r="G1" s="250"/>
    </row>
    <row r="2" spans="1:7" ht="18" x14ac:dyDescent="0.35">
      <c r="A2" s="251" t="s">
        <v>47</v>
      </c>
      <c r="B2" s="252"/>
      <c r="C2" s="253">
        <f>D19+D24+D28+D32</f>
        <v>12</v>
      </c>
      <c r="D2" s="253"/>
      <c r="E2" s="253"/>
      <c r="F2" s="253"/>
      <c r="G2" s="253"/>
    </row>
    <row r="3" spans="1:7" ht="78.75" customHeight="1" x14ac:dyDescent="0.3">
      <c r="A3" s="254" t="s">
        <v>48</v>
      </c>
      <c r="B3" s="255"/>
      <c r="C3" s="256" t="s">
        <v>390</v>
      </c>
      <c r="D3" s="256"/>
      <c r="E3" s="256"/>
      <c r="F3" s="256"/>
      <c r="G3" s="256"/>
    </row>
    <row r="4" spans="1:7" ht="14.4" x14ac:dyDescent="0.3">
      <c r="A4" s="257" t="s">
        <v>13</v>
      </c>
      <c r="B4" s="258"/>
      <c r="C4" s="258"/>
      <c r="D4" s="258"/>
      <c r="E4" s="258"/>
      <c r="F4" s="258"/>
      <c r="G4" s="258"/>
    </row>
    <row r="5" spans="1:7" ht="14.4" x14ac:dyDescent="0.3">
      <c r="A5" s="259" t="s">
        <v>49</v>
      </c>
      <c r="B5" s="260"/>
      <c r="C5" s="260"/>
      <c r="D5" s="260"/>
      <c r="E5" s="260"/>
      <c r="F5" s="260"/>
      <c r="G5" s="260"/>
    </row>
    <row r="6" spans="1:7" ht="14.4" x14ac:dyDescent="0.3">
      <c r="A6" s="259" t="s">
        <v>50</v>
      </c>
      <c r="B6" s="260"/>
      <c r="C6" s="260"/>
      <c r="D6" s="260"/>
      <c r="E6" s="260"/>
      <c r="F6" s="260"/>
      <c r="G6" s="260"/>
    </row>
    <row r="7" spans="1:7" ht="14.4" x14ac:dyDescent="0.3">
      <c r="A7" s="259" t="s">
        <v>51</v>
      </c>
      <c r="B7" s="260"/>
      <c r="C7" s="260"/>
      <c r="D7" s="260"/>
      <c r="E7" s="260"/>
      <c r="F7" s="260"/>
      <c r="G7" s="260"/>
    </row>
    <row r="8" spans="1:7" ht="14.4" x14ac:dyDescent="0.3">
      <c r="A8" s="259" t="s">
        <v>52</v>
      </c>
      <c r="B8" s="260"/>
      <c r="C8" s="260"/>
      <c r="D8" s="260"/>
      <c r="E8" s="260"/>
      <c r="F8" s="260"/>
      <c r="G8" s="260"/>
    </row>
    <row r="9" spans="1:7" ht="14.4" x14ac:dyDescent="0.3">
      <c r="A9" s="259" t="s">
        <v>53</v>
      </c>
      <c r="B9" s="260"/>
      <c r="C9" s="260"/>
      <c r="D9" s="260"/>
      <c r="E9" s="260"/>
      <c r="F9" s="260"/>
      <c r="G9" s="260"/>
    </row>
    <row r="10" spans="1:7" ht="14.4" x14ac:dyDescent="0.3">
      <c r="A10" s="259" t="s">
        <v>54</v>
      </c>
      <c r="B10" s="260"/>
      <c r="C10" s="260"/>
      <c r="D10" s="260"/>
      <c r="E10" s="260"/>
      <c r="F10" s="260"/>
      <c r="G10" s="260"/>
    </row>
    <row r="11" spans="1:7" ht="14.4" x14ac:dyDescent="0.3">
      <c r="A11" s="259" t="s">
        <v>55</v>
      </c>
      <c r="B11" s="260"/>
      <c r="C11" s="260"/>
      <c r="D11" s="260"/>
      <c r="E11" s="260"/>
      <c r="F11" s="260"/>
      <c r="G11" s="260"/>
    </row>
    <row r="12" spans="1:7" ht="14.4" x14ac:dyDescent="0.3">
      <c r="A12" s="243" t="s">
        <v>19</v>
      </c>
      <c r="B12" s="244"/>
      <c r="C12" s="244"/>
      <c r="D12" s="244"/>
      <c r="E12" s="244"/>
      <c r="F12" s="244"/>
      <c r="G12" s="244"/>
    </row>
    <row r="13" spans="1:7" ht="17.399999999999999" x14ac:dyDescent="0.3">
      <c r="A13" s="245" t="s">
        <v>12</v>
      </c>
      <c r="B13" s="246"/>
      <c r="C13" s="246"/>
      <c r="D13" s="246"/>
      <c r="E13" s="242"/>
      <c r="F13" s="242"/>
      <c r="G13" s="246"/>
    </row>
    <row r="14" spans="1:7" s="35" customFormat="1" ht="46.8" x14ac:dyDescent="0.3">
      <c r="A14" s="33" t="s">
        <v>0</v>
      </c>
      <c r="B14" s="33" t="s">
        <v>1</v>
      </c>
      <c r="C14" s="52" t="s">
        <v>10</v>
      </c>
      <c r="D14" s="31" t="s">
        <v>2</v>
      </c>
      <c r="E14" s="40"/>
      <c r="F14" s="41"/>
      <c r="G14" s="36" t="s">
        <v>56</v>
      </c>
    </row>
    <row r="15" spans="1:7" s="35" customFormat="1" ht="31.2" x14ac:dyDescent="0.3">
      <c r="A15" s="58">
        <v>1</v>
      </c>
      <c r="B15" s="15" t="s">
        <v>40</v>
      </c>
      <c r="C15" s="28" t="s">
        <v>16</v>
      </c>
      <c r="D15" s="14" t="s">
        <v>5</v>
      </c>
      <c r="E15" s="42"/>
      <c r="F15" s="43"/>
      <c r="G15" s="24">
        <v>1</v>
      </c>
    </row>
    <row r="16" spans="1:7" s="35" customFormat="1" ht="31.2" x14ac:dyDescent="0.3">
      <c r="A16" s="58">
        <v>2</v>
      </c>
      <c r="B16" s="56" t="s">
        <v>28</v>
      </c>
      <c r="C16" s="57" t="s">
        <v>16</v>
      </c>
      <c r="D16" s="32" t="s">
        <v>5</v>
      </c>
      <c r="E16" s="42"/>
      <c r="F16" s="43"/>
      <c r="G16" s="37">
        <v>1</v>
      </c>
    </row>
    <row r="17" spans="1:7" ht="31.2" x14ac:dyDescent="0.3">
      <c r="A17" s="58">
        <v>3</v>
      </c>
      <c r="B17" s="15" t="s">
        <v>363</v>
      </c>
      <c r="C17" s="57" t="s">
        <v>16</v>
      </c>
      <c r="D17" s="9" t="s">
        <v>7</v>
      </c>
      <c r="E17" s="42"/>
      <c r="F17" s="43"/>
      <c r="G17" s="37">
        <v>1</v>
      </c>
    </row>
    <row r="18" spans="1:7" ht="17.399999999999999" x14ac:dyDescent="0.3">
      <c r="A18" s="239" t="s">
        <v>57</v>
      </c>
      <c r="B18" s="240"/>
      <c r="C18" s="240"/>
      <c r="D18" s="240"/>
      <c r="E18" s="240"/>
      <c r="F18" s="240"/>
      <c r="G18" s="240"/>
    </row>
    <row r="19" spans="1:7" x14ac:dyDescent="0.3">
      <c r="A19" s="247" t="s">
        <v>17</v>
      </c>
      <c r="B19" s="248"/>
      <c r="C19" s="248"/>
      <c r="D19" s="249">
        <v>6</v>
      </c>
      <c r="E19" s="249"/>
      <c r="F19" s="249"/>
      <c r="G19" s="249"/>
    </row>
    <row r="20" spans="1:7" s="35" customFormat="1" ht="46.8" x14ac:dyDescent="0.3">
      <c r="A20" s="33" t="s">
        <v>0</v>
      </c>
      <c r="B20" s="33" t="s">
        <v>1</v>
      </c>
      <c r="C20" s="33" t="s">
        <v>10</v>
      </c>
      <c r="D20" s="33" t="s">
        <v>2</v>
      </c>
      <c r="E20" s="33" t="s">
        <v>58</v>
      </c>
      <c r="F20" s="33" t="s">
        <v>59</v>
      </c>
      <c r="G20" s="33" t="s">
        <v>56</v>
      </c>
    </row>
    <row r="21" spans="1:7" s="35" customFormat="1" ht="31.2" x14ac:dyDescent="0.3">
      <c r="A21" s="58">
        <v>1</v>
      </c>
      <c r="B21" s="15" t="s">
        <v>364</v>
      </c>
      <c r="C21" s="13" t="s">
        <v>16</v>
      </c>
      <c r="D21" s="19" t="s">
        <v>7</v>
      </c>
      <c r="E21" s="38">
        <v>1</v>
      </c>
      <c r="F21" s="38" t="s">
        <v>60</v>
      </c>
      <c r="G21" s="38">
        <f>$D$19*E21/IF(F21="на 1 р.м.",1,IF(F21="на 2 р.м.",2,#VALUE!))</f>
        <v>6</v>
      </c>
    </row>
    <row r="22" spans="1:7" ht="31.2" x14ac:dyDescent="0.3">
      <c r="A22" s="58">
        <v>2</v>
      </c>
      <c r="B22" s="15" t="s">
        <v>351</v>
      </c>
      <c r="C22" s="13" t="s">
        <v>16</v>
      </c>
      <c r="D22" s="9" t="s">
        <v>11</v>
      </c>
      <c r="E22" s="38">
        <v>1</v>
      </c>
      <c r="F22" s="38" t="s">
        <v>60</v>
      </c>
      <c r="G22" s="38">
        <f>$D$19*E22/IF(F22="на 1 р.м.",1,IF(F22="на 2 р.м.",2,#VALUE!))</f>
        <v>6</v>
      </c>
    </row>
    <row r="23" spans="1:7" ht="17.399999999999999" x14ac:dyDescent="0.3">
      <c r="A23" s="239" t="s">
        <v>61</v>
      </c>
      <c r="B23" s="240"/>
      <c r="C23" s="240"/>
      <c r="D23" s="240"/>
      <c r="E23" s="240"/>
      <c r="F23" s="240"/>
      <c r="G23" s="240"/>
    </row>
    <row r="24" spans="1:7" x14ac:dyDescent="0.3">
      <c r="A24" s="247" t="s">
        <v>17</v>
      </c>
      <c r="B24" s="248"/>
      <c r="C24" s="248"/>
      <c r="D24" s="249">
        <v>2</v>
      </c>
      <c r="E24" s="249"/>
      <c r="F24" s="249"/>
      <c r="G24" s="249"/>
    </row>
    <row r="25" spans="1:7" s="35" customFormat="1" ht="46.8" x14ac:dyDescent="0.3">
      <c r="A25" s="33" t="s">
        <v>0</v>
      </c>
      <c r="B25" s="33" t="s">
        <v>1</v>
      </c>
      <c r="C25" s="33" t="s">
        <v>10</v>
      </c>
      <c r="D25" s="33" t="s">
        <v>2</v>
      </c>
      <c r="E25" s="33" t="s">
        <v>58</v>
      </c>
      <c r="F25" s="33" t="s">
        <v>59</v>
      </c>
      <c r="G25" s="33" t="s">
        <v>56</v>
      </c>
    </row>
    <row r="26" spans="1:7" ht="31.2" x14ac:dyDescent="0.3">
      <c r="A26" s="58">
        <v>1</v>
      </c>
      <c r="B26" s="15" t="s">
        <v>303</v>
      </c>
      <c r="C26" s="13" t="s">
        <v>16</v>
      </c>
      <c r="D26" s="9" t="s">
        <v>11</v>
      </c>
      <c r="E26" s="38">
        <v>1</v>
      </c>
      <c r="F26" s="38" t="s">
        <v>60</v>
      </c>
      <c r="G26" s="38">
        <f>$D$24*E26/IF(F26="на 1 р.м.",1,IF(F26="на 2 р.м.",2,#VALUE!))</f>
        <v>2</v>
      </c>
    </row>
    <row r="27" spans="1:7" x14ac:dyDescent="0.3">
      <c r="A27" s="239" t="s">
        <v>388</v>
      </c>
      <c r="B27" s="240"/>
      <c r="C27" s="240"/>
      <c r="D27" s="240"/>
      <c r="E27" s="240"/>
      <c r="F27" s="240"/>
      <c r="G27" s="240"/>
    </row>
    <row r="28" spans="1:7" x14ac:dyDescent="0.3">
      <c r="A28" s="247" t="s">
        <v>17</v>
      </c>
      <c r="B28" s="248"/>
      <c r="C28" s="248"/>
      <c r="D28" s="249">
        <v>2</v>
      </c>
      <c r="E28" s="249"/>
      <c r="F28" s="249"/>
      <c r="G28" s="249"/>
    </row>
    <row r="29" spans="1:7" s="35" customFormat="1" ht="46.8" x14ac:dyDescent="0.3">
      <c r="A29" s="33" t="s">
        <v>0</v>
      </c>
      <c r="B29" s="33" t="s">
        <v>1</v>
      </c>
      <c r="C29" s="33" t="s">
        <v>10</v>
      </c>
      <c r="D29" s="33" t="s">
        <v>2</v>
      </c>
      <c r="E29" s="33" t="s">
        <v>58</v>
      </c>
      <c r="F29" s="33" t="s">
        <v>59</v>
      </c>
      <c r="G29" s="33" t="s">
        <v>56</v>
      </c>
    </row>
    <row r="30" spans="1:7" ht="31.2" x14ac:dyDescent="0.3">
      <c r="A30" s="58">
        <v>1</v>
      </c>
      <c r="B30" s="15" t="s">
        <v>381</v>
      </c>
      <c r="C30" s="13" t="s">
        <v>16</v>
      </c>
      <c r="D30" s="9" t="s">
        <v>11</v>
      </c>
      <c r="E30" s="38">
        <v>1</v>
      </c>
      <c r="F30" s="38" t="s">
        <v>60</v>
      </c>
      <c r="G30" s="38">
        <f>$D$28*E30/IF(F30="на 1 р.м.",1,IF(F30="на 2 р.м.",2,#VALUE!))</f>
        <v>2</v>
      </c>
    </row>
    <row r="31" spans="1:7" ht="17.399999999999999" x14ac:dyDescent="0.3">
      <c r="A31" s="239" t="s">
        <v>389</v>
      </c>
      <c r="B31" s="240"/>
      <c r="C31" s="240"/>
      <c r="D31" s="240"/>
      <c r="E31" s="240"/>
      <c r="F31" s="240"/>
      <c r="G31" s="240"/>
    </row>
    <row r="32" spans="1:7" x14ac:dyDescent="0.3">
      <c r="A32" s="247" t="s">
        <v>17</v>
      </c>
      <c r="B32" s="248"/>
      <c r="C32" s="248"/>
      <c r="D32" s="249">
        <v>2</v>
      </c>
      <c r="E32" s="249"/>
      <c r="F32" s="249"/>
      <c r="G32" s="249"/>
    </row>
    <row r="33" spans="1:7" s="35" customFormat="1" ht="46.8" x14ac:dyDescent="0.3">
      <c r="A33" s="33" t="s">
        <v>0</v>
      </c>
      <c r="B33" s="33" t="s">
        <v>1</v>
      </c>
      <c r="C33" s="33" t="s">
        <v>10</v>
      </c>
      <c r="D33" s="33" t="s">
        <v>2</v>
      </c>
      <c r="E33" s="33" t="s">
        <v>58</v>
      </c>
      <c r="F33" s="33" t="s">
        <v>59</v>
      </c>
      <c r="G33" s="33" t="s">
        <v>56</v>
      </c>
    </row>
    <row r="34" spans="1:7" ht="31.2" x14ac:dyDescent="0.3">
      <c r="A34" s="58">
        <v>1</v>
      </c>
      <c r="B34" s="15" t="s">
        <v>367</v>
      </c>
      <c r="C34" s="13" t="s">
        <v>16</v>
      </c>
      <c r="D34" s="9" t="s">
        <v>11</v>
      </c>
      <c r="E34" s="38">
        <v>1</v>
      </c>
      <c r="F34" s="38" t="s">
        <v>60</v>
      </c>
      <c r="G34" s="38">
        <f>$D$32*E34/IF(F34="на 1 р.м.",1,IF(F34="на 2 р.м.",2,#VALUE!))</f>
        <v>2</v>
      </c>
    </row>
    <row r="35" spans="1:7" ht="17.399999999999999" x14ac:dyDescent="0.3">
      <c r="A35" s="239" t="s">
        <v>15</v>
      </c>
      <c r="B35" s="240"/>
      <c r="C35" s="240"/>
      <c r="D35" s="240"/>
      <c r="E35" s="241"/>
      <c r="F35" s="241"/>
      <c r="G35" s="240"/>
    </row>
    <row r="36" spans="1:7" s="35" customFormat="1" ht="46.8" x14ac:dyDescent="0.3">
      <c r="A36" s="33" t="s">
        <v>0</v>
      </c>
      <c r="B36" s="33" t="s">
        <v>1</v>
      </c>
      <c r="C36" s="31" t="s">
        <v>10</v>
      </c>
      <c r="D36" s="31" t="s">
        <v>2</v>
      </c>
      <c r="E36" s="40"/>
      <c r="F36" s="41"/>
      <c r="G36" s="36" t="s">
        <v>56</v>
      </c>
    </row>
    <row r="37" spans="1:7" s="35" customFormat="1" ht="31.2" x14ac:dyDescent="0.3">
      <c r="A37" s="61">
        <v>1</v>
      </c>
      <c r="B37" s="15" t="s">
        <v>42</v>
      </c>
      <c r="C37" s="13" t="s">
        <v>16</v>
      </c>
      <c r="D37" s="23" t="s">
        <v>5</v>
      </c>
      <c r="E37" s="44"/>
      <c r="F37" s="45"/>
      <c r="G37" s="24">
        <v>1</v>
      </c>
    </row>
    <row r="38" spans="1:7" s="35" customFormat="1" ht="31.2" x14ac:dyDescent="0.3">
      <c r="A38" s="61">
        <v>2</v>
      </c>
      <c r="B38" s="12" t="s">
        <v>41</v>
      </c>
      <c r="C38" s="13" t="s">
        <v>16</v>
      </c>
      <c r="D38" s="23" t="s">
        <v>7</v>
      </c>
      <c r="E38" s="44"/>
      <c r="F38" s="45"/>
      <c r="G38" s="24">
        <v>1</v>
      </c>
    </row>
    <row r="39" spans="1:7" s="35" customFormat="1" ht="31.2" x14ac:dyDescent="0.3">
      <c r="A39" s="61">
        <v>3</v>
      </c>
      <c r="B39" s="12" t="s">
        <v>24</v>
      </c>
      <c r="C39" s="13" t="s">
        <v>16</v>
      </c>
      <c r="D39" s="23" t="s">
        <v>7</v>
      </c>
      <c r="E39" s="46"/>
      <c r="F39" s="47"/>
      <c r="G39" s="24">
        <v>1</v>
      </c>
    </row>
    <row r="40" spans="1:7" ht="17.399999999999999" x14ac:dyDescent="0.3">
      <c r="A40" s="239" t="s">
        <v>14</v>
      </c>
      <c r="B40" s="240"/>
      <c r="C40" s="240"/>
      <c r="D40" s="240"/>
      <c r="E40" s="242"/>
      <c r="F40" s="242"/>
      <c r="G40" s="240"/>
    </row>
    <row r="41" spans="1:7" s="35" customFormat="1" ht="46.8" x14ac:dyDescent="0.3">
      <c r="A41" s="33" t="s">
        <v>0</v>
      </c>
      <c r="B41" s="33" t="s">
        <v>1</v>
      </c>
      <c r="C41" s="31" t="s">
        <v>10</v>
      </c>
      <c r="D41" s="31" t="s">
        <v>2</v>
      </c>
      <c r="E41" s="40"/>
      <c r="F41" s="41"/>
      <c r="G41" s="36" t="s">
        <v>56</v>
      </c>
    </row>
    <row r="42" spans="1:7" s="35" customFormat="1" ht="31.2" x14ac:dyDescent="0.3">
      <c r="A42" s="61">
        <v>1</v>
      </c>
      <c r="B42" s="15" t="s">
        <v>20</v>
      </c>
      <c r="C42" s="28" t="s">
        <v>16</v>
      </c>
      <c r="D42" s="34" t="s">
        <v>9</v>
      </c>
      <c r="E42" s="42"/>
      <c r="F42" s="43"/>
      <c r="G42" s="39">
        <v>1</v>
      </c>
    </row>
    <row r="43" spans="1:7" s="35" customFormat="1" ht="31.2" x14ac:dyDescent="0.3">
      <c r="A43" s="61">
        <v>2</v>
      </c>
      <c r="B43" s="15" t="s">
        <v>175</v>
      </c>
      <c r="C43" s="28" t="s">
        <v>16</v>
      </c>
      <c r="D43" s="23" t="s">
        <v>32</v>
      </c>
      <c r="E43" s="48"/>
      <c r="F43" s="49"/>
      <c r="G43" s="24">
        <f>$C$2</f>
        <v>12</v>
      </c>
    </row>
    <row r="44" spans="1:7" s="35" customFormat="1" ht="31.2" x14ac:dyDescent="0.3">
      <c r="A44" s="61">
        <v>3</v>
      </c>
      <c r="B44" s="15" t="s">
        <v>172</v>
      </c>
      <c r="C44" s="28" t="s">
        <v>16</v>
      </c>
      <c r="D44" s="23" t="s">
        <v>32</v>
      </c>
      <c r="E44" s="48"/>
      <c r="F44" s="49"/>
      <c r="G44" s="24">
        <f>$C$2</f>
        <v>12</v>
      </c>
    </row>
    <row r="45" spans="1:7" s="35" customFormat="1" ht="31.2" x14ac:dyDescent="0.3">
      <c r="A45" s="61">
        <v>4</v>
      </c>
      <c r="B45" s="12" t="s">
        <v>23</v>
      </c>
      <c r="C45" s="28" t="s">
        <v>16</v>
      </c>
      <c r="D45" s="34" t="s">
        <v>9</v>
      </c>
      <c r="E45" s="42"/>
      <c r="F45" s="43"/>
      <c r="G45" s="39">
        <v>1</v>
      </c>
    </row>
    <row r="46" spans="1:7" s="35" customFormat="1" ht="31.2" x14ac:dyDescent="0.3">
      <c r="A46" s="61">
        <v>5</v>
      </c>
      <c r="B46" s="29" t="s">
        <v>36</v>
      </c>
      <c r="C46" s="28" t="s">
        <v>16</v>
      </c>
      <c r="D46" s="23" t="s">
        <v>9</v>
      </c>
      <c r="E46" s="42"/>
      <c r="F46" s="43"/>
      <c r="G46" s="24">
        <f>$C$2</f>
        <v>12</v>
      </c>
    </row>
    <row r="47" spans="1:7" s="35" customFormat="1" ht="31.2" x14ac:dyDescent="0.3">
      <c r="A47" s="61">
        <v>6</v>
      </c>
      <c r="B47" s="15" t="s">
        <v>21</v>
      </c>
      <c r="C47" s="28" t="s">
        <v>16</v>
      </c>
      <c r="D47" s="34" t="s">
        <v>9</v>
      </c>
      <c r="E47" s="48"/>
      <c r="F47" s="49"/>
      <c r="G47" s="39">
        <v>1</v>
      </c>
    </row>
    <row r="48" spans="1:7" ht="31.2" x14ac:dyDescent="0.3">
      <c r="A48" s="61">
        <v>7</v>
      </c>
      <c r="B48" s="30" t="s">
        <v>39</v>
      </c>
      <c r="C48" s="28" t="s">
        <v>16</v>
      </c>
      <c r="D48" s="23" t="s">
        <v>32</v>
      </c>
      <c r="E48" s="48"/>
      <c r="F48" s="49"/>
      <c r="G48" s="24">
        <f>$C$2</f>
        <v>12</v>
      </c>
    </row>
    <row r="49" spans="1:7" ht="31.2" x14ac:dyDescent="0.3">
      <c r="A49" s="61">
        <v>8</v>
      </c>
      <c r="B49" s="12" t="s">
        <v>22</v>
      </c>
      <c r="C49" s="28" t="s">
        <v>16</v>
      </c>
      <c r="D49" s="34" t="s">
        <v>9</v>
      </c>
      <c r="E49" s="48"/>
      <c r="F49" s="49"/>
      <c r="G49" s="39">
        <v>1</v>
      </c>
    </row>
    <row r="50" spans="1:7" ht="31.2" x14ac:dyDescent="0.3">
      <c r="A50" s="61">
        <v>9</v>
      </c>
      <c r="B50" s="217" t="s">
        <v>179</v>
      </c>
      <c r="C50" s="28" t="s">
        <v>16</v>
      </c>
      <c r="D50" s="23" t="s">
        <v>32</v>
      </c>
      <c r="E50" s="50"/>
      <c r="F50" s="51"/>
      <c r="G50" s="24">
        <f>$C$2</f>
        <v>12</v>
      </c>
    </row>
  </sheetData>
  <sortState xmlns:xlrd2="http://schemas.microsoft.com/office/spreadsheetml/2017/richdata2" ref="B42:G50">
    <sortCondition ref="B42:B50"/>
  </sortState>
  <mergeCells count="29">
    <mergeCell ref="A31:G31"/>
    <mergeCell ref="A32:C32"/>
    <mergeCell ref="D32:G32"/>
    <mergeCell ref="A9:G9"/>
    <mergeCell ref="A10:G10"/>
    <mergeCell ref="A11:G11"/>
    <mergeCell ref="A4:G4"/>
    <mergeCell ref="A5:G5"/>
    <mergeCell ref="A6:G6"/>
    <mergeCell ref="A7:G7"/>
    <mergeCell ref="A8:G8"/>
    <mergeCell ref="C1:G1"/>
    <mergeCell ref="A2:B2"/>
    <mergeCell ref="C2:G2"/>
    <mergeCell ref="A3:B3"/>
    <mergeCell ref="C3:G3"/>
    <mergeCell ref="A35:G35"/>
    <mergeCell ref="A40:G40"/>
    <mergeCell ref="A12:G12"/>
    <mergeCell ref="A13:G13"/>
    <mergeCell ref="A19:C19"/>
    <mergeCell ref="D19:G19"/>
    <mergeCell ref="A18:G18"/>
    <mergeCell ref="A23:G23"/>
    <mergeCell ref="A24:C24"/>
    <mergeCell ref="D24:G24"/>
    <mergeCell ref="A27:G27"/>
    <mergeCell ref="A28:C28"/>
    <mergeCell ref="D28:G28"/>
  </mergeCells>
  <dataValidations count="2">
    <dataValidation type="list" allowBlank="1" showInputMessage="1" showErrorMessage="1" sqref="F21:F22 F26 F30 F34"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D21:D23 D1:D13 D15:D18 D37:D40 D26:D27 D30:D31 D34:D35 D42:D1048576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62"/>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2" t="s">
        <v>56</v>
      </c>
    </row>
    <row r="2" spans="1:5" ht="21" x14ac:dyDescent="0.3">
      <c r="A2" s="261" t="s">
        <v>7</v>
      </c>
      <c r="B2" s="261"/>
      <c r="C2" s="261"/>
      <c r="D2" s="261"/>
      <c r="E2" s="261"/>
    </row>
    <row r="3" spans="1:5" s="35" customFormat="1" ht="31.2" x14ac:dyDescent="0.3">
      <c r="A3" s="59">
        <v>1</v>
      </c>
      <c r="B3" s="15" t="s">
        <v>31</v>
      </c>
      <c r="C3" s="60" t="s">
        <v>16</v>
      </c>
      <c r="D3" s="62" t="s">
        <v>7</v>
      </c>
      <c r="E3" s="63">
        <v>1</v>
      </c>
    </row>
    <row r="4" spans="1:5" s="35" customFormat="1" ht="31.2" x14ac:dyDescent="0.3">
      <c r="A4" s="59">
        <v>2</v>
      </c>
      <c r="B4" s="15" t="s">
        <v>30</v>
      </c>
      <c r="C4" s="60" t="s">
        <v>16</v>
      </c>
      <c r="D4" s="62" t="s">
        <v>7</v>
      </c>
      <c r="E4" s="63">
        <v>1</v>
      </c>
    </row>
    <row r="5" spans="1:5" s="35" customFormat="1" ht="31.2" x14ac:dyDescent="0.3">
      <c r="A5" s="58">
        <v>3</v>
      </c>
      <c r="B5" s="64" t="s">
        <v>70</v>
      </c>
      <c r="C5" s="28" t="s">
        <v>16</v>
      </c>
      <c r="D5" s="65" t="s">
        <v>7</v>
      </c>
      <c r="E5" s="66">
        <v>1</v>
      </c>
    </row>
    <row r="6" spans="1:5" s="35" customFormat="1" ht="31.2" x14ac:dyDescent="0.3">
      <c r="A6" s="59">
        <v>4</v>
      </c>
      <c r="B6" s="67" t="s">
        <v>38</v>
      </c>
      <c r="C6" s="60" t="s">
        <v>16</v>
      </c>
      <c r="D6" s="19" t="s">
        <v>7</v>
      </c>
      <c r="E6" s="63">
        <v>1</v>
      </c>
    </row>
    <row r="7" spans="1:5" s="35" customFormat="1" ht="31.2" x14ac:dyDescent="0.3">
      <c r="A7" s="59">
        <v>5</v>
      </c>
      <c r="B7" s="68" t="s">
        <v>35</v>
      </c>
      <c r="C7" s="60" t="s">
        <v>16</v>
      </c>
      <c r="D7" s="19" t="s">
        <v>7</v>
      </c>
      <c r="E7" s="69">
        <v>1</v>
      </c>
    </row>
    <row r="8" spans="1:5" s="35" customFormat="1" ht="31.2" x14ac:dyDescent="0.3">
      <c r="A8" s="58">
        <v>6</v>
      </c>
      <c r="B8" s="15" t="s">
        <v>64</v>
      </c>
      <c r="C8" s="60" t="s">
        <v>16</v>
      </c>
      <c r="D8" s="62" t="s">
        <v>7</v>
      </c>
      <c r="E8" s="69">
        <v>1</v>
      </c>
    </row>
    <row r="9" spans="1:5" s="35" customFormat="1" ht="31.2" x14ac:dyDescent="0.3">
      <c r="A9" s="59">
        <v>7</v>
      </c>
      <c r="B9" s="15" t="s">
        <v>63</v>
      </c>
      <c r="C9" s="60" t="s">
        <v>16</v>
      </c>
      <c r="D9" s="62" t="s">
        <v>7</v>
      </c>
      <c r="E9" s="69">
        <v>1</v>
      </c>
    </row>
    <row r="10" spans="1:5" ht="21" x14ac:dyDescent="0.3">
      <c r="A10" s="261" t="s">
        <v>5</v>
      </c>
      <c r="B10" s="261"/>
      <c r="C10" s="261"/>
      <c r="D10" s="261"/>
      <c r="E10" s="261"/>
    </row>
    <row r="11" spans="1:5" s="35" customFormat="1" ht="31.2" x14ac:dyDescent="0.3">
      <c r="A11" s="59">
        <v>1</v>
      </c>
      <c r="B11" s="70" t="s">
        <v>26</v>
      </c>
      <c r="C11" s="60" t="s">
        <v>16</v>
      </c>
      <c r="D11" s="62" t="s">
        <v>5</v>
      </c>
      <c r="E11" s="71">
        <v>1</v>
      </c>
    </row>
    <row r="12" spans="1:5" s="35" customFormat="1" ht="31.2" x14ac:dyDescent="0.3">
      <c r="A12" s="59">
        <v>2</v>
      </c>
      <c r="B12" s="17" t="s">
        <v>25</v>
      </c>
      <c r="C12" s="60" t="s">
        <v>16</v>
      </c>
      <c r="D12" s="62" t="s">
        <v>5</v>
      </c>
      <c r="E12" s="71">
        <v>1</v>
      </c>
    </row>
    <row r="13" spans="1:5" s="35" customFormat="1" ht="31.2" x14ac:dyDescent="0.3">
      <c r="A13" s="59">
        <v>3</v>
      </c>
      <c r="B13" s="17" t="s">
        <v>42</v>
      </c>
      <c r="C13" s="18" t="s">
        <v>16</v>
      </c>
      <c r="D13" s="19" t="s">
        <v>5</v>
      </c>
      <c r="E13" s="71">
        <v>1</v>
      </c>
    </row>
    <row r="14" spans="1:5" s="35" customFormat="1" ht="31.2" x14ac:dyDescent="0.3">
      <c r="A14" s="59">
        <v>4</v>
      </c>
      <c r="B14" s="70" t="s">
        <v>28</v>
      </c>
      <c r="C14" s="60" t="s">
        <v>16</v>
      </c>
      <c r="D14" s="62" t="s">
        <v>5</v>
      </c>
      <c r="E14" s="71">
        <v>1</v>
      </c>
    </row>
    <row r="15" spans="1:5" s="35" customFormat="1" ht="31.2" x14ac:dyDescent="0.3">
      <c r="A15" s="59">
        <v>5</v>
      </c>
      <c r="B15" s="17" t="s">
        <v>29</v>
      </c>
      <c r="C15" s="60" t="s">
        <v>16</v>
      </c>
      <c r="D15" s="62" t="s">
        <v>5</v>
      </c>
      <c r="E15" s="71">
        <v>1</v>
      </c>
    </row>
    <row r="16" spans="1:5" s="35" customFormat="1" ht="31.2" x14ac:dyDescent="0.3">
      <c r="A16" s="59">
        <v>6</v>
      </c>
      <c r="B16" s="12" t="s">
        <v>27</v>
      </c>
      <c r="C16" s="28" t="s">
        <v>16</v>
      </c>
      <c r="D16" s="72" t="s">
        <v>5</v>
      </c>
      <c r="E16" s="71">
        <v>1</v>
      </c>
    </row>
    <row r="17" spans="1:5" s="35" customFormat="1" ht="31.2" x14ac:dyDescent="0.3">
      <c r="A17" s="59">
        <v>7</v>
      </c>
      <c r="B17" s="29" t="s">
        <v>44</v>
      </c>
      <c r="C17" s="28" t="s">
        <v>16</v>
      </c>
      <c r="D17" s="72" t="s">
        <v>5</v>
      </c>
      <c r="E17" s="71">
        <v>1</v>
      </c>
    </row>
    <row r="18" spans="1:5" s="35" customFormat="1" ht="31.2" x14ac:dyDescent="0.3">
      <c r="A18" s="59">
        <v>8</v>
      </c>
      <c r="B18" s="29" t="s">
        <v>43</v>
      </c>
      <c r="C18" s="60" t="s">
        <v>16</v>
      </c>
      <c r="D18" s="9" t="s">
        <v>11</v>
      </c>
      <c r="E18" s="71">
        <v>1</v>
      </c>
    </row>
    <row r="19" spans="1:5" s="35" customFormat="1" ht="62.4" x14ac:dyDescent="0.3">
      <c r="A19" s="59">
        <v>9</v>
      </c>
      <c r="B19" s="17" t="s">
        <v>62</v>
      </c>
      <c r="C19" s="60" t="s">
        <v>71</v>
      </c>
      <c r="D19" s="62" t="s">
        <v>5</v>
      </c>
      <c r="E19" s="63">
        <v>1</v>
      </c>
    </row>
    <row r="20" spans="1:5" ht="21" x14ac:dyDescent="0.3">
      <c r="A20" s="262" t="s">
        <v>387</v>
      </c>
      <c r="B20" s="263"/>
      <c r="C20" s="263"/>
      <c r="D20" s="263"/>
      <c r="E20" s="264"/>
    </row>
    <row r="21" spans="1:5" ht="31.2" x14ac:dyDescent="0.3">
      <c r="A21" s="73">
        <v>1</v>
      </c>
      <c r="B21" s="67" t="s">
        <v>312</v>
      </c>
      <c r="C21" s="60" t="s">
        <v>16</v>
      </c>
      <c r="D21" s="9" t="s">
        <v>11</v>
      </c>
      <c r="E21" s="71">
        <v>1</v>
      </c>
    </row>
    <row r="22" spans="1:5" ht="31.2" x14ac:dyDescent="0.3">
      <c r="A22" s="73">
        <v>2</v>
      </c>
      <c r="B22" s="67" t="s">
        <v>308</v>
      </c>
      <c r="C22" s="60" t="s">
        <v>16</v>
      </c>
      <c r="D22" s="9" t="s">
        <v>11</v>
      </c>
      <c r="E22" s="71">
        <v>1</v>
      </c>
    </row>
    <row r="23" spans="1:5" ht="31.2" x14ac:dyDescent="0.3">
      <c r="A23" s="73">
        <v>3</v>
      </c>
      <c r="B23" s="67" t="s">
        <v>378</v>
      </c>
      <c r="C23" s="60" t="s">
        <v>16</v>
      </c>
      <c r="D23" s="9" t="s">
        <v>11</v>
      </c>
      <c r="E23" s="71">
        <v>1</v>
      </c>
    </row>
    <row r="24" spans="1:5" ht="31.2" x14ac:dyDescent="0.3">
      <c r="A24" s="73">
        <v>4</v>
      </c>
      <c r="B24" s="15" t="s">
        <v>380</v>
      </c>
      <c r="C24" s="60" t="s">
        <v>16</v>
      </c>
      <c r="D24" s="9" t="s">
        <v>11</v>
      </c>
      <c r="E24" s="71">
        <v>1</v>
      </c>
    </row>
    <row r="25" spans="1:5" ht="31.2" x14ac:dyDescent="0.3">
      <c r="A25" s="73">
        <v>5</v>
      </c>
      <c r="B25" s="67" t="s">
        <v>379</v>
      </c>
      <c r="C25" s="60" t="s">
        <v>16</v>
      </c>
      <c r="D25" s="9" t="s">
        <v>11</v>
      </c>
      <c r="E25" s="71">
        <v>1</v>
      </c>
    </row>
    <row r="26" spans="1:5" ht="31.2" x14ac:dyDescent="0.3">
      <c r="A26" s="73">
        <v>6</v>
      </c>
      <c r="B26" s="15" t="s">
        <v>375</v>
      </c>
      <c r="C26" s="60" t="s">
        <v>16</v>
      </c>
      <c r="D26" s="9" t="s">
        <v>11</v>
      </c>
      <c r="E26" s="71">
        <v>1</v>
      </c>
    </row>
    <row r="27" spans="1:5" ht="31.2" x14ac:dyDescent="0.3">
      <c r="A27" s="73">
        <v>7</v>
      </c>
      <c r="B27" s="67" t="s">
        <v>382</v>
      </c>
      <c r="C27" s="60" t="s">
        <v>16</v>
      </c>
      <c r="D27" s="9" t="s">
        <v>11</v>
      </c>
      <c r="E27" s="71">
        <v>1</v>
      </c>
    </row>
    <row r="28" spans="1:5" ht="31.2" x14ac:dyDescent="0.3">
      <c r="A28" s="73">
        <v>8</v>
      </c>
      <c r="B28" s="15" t="s">
        <v>204</v>
      </c>
      <c r="C28" s="60" t="s">
        <v>16</v>
      </c>
      <c r="D28" s="9" t="s">
        <v>11</v>
      </c>
      <c r="E28" s="71">
        <v>1</v>
      </c>
    </row>
    <row r="29" spans="1:5" ht="31.2" x14ac:dyDescent="0.3">
      <c r="A29" s="73">
        <v>9</v>
      </c>
      <c r="B29" s="15" t="s">
        <v>361</v>
      </c>
      <c r="C29" s="60" t="s">
        <v>16</v>
      </c>
      <c r="D29" s="9" t="s">
        <v>11</v>
      </c>
      <c r="E29" s="71">
        <v>1</v>
      </c>
    </row>
    <row r="30" spans="1:5" ht="31.2" x14ac:dyDescent="0.3">
      <c r="A30" s="73">
        <v>10</v>
      </c>
      <c r="B30" s="15" t="s">
        <v>368</v>
      </c>
      <c r="C30" s="60" t="s">
        <v>16</v>
      </c>
      <c r="D30" s="9" t="s">
        <v>11</v>
      </c>
      <c r="E30" s="71">
        <v>1</v>
      </c>
    </row>
    <row r="31" spans="1:5" ht="31.2" x14ac:dyDescent="0.3">
      <c r="A31" s="73">
        <v>11</v>
      </c>
      <c r="B31" s="67" t="s">
        <v>384</v>
      </c>
      <c r="C31" s="60" t="s">
        <v>16</v>
      </c>
      <c r="D31" s="9" t="s">
        <v>11</v>
      </c>
      <c r="E31" s="71">
        <v>1</v>
      </c>
    </row>
    <row r="32" spans="1:5" ht="31.2" x14ac:dyDescent="0.3">
      <c r="A32" s="73">
        <v>12</v>
      </c>
      <c r="B32" s="67" t="s">
        <v>359</v>
      </c>
      <c r="C32" s="60" t="s">
        <v>16</v>
      </c>
      <c r="D32" s="9" t="s">
        <v>11</v>
      </c>
      <c r="E32" s="71">
        <v>1</v>
      </c>
    </row>
    <row r="33" spans="1:5" ht="21" x14ac:dyDescent="0.3">
      <c r="A33" s="262" t="s">
        <v>11</v>
      </c>
      <c r="B33" s="263"/>
      <c r="C33" s="263"/>
      <c r="D33" s="263"/>
      <c r="E33" s="264"/>
    </row>
    <row r="34" spans="1:5" ht="31.2" x14ac:dyDescent="0.3">
      <c r="A34" s="73">
        <v>1</v>
      </c>
      <c r="B34" s="15" t="s">
        <v>369</v>
      </c>
      <c r="C34" s="60" t="s">
        <v>16</v>
      </c>
      <c r="D34" s="9" t="s">
        <v>11</v>
      </c>
      <c r="E34" s="71">
        <v>1</v>
      </c>
    </row>
    <row r="35" spans="1:5" ht="31.2" x14ac:dyDescent="0.3">
      <c r="A35" s="73">
        <v>2</v>
      </c>
      <c r="B35" s="15" t="s">
        <v>348</v>
      </c>
      <c r="C35" s="60" t="s">
        <v>16</v>
      </c>
      <c r="D35" s="9" t="s">
        <v>11</v>
      </c>
      <c r="E35" s="71">
        <v>1</v>
      </c>
    </row>
    <row r="36" spans="1:5" ht="31.2" x14ac:dyDescent="0.3">
      <c r="A36" s="73">
        <v>3</v>
      </c>
      <c r="B36" s="15" t="s">
        <v>350</v>
      </c>
      <c r="C36" s="60" t="s">
        <v>16</v>
      </c>
      <c r="D36" s="9" t="s">
        <v>11</v>
      </c>
      <c r="E36" s="71">
        <v>1</v>
      </c>
    </row>
    <row r="37" spans="1:5" ht="31.2" x14ac:dyDescent="0.3">
      <c r="A37" s="73">
        <v>4</v>
      </c>
      <c r="B37" s="15" t="s">
        <v>206</v>
      </c>
      <c r="C37" s="60" t="s">
        <v>16</v>
      </c>
      <c r="D37" s="9" t="s">
        <v>11</v>
      </c>
      <c r="E37" s="71">
        <v>1</v>
      </c>
    </row>
    <row r="38" spans="1:5" ht="31.2" x14ac:dyDescent="0.3">
      <c r="A38" s="73">
        <v>5</v>
      </c>
      <c r="B38" s="15" t="s">
        <v>280</v>
      </c>
      <c r="C38" s="60" t="s">
        <v>16</v>
      </c>
      <c r="D38" s="9" t="s">
        <v>11</v>
      </c>
      <c r="E38" s="71">
        <v>1</v>
      </c>
    </row>
    <row r="39" spans="1:5" ht="31.2" x14ac:dyDescent="0.3">
      <c r="A39" s="73">
        <v>6</v>
      </c>
      <c r="B39" s="15" t="s">
        <v>371</v>
      </c>
      <c r="C39" s="60" t="s">
        <v>16</v>
      </c>
      <c r="D39" s="9" t="s">
        <v>11</v>
      </c>
      <c r="E39" s="71">
        <v>1</v>
      </c>
    </row>
    <row r="40" spans="1:5" ht="31.2" x14ac:dyDescent="0.3">
      <c r="A40" s="73">
        <v>7</v>
      </c>
      <c r="B40" s="15" t="s">
        <v>372</v>
      </c>
      <c r="C40" s="60" t="s">
        <v>16</v>
      </c>
      <c r="D40" s="9" t="s">
        <v>11</v>
      </c>
      <c r="E40" s="71">
        <v>1</v>
      </c>
    </row>
    <row r="41" spans="1:5" ht="31.2" x14ac:dyDescent="0.3">
      <c r="A41" s="73">
        <v>8</v>
      </c>
      <c r="B41" s="15" t="s">
        <v>264</v>
      </c>
      <c r="C41" s="60" t="s">
        <v>16</v>
      </c>
      <c r="D41" s="9" t="s">
        <v>11</v>
      </c>
      <c r="E41" s="71">
        <v>1</v>
      </c>
    </row>
    <row r="42" spans="1:5" ht="31.2" x14ac:dyDescent="0.3">
      <c r="A42" s="73">
        <v>9</v>
      </c>
      <c r="B42" s="15" t="s">
        <v>366</v>
      </c>
      <c r="C42" s="60" t="s">
        <v>16</v>
      </c>
      <c r="D42" s="9" t="s">
        <v>11</v>
      </c>
      <c r="E42" s="71">
        <v>1</v>
      </c>
    </row>
    <row r="43" spans="1:5" ht="31.2" x14ac:dyDescent="0.3">
      <c r="A43" s="73">
        <v>10</v>
      </c>
      <c r="B43" s="15" t="s">
        <v>184</v>
      </c>
      <c r="C43" s="60" t="s">
        <v>16</v>
      </c>
      <c r="D43" s="9" t="s">
        <v>11</v>
      </c>
      <c r="E43" s="71">
        <v>1</v>
      </c>
    </row>
    <row r="44" spans="1:5" ht="31.2" x14ac:dyDescent="0.3">
      <c r="A44" s="73">
        <v>11</v>
      </c>
      <c r="B44" s="15" t="s">
        <v>325</v>
      </c>
      <c r="C44" s="60" t="s">
        <v>16</v>
      </c>
      <c r="D44" s="9" t="s">
        <v>11</v>
      </c>
      <c r="E44" s="71">
        <v>1</v>
      </c>
    </row>
    <row r="45" spans="1:5" ht="31.2" x14ac:dyDescent="0.3">
      <c r="A45" s="73">
        <v>12</v>
      </c>
      <c r="B45" s="15" t="s">
        <v>373</v>
      </c>
      <c r="C45" s="60" t="s">
        <v>16</v>
      </c>
      <c r="D45" s="9" t="s">
        <v>11</v>
      </c>
      <c r="E45" s="71">
        <v>1</v>
      </c>
    </row>
    <row r="46" spans="1:5" ht="31.2" x14ac:dyDescent="0.3">
      <c r="A46" s="58">
        <v>13</v>
      </c>
      <c r="B46" s="15" t="s">
        <v>374</v>
      </c>
      <c r="C46" s="60" t="s">
        <v>16</v>
      </c>
      <c r="D46" s="9" t="s">
        <v>11</v>
      </c>
      <c r="E46" s="71">
        <v>1</v>
      </c>
    </row>
    <row r="47" spans="1:5" ht="31.2" x14ac:dyDescent="0.3">
      <c r="A47" s="73">
        <v>14</v>
      </c>
      <c r="B47" s="15" t="s">
        <v>377</v>
      </c>
      <c r="C47" s="60" t="s">
        <v>16</v>
      </c>
      <c r="D47" s="9" t="s">
        <v>11</v>
      </c>
      <c r="E47" s="71">
        <v>1</v>
      </c>
    </row>
    <row r="48" spans="1:5" ht="31.2" x14ac:dyDescent="0.3">
      <c r="A48" s="73">
        <v>15</v>
      </c>
      <c r="B48" s="15" t="s">
        <v>385</v>
      </c>
      <c r="C48" s="60" t="s">
        <v>16</v>
      </c>
      <c r="D48" s="9" t="s">
        <v>11</v>
      </c>
      <c r="E48" s="71">
        <v>1</v>
      </c>
    </row>
    <row r="49" spans="1:5" ht="31.2" x14ac:dyDescent="0.3">
      <c r="A49" s="73">
        <v>16</v>
      </c>
      <c r="B49" s="15" t="s">
        <v>266</v>
      </c>
      <c r="C49" s="60" t="s">
        <v>16</v>
      </c>
      <c r="D49" s="9" t="s">
        <v>11</v>
      </c>
      <c r="E49" s="71">
        <v>1</v>
      </c>
    </row>
    <row r="50" spans="1:5" ht="31.2" x14ac:dyDescent="0.3">
      <c r="A50" s="73">
        <v>17</v>
      </c>
      <c r="B50" s="15" t="s">
        <v>343</v>
      </c>
      <c r="C50" s="60" t="s">
        <v>16</v>
      </c>
      <c r="D50" s="9" t="s">
        <v>11</v>
      </c>
      <c r="E50" s="71">
        <v>1</v>
      </c>
    </row>
    <row r="51" spans="1:5" ht="31.2" x14ac:dyDescent="0.3">
      <c r="A51" s="73">
        <v>18</v>
      </c>
      <c r="B51" s="15" t="s">
        <v>376</v>
      </c>
      <c r="C51" s="60" t="s">
        <v>16</v>
      </c>
      <c r="D51" s="9" t="s">
        <v>11</v>
      </c>
      <c r="E51" s="71">
        <v>1</v>
      </c>
    </row>
    <row r="52" spans="1:5" ht="31.2" x14ac:dyDescent="0.3">
      <c r="A52" s="73">
        <v>19</v>
      </c>
      <c r="B52" s="15" t="s">
        <v>253</v>
      </c>
      <c r="C52" s="60" t="s">
        <v>16</v>
      </c>
      <c r="D52" s="9" t="s">
        <v>11</v>
      </c>
      <c r="E52" s="71">
        <v>1</v>
      </c>
    </row>
    <row r="53" spans="1:5" ht="31.2" x14ac:dyDescent="0.3">
      <c r="A53" s="73">
        <v>20</v>
      </c>
      <c r="B53" s="15" t="s">
        <v>357</v>
      </c>
      <c r="C53" s="60" t="s">
        <v>16</v>
      </c>
      <c r="D53" s="9" t="s">
        <v>11</v>
      </c>
      <c r="E53" s="71">
        <v>1</v>
      </c>
    </row>
    <row r="54" spans="1:5" ht="31.2" x14ac:dyDescent="0.3">
      <c r="A54" s="73">
        <v>21</v>
      </c>
      <c r="B54" s="15" t="s">
        <v>236</v>
      </c>
      <c r="C54" s="60" t="s">
        <v>16</v>
      </c>
      <c r="D54" s="9" t="s">
        <v>11</v>
      </c>
      <c r="E54" s="71">
        <v>1</v>
      </c>
    </row>
    <row r="55" spans="1:5" ht="31.2" x14ac:dyDescent="0.3">
      <c r="A55" s="73">
        <v>22</v>
      </c>
      <c r="B55" s="15" t="s">
        <v>131</v>
      </c>
      <c r="C55" s="60" t="s">
        <v>16</v>
      </c>
      <c r="D55" s="9" t="s">
        <v>11</v>
      </c>
      <c r="E55" s="71">
        <v>1</v>
      </c>
    </row>
    <row r="56" spans="1:5" ht="31.2" x14ac:dyDescent="0.3">
      <c r="A56" s="73">
        <v>23</v>
      </c>
      <c r="B56" s="236" t="s">
        <v>370</v>
      </c>
      <c r="C56" s="60" t="s">
        <v>16</v>
      </c>
      <c r="D56" s="9" t="s">
        <v>11</v>
      </c>
      <c r="E56" s="71">
        <v>1</v>
      </c>
    </row>
    <row r="57" spans="1:5" ht="31.2" x14ac:dyDescent="0.3">
      <c r="A57" s="73">
        <v>24</v>
      </c>
      <c r="B57" s="236" t="s">
        <v>383</v>
      </c>
      <c r="C57" s="60" t="s">
        <v>16</v>
      </c>
      <c r="D57" s="9" t="s">
        <v>11</v>
      </c>
      <c r="E57" s="71">
        <v>1</v>
      </c>
    </row>
    <row r="58" spans="1:5" ht="31.2" x14ac:dyDescent="0.3">
      <c r="A58" s="73">
        <v>25</v>
      </c>
      <c r="B58" s="15" t="s">
        <v>193</v>
      </c>
      <c r="C58" s="60" t="s">
        <v>16</v>
      </c>
      <c r="D58" s="9" t="s">
        <v>11</v>
      </c>
      <c r="E58" s="71">
        <v>1</v>
      </c>
    </row>
    <row r="59" spans="1:5" ht="31.2" x14ac:dyDescent="0.3">
      <c r="A59" s="73">
        <v>26</v>
      </c>
      <c r="B59" s="15" t="s">
        <v>208</v>
      </c>
      <c r="C59" s="60" t="s">
        <v>16</v>
      </c>
      <c r="D59" s="9" t="s">
        <v>11</v>
      </c>
      <c r="E59" s="71">
        <v>1</v>
      </c>
    </row>
    <row r="60" spans="1:5" ht="31.2" x14ac:dyDescent="0.3">
      <c r="A60" s="73">
        <v>27</v>
      </c>
      <c r="B60" s="15" t="s">
        <v>386</v>
      </c>
      <c r="C60" s="60" t="s">
        <v>16</v>
      </c>
      <c r="D60" s="9" t="s">
        <v>11</v>
      </c>
      <c r="E60" s="71">
        <v>1</v>
      </c>
    </row>
    <row r="61" spans="1:5" ht="31.2" x14ac:dyDescent="0.3">
      <c r="A61" s="73">
        <v>28</v>
      </c>
      <c r="B61" s="15" t="s">
        <v>349</v>
      </c>
      <c r="C61" s="60" t="s">
        <v>16</v>
      </c>
      <c r="D61" s="9" t="s">
        <v>11</v>
      </c>
      <c r="E61" s="71">
        <v>1</v>
      </c>
    </row>
    <row r="62" spans="1:5" ht="31.2" x14ac:dyDescent="0.3">
      <c r="A62" s="73">
        <v>29</v>
      </c>
      <c r="B62" s="15" t="s">
        <v>128</v>
      </c>
      <c r="C62" s="60" t="s">
        <v>16</v>
      </c>
      <c r="D62" s="9" t="s">
        <v>11</v>
      </c>
      <c r="E62" s="71">
        <v>1</v>
      </c>
    </row>
  </sheetData>
  <sortState xmlns:xlrd2="http://schemas.microsoft.com/office/spreadsheetml/2017/richdata2" ref="B3:D9">
    <sortCondition ref="B3:B9"/>
  </sortState>
  <mergeCells count="4">
    <mergeCell ref="A2:E2"/>
    <mergeCell ref="A10:E10"/>
    <mergeCell ref="A33:E33"/>
    <mergeCell ref="A20:E2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34:B62 B21:B32" xr:uid="{3310C44E-6414-4F7B-B43E-F4DD24D577CF}"/>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D6:D15 D1:D4 D19:D33 D63:D1048576</xm:sqref>
        </x14:dataValidation>
        <x14:dataValidation type="list" allowBlank="1" showInputMessage="1" showErrorMessage="1" xr:uid="{64B009F1-9C6A-4E7B-AA87-D9067D5E25EA}">
          <x14:formula1>
            <xm:f>Виды!$A$1:$A$7</xm:f>
          </x14:formula1>
          <xm:sqref>D18 D21:D32 D34:D62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3" activePane="bottomLeft" state="frozen"/>
      <selection activeCell="B19" sqref="B19"/>
      <selection pane="bottomLeft" activeCell="B19" sqref="B19"/>
    </sheetView>
  </sheetViews>
  <sheetFormatPr defaultColWidth="9.109375" defaultRowHeight="15.6" x14ac:dyDescent="0.3"/>
  <cols>
    <col min="1" max="1" width="32.6640625" style="212" customWidth="1"/>
    <col min="2" max="2" width="100.6640625" style="53" customWidth="1"/>
    <col min="3" max="3" width="25.6640625" style="216" bestFit="1" customWidth="1"/>
    <col min="4" max="4" width="14.44140625" style="216" customWidth="1"/>
    <col min="5" max="5" width="25.6640625" style="216" customWidth="1"/>
    <col min="6" max="6" width="14.33203125" style="216" customWidth="1"/>
    <col min="7" max="7" width="13.88671875" style="8" customWidth="1"/>
    <col min="8" max="8" width="20.88671875" style="8" customWidth="1"/>
    <col min="9" max="16384" width="9.109375" style="53"/>
  </cols>
  <sheetData>
    <row r="1" spans="1:8" ht="31.2" x14ac:dyDescent="0.3">
      <c r="A1" s="205" t="s">
        <v>1</v>
      </c>
      <c r="B1" s="206" t="s">
        <v>10</v>
      </c>
      <c r="C1" s="207" t="s">
        <v>2</v>
      </c>
      <c r="D1" s="205" t="s">
        <v>4</v>
      </c>
      <c r="E1" s="205" t="s">
        <v>3</v>
      </c>
      <c r="F1" s="205" t="s">
        <v>8</v>
      </c>
      <c r="G1" s="205" t="s">
        <v>33</v>
      </c>
      <c r="H1" s="205" t="s">
        <v>34</v>
      </c>
    </row>
    <row r="2" spans="1:8" x14ac:dyDescent="0.3">
      <c r="A2" s="15" t="s">
        <v>262</v>
      </c>
      <c r="B2" s="211" t="s">
        <v>263</v>
      </c>
      <c r="C2" s="9" t="s">
        <v>11</v>
      </c>
      <c r="D2" s="238">
        <v>1</v>
      </c>
      <c r="E2" s="58" t="s">
        <v>6</v>
      </c>
      <c r="F2" s="238">
        <v>1</v>
      </c>
      <c r="G2" s="8">
        <f t="shared" ref="G2:G19" si="0">COUNTIF($A$2:$A$999,A2)</f>
        <v>1</v>
      </c>
      <c r="H2" s="8" t="s">
        <v>37</v>
      </c>
    </row>
    <row r="3" spans="1:8" x14ac:dyDescent="0.3">
      <c r="A3" s="15" t="s">
        <v>105</v>
      </c>
      <c r="B3" s="208" t="s">
        <v>106</v>
      </c>
      <c r="C3" s="9" t="s">
        <v>7</v>
      </c>
      <c r="D3" s="228">
        <v>1</v>
      </c>
      <c r="E3" s="228" t="s">
        <v>6</v>
      </c>
      <c r="F3" s="238">
        <v>1</v>
      </c>
      <c r="G3" s="8">
        <f t="shared" si="0"/>
        <v>4</v>
      </c>
      <c r="H3" s="8" t="s">
        <v>37</v>
      </c>
    </row>
    <row r="4" spans="1:8" x14ac:dyDescent="0.3">
      <c r="A4" s="15" t="s">
        <v>105</v>
      </c>
      <c r="B4" s="208" t="s">
        <v>106</v>
      </c>
      <c r="C4" s="9" t="s">
        <v>7</v>
      </c>
      <c r="D4" s="228">
        <v>1</v>
      </c>
      <c r="E4" s="58" t="s">
        <v>6</v>
      </c>
      <c r="F4" s="238">
        <v>1</v>
      </c>
      <c r="G4" s="8">
        <f t="shared" si="0"/>
        <v>4</v>
      </c>
      <c r="H4" s="8" t="s">
        <v>37</v>
      </c>
    </row>
    <row r="5" spans="1:8" x14ac:dyDescent="0.3">
      <c r="A5" s="15" t="s">
        <v>105</v>
      </c>
      <c r="B5" s="208" t="s">
        <v>106</v>
      </c>
      <c r="C5" s="9" t="s">
        <v>7</v>
      </c>
      <c r="D5" s="238">
        <v>1</v>
      </c>
      <c r="E5" s="58" t="s">
        <v>6</v>
      </c>
      <c r="F5" s="214">
        <v>1</v>
      </c>
      <c r="G5" s="8">
        <f t="shared" si="0"/>
        <v>4</v>
      </c>
      <c r="H5" s="8" t="s">
        <v>37</v>
      </c>
    </row>
    <row r="6" spans="1:8" x14ac:dyDescent="0.3">
      <c r="A6" s="15" t="s">
        <v>105</v>
      </c>
      <c r="B6" s="208" t="s">
        <v>106</v>
      </c>
      <c r="C6" s="9" t="s">
        <v>7</v>
      </c>
      <c r="D6" s="238">
        <v>1</v>
      </c>
      <c r="E6" s="58" t="s">
        <v>6</v>
      </c>
      <c r="F6" s="238">
        <v>1</v>
      </c>
      <c r="G6" s="8">
        <f t="shared" si="0"/>
        <v>4</v>
      </c>
      <c r="H6" s="8" t="s">
        <v>37</v>
      </c>
    </row>
    <row r="7" spans="1:8" x14ac:dyDescent="0.3">
      <c r="A7" s="15" t="s">
        <v>182</v>
      </c>
      <c r="B7" s="208" t="s">
        <v>189</v>
      </c>
      <c r="C7" s="9" t="s">
        <v>5</v>
      </c>
      <c r="D7" s="58">
        <v>1</v>
      </c>
      <c r="E7" s="58" t="s">
        <v>6</v>
      </c>
      <c r="F7" s="58">
        <v>1</v>
      </c>
      <c r="G7" s="8">
        <f t="shared" si="0"/>
        <v>3</v>
      </c>
      <c r="H7" s="8" t="s">
        <v>37</v>
      </c>
    </row>
    <row r="8" spans="1:8" x14ac:dyDescent="0.3">
      <c r="A8" s="15" t="s">
        <v>182</v>
      </c>
      <c r="B8" s="208" t="s">
        <v>189</v>
      </c>
      <c r="C8" s="9" t="s">
        <v>5</v>
      </c>
      <c r="D8" s="58">
        <v>1</v>
      </c>
      <c r="E8" s="58" t="s">
        <v>6</v>
      </c>
      <c r="F8" s="58">
        <v>1</v>
      </c>
      <c r="G8" s="8">
        <f t="shared" si="0"/>
        <v>3</v>
      </c>
      <c r="H8" s="8" t="s">
        <v>37</v>
      </c>
    </row>
    <row r="9" spans="1:8" x14ac:dyDescent="0.3">
      <c r="A9" s="15" t="s">
        <v>182</v>
      </c>
      <c r="B9" s="208" t="s">
        <v>189</v>
      </c>
      <c r="C9" s="9" t="s">
        <v>5</v>
      </c>
      <c r="D9" s="58">
        <v>1</v>
      </c>
      <c r="E9" s="58" t="s">
        <v>6</v>
      </c>
      <c r="F9" s="58">
        <v>1</v>
      </c>
      <c r="G9" s="8">
        <f t="shared" si="0"/>
        <v>3</v>
      </c>
      <c r="H9" s="8" t="s">
        <v>37</v>
      </c>
    </row>
    <row r="10" spans="1:8" x14ac:dyDescent="0.3">
      <c r="A10" s="15" t="s">
        <v>362</v>
      </c>
      <c r="B10" s="208" t="s">
        <v>111</v>
      </c>
      <c r="C10" s="9" t="s">
        <v>5</v>
      </c>
      <c r="D10" s="58">
        <v>1</v>
      </c>
      <c r="E10" s="58" t="s">
        <v>6</v>
      </c>
      <c r="F10" s="58">
        <v>1</v>
      </c>
      <c r="G10" s="8">
        <f t="shared" si="0"/>
        <v>1</v>
      </c>
      <c r="H10" s="8" t="s">
        <v>37</v>
      </c>
    </row>
    <row r="11" spans="1:8" ht="46.8" x14ac:dyDescent="0.3">
      <c r="A11" s="67" t="s">
        <v>113</v>
      </c>
      <c r="B11" s="233" t="s">
        <v>114</v>
      </c>
      <c r="C11" s="9" t="s">
        <v>11</v>
      </c>
      <c r="D11" s="227">
        <v>1</v>
      </c>
      <c r="E11" s="58" t="s">
        <v>6</v>
      </c>
      <c r="F11" s="227">
        <v>1</v>
      </c>
      <c r="G11" s="8">
        <f t="shared" si="0"/>
        <v>4</v>
      </c>
      <c r="H11" s="8" t="s">
        <v>37</v>
      </c>
    </row>
    <row r="12" spans="1:8" ht="46.8" x14ac:dyDescent="0.3">
      <c r="A12" s="67" t="s">
        <v>113</v>
      </c>
      <c r="B12" s="233" t="s">
        <v>114</v>
      </c>
      <c r="C12" s="9" t="s">
        <v>11</v>
      </c>
      <c r="D12" s="227">
        <v>1</v>
      </c>
      <c r="E12" s="58" t="s">
        <v>6</v>
      </c>
      <c r="F12" s="227">
        <v>1</v>
      </c>
      <c r="G12" s="8">
        <f t="shared" si="0"/>
        <v>4</v>
      </c>
      <c r="H12" s="8" t="s">
        <v>37</v>
      </c>
    </row>
    <row r="13" spans="1:8" ht="46.8" x14ac:dyDescent="0.3">
      <c r="A13" s="67" t="s">
        <v>113</v>
      </c>
      <c r="B13" s="233" t="s">
        <v>114</v>
      </c>
      <c r="C13" s="9" t="s">
        <v>11</v>
      </c>
      <c r="D13" s="227">
        <v>1</v>
      </c>
      <c r="E13" s="58" t="s">
        <v>6</v>
      </c>
      <c r="F13" s="227">
        <v>1</v>
      </c>
      <c r="G13" s="8">
        <f t="shared" si="0"/>
        <v>4</v>
      </c>
      <c r="H13" s="8" t="s">
        <v>37</v>
      </c>
    </row>
    <row r="14" spans="1:8" ht="46.8" x14ac:dyDescent="0.3">
      <c r="A14" s="67" t="s">
        <v>113</v>
      </c>
      <c r="B14" s="233" t="s">
        <v>114</v>
      </c>
      <c r="C14" s="9" t="s">
        <v>11</v>
      </c>
      <c r="D14" s="227">
        <v>1</v>
      </c>
      <c r="E14" s="58" t="s">
        <v>6</v>
      </c>
      <c r="F14" s="227">
        <v>1</v>
      </c>
      <c r="G14" s="8">
        <f t="shared" si="0"/>
        <v>4</v>
      </c>
      <c r="H14" s="8" t="s">
        <v>37</v>
      </c>
    </row>
    <row r="15" spans="1:8" x14ac:dyDescent="0.3">
      <c r="A15" s="15" t="s">
        <v>108</v>
      </c>
      <c r="B15" s="208" t="s">
        <v>109</v>
      </c>
      <c r="C15" s="9" t="s">
        <v>7</v>
      </c>
      <c r="D15" s="228">
        <v>1</v>
      </c>
      <c r="E15" s="228" t="s">
        <v>6</v>
      </c>
      <c r="F15" s="238">
        <v>1</v>
      </c>
      <c r="G15" s="8">
        <f t="shared" si="0"/>
        <v>4</v>
      </c>
      <c r="H15" s="8" t="s">
        <v>37</v>
      </c>
    </row>
    <row r="16" spans="1:8" x14ac:dyDescent="0.3">
      <c r="A16" s="15" t="s">
        <v>108</v>
      </c>
      <c r="B16" s="208" t="s">
        <v>109</v>
      </c>
      <c r="C16" s="9" t="s">
        <v>7</v>
      </c>
      <c r="D16" s="228">
        <v>2</v>
      </c>
      <c r="E16" s="58" t="s">
        <v>6</v>
      </c>
      <c r="F16" s="238">
        <v>2</v>
      </c>
      <c r="G16" s="8">
        <f t="shared" si="0"/>
        <v>4</v>
      </c>
      <c r="H16" s="8" t="s">
        <v>37</v>
      </c>
    </row>
    <row r="17" spans="1:8" x14ac:dyDescent="0.3">
      <c r="A17" s="15" t="s">
        <v>108</v>
      </c>
      <c r="B17" s="208" t="s">
        <v>109</v>
      </c>
      <c r="C17" s="9" t="s">
        <v>7</v>
      </c>
      <c r="D17" s="238">
        <v>2</v>
      </c>
      <c r="E17" s="58" t="s">
        <v>6</v>
      </c>
      <c r="F17" s="214">
        <v>2</v>
      </c>
      <c r="G17" s="8">
        <f t="shared" si="0"/>
        <v>4</v>
      </c>
      <c r="H17" s="8" t="s">
        <v>37</v>
      </c>
    </row>
    <row r="18" spans="1:8" x14ac:dyDescent="0.3">
      <c r="A18" s="15" t="s">
        <v>108</v>
      </c>
      <c r="B18" s="208" t="s">
        <v>109</v>
      </c>
      <c r="C18" s="9" t="s">
        <v>7</v>
      </c>
      <c r="D18" s="238">
        <v>1</v>
      </c>
      <c r="E18" s="58" t="s">
        <v>6</v>
      </c>
      <c r="F18" s="238">
        <v>1</v>
      </c>
      <c r="G18" s="8">
        <f t="shared" si="0"/>
        <v>4</v>
      </c>
      <c r="H18" s="8" t="s">
        <v>37</v>
      </c>
    </row>
    <row r="19" spans="1:8" x14ac:dyDescent="0.3">
      <c r="A19" s="15" t="s">
        <v>260</v>
      </c>
      <c r="B19" s="211" t="s">
        <v>261</v>
      </c>
      <c r="C19" s="9" t="s">
        <v>11</v>
      </c>
      <c r="D19" s="238">
        <v>1</v>
      </c>
      <c r="E19" s="58" t="s">
        <v>6</v>
      </c>
      <c r="F19" s="238">
        <v>1</v>
      </c>
      <c r="G19" s="8">
        <f t="shared" si="0"/>
        <v>1</v>
      </c>
      <c r="H19" s="8" t="s">
        <v>37</v>
      </c>
    </row>
    <row r="20" spans="1:8" x14ac:dyDescent="0.3">
      <c r="C20" s="213"/>
    </row>
    <row r="21" spans="1:8" x14ac:dyDescent="0.3">
      <c r="C21" s="213"/>
    </row>
    <row r="22" spans="1:8" x14ac:dyDescent="0.3">
      <c r="C22" s="213"/>
    </row>
    <row r="23" spans="1:8" x14ac:dyDescent="0.3">
      <c r="C23" s="213"/>
    </row>
    <row r="24" spans="1:8" x14ac:dyDescent="0.3">
      <c r="C24" s="213"/>
    </row>
    <row r="25" spans="1:8" x14ac:dyDescent="0.3">
      <c r="C25" s="213"/>
    </row>
    <row r="26" spans="1:8" x14ac:dyDescent="0.3">
      <c r="C26" s="213"/>
    </row>
    <row r="27" spans="1:8" x14ac:dyDescent="0.3">
      <c r="C27" s="213"/>
    </row>
    <row r="28" spans="1:8" x14ac:dyDescent="0.3">
      <c r="C28" s="213"/>
    </row>
    <row r="29" spans="1:8" x14ac:dyDescent="0.3">
      <c r="C29" s="213"/>
    </row>
    <row r="30" spans="1:8" x14ac:dyDescent="0.3">
      <c r="C30" s="213"/>
    </row>
    <row r="31" spans="1:8" x14ac:dyDescent="0.3">
      <c r="C31" s="213"/>
    </row>
    <row r="32" spans="1:8" x14ac:dyDescent="0.3">
      <c r="C32" s="213"/>
    </row>
    <row r="33" spans="3:3" x14ac:dyDescent="0.3">
      <c r="C33" s="213"/>
    </row>
    <row r="34" spans="3:3" x14ac:dyDescent="0.3">
      <c r="C34" s="213"/>
    </row>
    <row r="35" spans="3:3" x14ac:dyDescent="0.3">
      <c r="C35" s="213"/>
    </row>
    <row r="36" spans="3:3" x14ac:dyDescent="0.3">
      <c r="C36" s="213"/>
    </row>
    <row r="37" spans="3:3" x14ac:dyDescent="0.3">
      <c r="C37" s="213"/>
    </row>
    <row r="38" spans="3:3" x14ac:dyDescent="0.3">
      <c r="C38" s="213"/>
    </row>
    <row r="39" spans="3:3" x14ac:dyDescent="0.3">
      <c r="C39" s="213"/>
    </row>
    <row r="40" spans="3:3" x14ac:dyDescent="0.3">
      <c r="C40" s="213"/>
    </row>
    <row r="41" spans="3:3" x14ac:dyDescent="0.3">
      <c r="C41" s="213"/>
    </row>
    <row r="42" spans="3:3" x14ac:dyDescent="0.3">
      <c r="C42" s="213"/>
    </row>
    <row r="43" spans="3:3" x14ac:dyDescent="0.3">
      <c r="C43" s="213"/>
    </row>
    <row r="44" spans="3:3" x14ac:dyDescent="0.3">
      <c r="C44" s="213"/>
    </row>
    <row r="45" spans="3:3" x14ac:dyDescent="0.3">
      <c r="C45" s="213"/>
    </row>
    <row r="46" spans="3:3" x14ac:dyDescent="0.3">
      <c r="C46" s="213"/>
    </row>
    <row r="47" spans="3:3" x14ac:dyDescent="0.3">
      <c r="C47" s="213"/>
    </row>
    <row r="48" spans="3:3" x14ac:dyDescent="0.3">
      <c r="C48" s="213"/>
    </row>
    <row r="49" spans="3:3" x14ac:dyDescent="0.3">
      <c r="C49" s="213"/>
    </row>
    <row r="50" spans="3:3" x14ac:dyDescent="0.3">
      <c r="C50" s="213"/>
    </row>
    <row r="51" spans="3:3" x14ac:dyDescent="0.3">
      <c r="C51" s="213"/>
    </row>
    <row r="52" spans="3:3" x14ac:dyDescent="0.3">
      <c r="C52" s="213"/>
    </row>
    <row r="53" spans="3:3" x14ac:dyDescent="0.3">
      <c r="C53" s="213"/>
    </row>
    <row r="54" spans="3:3" x14ac:dyDescent="0.3">
      <c r="C54" s="213"/>
    </row>
    <row r="55" spans="3:3" x14ac:dyDescent="0.3">
      <c r="C55" s="213"/>
    </row>
    <row r="56" spans="3:3" x14ac:dyDescent="0.3">
      <c r="C56" s="213"/>
    </row>
    <row r="57" spans="3:3" x14ac:dyDescent="0.3">
      <c r="C57" s="213"/>
    </row>
    <row r="58" spans="3:3" x14ac:dyDescent="0.3">
      <c r="C58" s="213"/>
    </row>
    <row r="59" spans="3:3" x14ac:dyDescent="0.3">
      <c r="C59" s="213"/>
    </row>
    <row r="60" spans="3:3" x14ac:dyDescent="0.3">
      <c r="C60" s="213"/>
    </row>
    <row r="61" spans="3:3" x14ac:dyDescent="0.3">
      <c r="C61" s="213"/>
    </row>
    <row r="62" spans="3:3" x14ac:dyDescent="0.3">
      <c r="C62" s="213"/>
    </row>
    <row r="63" spans="3:3" x14ac:dyDescent="0.3">
      <c r="C63" s="213"/>
    </row>
    <row r="64" spans="3:3" x14ac:dyDescent="0.3">
      <c r="C64" s="213"/>
    </row>
    <row r="65" spans="3:3" x14ac:dyDescent="0.3">
      <c r="C65" s="213"/>
    </row>
    <row r="66" spans="3:3" x14ac:dyDescent="0.3">
      <c r="C66" s="213"/>
    </row>
    <row r="67" spans="3:3" x14ac:dyDescent="0.3">
      <c r="C67" s="213"/>
    </row>
    <row r="68" spans="3:3" x14ac:dyDescent="0.3">
      <c r="C68" s="213"/>
    </row>
    <row r="69" spans="3:3" x14ac:dyDescent="0.3">
      <c r="C69" s="213"/>
    </row>
    <row r="70" spans="3:3" x14ac:dyDescent="0.3">
      <c r="C70" s="213"/>
    </row>
    <row r="71" spans="3:3" x14ac:dyDescent="0.3">
      <c r="C71" s="213"/>
    </row>
    <row r="72" spans="3:3" x14ac:dyDescent="0.3">
      <c r="C72" s="213"/>
    </row>
    <row r="73" spans="3:3" x14ac:dyDescent="0.3">
      <c r="C73" s="213"/>
    </row>
    <row r="74" spans="3:3" x14ac:dyDescent="0.3">
      <c r="C74" s="213"/>
    </row>
    <row r="75" spans="3:3" x14ac:dyDescent="0.3">
      <c r="C75" s="213"/>
    </row>
    <row r="76" spans="3:3" x14ac:dyDescent="0.3">
      <c r="C76" s="213"/>
    </row>
    <row r="77" spans="3:3" x14ac:dyDescent="0.3">
      <c r="C77" s="213"/>
    </row>
    <row r="78" spans="3:3" x14ac:dyDescent="0.3">
      <c r="C78" s="213"/>
    </row>
    <row r="79" spans="3:3" x14ac:dyDescent="0.3">
      <c r="C79" s="213"/>
    </row>
    <row r="80" spans="3:3" x14ac:dyDescent="0.3">
      <c r="C80" s="213"/>
    </row>
    <row r="81" spans="3:3" x14ac:dyDescent="0.3">
      <c r="C81" s="213"/>
    </row>
    <row r="82" spans="3:3" x14ac:dyDescent="0.3">
      <c r="C82" s="213"/>
    </row>
    <row r="83" spans="3:3" x14ac:dyDescent="0.3">
      <c r="C83" s="213"/>
    </row>
    <row r="84" spans="3:3" x14ac:dyDescent="0.3">
      <c r="C84" s="213"/>
    </row>
    <row r="85" spans="3:3" x14ac:dyDescent="0.3">
      <c r="C85" s="213"/>
    </row>
    <row r="86" spans="3:3" x14ac:dyDescent="0.3">
      <c r="C86" s="213"/>
    </row>
    <row r="87" spans="3:3" x14ac:dyDescent="0.3">
      <c r="C87" s="213"/>
    </row>
    <row r="88" spans="3:3" x14ac:dyDescent="0.3">
      <c r="C88" s="213"/>
    </row>
    <row r="89" spans="3:3" x14ac:dyDescent="0.3">
      <c r="C89" s="213"/>
    </row>
    <row r="90" spans="3:3" x14ac:dyDescent="0.3">
      <c r="C90" s="213"/>
    </row>
    <row r="91" spans="3:3" x14ac:dyDescent="0.3">
      <c r="C91" s="213"/>
    </row>
    <row r="92" spans="3:3" x14ac:dyDescent="0.3">
      <c r="C92" s="213"/>
    </row>
    <row r="93" spans="3:3" x14ac:dyDescent="0.3">
      <c r="C93" s="213"/>
    </row>
    <row r="94" spans="3:3" x14ac:dyDescent="0.3">
      <c r="C94" s="213"/>
    </row>
    <row r="95" spans="3:3" x14ac:dyDescent="0.3">
      <c r="C95" s="213"/>
    </row>
    <row r="96" spans="3:3" x14ac:dyDescent="0.3">
      <c r="C96" s="213"/>
    </row>
    <row r="97" spans="3:3" x14ac:dyDescent="0.3">
      <c r="C97" s="213"/>
    </row>
    <row r="98" spans="3:3" x14ac:dyDescent="0.3">
      <c r="C98" s="213"/>
    </row>
    <row r="99" spans="3:3" x14ac:dyDescent="0.3">
      <c r="C99" s="213"/>
    </row>
    <row r="100" spans="3:3" x14ac:dyDescent="0.3">
      <c r="C100" s="213"/>
    </row>
    <row r="101" spans="3:3" x14ac:dyDescent="0.3">
      <c r="C101" s="213"/>
    </row>
    <row r="102" spans="3:3" x14ac:dyDescent="0.3">
      <c r="C102" s="213"/>
    </row>
    <row r="103" spans="3:3" x14ac:dyDescent="0.3">
      <c r="C103" s="213"/>
    </row>
    <row r="104" spans="3:3" x14ac:dyDescent="0.3">
      <c r="C104" s="213"/>
    </row>
    <row r="105" spans="3:3" x14ac:dyDescent="0.3">
      <c r="C105" s="213"/>
    </row>
    <row r="106" spans="3:3" x14ac:dyDescent="0.3">
      <c r="C106" s="213"/>
    </row>
    <row r="107" spans="3:3" x14ac:dyDescent="0.3">
      <c r="C107" s="213"/>
    </row>
    <row r="108" spans="3:3" x14ac:dyDescent="0.3">
      <c r="C108" s="213"/>
    </row>
    <row r="109" spans="3:3" x14ac:dyDescent="0.3">
      <c r="C109" s="213"/>
    </row>
    <row r="110" spans="3:3" x14ac:dyDescent="0.3">
      <c r="C110" s="213"/>
    </row>
    <row r="111" spans="3:3" x14ac:dyDescent="0.3">
      <c r="C111" s="213"/>
    </row>
    <row r="112" spans="3:3" x14ac:dyDescent="0.3">
      <c r="C112" s="213"/>
    </row>
    <row r="113" spans="3:3" x14ac:dyDescent="0.3">
      <c r="C113" s="213"/>
    </row>
    <row r="114" spans="3:3" x14ac:dyDescent="0.3">
      <c r="C114" s="213"/>
    </row>
    <row r="115" spans="3:3" x14ac:dyDescent="0.3">
      <c r="C115" s="213"/>
    </row>
    <row r="116" spans="3:3" x14ac:dyDescent="0.3">
      <c r="C116" s="213"/>
    </row>
    <row r="117" spans="3:3" x14ac:dyDescent="0.3">
      <c r="C117" s="213"/>
    </row>
    <row r="118" spans="3:3" x14ac:dyDescent="0.3">
      <c r="C118" s="213"/>
    </row>
    <row r="119" spans="3:3" x14ac:dyDescent="0.3">
      <c r="C119" s="213"/>
    </row>
    <row r="120" spans="3:3" x14ac:dyDescent="0.3">
      <c r="C120" s="213"/>
    </row>
    <row r="121" spans="3:3" x14ac:dyDescent="0.3">
      <c r="C121" s="213"/>
    </row>
    <row r="122" spans="3:3" x14ac:dyDescent="0.3">
      <c r="C122" s="213"/>
    </row>
    <row r="123" spans="3:3" x14ac:dyDescent="0.3">
      <c r="C123" s="213"/>
    </row>
    <row r="124" spans="3:3" x14ac:dyDescent="0.3">
      <c r="C124" s="213"/>
    </row>
    <row r="125" spans="3:3" x14ac:dyDescent="0.3">
      <c r="C125" s="213"/>
    </row>
    <row r="126" spans="3:3" x14ac:dyDescent="0.3">
      <c r="C126" s="213"/>
    </row>
    <row r="127" spans="3:3" x14ac:dyDescent="0.3">
      <c r="C127" s="213"/>
    </row>
    <row r="128" spans="3:3" x14ac:dyDescent="0.3">
      <c r="C128" s="213"/>
    </row>
    <row r="129" spans="3:3" x14ac:dyDescent="0.3">
      <c r="C129" s="213"/>
    </row>
    <row r="130" spans="3:3" x14ac:dyDescent="0.3">
      <c r="C130" s="213"/>
    </row>
    <row r="131" spans="3:3" x14ac:dyDescent="0.3">
      <c r="C131" s="213"/>
    </row>
    <row r="132" spans="3:3" x14ac:dyDescent="0.3">
      <c r="C132" s="213"/>
    </row>
    <row r="133" spans="3:3" x14ac:dyDescent="0.3">
      <c r="C133" s="213"/>
    </row>
    <row r="134" spans="3:3" x14ac:dyDescent="0.3">
      <c r="C134" s="213"/>
    </row>
    <row r="135" spans="3:3" x14ac:dyDescent="0.3">
      <c r="C135" s="213"/>
    </row>
    <row r="136" spans="3:3" x14ac:dyDescent="0.3">
      <c r="C136" s="213"/>
    </row>
    <row r="137" spans="3:3" x14ac:dyDescent="0.3">
      <c r="C137" s="213"/>
    </row>
    <row r="138" spans="3:3" x14ac:dyDescent="0.3">
      <c r="C138" s="213"/>
    </row>
    <row r="139" spans="3:3" x14ac:dyDescent="0.3">
      <c r="C139" s="213"/>
    </row>
    <row r="140" spans="3:3" x14ac:dyDescent="0.3">
      <c r="C140" s="213"/>
    </row>
    <row r="141" spans="3:3" x14ac:dyDescent="0.3">
      <c r="C141" s="213"/>
    </row>
    <row r="142" spans="3:3" x14ac:dyDescent="0.3">
      <c r="C142" s="213"/>
    </row>
    <row r="143" spans="3:3" x14ac:dyDescent="0.3">
      <c r="C143" s="213"/>
    </row>
    <row r="144" spans="3:3" x14ac:dyDescent="0.3">
      <c r="C144" s="213"/>
    </row>
    <row r="145" spans="3:3" x14ac:dyDescent="0.3">
      <c r="C145" s="213"/>
    </row>
    <row r="146" spans="3:3" x14ac:dyDescent="0.3">
      <c r="C146" s="213"/>
    </row>
    <row r="147" spans="3:3" x14ac:dyDescent="0.3">
      <c r="C147" s="213"/>
    </row>
    <row r="148" spans="3:3" x14ac:dyDescent="0.3">
      <c r="C148" s="213"/>
    </row>
    <row r="149" spans="3:3" x14ac:dyDescent="0.3">
      <c r="C149" s="213"/>
    </row>
    <row r="150" spans="3:3" x14ac:dyDescent="0.3">
      <c r="C150" s="213"/>
    </row>
    <row r="151" spans="3:3" x14ac:dyDescent="0.3">
      <c r="C151" s="213"/>
    </row>
    <row r="152" spans="3:3" x14ac:dyDescent="0.3">
      <c r="C152" s="213"/>
    </row>
    <row r="153" spans="3:3" x14ac:dyDescent="0.3">
      <c r="C153" s="213"/>
    </row>
    <row r="154" spans="3:3" x14ac:dyDescent="0.3">
      <c r="C154" s="213"/>
    </row>
    <row r="155" spans="3:3" x14ac:dyDescent="0.3">
      <c r="C155" s="213"/>
    </row>
    <row r="156" spans="3:3" x14ac:dyDescent="0.3">
      <c r="C156" s="213"/>
    </row>
    <row r="157" spans="3:3" x14ac:dyDescent="0.3">
      <c r="C157" s="213"/>
    </row>
    <row r="158" spans="3:3" x14ac:dyDescent="0.3">
      <c r="C158" s="213"/>
    </row>
    <row r="159" spans="3:3" x14ac:dyDescent="0.3">
      <c r="C159" s="213"/>
    </row>
    <row r="160" spans="3:3" x14ac:dyDescent="0.3">
      <c r="C160" s="213"/>
    </row>
    <row r="161" spans="3:3" x14ac:dyDescent="0.3">
      <c r="C161" s="213"/>
    </row>
    <row r="162" spans="3:3" x14ac:dyDescent="0.3">
      <c r="C162" s="213"/>
    </row>
    <row r="163" spans="3:3" x14ac:dyDescent="0.3">
      <c r="C163" s="213"/>
    </row>
    <row r="164" spans="3:3" x14ac:dyDescent="0.3">
      <c r="C164" s="213"/>
    </row>
    <row r="165" spans="3:3" x14ac:dyDescent="0.3">
      <c r="C165" s="213"/>
    </row>
    <row r="166" spans="3:3" x14ac:dyDescent="0.3">
      <c r="C166" s="213"/>
    </row>
    <row r="167" spans="3:3" x14ac:dyDescent="0.3">
      <c r="C167" s="213"/>
    </row>
    <row r="168" spans="3:3" x14ac:dyDescent="0.3">
      <c r="C168" s="213"/>
    </row>
    <row r="169" spans="3:3" x14ac:dyDescent="0.3">
      <c r="C169" s="213"/>
    </row>
    <row r="170" spans="3:3" x14ac:dyDescent="0.3">
      <c r="C170" s="213"/>
    </row>
    <row r="171" spans="3:3" x14ac:dyDescent="0.3">
      <c r="C171" s="213"/>
    </row>
    <row r="172" spans="3:3" x14ac:dyDescent="0.3">
      <c r="C172" s="213"/>
    </row>
    <row r="173" spans="3:3" x14ac:dyDescent="0.3">
      <c r="C173" s="213"/>
    </row>
    <row r="174" spans="3:3" x14ac:dyDescent="0.3">
      <c r="C174" s="213"/>
    </row>
    <row r="175" spans="3:3" x14ac:dyDescent="0.3">
      <c r="C175" s="213"/>
    </row>
    <row r="176" spans="3:3" x14ac:dyDescent="0.3">
      <c r="C176" s="213"/>
    </row>
    <row r="177" spans="3:3" x14ac:dyDescent="0.3">
      <c r="C177" s="213"/>
    </row>
    <row r="178" spans="3:3" x14ac:dyDescent="0.3">
      <c r="C178" s="213"/>
    </row>
    <row r="179" spans="3:3" x14ac:dyDescent="0.3">
      <c r="C179" s="213"/>
    </row>
    <row r="180" spans="3:3" x14ac:dyDescent="0.3">
      <c r="C180" s="213"/>
    </row>
    <row r="181" spans="3:3" x14ac:dyDescent="0.3">
      <c r="C181" s="213"/>
    </row>
    <row r="182" spans="3:3" x14ac:dyDescent="0.3">
      <c r="C182" s="213"/>
    </row>
    <row r="183" spans="3:3" x14ac:dyDescent="0.3">
      <c r="C183" s="213"/>
    </row>
    <row r="184" spans="3:3" x14ac:dyDescent="0.3">
      <c r="C184" s="213"/>
    </row>
    <row r="185" spans="3:3" x14ac:dyDescent="0.3">
      <c r="C185" s="213"/>
    </row>
    <row r="186" spans="3:3" x14ac:dyDescent="0.3">
      <c r="C186" s="213"/>
    </row>
    <row r="187" spans="3:3" x14ac:dyDescent="0.3">
      <c r="C187" s="213"/>
    </row>
    <row r="188" spans="3:3" x14ac:dyDescent="0.3">
      <c r="C188" s="213"/>
    </row>
    <row r="189" spans="3:3" x14ac:dyDescent="0.3">
      <c r="C189" s="213"/>
    </row>
    <row r="190" spans="3:3" x14ac:dyDescent="0.3">
      <c r="C190" s="213"/>
    </row>
    <row r="191" spans="3:3" x14ac:dyDescent="0.3">
      <c r="C191" s="213"/>
    </row>
    <row r="192" spans="3:3" x14ac:dyDescent="0.3">
      <c r="C192" s="213"/>
    </row>
    <row r="193" spans="3:3" x14ac:dyDescent="0.3">
      <c r="C193" s="213"/>
    </row>
    <row r="194" spans="3:3" x14ac:dyDescent="0.3">
      <c r="C194" s="213"/>
    </row>
    <row r="195" spans="3:3" x14ac:dyDescent="0.3">
      <c r="C195" s="213"/>
    </row>
    <row r="196" spans="3:3" x14ac:dyDescent="0.3">
      <c r="C196" s="213"/>
    </row>
    <row r="197" spans="3:3" x14ac:dyDescent="0.3">
      <c r="C197" s="213"/>
    </row>
    <row r="198" spans="3:3" x14ac:dyDescent="0.3">
      <c r="C198" s="213"/>
    </row>
    <row r="199" spans="3:3" x14ac:dyDescent="0.3">
      <c r="C199" s="213"/>
    </row>
    <row r="200" spans="3:3" x14ac:dyDescent="0.3">
      <c r="C200" s="213"/>
    </row>
    <row r="201" spans="3:3" x14ac:dyDescent="0.3">
      <c r="C201" s="213"/>
    </row>
    <row r="202" spans="3:3" x14ac:dyDescent="0.3">
      <c r="C202" s="213"/>
    </row>
    <row r="203" spans="3:3" x14ac:dyDescent="0.3">
      <c r="C203" s="213"/>
    </row>
    <row r="204" spans="3:3" x14ac:dyDescent="0.3">
      <c r="C204" s="213"/>
    </row>
    <row r="205" spans="3:3" x14ac:dyDescent="0.3">
      <c r="C205" s="213"/>
    </row>
    <row r="206" spans="3:3" x14ac:dyDescent="0.3">
      <c r="C206" s="213"/>
    </row>
    <row r="207" spans="3:3" x14ac:dyDescent="0.3">
      <c r="C207" s="213"/>
    </row>
    <row r="208" spans="3:3" x14ac:dyDescent="0.3">
      <c r="C208" s="213"/>
    </row>
    <row r="209" spans="3:3" x14ac:dyDescent="0.3">
      <c r="C209" s="213"/>
    </row>
    <row r="210" spans="3:3" x14ac:dyDescent="0.3">
      <c r="C210" s="213"/>
    </row>
    <row r="211" spans="3:3" x14ac:dyDescent="0.3">
      <c r="C211" s="213"/>
    </row>
    <row r="212" spans="3:3" x14ac:dyDescent="0.3">
      <c r="C212" s="213"/>
    </row>
    <row r="213" spans="3:3" x14ac:dyDescent="0.3">
      <c r="C213" s="213"/>
    </row>
    <row r="214" spans="3:3" x14ac:dyDescent="0.3">
      <c r="C214" s="213"/>
    </row>
    <row r="215" spans="3:3" x14ac:dyDescent="0.3">
      <c r="C215" s="213"/>
    </row>
    <row r="216" spans="3:3" x14ac:dyDescent="0.3">
      <c r="C216" s="213"/>
    </row>
    <row r="217" spans="3:3" x14ac:dyDescent="0.3">
      <c r="C217" s="213"/>
    </row>
    <row r="218" spans="3:3" x14ac:dyDescent="0.3">
      <c r="C218" s="213"/>
    </row>
    <row r="219" spans="3:3" x14ac:dyDescent="0.3">
      <c r="C219" s="213"/>
    </row>
    <row r="220" spans="3:3" x14ac:dyDescent="0.3">
      <c r="C220" s="213"/>
    </row>
    <row r="221" spans="3:3" x14ac:dyDescent="0.3">
      <c r="C221" s="213"/>
    </row>
    <row r="222" spans="3:3" x14ac:dyDescent="0.3">
      <c r="C222" s="213"/>
    </row>
    <row r="223" spans="3:3" x14ac:dyDescent="0.3">
      <c r="C223" s="213"/>
    </row>
    <row r="224" spans="3:3" x14ac:dyDescent="0.3">
      <c r="C224" s="213"/>
    </row>
    <row r="225" spans="3:3" x14ac:dyDescent="0.3">
      <c r="C225" s="213"/>
    </row>
    <row r="226" spans="3:3" x14ac:dyDescent="0.3">
      <c r="C226" s="213"/>
    </row>
    <row r="227" spans="3:3" x14ac:dyDescent="0.3">
      <c r="C227" s="213"/>
    </row>
    <row r="228" spans="3:3" x14ac:dyDescent="0.3">
      <c r="C228" s="213"/>
    </row>
    <row r="229" spans="3:3" x14ac:dyDescent="0.3">
      <c r="C229" s="213"/>
    </row>
    <row r="230" spans="3:3" x14ac:dyDescent="0.3">
      <c r="C230" s="213"/>
    </row>
    <row r="231" spans="3:3" x14ac:dyDescent="0.3">
      <c r="C231" s="213"/>
    </row>
    <row r="232" spans="3:3" x14ac:dyDescent="0.3">
      <c r="C232" s="213"/>
    </row>
    <row r="233" spans="3:3" x14ac:dyDescent="0.3">
      <c r="C233" s="213"/>
    </row>
    <row r="234" spans="3:3" x14ac:dyDescent="0.3">
      <c r="C234" s="213"/>
    </row>
    <row r="235" spans="3:3" x14ac:dyDescent="0.3">
      <c r="C235" s="213"/>
    </row>
    <row r="236" spans="3:3" x14ac:dyDescent="0.3">
      <c r="C236" s="213"/>
    </row>
    <row r="237" spans="3:3" x14ac:dyDescent="0.3">
      <c r="C237" s="213"/>
    </row>
    <row r="238" spans="3:3" x14ac:dyDescent="0.3">
      <c r="C238" s="213"/>
    </row>
    <row r="239" spans="3:3" x14ac:dyDescent="0.3">
      <c r="C239" s="213"/>
    </row>
    <row r="240" spans="3:3" x14ac:dyDescent="0.3">
      <c r="C240" s="213"/>
    </row>
    <row r="241" spans="3:3" x14ac:dyDescent="0.3">
      <c r="C241" s="213"/>
    </row>
    <row r="242" spans="3:3" x14ac:dyDescent="0.3">
      <c r="C242" s="213"/>
    </row>
    <row r="243" spans="3:3" x14ac:dyDescent="0.3">
      <c r="C243" s="213"/>
    </row>
    <row r="244" spans="3:3" x14ac:dyDescent="0.3">
      <c r="C244" s="213"/>
    </row>
    <row r="245" spans="3:3" x14ac:dyDescent="0.3">
      <c r="C245" s="213"/>
    </row>
    <row r="246" spans="3:3" x14ac:dyDescent="0.3">
      <c r="C246" s="213"/>
    </row>
    <row r="247" spans="3:3" x14ac:dyDescent="0.3">
      <c r="C247" s="213"/>
    </row>
    <row r="248" spans="3:3" x14ac:dyDescent="0.3">
      <c r="C248" s="213"/>
    </row>
    <row r="249" spans="3:3" x14ac:dyDescent="0.3">
      <c r="C249" s="213"/>
    </row>
    <row r="250" spans="3:3" x14ac:dyDescent="0.3">
      <c r="C250" s="213"/>
    </row>
    <row r="251" spans="3:3" x14ac:dyDescent="0.3">
      <c r="C251" s="213"/>
    </row>
    <row r="252" spans="3:3" x14ac:dyDescent="0.3">
      <c r="C252" s="213"/>
    </row>
    <row r="253" spans="3:3" x14ac:dyDescent="0.3">
      <c r="C253" s="213"/>
    </row>
    <row r="254" spans="3:3" x14ac:dyDescent="0.3">
      <c r="C254" s="213"/>
    </row>
    <row r="255" spans="3:3" x14ac:dyDescent="0.3">
      <c r="C255" s="213"/>
    </row>
    <row r="256" spans="3:3" x14ac:dyDescent="0.3">
      <c r="C256" s="213"/>
    </row>
    <row r="257" spans="3:3" x14ac:dyDescent="0.3">
      <c r="C257" s="213"/>
    </row>
    <row r="258" spans="3:3" x14ac:dyDescent="0.3">
      <c r="C258" s="213"/>
    </row>
    <row r="259" spans="3:3" x14ac:dyDescent="0.3">
      <c r="C259" s="213"/>
    </row>
    <row r="260" spans="3:3" x14ac:dyDescent="0.3">
      <c r="C260" s="213"/>
    </row>
    <row r="261" spans="3:3" x14ac:dyDescent="0.3">
      <c r="C261" s="213"/>
    </row>
    <row r="262" spans="3:3" x14ac:dyDescent="0.3">
      <c r="C262" s="213"/>
    </row>
    <row r="263" spans="3:3" x14ac:dyDescent="0.3">
      <c r="C263" s="213"/>
    </row>
    <row r="264" spans="3:3" x14ac:dyDescent="0.3">
      <c r="C264" s="213"/>
    </row>
    <row r="265" spans="3:3" x14ac:dyDescent="0.3">
      <c r="C265" s="213"/>
    </row>
    <row r="266" spans="3:3" x14ac:dyDescent="0.3">
      <c r="C266" s="213"/>
    </row>
    <row r="267" spans="3:3" x14ac:dyDescent="0.3">
      <c r="C267" s="213"/>
    </row>
    <row r="268" spans="3:3" x14ac:dyDescent="0.3">
      <c r="C268" s="213"/>
    </row>
    <row r="269" spans="3:3" x14ac:dyDescent="0.3">
      <c r="C269" s="213"/>
    </row>
    <row r="270" spans="3:3" x14ac:dyDescent="0.3">
      <c r="C270" s="213"/>
    </row>
    <row r="271" spans="3:3" x14ac:dyDescent="0.3">
      <c r="C271" s="213"/>
    </row>
    <row r="272" spans="3:3" x14ac:dyDescent="0.3">
      <c r="C272" s="213"/>
    </row>
    <row r="273" spans="3:3" x14ac:dyDescent="0.3">
      <c r="C273" s="213"/>
    </row>
    <row r="274" spans="3:3" x14ac:dyDescent="0.3">
      <c r="C274" s="213"/>
    </row>
    <row r="275" spans="3:3" x14ac:dyDescent="0.3">
      <c r="C275" s="213"/>
    </row>
    <row r="276" spans="3:3" x14ac:dyDescent="0.3">
      <c r="C276" s="213"/>
    </row>
    <row r="277" spans="3:3" x14ac:dyDescent="0.3">
      <c r="C277" s="213"/>
    </row>
    <row r="278" spans="3:3" x14ac:dyDescent="0.3">
      <c r="C278" s="213"/>
    </row>
    <row r="279" spans="3:3" x14ac:dyDescent="0.3">
      <c r="C279" s="213"/>
    </row>
    <row r="280" spans="3:3" x14ac:dyDescent="0.3">
      <c r="C280" s="213"/>
    </row>
    <row r="281" spans="3:3" x14ac:dyDescent="0.3">
      <c r="C281" s="213"/>
    </row>
    <row r="282" spans="3:3" x14ac:dyDescent="0.3">
      <c r="C282" s="213"/>
    </row>
    <row r="283" spans="3:3" x14ac:dyDescent="0.3">
      <c r="C283" s="213"/>
    </row>
    <row r="284" spans="3:3" x14ac:dyDescent="0.3">
      <c r="C284" s="213"/>
    </row>
    <row r="285" spans="3:3" x14ac:dyDescent="0.3">
      <c r="C285" s="213"/>
    </row>
    <row r="286" spans="3:3" x14ac:dyDescent="0.3">
      <c r="C286" s="213"/>
    </row>
    <row r="287" spans="3:3" x14ac:dyDescent="0.3">
      <c r="C287" s="213"/>
    </row>
    <row r="288" spans="3:3" x14ac:dyDescent="0.3">
      <c r="C288" s="213"/>
    </row>
    <row r="289" spans="3:3" x14ac:dyDescent="0.3">
      <c r="C289" s="213"/>
    </row>
    <row r="290" spans="3:3" x14ac:dyDescent="0.3">
      <c r="C290" s="213"/>
    </row>
    <row r="291" spans="3:3" x14ac:dyDescent="0.3">
      <c r="C291" s="213"/>
    </row>
    <row r="292" spans="3:3" x14ac:dyDescent="0.3">
      <c r="C292" s="213"/>
    </row>
    <row r="293" spans="3:3" x14ac:dyDescent="0.3">
      <c r="C293" s="213"/>
    </row>
    <row r="294" spans="3:3" x14ac:dyDescent="0.3">
      <c r="C294" s="213"/>
    </row>
    <row r="295" spans="3:3" x14ac:dyDescent="0.3">
      <c r="C295" s="213"/>
    </row>
    <row r="296" spans="3:3" x14ac:dyDescent="0.3">
      <c r="C296" s="213"/>
    </row>
    <row r="297" spans="3:3" x14ac:dyDescent="0.3">
      <c r="C297" s="213"/>
    </row>
    <row r="298" spans="3:3" x14ac:dyDescent="0.3">
      <c r="C298" s="213"/>
    </row>
    <row r="299" spans="3:3" x14ac:dyDescent="0.3">
      <c r="C299" s="213"/>
    </row>
    <row r="300" spans="3:3" x14ac:dyDescent="0.3">
      <c r="C300" s="213"/>
    </row>
    <row r="301" spans="3:3" x14ac:dyDescent="0.3">
      <c r="C301" s="213"/>
    </row>
    <row r="302" spans="3:3" x14ac:dyDescent="0.3">
      <c r="C302" s="213"/>
    </row>
    <row r="303" spans="3:3" x14ac:dyDescent="0.3">
      <c r="C303" s="213"/>
    </row>
    <row r="304" spans="3:3" x14ac:dyDescent="0.3">
      <c r="C304" s="213"/>
    </row>
    <row r="305" spans="3:3" x14ac:dyDescent="0.3">
      <c r="C305" s="213"/>
    </row>
    <row r="306" spans="3:3" x14ac:dyDescent="0.3">
      <c r="C306" s="213"/>
    </row>
    <row r="307" spans="3:3" x14ac:dyDescent="0.3">
      <c r="C307" s="213"/>
    </row>
    <row r="308" spans="3:3" x14ac:dyDescent="0.3">
      <c r="C308" s="213"/>
    </row>
    <row r="309" spans="3:3" x14ac:dyDescent="0.3">
      <c r="C309" s="213"/>
    </row>
    <row r="310" spans="3:3" x14ac:dyDescent="0.3">
      <c r="C310" s="213"/>
    </row>
    <row r="311" spans="3:3" x14ac:dyDescent="0.3">
      <c r="C311" s="213"/>
    </row>
    <row r="312" spans="3:3" x14ac:dyDescent="0.3">
      <c r="C312" s="213"/>
    </row>
    <row r="313" spans="3:3" x14ac:dyDescent="0.3">
      <c r="C313" s="213"/>
    </row>
    <row r="314" spans="3:3" x14ac:dyDescent="0.3">
      <c r="C314" s="213"/>
    </row>
    <row r="315" spans="3:3" x14ac:dyDescent="0.3">
      <c r="C315" s="213"/>
    </row>
    <row r="316" spans="3:3" x14ac:dyDescent="0.3">
      <c r="C316" s="213"/>
    </row>
    <row r="317" spans="3:3" x14ac:dyDescent="0.3">
      <c r="C317" s="213"/>
    </row>
    <row r="318" spans="3:3" x14ac:dyDescent="0.3">
      <c r="C318" s="213"/>
    </row>
    <row r="319" spans="3:3" x14ac:dyDescent="0.3">
      <c r="C319" s="213"/>
    </row>
    <row r="320" spans="3:3" x14ac:dyDescent="0.3">
      <c r="C320" s="213"/>
    </row>
    <row r="321" spans="3:3" x14ac:dyDescent="0.3">
      <c r="C321" s="213"/>
    </row>
    <row r="322" spans="3:3" x14ac:dyDescent="0.3">
      <c r="C322" s="213"/>
    </row>
    <row r="323" spans="3:3" x14ac:dyDescent="0.3">
      <c r="C323" s="213"/>
    </row>
    <row r="324" spans="3:3" x14ac:dyDescent="0.3">
      <c r="C324" s="213"/>
    </row>
    <row r="325" spans="3:3" x14ac:dyDescent="0.3">
      <c r="C325" s="213"/>
    </row>
    <row r="326" spans="3:3" x14ac:dyDescent="0.3">
      <c r="C326" s="213"/>
    </row>
    <row r="327" spans="3:3" x14ac:dyDescent="0.3">
      <c r="C327" s="213"/>
    </row>
    <row r="328" spans="3:3" x14ac:dyDescent="0.3">
      <c r="C328" s="213"/>
    </row>
    <row r="329" spans="3:3" x14ac:dyDescent="0.3">
      <c r="C329" s="213"/>
    </row>
    <row r="330" spans="3:3" x14ac:dyDescent="0.3">
      <c r="C330" s="213"/>
    </row>
    <row r="331" spans="3:3" x14ac:dyDescent="0.3">
      <c r="C331" s="213"/>
    </row>
    <row r="332" spans="3:3" x14ac:dyDescent="0.3">
      <c r="C332" s="213"/>
    </row>
    <row r="333" spans="3:3" x14ac:dyDescent="0.3">
      <c r="C333" s="213"/>
    </row>
    <row r="334" spans="3:3" x14ac:dyDescent="0.3">
      <c r="C334" s="213"/>
    </row>
    <row r="335" spans="3:3" x14ac:dyDescent="0.3">
      <c r="C335" s="213"/>
    </row>
    <row r="336" spans="3:3" x14ac:dyDescent="0.3">
      <c r="C336" s="213"/>
    </row>
    <row r="337" spans="3:3" x14ac:dyDescent="0.3">
      <c r="C337" s="213"/>
    </row>
    <row r="338" spans="3:3" x14ac:dyDescent="0.3">
      <c r="C338" s="213"/>
    </row>
    <row r="339" spans="3:3" x14ac:dyDescent="0.3">
      <c r="C339" s="213"/>
    </row>
    <row r="340" spans="3:3" x14ac:dyDescent="0.3">
      <c r="C340" s="213"/>
    </row>
    <row r="341" spans="3:3" x14ac:dyDescent="0.3">
      <c r="C341" s="213"/>
    </row>
    <row r="342" spans="3:3" x14ac:dyDescent="0.3">
      <c r="C342" s="213"/>
    </row>
    <row r="343" spans="3:3" x14ac:dyDescent="0.3">
      <c r="C343" s="213"/>
    </row>
    <row r="344" spans="3:3" x14ac:dyDescent="0.3">
      <c r="C344" s="213"/>
    </row>
    <row r="345" spans="3:3" x14ac:dyDescent="0.3">
      <c r="C345" s="213"/>
    </row>
    <row r="346" spans="3:3" x14ac:dyDescent="0.3">
      <c r="C346" s="213"/>
    </row>
    <row r="347" spans="3:3" x14ac:dyDescent="0.3">
      <c r="C347" s="213"/>
    </row>
    <row r="348" spans="3:3" x14ac:dyDescent="0.3">
      <c r="C348" s="213"/>
    </row>
    <row r="349" spans="3:3" x14ac:dyDescent="0.3">
      <c r="C349" s="213"/>
    </row>
    <row r="350" spans="3:3" x14ac:dyDescent="0.3">
      <c r="C350" s="213"/>
    </row>
    <row r="351" spans="3:3" x14ac:dyDescent="0.3">
      <c r="C351" s="213"/>
    </row>
    <row r="352" spans="3:3" x14ac:dyDescent="0.3">
      <c r="C352" s="213"/>
    </row>
    <row r="353" spans="3:3" x14ac:dyDescent="0.3">
      <c r="C353" s="213"/>
    </row>
    <row r="354" spans="3:3" x14ac:dyDescent="0.3">
      <c r="C354" s="213"/>
    </row>
    <row r="355" spans="3:3" x14ac:dyDescent="0.3">
      <c r="C355" s="213"/>
    </row>
    <row r="356" spans="3:3" x14ac:dyDescent="0.3">
      <c r="C356" s="213"/>
    </row>
    <row r="357" spans="3:3" x14ac:dyDescent="0.3">
      <c r="C357" s="213"/>
    </row>
    <row r="358" spans="3:3" x14ac:dyDescent="0.3">
      <c r="C358" s="213"/>
    </row>
    <row r="359" spans="3:3" x14ac:dyDescent="0.3">
      <c r="C359" s="213"/>
    </row>
    <row r="360" spans="3:3" x14ac:dyDescent="0.3">
      <c r="C360" s="213"/>
    </row>
    <row r="361" spans="3:3" x14ac:dyDescent="0.3">
      <c r="C361" s="213"/>
    </row>
    <row r="362" spans="3:3" x14ac:dyDescent="0.3">
      <c r="C362" s="213"/>
    </row>
    <row r="363" spans="3:3" x14ac:dyDescent="0.3">
      <c r="C363" s="213"/>
    </row>
    <row r="364" spans="3:3" x14ac:dyDescent="0.3">
      <c r="C364" s="213"/>
    </row>
    <row r="365" spans="3:3" x14ac:dyDescent="0.3">
      <c r="C365" s="213"/>
    </row>
    <row r="366" spans="3:3" x14ac:dyDescent="0.3">
      <c r="C366" s="213"/>
    </row>
    <row r="367" spans="3:3" x14ac:dyDescent="0.3">
      <c r="C367" s="213"/>
    </row>
    <row r="368" spans="3:3" x14ac:dyDescent="0.3">
      <c r="C368" s="213"/>
    </row>
    <row r="369" spans="3:3" x14ac:dyDescent="0.3">
      <c r="C369" s="213"/>
    </row>
    <row r="370" spans="3:3" x14ac:dyDescent="0.3">
      <c r="C370" s="213"/>
    </row>
    <row r="371" spans="3:3" x14ac:dyDescent="0.3">
      <c r="C371" s="213"/>
    </row>
    <row r="372" spans="3:3" x14ac:dyDescent="0.3">
      <c r="C372" s="213"/>
    </row>
    <row r="373" spans="3:3" x14ac:dyDescent="0.3">
      <c r="C373" s="213"/>
    </row>
    <row r="374" spans="3:3" x14ac:dyDescent="0.3">
      <c r="C374" s="213"/>
    </row>
    <row r="375" spans="3:3" x14ac:dyDescent="0.3">
      <c r="C375" s="213"/>
    </row>
    <row r="376" spans="3:3" x14ac:dyDescent="0.3">
      <c r="C376" s="213"/>
    </row>
    <row r="377" spans="3:3" x14ac:dyDescent="0.3">
      <c r="C377" s="213"/>
    </row>
    <row r="378" spans="3:3" x14ac:dyDescent="0.3">
      <c r="C378" s="213"/>
    </row>
    <row r="379" spans="3:3" x14ac:dyDescent="0.3">
      <c r="C379" s="213"/>
    </row>
    <row r="380" spans="3:3" x14ac:dyDescent="0.3">
      <c r="C380" s="213"/>
    </row>
    <row r="381" spans="3:3" x14ac:dyDescent="0.3">
      <c r="C381" s="213"/>
    </row>
    <row r="382" spans="3:3" x14ac:dyDescent="0.3">
      <c r="C382" s="213"/>
    </row>
    <row r="383" spans="3:3" x14ac:dyDescent="0.3">
      <c r="C383" s="213"/>
    </row>
    <row r="384" spans="3:3" x14ac:dyDescent="0.3">
      <c r="C384" s="213"/>
    </row>
    <row r="385" spans="3:3" x14ac:dyDescent="0.3">
      <c r="C385" s="213"/>
    </row>
    <row r="386" spans="3:3" x14ac:dyDescent="0.3">
      <c r="C386" s="213"/>
    </row>
    <row r="387" spans="3:3" x14ac:dyDescent="0.3">
      <c r="C387" s="213"/>
    </row>
    <row r="388" spans="3:3" x14ac:dyDescent="0.3">
      <c r="C388" s="213"/>
    </row>
    <row r="389" spans="3:3" x14ac:dyDescent="0.3">
      <c r="C389" s="213"/>
    </row>
    <row r="390" spans="3:3" x14ac:dyDescent="0.3">
      <c r="C390" s="213"/>
    </row>
    <row r="391" spans="3:3" x14ac:dyDescent="0.3">
      <c r="C391" s="213"/>
    </row>
    <row r="392" spans="3:3" x14ac:dyDescent="0.3">
      <c r="C392" s="213"/>
    </row>
    <row r="393" spans="3:3" x14ac:dyDescent="0.3">
      <c r="C393" s="213"/>
    </row>
    <row r="394" spans="3:3" x14ac:dyDescent="0.3">
      <c r="C394" s="213"/>
    </row>
    <row r="395" spans="3:3" x14ac:dyDescent="0.3">
      <c r="C395" s="213"/>
    </row>
    <row r="396" spans="3:3" x14ac:dyDescent="0.3">
      <c r="C396" s="213"/>
    </row>
    <row r="397" spans="3:3" x14ac:dyDescent="0.3">
      <c r="C397" s="213"/>
    </row>
    <row r="398" spans="3:3" x14ac:dyDescent="0.3">
      <c r="C398" s="213"/>
    </row>
    <row r="399" spans="3:3" x14ac:dyDescent="0.3">
      <c r="C399" s="213"/>
    </row>
    <row r="400" spans="3:3" x14ac:dyDescent="0.3">
      <c r="C400" s="213"/>
    </row>
    <row r="401" spans="3:3" x14ac:dyDescent="0.3">
      <c r="C401" s="213"/>
    </row>
    <row r="402" spans="3:3" x14ac:dyDescent="0.3">
      <c r="C402" s="213"/>
    </row>
    <row r="403" spans="3:3" x14ac:dyDescent="0.3">
      <c r="C403" s="213"/>
    </row>
    <row r="404" spans="3:3" x14ac:dyDescent="0.3">
      <c r="C404" s="213"/>
    </row>
    <row r="405" spans="3:3" x14ac:dyDescent="0.3">
      <c r="C405" s="213"/>
    </row>
    <row r="406" spans="3:3" x14ac:dyDescent="0.3">
      <c r="C406" s="213"/>
    </row>
    <row r="407" spans="3:3" x14ac:dyDescent="0.3">
      <c r="C407" s="213"/>
    </row>
    <row r="408" spans="3:3" x14ac:dyDescent="0.3">
      <c r="C408" s="213"/>
    </row>
    <row r="409" spans="3:3" x14ac:dyDescent="0.3">
      <c r="C409" s="213"/>
    </row>
    <row r="410" spans="3:3" x14ac:dyDescent="0.3">
      <c r="C410" s="213"/>
    </row>
    <row r="411" spans="3:3" x14ac:dyDescent="0.3">
      <c r="C411" s="213"/>
    </row>
    <row r="412" spans="3:3" x14ac:dyDescent="0.3">
      <c r="C412" s="213"/>
    </row>
    <row r="413" spans="3:3" x14ac:dyDescent="0.3">
      <c r="C413" s="213"/>
    </row>
    <row r="414" spans="3:3" x14ac:dyDescent="0.3">
      <c r="C414" s="213"/>
    </row>
    <row r="415" spans="3:3" x14ac:dyDescent="0.3">
      <c r="C415" s="213"/>
    </row>
    <row r="416" spans="3:3" x14ac:dyDescent="0.3">
      <c r="C416" s="213"/>
    </row>
    <row r="417" spans="3:3" x14ac:dyDescent="0.3">
      <c r="C417" s="213"/>
    </row>
    <row r="418" spans="3:3" x14ac:dyDescent="0.3">
      <c r="C418" s="213"/>
    </row>
    <row r="419" spans="3:3" x14ac:dyDescent="0.3">
      <c r="C419" s="213"/>
    </row>
    <row r="420" spans="3:3" x14ac:dyDescent="0.3">
      <c r="C420" s="213"/>
    </row>
    <row r="421" spans="3:3" x14ac:dyDescent="0.3">
      <c r="C421" s="213"/>
    </row>
    <row r="422" spans="3:3" x14ac:dyDescent="0.3">
      <c r="C422" s="213"/>
    </row>
    <row r="423" spans="3:3" x14ac:dyDescent="0.3">
      <c r="C423" s="213"/>
    </row>
    <row r="424" spans="3:3" x14ac:dyDescent="0.3">
      <c r="C424" s="213"/>
    </row>
    <row r="425" spans="3:3" x14ac:dyDescent="0.3">
      <c r="C425" s="213"/>
    </row>
    <row r="426" spans="3:3" x14ac:dyDescent="0.3">
      <c r="C426" s="213"/>
    </row>
    <row r="427" spans="3:3" x14ac:dyDescent="0.3">
      <c r="C427" s="213"/>
    </row>
    <row r="428" spans="3:3" x14ac:dyDescent="0.3">
      <c r="C428" s="213"/>
    </row>
    <row r="429" spans="3:3" x14ac:dyDescent="0.3">
      <c r="C429" s="213"/>
    </row>
    <row r="430" spans="3:3" x14ac:dyDescent="0.3">
      <c r="C430" s="213"/>
    </row>
    <row r="431" spans="3:3" x14ac:dyDescent="0.3">
      <c r="C431" s="213"/>
    </row>
    <row r="432" spans="3:3" x14ac:dyDescent="0.3">
      <c r="C432" s="213"/>
    </row>
    <row r="433" spans="3:3" x14ac:dyDescent="0.3">
      <c r="C433" s="213"/>
    </row>
    <row r="434" spans="3:3" x14ac:dyDescent="0.3">
      <c r="C434" s="213"/>
    </row>
    <row r="435" spans="3:3" x14ac:dyDescent="0.3">
      <c r="C435" s="213"/>
    </row>
    <row r="436" spans="3:3" x14ac:dyDescent="0.3">
      <c r="C436" s="213"/>
    </row>
    <row r="437" spans="3:3" x14ac:dyDescent="0.3">
      <c r="C437" s="213"/>
    </row>
    <row r="438" spans="3:3" x14ac:dyDescent="0.3">
      <c r="C438" s="213"/>
    </row>
    <row r="439" spans="3:3" x14ac:dyDescent="0.3">
      <c r="C439" s="213"/>
    </row>
    <row r="440" spans="3:3" x14ac:dyDescent="0.3">
      <c r="C440" s="213"/>
    </row>
    <row r="441" spans="3:3" x14ac:dyDescent="0.3">
      <c r="C441" s="213"/>
    </row>
    <row r="442" spans="3:3" x14ac:dyDescent="0.3">
      <c r="C442" s="213"/>
    </row>
    <row r="443" spans="3:3" x14ac:dyDescent="0.3">
      <c r="C443" s="213"/>
    </row>
    <row r="444" spans="3:3" x14ac:dyDescent="0.3">
      <c r="C444" s="213"/>
    </row>
    <row r="445" spans="3:3" x14ac:dyDescent="0.3">
      <c r="C445" s="213"/>
    </row>
    <row r="446" spans="3:3" x14ac:dyDescent="0.3">
      <c r="C446" s="213"/>
    </row>
    <row r="447" spans="3:3" x14ac:dyDescent="0.3">
      <c r="C447" s="213"/>
    </row>
    <row r="448" spans="3:3" x14ac:dyDescent="0.3">
      <c r="C448" s="213"/>
    </row>
    <row r="449" spans="3:3" x14ac:dyDescent="0.3">
      <c r="C449" s="213"/>
    </row>
    <row r="450" spans="3:3" x14ac:dyDescent="0.3">
      <c r="C450" s="213"/>
    </row>
    <row r="451" spans="3:3" x14ac:dyDescent="0.3">
      <c r="C451" s="213"/>
    </row>
    <row r="452" spans="3:3" x14ac:dyDescent="0.3">
      <c r="C452" s="213"/>
    </row>
    <row r="453" spans="3:3" x14ac:dyDescent="0.3">
      <c r="C453" s="213"/>
    </row>
    <row r="454" spans="3:3" x14ac:dyDescent="0.3">
      <c r="C454" s="213"/>
    </row>
    <row r="455" spans="3:3" x14ac:dyDescent="0.3">
      <c r="C455" s="213"/>
    </row>
    <row r="456" spans="3:3" x14ac:dyDescent="0.3">
      <c r="C456" s="213"/>
    </row>
    <row r="457" spans="3:3" x14ac:dyDescent="0.3">
      <c r="C457" s="213"/>
    </row>
    <row r="458" spans="3:3" x14ac:dyDescent="0.3">
      <c r="C458" s="213"/>
    </row>
    <row r="459" spans="3:3" x14ac:dyDescent="0.3">
      <c r="C459" s="213"/>
    </row>
    <row r="460" spans="3:3" x14ac:dyDescent="0.3">
      <c r="C460" s="213"/>
    </row>
    <row r="461" spans="3:3" x14ac:dyDescent="0.3">
      <c r="C461" s="213"/>
    </row>
    <row r="462" spans="3:3" x14ac:dyDescent="0.3">
      <c r="C462" s="213"/>
    </row>
    <row r="463" spans="3:3" x14ac:dyDescent="0.3">
      <c r="C463" s="213"/>
    </row>
    <row r="464" spans="3:3" x14ac:dyDescent="0.3">
      <c r="C464" s="213"/>
    </row>
    <row r="465" spans="3:3" x14ac:dyDescent="0.3">
      <c r="C465" s="213"/>
    </row>
    <row r="466" spans="3:3" x14ac:dyDescent="0.3">
      <c r="C466" s="213"/>
    </row>
    <row r="467" spans="3:3" x14ac:dyDescent="0.3">
      <c r="C467" s="213"/>
    </row>
    <row r="468" spans="3:3" x14ac:dyDescent="0.3">
      <c r="C468" s="213"/>
    </row>
    <row r="469" spans="3:3" x14ac:dyDescent="0.3">
      <c r="C469" s="213"/>
    </row>
    <row r="470" spans="3:3" x14ac:dyDescent="0.3">
      <c r="C470" s="213"/>
    </row>
    <row r="471" spans="3:3" x14ac:dyDescent="0.3">
      <c r="C471" s="213"/>
    </row>
    <row r="472" spans="3:3" x14ac:dyDescent="0.3">
      <c r="C472" s="213"/>
    </row>
    <row r="473" spans="3:3" x14ac:dyDescent="0.3">
      <c r="C473" s="213"/>
    </row>
    <row r="474" spans="3:3" x14ac:dyDescent="0.3">
      <c r="C474" s="213"/>
    </row>
    <row r="475" spans="3:3" x14ac:dyDescent="0.3">
      <c r="C475" s="213"/>
    </row>
    <row r="476" spans="3:3" x14ac:dyDescent="0.3">
      <c r="C476" s="213"/>
    </row>
    <row r="477" spans="3:3" x14ac:dyDescent="0.3">
      <c r="C477" s="213"/>
    </row>
    <row r="478" spans="3:3" x14ac:dyDescent="0.3">
      <c r="C478" s="213"/>
    </row>
    <row r="479" spans="3:3" x14ac:dyDescent="0.3">
      <c r="C479" s="213"/>
    </row>
    <row r="480" spans="3:3" x14ac:dyDescent="0.3">
      <c r="C480" s="213"/>
    </row>
    <row r="481" spans="3:3" x14ac:dyDescent="0.3">
      <c r="C481" s="213"/>
    </row>
    <row r="482" spans="3:3" x14ac:dyDescent="0.3">
      <c r="C482" s="213"/>
    </row>
    <row r="483" spans="3:3" x14ac:dyDescent="0.3">
      <c r="C483" s="213"/>
    </row>
    <row r="484" spans="3:3" x14ac:dyDescent="0.3">
      <c r="C484" s="213"/>
    </row>
    <row r="485" spans="3:3" x14ac:dyDescent="0.3">
      <c r="C485" s="213"/>
    </row>
    <row r="486" spans="3:3" x14ac:dyDescent="0.3">
      <c r="C486" s="213"/>
    </row>
    <row r="487" spans="3:3" x14ac:dyDescent="0.3">
      <c r="C487" s="213"/>
    </row>
    <row r="488" spans="3:3" x14ac:dyDescent="0.3">
      <c r="C488" s="213"/>
    </row>
    <row r="489" spans="3:3" x14ac:dyDescent="0.3">
      <c r="C489" s="213"/>
    </row>
    <row r="490" spans="3:3" x14ac:dyDescent="0.3">
      <c r="C490" s="213"/>
    </row>
    <row r="491" spans="3:3" x14ac:dyDescent="0.3">
      <c r="C491" s="213"/>
    </row>
    <row r="492" spans="3:3" x14ac:dyDescent="0.3">
      <c r="C492" s="213"/>
    </row>
    <row r="493" spans="3:3" x14ac:dyDescent="0.3">
      <c r="C493" s="213"/>
    </row>
    <row r="494" spans="3:3" x14ac:dyDescent="0.3">
      <c r="C494" s="213"/>
    </row>
    <row r="495" spans="3:3" x14ac:dyDescent="0.3">
      <c r="C495" s="213"/>
    </row>
    <row r="496" spans="3:3" x14ac:dyDescent="0.3">
      <c r="C496" s="213"/>
    </row>
    <row r="497" spans="3:3" x14ac:dyDescent="0.3">
      <c r="C497" s="213"/>
    </row>
    <row r="498" spans="3:3" x14ac:dyDescent="0.3">
      <c r="C498" s="213"/>
    </row>
    <row r="499" spans="3:3" x14ac:dyDescent="0.3">
      <c r="C499" s="213"/>
    </row>
    <row r="500" spans="3:3" x14ac:dyDescent="0.3">
      <c r="C500" s="213"/>
    </row>
    <row r="501" spans="3:3" x14ac:dyDescent="0.3">
      <c r="C501" s="213"/>
    </row>
    <row r="502" spans="3:3" x14ac:dyDescent="0.3">
      <c r="C502" s="213"/>
    </row>
    <row r="503" spans="3:3" x14ac:dyDescent="0.3">
      <c r="C503" s="213"/>
    </row>
    <row r="504" spans="3:3" x14ac:dyDescent="0.3">
      <c r="C504" s="213"/>
    </row>
    <row r="505" spans="3:3" x14ac:dyDescent="0.3">
      <c r="C505" s="213"/>
    </row>
    <row r="506" spans="3:3" x14ac:dyDescent="0.3">
      <c r="C506" s="213"/>
    </row>
    <row r="507" spans="3:3" x14ac:dyDescent="0.3">
      <c r="C507" s="213"/>
    </row>
    <row r="508" spans="3:3" x14ac:dyDescent="0.3">
      <c r="C508" s="213"/>
    </row>
    <row r="509" spans="3:3" x14ac:dyDescent="0.3">
      <c r="C509" s="213"/>
    </row>
    <row r="510" spans="3:3" x14ac:dyDescent="0.3">
      <c r="C510" s="213"/>
    </row>
    <row r="511" spans="3:3" x14ac:dyDescent="0.3">
      <c r="C511" s="213"/>
    </row>
    <row r="512" spans="3:3" x14ac:dyDescent="0.3">
      <c r="C512" s="213"/>
    </row>
    <row r="513" spans="3:3" x14ac:dyDescent="0.3">
      <c r="C513" s="213"/>
    </row>
    <row r="514" spans="3:3" x14ac:dyDescent="0.3">
      <c r="C514" s="213"/>
    </row>
    <row r="515" spans="3:3" x14ac:dyDescent="0.3">
      <c r="C515" s="213"/>
    </row>
    <row r="516" spans="3:3" x14ac:dyDescent="0.3">
      <c r="C516" s="213"/>
    </row>
    <row r="517" spans="3:3" x14ac:dyDescent="0.3">
      <c r="C517" s="213"/>
    </row>
    <row r="518" spans="3:3" x14ac:dyDescent="0.3">
      <c r="C518" s="213"/>
    </row>
    <row r="519" spans="3:3" x14ac:dyDescent="0.3">
      <c r="C519" s="213"/>
    </row>
    <row r="520" spans="3:3" x14ac:dyDescent="0.3">
      <c r="C520" s="213"/>
    </row>
    <row r="521" spans="3:3" x14ac:dyDescent="0.3">
      <c r="C521" s="213"/>
    </row>
    <row r="522" spans="3:3" x14ac:dyDescent="0.3">
      <c r="C522" s="213"/>
    </row>
    <row r="523" spans="3:3" x14ac:dyDescent="0.3">
      <c r="C523" s="213"/>
    </row>
    <row r="524" spans="3:3" x14ac:dyDescent="0.3">
      <c r="C524" s="213"/>
    </row>
    <row r="525" spans="3:3" x14ac:dyDescent="0.3">
      <c r="C525" s="213"/>
    </row>
    <row r="526" spans="3:3" x14ac:dyDescent="0.3">
      <c r="C526" s="213"/>
    </row>
    <row r="527" spans="3:3" x14ac:dyDescent="0.3">
      <c r="C527" s="213"/>
    </row>
    <row r="528" spans="3:3" x14ac:dyDescent="0.3">
      <c r="C528" s="213"/>
    </row>
    <row r="529" spans="3:3" x14ac:dyDescent="0.3">
      <c r="C529" s="213"/>
    </row>
    <row r="530" spans="3:3" x14ac:dyDescent="0.3">
      <c r="C530" s="213"/>
    </row>
    <row r="531" spans="3:3" x14ac:dyDescent="0.3">
      <c r="C531" s="213"/>
    </row>
    <row r="532" spans="3:3" x14ac:dyDescent="0.3">
      <c r="C532" s="213"/>
    </row>
    <row r="533" spans="3:3" x14ac:dyDescent="0.3">
      <c r="C533" s="213"/>
    </row>
    <row r="534" spans="3:3" x14ac:dyDescent="0.3">
      <c r="C534" s="213"/>
    </row>
    <row r="535" spans="3:3" x14ac:dyDescent="0.3">
      <c r="C535" s="213"/>
    </row>
    <row r="536" spans="3:3" x14ac:dyDescent="0.3">
      <c r="C536" s="213"/>
    </row>
    <row r="537" spans="3:3" x14ac:dyDescent="0.3">
      <c r="C537" s="213"/>
    </row>
    <row r="538" spans="3:3" x14ac:dyDescent="0.3">
      <c r="C538" s="213"/>
    </row>
    <row r="539" spans="3:3" x14ac:dyDescent="0.3">
      <c r="C539" s="213"/>
    </row>
    <row r="540" spans="3:3" x14ac:dyDescent="0.3">
      <c r="C540" s="213"/>
    </row>
    <row r="541" spans="3:3" x14ac:dyDescent="0.3">
      <c r="C541" s="213"/>
    </row>
    <row r="542" spans="3:3" x14ac:dyDescent="0.3">
      <c r="C542" s="213"/>
    </row>
    <row r="543" spans="3:3" x14ac:dyDescent="0.3">
      <c r="C543" s="213"/>
    </row>
    <row r="544" spans="3:3" x14ac:dyDescent="0.3">
      <c r="C544" s="213"/>
    </row>
    <row r="545" spans="3:3" x14ac:dyDescent="0.3">
      <c r="C545" s="213"/>
    </row>
    <row r="546" spans="3:3" x14ac:dyDescent="0.3">
      <c r="C546" s="213"/>
    </row>
    <row r="547" spans="3:3" x14ac:dyDescent="0.3">
      <c r="C547" s="213"/>
    </row>
    <row r="548" spans="3:3" x14ac:dyDescent="0.3">
      <c r="C548" s="213"/>
    </row>
    <row r="549" spans="3:3" x14ac:dyDescent="0.3">
      <c r="C549" s="213"/>
    </row>
    <row r="550" spans="3:3" x14ac:dyDescent="0.3">
      <c r="C550" s="213"/>
    </row>
    <row r="551" spans="3:3" x14ac:dyDescent="0.3">
      <c r="C551" s="213"/>
    </row>
    <row r="552" spans="3:3" x14ac:dyDescent="0.3">
      <c r="C552" s="213"/>
    </row>
    <row r="553" spans="3:3" x14ac:dyDescent="0.3">
      <c r="C553" s="213"/>
    </row>
    <row r="554" spans="3:3" x14ac:dyDescent="0.3">
      <c r="C554" s="213"/>
    </row>
    <row r="555" spans="3:3" x14ac:dyDescent="0.3">
      <c r="C555" s="213"/>
    </row>
    <row r="556" spans="3:3" x14ac:dyDescent="0.3">
      <c r="C556" s="213"/>
    </row>
    <row r="557" spans="3:3" x14ac:dyDescent="0.3">
      <c r="C557" s="213"/>
    </row>
    <row r="558" spans="3:3" x14ac:dyDescent="0.3">
      <c r="C558" s="213"/>
    </row>
    <row r="559" spans="3:3" x14ac:dyDescent="0.3">
      <c r="C559" s="213"/>
    </row>
    <row r="560" spans="3:3" x14ac:dyDescent="0.3">
      <c r="C560" s="213"/>
    </row>
    <row r="561" spans="3:3" x14ac:dyDescent="0.3">
      <c r="C561" s="213"/>
    </row>
    <row r="562" spans="3:3" x14ac:dyDescent="0.3">
      <c r="C562" s="213"/>
    </row>
    <row r="563" spans="3:3" x14ac:dyDescent="0.3">
      <c r="C563" s="213"/>
    </row>
    <row r="564" spans="3:3" x14ac:dyDescent="0.3">
      <c r="C564" s="213"/>
    </row>
    <row r="565" spans="3:3" x14ac:dyDescent="0.3">
      <c r="C565" s="213"/>
    </row>
    <row r="566" spans="3:3" x14ac:dyDescent="0.3">
      <c r="C566" s="213"/>
    </row>
    <row r="567" spans="3:3" x14ac:dyDescent="0.3">
      <c r="C567" s="213"/>
    </row>
    <row r="568" spans="3:3" x14ac:dyDescent="0.3">
      <c r="C568" s="213"/>
    </row>
    <row r="569" spans="3:3" x14ac:dyDescent="0.3">
      <c r="C569" s="213"/>
    </row>
    <row r="570" spans="3:3" x14ac:dyDescent="0.3">
      <c r="C570" s="213"/>
    </row>
    <row r="571" spans="3:3" x14ac:dyDescent="0.3">
      <c r="C571" s="213"/>
    </row>
    <row r="572" spans="3:3" x14ac:dyDescent="0.3">
      <c r="C572" s="213"/>
    </row>
    <row r="573" spans="3:3" x14ac:dyDescent="0.3">
      <c r="C573" s="213"/>
    </row>
    <row r="574" spans="3:3" x14ac:dyDescent="0.3">
      <c r="C574" s="213"/>
    </row>
    <row r="575" spans="3:3" x14ac:dyDescent="0.3">
      <c r="C575" s="213"/>
    </row>
    <row r="576" spans="3:3" x14ac:dyDescent="0.3">
      <c r="C576" s="213"/>
    </row>
    <row r="577" spans="3:3" x14ac:dyDescent="0.3">
      <c r="C577" s="213"/>
    </row>
    <row r="578" spans="3:3" x14ac:dyDescent="0.3">
      <c r="C578" s="213"/>
    </row>
    <row r="579" spans="3:3" x14ac:dyDescent="0.3">
      <c r="C579" s="213"/>
    </row>
    <row r="580" spans="3:3" x14ac:dyDescent="0.3">
      <c r="C580" s="213"/>
    </row>
    <row r="581" spans="3:3" x14ac:dyDescent="0.3">
      <c r="C581" s="213"/>
    </row>
    <row r="582" spans="3:3" x14ac:dyDescent="0.3">
      <c r="C582" s="213"/>
    </row>
    <row r="583" spans="3:3" x14ac:dyDescent="0.3">
      <c r="C583" s="213"/>
    </row>
    <row r="584" spans="3:3" x14ac:dyDescent="0.3">
      <c r="C584" s="213"/>
    </row>
    <row r="585" spans="3:3" x14ac:dyDescent="0.3">
      <c r="C585" s="213"/>
    </row>
    <row r="586" spans="3:3" x14ac:dyDescent="0.3">
      <c r="C586" s="213"/>
    </row>
    <row r="587" spans="3:3" x14ac:dyDescent="0.3">
      <c r="C587" s="213"/>
    </row>
    <row r="588" spans="3:3" x14ac:dyDescent="0.3">
      <c r="C588" s="213"/>
    </row>
    <row r="589" spans="3:3" x14ac:dyDescent="0.3">
      <c r="C589" s="213"/>
    </row>
    <row r="590" spans="3:3" x14ac:dyDescent="0.3">
      <c r="C590" s="213"/>
    </row>
    <row r="591" spans="3:3" x14ac:dyDescent="0.3">
      <c r="C591" s="213"/>
    </row>
    <row r="592" spans="3:3" x14ac:dyDescent="0.3">
      <c r="C592" s="213"/>
    </row>
    <row r="593" spans="3:3" x14ac:dyDescent="0.3">
      <c r="C593" s="213"/>
    </row>
    <row r="594" spans="3:3" x14ac:dyDescent="0.3">
      <c r="C594" s="213"/>
    </row>
    <row r="595" spans="3:3" x14ac:dyDescent="0.3">
      <c r="C595" s="213"/>
    </row>
    <row r="596" spans="3:3" x14ac:dyDescent="0.3">
      <c r="C596" s="213"/>
    </row>
    <row r="597" spans="3:3" x14ac:dyDescent="0.3">
      <c r="C597" s="213"/>
    </row>
    <row r="598" spans="3:3" x14ac:dyDescent="0.3">
      <c r="C598" s="213"/>
    </row>
    <row r="599" spans="3:3" x14ac:dyDescent="0.3">
      <c r="C599" s="213"/>
    </row>
    <row r="600" spans="3:3" x14ac:dyDescent="0.3">
      <c r="C600" s="213"/>
    </row>
    <row r="601" spans="3:3" x14ac:dyDescent="0.3">
      <c r="C601" s="213"/>
    </row>
    <row r="602" spans="3:3" x14ac:dyDescent="0.3">
      <c r="C602" s="213"/>
    </row>
    <row r="603" spans="3:3" x14ac:dyDescent="0.3">
      <c r="C603" s="213"/>
    </row>
    <row r="604" spans="3:3" x14ac:dyDescent="0.3">
      <c r="C604" s="213"/>
    </row>
    <row r="605" spans="3:3" x14ac:dyDescent="0.3">
      <c r="C605" s="213"/>
    </row>
    <row r="606" spans="3:3" x14ac:dyDescent="0.3">
      <c r="C606" s="213"/>
    </row>
    <row r="607" spans="3:3" x14ac:dyDescent="0.3">
      <c r="C607" s="213"/>
    </row>
    <row r="608" spans="3:3" x14ac:dyDescent="0.3">
      <c r="C608" s="213"/>
    </row>
    <row r="609" spans="3:3" x14ac:dyDescent="0.3">
      <c r="C609" s="213"/>
    </row>
    <row r="610" spans="3:3" x14ac:dyDescent="0.3">
      <c r="C610" s="213"/>
    </row>
    <row r="611" spans="3:3" x14ac:dyDescent="0.3">
      <c r="C611" s="213"/>
    </row>
    <row r="612" spans="3:3" x14ac:dyDescent="0.3">
      <c r="C612" s="213"/>
    </row>
    <row r="613" spans="3:3" x14ac:dyDescent="0.3">
      <c r="C613" s="213"/>
    </row>
    <row r="614" spans="3:3" x14ac:dyDescent="0.3">
      <c r="C614" s="213"/>
    </row>
    <row r="615" spans="3:3" x14ac:dyDescent="0.3">
      <c r="C615" s="213"/>
    </row>
    <row r="616" spans="3:3" x14ac:dyDescent="0.3">
      <c r="C616" s="213"/>
    </row>
    <row r="617" spans="3:3" x14ac:dyDescent="0.3">
      <c r="C617" s="213"/>
    </row>
    <row r="618" spans="3:3" x14ac:dyDescent="0.3">
      <c r="C618" s="213"/>
    </row>
    <row r="619" spans="3:3" x14ac:dyDescent="0.3">
      <c r="C619" s="213"/>
    </row>
    <row r="620" spans="3:3" x14ac:dyDescent="0.3">
      <c r="C620" s="213"/>
    </row>
    <row r="621" spans="3:3" x14ac:dyDescent="0.3">
      <c r="C621" s="213"/>
    </row>
    <row r="622" spans="3:3" x14ac:dyDescent="0.3">
      <c r="C622" s="213"/>
    </row>
    <row r="623" spans="3:3" x14ac:dyDescent="0.3">
      <c r="C623" s="213"/>
    </row>
    <row r="624" spans="3:3" x14ac:dyDescent="0.3">
      <c r="C624" s="213"/>
    </row>
    <row r="625" spans="3:3" x14ac:dyDescent="0.3">
      <c r="C625" s="213"/>
    </row>
    <row r="626" spans="3:3" x14ac:dyDescent="0.3">
      <c r="C626" s="213"/>
    </row>
    <row r="627" spans="3:3" x14ac:dyDescent="0.3">
      <c r="C627" s="213"/>
    </row>
    <row r="628" spans="3:3" x14ac:dyDescent="0.3">
      <c r="C628" s="213"/>
    </row>
    <row r="629" spans="3:3" x14ac:dyDescent="0.3">
      <c r="C629" s="213"/>
    </row>
    <row r="630" spans="3:3" x14ac:dyDescent="0.3">
      <c r="C630" s="213"/>
    </row>
    <row r="631" spans="3:3" x14ac:dyDescent="0.3">
      <c r="C631" s="213"/>
    </row>
    <row r="632" spans="3:3" x14ac:dyDescent="0.3">
      <c r="C632" s="213"/>
    </row>
    <row r="633" spans="3:3" x14ac:dyDescent="0.3">
      <c r="C633" s="213"/>
    </row>
    <row r="634" spans="3:3" x14ac:dyDescent="0.3">
      <c r="C634" s="213"/>
    </row>
    <row r="635" spans="3:3" x14ac:dyDescent="0.3">
      <c r="C635" s="213"/>
    </row>
    <row r="636" spans="3:3" x14ac:dyDescent="0.3">
      <c r="C636" s="213"/>
    </row>
    <row r="637" spans="3:3" x14ac:dyDescent="0.3">
      <c r="C637" s="213"/>
    </row>
    <row r="638" spans="3:3" x14ac:dyDescent="0.3">
      <c r="C638" s="213"/>
    </row>
    <row r="639" spans="3:3" x14ac:dyDescent="0.3">
      <c r="C639" s="213"/>
    </row>
    <row r="640" spans="3:3" x14ac:dyDescent="0.3">
      <c r="C640" s="213"/>
    </row>
    <row r="641" spans="3:3" x14ac:dyDescent="0.3">
      <c r="C641" s="213"/>
    </row>
    <row r="642" spans="3:3" x14ac:dyDescent="0.3">
      <c r="C642" s="213"/>
    </row>
    <row r="643" spans="3:3" x14ac:dyDescent="0.3">
      <c r="C643" s="213"/>
    </row>
    <row r="644" spans="3:3" x14ac:dyDescent="0.3">
      <c r="C644" s="213"/>
    </row>
    <row r="645" spans="3:3" x14ac:dyDescent="0.3">
      <c r="C645" s="213"/>
    </row>
    <row r="646" spans="3:3" x14ac:dyDescent="0.3">
      <c r="C646" s="213"/>
    </row>
    <row r="647" spans="3:3" x14ac:dyDescent="0.3">
      <c r="C647" s="213"/>
    </row>
    <row r="648" spans="3:3" x14ac:dyDescent="0.3">
      <c r="C648" s="213"/>
    </row>
    <row r="649" spans="3:3" x14ac:dyDescent="0.3">
      <c r="C649" s="213"/>
    </row>
    <row r="650" spans="3:3" x14ac:dyDescent="0.3">
      <c r="C650" s="213"/>
    </row>
    <row r="651" spans="3:3" x14ac:dyDescent="0.3">
      <c r="C651" s="213"/>
    </row>
    <row r="652" spans="3:3" x14ac:dyDescent="0.3">
      <c r="C652" s="213"/>
    </row>
    <row r="653" spans="3:3" x14ac:dyDescent="0.3">
      <c r="C653" s="213"/>
    </row>
    <row r="654" spans="3:3" x14ac:dyDescent="0.3">
      <c r="C654" s="213"/>
    </row>
    <row r="655" spans="3:3" x14ac:dyDescent="0.3">
      <c r="C655" s="213"/>
    </row>
    <row r="656" spans="3:3" x14ac:dyDescent="0.3">
      <c r="C656" s="213"/>
    </row>
    <row r="657" spans="3:3" x14ac:dyDescent="0.3">
      <c r="C657" s="213"/>
    </row>
    <row r="658" spans="3:3" x14ac:dyDescent="0.3">
      <c r="C658" s="213"/>
    </row>
    <row r="659" spans="3:3" x14ac:dyDescent="0.3">
      <c r="C659" s="213"/>
    </row>
    <row r="660" spans="3:3" x14ac:dyDescent="0.3">
      <c r="C660" s="213"/>
    </row>
    <row r="661" spans="3:3" x14ac:dyDescent="0.3">
      <c r="C661" s="213"/>
    </row>
    <row r="662" spans="3:3" x14ac:dyDescent="0.3">
      <c r="C662" s="213"/>
    </row>
    <row r="663" spans="3:3" x14ac:dyDescent="0.3">
      <c r="C663" s="213"/>
    </row>
    <row r="664" spans="3:3" x14ac:dyDescent="0.3">
      <c r="C664" s="213"/>
    </row>
    <row r="665" spans="3:3" x14ac:dyDescent="0.3">
      <c r="C665" s="213"/>
    </row>
    <row r="666" spans="3:3" x14ac:dyDescent="0.3">
      <c r="C666" s="213"/>
    </row>
    <row r="667" spans="3:3" x14ac:dyDescent="0.3">
      <c r="C667" s="213"/>
    </row>
    <row r="668" spans="3:3" x14ac:dyDescent="0.3">
      <c r="C668" s="213"/>
    </row>
    <row r="669" spans="3:3" x14ac:dyDescent="0.3">
      <c r="C669" s="213"/>
    </row>
    <row r="670" spans="3:3" x14ac:dyDescent="0.3">
      <c r="C670" s="213"/>
    </row>
    <row r="671" spans="3:3" x14ac:dyDescent="0.3">
      <c r="C671" s="213"/>
    </row>
    <row r="672" spans="3:3" x14ac:dyDescent="0.3">
      <c r="C672" s="213"/>
    </row>
    <row r="673" spans="3:3" x14ac:dyDescent="0.3">
      <c r="C673" s="213"/>
    </row>
    <row r="674" spans="3:3" x14ac:dyDescent="0.3">
      <c r="C674" s="213"/>
    </row>
    <row r="675" spans="3:3" x14ac:dyDescent="0.3">
      <c r="C675" s="213"/>
    </row>
    <row r="676" spans="3:3" x14ac:dyDescent="0.3">
      <c r="C676" s="213"/>
    </row>
    <row r="677" spans="3:3" x14ac:dyDescent="0.3">
      <c r="C677" s="213"/>
    </row>
    <row r="678" spans="3:3" x14ac:dyDescent="0.3">
      <c r="C678" s="213"/>
    </row>
    <row r="679" spans="3:3" x14ac:dyDescent="0.3">
      <c r="C679" s="213"/>
    </row>
    <row r="680" spans="3:3" x14ac:dyDescent="0.3">
      <c r="C680" s="213"/>
    </row>
    <row r="681" spans="3:3" x14ac:dyDescent="0.3">
      <c r="C681" s="213"/>
    </row>
    <row r="682" spans="3:3" x14ac:dyDescent="0.3">
      <c r="C682" s="213"/>
    </row>
    <row r="683" spans="3:3" x14ac:dyDescent="0.3">
      <c r="C683" s="213"/>
    </row>
    <row r="684" spans="3:3" x14ac:dyDescent="0.3">
      <c r="C684" s="213"/>
    </row>
    <row r="685" spans="3:3" x14ac:dyDescent="0.3">
      <c r="C685" s="213"/>
    </row>
    <row r="686" spans="3:3" x14ac:dyDescent="0.3">
      <c r="C686" s="213"/>
    </row>
    <row r="687" spans="3:3" x14ac:dyDescent="0.3">
      <c r="C687" s="213"/>
    </row>
    <row r="688" spans="3:3" x14ac:dyDescent="0.3">
      <c r="C688" s="213"/>
    </row>
    <row r="689" spans="3:3" x14ac:dyDescent="0.3">
      <c r="C689" s="213"/>
    </row>
    <row r="690" spans="3:3" x14ac:dyDescent="0.3">
      <c r="C690" s="213"/>
    </row>
    <row r="691" spans="3:3" x14ac:dyDescent="0.3">
      <c r="C691" s="213"/>
    </row>
    <row r="692" spans="3:3" x14ac:dyDescent="0.3">
      <c r="C692" s="213"/>
    </row>
    <row r="693" spans="3:3" x14ac:dyDescent="0.3">
      <c r="C693" s="213"/>
    </row>
    <row r="694" spans="3:3" x14ac:dyDescent="0.3">
      <c r="C694" s="213"/>
    </row>
    <row r="695" spans="3:3" x14ac:dyDescent="0.3">
      <c r="C695" s="213"/>
    </row>
    <row r="696" spans="3:3" x14ac:dyDescent="0.3">
      <c r="C696" s="213"/>
    </row>
    <row r="697" spans="3:3" x14ac:dyDescent="0.3">
      <c r="C697" s="213"/>
    </row>
    <row r="698" spans="3:3" x14ac:dyDescent="0.3">
      <c r="C698" s="213"/>
    </row>
    <row r="699" spans="3:3" x14ac:dyDescent="0.3">
      <c r="C699" s="213"/>
    </row>
    <row r="700" spans="3:3" x14ac:dyDescent="0.3">
      <c r="C700" s="213"/>
    </row>
    <row r="701" spans="3:3" x14ac:dyDescent="0.3">
      <c r="C701" s="213"/>
    </row>
    <row r="702" spans="3:3" x14ac:dyDescent="0.3">
      <c r="C702" s="213"/>
    </row>
    <row r="703" spans="3:3" x14ac:dyDescent="0.3">
      <c r="C703" s="213"/>
    </row>
    <row r="704" spans="3:3" x14ac:dyDescent="0.3">
      <c r="C704" s="213"/>
    </row>
    <row r="705" spans="3:3" x14ac:dyDescent="0.3">
      <c r="C705" s="213"/>
    </row>
    <row r="706" spans="3:3" x14ac:dyDescent="0.3">
      <c r="C706" s="213"/>
    </row>
    <row r="707" spans="3:3" x14ac:dyDescent="0.3">
      <c r="C707" s="213"/>
    </row>
    <row r="708" spans="3:3" x14ac:dyDescent="0.3">
      <c r="C708" s="213"/>
    </row>
    <row r="709" spans="3:3" x14ac:dyDescent="0.3">
      <c r="C709" s="213"/>
    </row>
    <row r="710" spans="3:3" x14ac:dyDescent="0.3">
      <c r="C710" s="213"/>
    </row>
    <row r="711" spans="3:3" x14ac:dyDescent="0.3">
      <c r="C711" s="213"/>
    </row>
    <row r="712" spans="3:3" x14ac:dyDescent="0.3">
      <c r="C712" s="213"/>
    </row>
    <row r="713" spans="3:3" x14ac:dyDescent="0.3">
      <c r="C713" s="213"/>
    </row>
    <row r="714" spans="3:3" x14ac:dyDescent="0.3">
      <c r="C714" s="213"/>
    </row>
    <row r="715" spans="3:3" x14ac:dyDescent="0.3">
      <c r="C715" s="213"/>
    </row>
    <row r="716" spans="3:3" x14ac:dyDescent="0.3">
      <c r="C716" s="213"/>
    </row>
    <row r="717" spans="3:3" x14ac:dyDescent="0.3">
      <c r="C717" s="213"/>
    </row>
    <row r="718" spans="3:3" x14ac:dyDescent="0.3">
      <c r="C718" s="213"/>
    </row>
    <row r="719" spans="3:3" x14ac:dyDescent="0.3">
      <c r="C719" s="213"/>
    </row>
    <row r="720" spans="3:3" x14ac:dyDescent="0.3">
      <c r="C720" s="213"/>
    </row>
    <row r="721" spans="3:3" x14ac:dyDescent="0.3">
      <c r="C721" s="213"/>
    </row>
    <row r="722" spans="3:3" x14ac:dyDescent="0.3">
      <c r="C722" s="213"/>
    </row>
    <row r="723" spans="3:3" x14ac:dyDescent="0.3">
      <c r="C723" s="213"/>
    </row>
    <row r="724" spans="3:3" x14ac:dyDescent="0.3">
      <c r="C724" s="213"/>
    </row>
    <row r="725" spans="3:3" x14ac:dyDescent="0.3">
      <c r="C725" s="213"/>
    </row>
    <row r="726" spans="3:3" x14ac:dyDescent="0.3">
      <c r="C726" s="213"/>
    </row>
    <row r="727" spans="3:3" x14ac:dyDescent="0.3">
      <c r="C727" s="213"/>
    </row>
    <row r="728" spans="3:3" x14ac:dyDescent="0.3">
      <c r="C728" s="213"/>
    </row>
    <row r="729" spans="3:3" x14ac:dyDescent="0.3">
      <c r="C729" s="213"/>
    </row>
    <row r="730" spans="3:3" x14ac:dyDescent="0.3">
      <c r="C730" s="213"/>
    </row>
    <row r="731" spans="3:3" x14ac:dyDescent="0.3">
      <c r="C731" s="213"/>
    </row>
    <row r="732" spans="3:3" x14ac:dyDescent="0.3">
      <c r="C732" s="213"/>
    </row>
    <row r="733" spans="3:3" x14ac:dyDescent="0.3">
      <c r="C733" s="213"/>
    </row>
    <row r="734" spans="3:3" x14ac:dyDescent="0.3">
      <c r="C734" s="213"/>
    </row>
    <row r="735" spans="3:3" x14ac:dyDescent="0.3">
      <c r="C735" s="213"/>
    </row>
    <row r="736" spans="3:3" x14ac:dyDescent="0.3">
      <c r="C736" s="213"/>
    </row>
    <row r="737" spans="3:3" x14ac:dyDescent="0.3">
      <c r="C737" s="213"/>
    </row>
    <row r="738" spans="3:3" x14ac:dyDescent="0.3">
      <c r="C738" s="213"/>
    </row>
    <row r="739" spans="3:3" x14ac:dyDescent="0.3">
      <c r="C739" s="213"/>
    </row>
    <row r="740" spans="3:3" x14ac:dyDescent="0.3">
      <c r="C740" s="213"/>
    </row>
    <row r="741" spans="3:3" x14ac:dyDescent="0.3">
      <c r="C741" s="213"/>
    </row>
    <row r="742" spans="3:3" x14ac:dyDescent="0.3">
      <c r="C742" s="213"/>
    </row>
    <row r="743" spans="3:3" x14ac:dyDescent="0.3">
      <c r="C743" s="213"/>
    </row>
    <row r="744" spans="3:3" x14ac:dyDescent="0.3">
      <c r="C744" s="213"/>
    </row>
    <row r="745" spans="3:3" x14ac:dyDescent="0.3">
      <c r="C745" s="213"/>
    </row>
    <row r="746" spans="3:3" x14ac:dyDescent="0.3">
      <c r="C746" s="213"/>
    </row>
    <row r="747" spans="3:3" x14ac:dyDescent="0.3">
      <c r="C747" s="213"/>
    </row>
    <row r="748" spans="3:3" x14ac:dyDescent="0.3">
      <c r="C748" s="213"/>
    </row>
    <row r="749" spans="3:3" x14ac:dyDescent="0.3">
      <c r="C749" s="213"/>
    </row>
    <row r="750" spans="3:3" x14ac:dyDescent="0.3">
      <c r="C750" s="213"/>
    </row>
    <row r="751" spans="3:3" x14ac:dyDescent="0.3">
      <c r="C751" s="213"/>
    </row>
    <row r="752" spans="3:3" x14ac:dyDescent="0.3">
      <c r="C752" s="213"/>
    </row>
    <row r="753" spans="3:3" x14ac:dyDescent="0.3">
      <c r="C753" s="213"/>
    </row>
    <row r="754" spans="3:3" x14ac:dyDescent="0.3">
      <c r="C754" s="213"/>
    </row>
    <row r="755" spans="3:3" x14ac:dyDescent="0.3">
      <c r="C755" s="213"/>
    </row>
    <row r="756" spans="3:3" x14ac:dyDescent="0.3">
      <c r="C756" s="213"/>
    </row>
    <row r="757" spans="3:3" x14ac:dyDescent="0.3">
      <c r="C757" s="213"/>
    </row>
    <row r="758" spans="3:3" x14ac:dyDescent="0.3">
      <c r="C758" s="213"/>
    </row>
    <row r="759" spans="3:3" x14ac:dyDescent="0.3">
      <c r="C759" s="213"/>
    </row>
    <row r="760" spans="3:3" x14ac:dyDescent="0.3">
      <c r="C760" s="213"/>
    </row>
    <row r="761" spans="3:3" x14ac:dyDescent="0.3">
      <c r="C761" s="213"/>
    </row>
    <row r="762" spans="3:3" x14ac:dyDescent="0.3">
      <c r="C762" s="213"/>
    </row>
    <row r="763" spans="3:3" x14ac:dyDescent="0.3">
      <c r="C763" s="213"/>
    </row>
    <row r="764" spans="3:3" x14ac:dyDescent="0.3">
      <c r="C764" s="213"/>
    </row>
    <row r="765" spans="3:3" x14ac:dyDescent="0.3">
      <c r="C765" s="213"/>
    </row>
    <row r="766" spans="3:3" x14ac:dyDescent="0.3">
      <c r="C766" s="213"/>
    </row>
    <row r="767" spans="3:3" x14ac:dyDescent="0.3">
      <c r="C767" s="213"/>
    </row>
    <row r="768" spans="3:3" x14ac:dyDescent="0.3">
      <c r="C768" s="213"/>
    </row>
    <row r="769" spans="3:3" x14ac:dyDescent="0.3">
      <c r="C769" s="213"/>
    </row>
    <row r="770" spans="3:3" x14ac:dyDescent="0.3">
      <c r="C770" s="213"/>
    </row>
    <row r="771" spans="3:3" x14ac:dyDescent="0.3">
      <c r="C771" s="213"/>
    </row>
    <row r="772" spans="3:3" x14ac:dyDescent="0.3">
      <c r="C772" s="213"/>
    </row>
    <row r="773" spans="3:3" x14ac:dyDescent="0.3">
      <c r="C773" s="213"/>
    </row>
    <row r="774" spans="3:3" x14ac:dyDescent="0.3">
      <c r="C774" s="213"/>
    </row>
    <row r="775" spans="3:3" x14ac:dyDescent="0.3">
      <c r="C775" s="213"/>
    </row>
    <row r="776" spans="3:3" x14ac:dyDescent="0.3">
      <c r="C776" s="213"/>
    </row>
    <row r="777" spans="3:3" x14ac:dyDescent="0.3">
      <c r="C777" s="213"/>
    </row>
    <row r="778" spans="3:3" x14ac:dyDescent="0.3">
      <c r="C778" s="213"/>
    </row>
    <row r="779" spans="3:3" x14ac:dyDescent="0.3">
      <c r="C779" s="213"/>
    </row>
    <row r="780" spans="3:3" x14ac:dyDescent="0.3">
      <c r="C780" s="213"/>
    </row>
    <row r="781" spans="3:3" x14ac:dyDescent="0.3">
      <c r="C781" s="213"/>
    </row>
    <row r="782" spans="3:3" x14ac:dyDescent="0.3">
      <c r="C782" s="213"/>
    </row>
    <row r="783" spans="3:3" x14ac:dyDescent="0.3">
      <c r="C783" s="213"/>
    </row>
    <row r="784" spans="3:3" x14ac:dyDescent="0.3">
      <c r="C784" s="213"/>
    </row>
    <row r="785" spans="3:3" x14ac:dyDescent="0.3">
      <c r="C785" s="213"/>
    </row>
    <row r="786" spans="3:3" x14ac:dyDescent="0.3">
      <c r="C786" s="213"/>
    </row>
    <row r="787" spans="3:3" x14ac:dyDescent="0.3">
      <c r="C787" s="213"/>
    </row>
    <row r="788" spans="3:3" x14ac:dyDescent="0.3">
      <c r="C788" s="213"/>
    </row>
    <row r="789" spans="3:3" x14ac:dyDescent="0.3">
      <c r="C789" s="213"/>
    </row>
    <row r="790" spans="3:3" x14ac:dyDescent="0.3">
      <c r="C790" s="213"/>
    </row>
    <row r="791" spans="3:3" x14ac:dyDescent="0.3">
      <c r="C791" s="213"/>
    </row>
    <row r="792" spans="3:3" x14ac:dyDescent="0.3">
      <c r="C792" s="213"/>
    </row>
    <row r="793" spans="3:3" x14ac:dyDescent="0.3">
      <c r="C793" s="213"/>
    </row>
    <row r="794" spans="3:3" x14ac:dyDescent="0.3">
      <c r="C794" s="213"/>
    </row>
    <row r="795" spans="3:3" x14ac:dyDescent="0.3">
      <c r="C795" s="213"/>
    </row>
    <row r="796" spans="3:3" x14ac:dyDescent="0.3">
      <c r="C796" s="213"/>
    </row>
    <row r="797" spans="3:3" x14ac:dyDescent="0.3">
      <c r="C797" s="213"/>
    </row>
    <row r="798" spans="3:3" x14ac:dyDescent="0.3">
      <c r="C798" s="213"/>
    </row>
    <row r="799" spans="3:3" x14ac:dyDescent="0.3">
      <c r="C799" s="213"/>
    </row>
    <row r="800" spans="3:3" x14ac:dyDescent="0.3">
      <c r="C800" s="213"/>
    </row>
    <row r="801" spans="3:3" x14ac:dyDescent="0.3">
      <c r="C801" s="213"/>
    </row>
    <row r="802" spans="3:3" x14ac:dyDescent="0.3">
      <c r="C802" s="213"/>
    </row>
    <row r="803" spans="3:3" x14ac:dyDescent="0.3">
      <c r="C803" s="213"/>
    </row>
    <row r="804" spans="3:3" x14ac:dyDescent="0.3">
      <c r="C804" s="213"/>
    </row>
    <row r="805" spans="3:3" x14ac:dyDescent="0.3">
      <c r="C805" s="213"/>
    </row>
    <row r="806" spans="3:3" x14ac:dyDescent="0.3">
      <c r="C806" s="213"/>
    </row>
    <row r="807" spans="3:3" x14ac:dyDescent="0.3">
      <c r="C807" s="213"/>
    </row>
    <row r="808" spans="3:3" x14ac:dyDescent="0.3">
      <c r="C808" s="213"/>
    </row>
    <row r="809" spans="3:3" x14ac:dyDescent="0.3">
      <c r="C809" s="213"/>
    </row>
    <row r="810" spans="3:3" x14ac:dyDescent="0.3">
      <c r="C810" s="213"/>
    </row>
    <row r="811" spans="3:3" x14ac:dyDescent="0.3">
      <c r="C811" s="213"/>
    </row>
    <row r="812" spans="3:3" x14ac:dyDescent="0.3">
      <c r="C812" s="213"/>
    </row>
    <row r="813" spans="3:3" x14ac:dyDescent="0.3">
      <c r="C813" s="213"/>
    </row>
    <row r="814" spans="3:3" x14ac:dyDescent="0.3">
      <c r="C814" s="213"/>
    </row>
    <row r="815" spans="3:3" x14ac:dyDescent="0.3">
      <c r="C815" s="213"/>
    </row>
    <row r="816" spans="3:3" x14ac:dyDescent="0.3">
      <c r="C816" s="213"/>
    </row>
    <row r="817" spans="3:3" x14ac:dyDescent="0.3">
      <c r="C817" s="213"/>
    </row>
    <row r="818" spans="3:3" x14ac:dyDescent="0.3">
      <c r="C818" s="213"/>
    </row>
    <row r="819" spans="3:3" x14ac:dyDescent="0.3">
      <c r="C819" s="213"/>
    </row>
    <row r="820" spans="3:3" x14ac:dyDescent="0.3">
      <c r="C820" s="213"/>
    </row>
    <row r="821" spans="3:3" x14ac:dyDescent="0.3">
      <c r="C821" s="213"/>
    </row>
    <row r="822" spans="3:3" x14ac:dyDescent="0.3">
      <c r="C822" s="213"/>
    </row>
    <row r="823" spans="3:3" x14ac:dyDescent="0.3">
      <c r="C823" s="213"/>
    </row>
    <row r="824" spans="3:3" x14ac:dyDescent="0.3">
      <c r="C824" s="213"/>
    </row>
    <row r="825" spans="3:3" x14ac:dyDescent="0.3">
      <c r="C825" s="213"/>
    </row>
    <row r="826" spans="3:3" x14ac:dyDescent="0.3">
      <c r="C826" s="213"/>
    </row>
    <row r="827" spans="3:3" x14ac:dyDescent="0.3">
      <c r="C827" s="213"/>
    </row>
    <row r="828" spans="3:3" x14ac:dyDescent="0.3">
      <c r="C828" s="213"/>
    </row>
    <row r="829" spans="3:3" x14ac:dyDescent="0.3">
      <c r="C829" s="213"/>
    </row>
    <row r="830" spans="3:3" x14ac:dyDescent="0.3">
      <c r="C830" s="213"/>
    </row>
    <row r="831" spans="3:3" x14ac:dyDescent="0.3">
      <c r="C831" s="213"/>
    </row>
    <row r="832" spans="3:3" x14ac:dyDescent="0.3">
      <c r="C832" s="213"/>
    </row>
    <row r="833" spans="3:3" x14ac:dyDescent="0.3">
      <c r="C833" s="213"/>
    </row>
    <row r="834" spans="3:3" x14ac:dyDescent="0.3">
      <c r="C834" s="213"/>
    </row>
    <row r="835" spans="3:3" x14ac:dyDescent="0.3">
      <c r="C835" s="213"/>
    </row>
    <row r="836" spans="3:3" x14ac:dyDescent="0.3">
      <c r="C836" s="213"/>
    </row>
    <row r="837" spans="3:3" x14ac:dyDescent="0.3">
      <c r="C837" s="213"/>
    </row>
    <row r="838" spans="3:3" x14ac:dyDescent="0.3">
      <c r="C838" s="213"/>
    </row>
    <row r="839" spans="3:3" x14ac:dyDescent="0.3">
      <c r="C839" s="213"/>
    </row>
    <row r="840" spans="3:3" x14ac:dyDescent="0.3">
      <c r="C840" s="213"/>
    </row>
    <row r="841" spans="3:3" x14ac:dyDescent="0.3">
      <c r="C841" s="213"/>
    </row>
    <row r="842" spans="3:3" x14ac:dyDescent="0.3">
      <c r="C842" s="213"/>
    </row>
    <row r="843" spans="3:3" x14ac:dyDescent="0.3">
      <c r="C843" s="213"/>
    </row>
    <row r="844" spans="3:3" x14ac:dyDescent="0.3">
      <c r="C844" s="213"/>
    </row>
    <row r="845" spans="3:3" x14ac:dyDescent="0.3">
      <c r="C845" s="213"/>
    </row>
    <row r="846" spans="3:3" x14ac:dyDescent="0.3">
      <c r="C846" s="213"/>
    </row>
    <row r="847" spans="3:3" x14ac:dyDescent="0.3">
      <c r="C847" s="213"/>
    </row>
    <row r="848" spans="3:3" x14ac:dyDescent="0.3">
      <c r="C848" s="213"/>
    </row>
    <row r="849" spans="3:3" x14ac:dyDescent="0.3">
      <c r="C849" s="213"/>
    </row>
    <row r="850" spans="3:3" x14ac:dyDescent="0.3">
      <c r="C850" s="213"/>
    </row>
    <row r="851" spans="3:3" x14ac:dyDescent="0.3">
      <c r="C851" s="213"/>
    </row>
    <row r="852" spans="3:3" x14ac:dyDescent="0.3">
      <c r="C852" s="213"/>
    </row>
    <row r="853" spans="3:3" x14ac:dyDescent="0.3">
      <c r="C853" s="213"/>
    </row>
    <row r="854" spans="3:3" x14ac:dyDescent="0.3">
      <c r="C854" s="213"/>
    </row>
    <row r="855" spans="3:3" x14ac:dyDescent="0.3">
      <c r="C855" s="213"/>
    </row>
    <row r="856" spans="3:3" x14ac:dyDescent="0.3">
      <c r="C856" s="213"/>
    </row>
    <row r="857" spans="3:3" x14ac:dyDescent="0.3">
      <c r="C857" s="213"/>
    </row>
    <row r="858" spans="3:3" x14ac:dyDescent="0.3">
      <c r="C858" s="213"/>
    </row>
    <row r="859" spans="3:3" x14ac:dyDescent="0.3">
      <c r="C859" s="213"/>
    </row>
    <row r="860" spans="3:3" x14ac:dyDescent="0.3">
      <c r="C860" s="213"/>
    </row>
    <row r="861" spans="3:3" x14ac:dyDescent="0.3">
      <c r="C861" s="213"/>
    </row>
    <row r="862" spans="3:3" x14ac:dyDescent="0.3">
      <c r="C862" s="213"/>
    </row>
    <row r="863" spans="3:3" x14ac:dyDescent="0.3">
      <c r="C863" s="213"/>
    </row>
    <row r="864" spans="3:3" x14ac:dyDescent="0.3">
      <c r="C864" s="213"/>
    </row>
    <row r="865" spans="3:3" x14ac:dyDescent="0.3">
      <c r="C865" s="213"/>
    </row>
    <row r="866" spans="3:3" x14ac:dyDescent="0.3">
      <c r="C866" s="213"/>
    </row>
    <row r="867" spans="3:3" x14ac:dyDescent="0.3">
      <c r="C867" s="213"/>
    </row>
    <row r="868" spans="3:3" x14ac:dyDescent="0.3">
      <c r="C868" s="213"/>
    </row>
    <row r="869" spans="3:3" x14ac:dyDescent="0.3">
      <c r="C869" s="213"/>
    </row>
    <row r="870" spans="3:3" x14ac:dyDescent="0.3">
      <c r="C870" s="213"/>
    </row>
    <row r="871" spans="3:3" x14ac:dyDescent="0.3">
      <c r="C871" s="213"/>
    </row>
    <row r="872" spans="3:3" x14ac:dyDescent="0.3">
      <c r="C872" s="213"/>
    </row>
    <row r="873" spans="3:3" x14ac:dyDescent="0.3">
      <c r="C873" s="213"/>
    </row>
    <row r="874" spans="3:3" x14ac:dyDescent="0.3">
      <c r="C874" s="213"/>
    </row>
    <row r="875" spans="3:3" x14ac:dyDescent="0.3">
      <c r="C875" s="213"/>
    </row>
    <row r="876" spans="3:3" x14ac:dyDescent="0.3">
      <c r="C876" s="213"/>
    </row>
    <row r="877" spans="3:3" x14ac:dyDescent="0.3">
      <c r="C877" s="213"/>
    </row>
    <row r="878" spans="3:3" x14ac:dyDescent="0.3">
      <c r="C878" s="213"/>
    </row>
    <row r="879" spans="3:3" x14ac:dyDescent="0.3">
      <c r="C879" s="213"/>
    </row>
    <row r="880" spans="3:3" x14ac:dyDescent="0.3">
      <c r="C880" s="213"/>
    </row>
    <row r="881" spans="3:3" x14ac:dyDescent="0.3">
      <c r="C881" s="213"/>
    </row>
    <row r="882" spans="3:3" x14ac:dyDescent="0.3">
      <c r="C882" s="213"/>
    </row>
    <row r="883" spans="3:3" x14ac:dyDescent="0.3">
      <c r="C883" s="213"/>
    </row>
    <row r="884" spans="3:3" x14ac:dyDescent="0.3">
      <c r="C884" s="213"/>
    </row>
    <row r="885" spans="3:3" x14ac:dyDescent="0.3">
      <c r="C885" s="213"/>
    </row>
    <row r="886" spans="3:3" x14ac:dyDescent="0.3">
      <c r="C886" s="213"/>
    </row>
    <row r="887" spans="3:3" x14ac:dyDescent="0.3">
      <c r="C887" s="213"/>
    </row>
    <row r="888" spans="3:3" x14ac:dyDescent="0.3">
      <c r="C888" s="213"/>
    </row>
    <row r="889" spans="3:3" x14ac:dyDescent="0.3">
      <c r="C889" s="213"/>
    </row>
    <row r="890" spans="3:3" x14ac:dyDescent="0.3">
      <c r="C890" s="213"/>
    </row>
    <row r="891" spans="3:3" x14ac:dyDescent="0.3">
      <c r="C891" s="213"/>
    </row>
    <row r="892" spans="3:3" x14ac:dyDescent="0.3">
      <c r="C892" s="213"/>
    </row>
    <row r="893" spans="3:3" x14ac:dyDescent="0.3">
      <c r="C893" s="213"/>
    </row>
    <row r="894" spans="3:3" x14ac:dyDescent="0.3">
      <c r="C894" s="213"/>
    </row>
    <row r="895" spans="3:3" x14ac:dyDescent="0.3">
      <c r="C895" s="213"/>
    </row>
    <row r="896" spans="3:3" x14ac:dyDescent="0.3">
      <c r="C896" s="213"/>
    </row>
    <row r="897" spans="3:3" x14ac:dyDescent="0.3">
      <c r="C897" s="213"/>
    </row>
    <row r="898" spans="3:3" x14ac:dyDescent="0.3">
      <c r="C898" s="213"/>
    </row>
    <row r="899" spans="3:3" x14ac:dyDescent="0.3">
      <c r="C899" s="213"/>
    </row>
    <row r="900" spans="3:3" x14ac:dyDescent="0.3">
      <c r="C900" s="213"/>
    </row>
    <row r="901" spans="3:3" x14ac:dyDescent="0.3">
      <c r="C901" s="213"/>
    </row>
    <row r="902" spans="3:3" x14ac:dyDescent="0.3">
      <c r="C902" s="213"/>
    </row>
    <row r="903" spans="3:3" x14ac:dyDescent="0.3">
      <c r="C903" s="213"/>
    </row>
    <row r="904" spans="3:3" x14ac:dyDescent="0.3">
      <c r="C904" s="213"/>
    </row>
    <row r="905" spans="3:3" x14ac:dyDescent="0.3">
      <c r="C905" s="213"/>
    </row>
    <row r="906" spans="3:3" x14ac:dyDescent="0.3">
      <c r="C906" s="213"/>
    </row>
    <row r="907" spans="3:3" x14ac:dyDescent="0.3">
      <c r="C907" s="213"/>
    </row>
    <row r="908" spans="3:3" x14ac:dyDescent="0.3">
      <c r="C908" s="213"/>
    </row>
    <row r="909" spans="3:3" x14ac:dyDescent="0.3">
      <c r="C909" s="213"/>
    </row>
    <row r="910" spans="3:3" x14ac:dyDescent="0.3">
      <c r="C910" s="213"/>
    </row>
    <row r="911" spans="3:3" x14ac:dyDescent="0.3">
      <c r="C911" s="213"/>
    </row>
    <row r="912" spans="3:3" x14ac:dyDescent="0.3">
      <c r="C912" s="213"/>
    </row>
    <row r="913" spans="3:3" x14ac:dyDescent="0.3">
      <c r="C913" s="213"/>
    </row>
    <row r="914" spans="3:3" x14ac:dyDescent="0.3">
      <c r="C914" s="213"/>
    </row>
    <row r="915" spans="3:3" x14ac:dyDescent="0.3">
      <c r="C915" s="213"/>
    </row>
    <row r="916" spans="3:3" x14ac:dyDescent="0.3">
      <c r="C916" s="213"/>
    </row>
    <row r="917" spans="3:3" x14ac:dyDescent="0.3">
      <c r="C917" s="213"/>
    </row>
    <row r="918" spans="3:3" x14ac:dyDescent="0.3">
      <c r="C918" s="213"/>
    </row>
    <row r="919" spans="3:3" x14ac:dyDescent="0.3">
      <c r="C919" s="213"/>
    </row>
    <row r="920" spans="3:3" x14ac:dyDescent="0.3">
      <c r="C920" s="213"/>
    </row>
    <row r="921" spans="3:3" x14ac:dyDescent="0.3">
      <c r="C921" s="213"/>
    </row>
    <row r="922" spans="3:3" x14ac:dyDescent="0.3">
      <c r="C922" s="213"/>
    </row>
    <row r="923" spans="3:3" x14ac:dyDescent="0.3">
      <c r="C923" s="213"/>
    </row>
    <row r="924" spans="3:3" x14ac:dyDescent="0.3">
      <c r="C924" s="213"/>
    </row>
    <row r="925" spans="3:3" x14ac:dyDescent="0.3">
      <c r="C925" s="213"/>
    </row>
    <row r="926" spans="3:3" x14ac:dyDescent="0.3">
      <c r="C926" s="213"/>
    </row>
    <row r="927" spans="3:3" x14ac:dyDescent="0.3">
      <c r="C927" s="213"/>
    </row>
    <row r="928" spans="3:3" x14ac:dyDescent="0.3">
      <c r="C928" s="213"/>
    </row>
    <row r="929" spans="3:3" x14ac:dyDescent="0.3">
      <c r="C929" s="213"/>
    </row>
    <row r="930" spans="3:3" x14ac:dyDescent="0.3">
      <c r="C930" s="213"/>
    </row>
    <row r="931" spans="3:3" x14ac:dyDescent="0.3">
      <c r="C931" s="213"/>
    </row>
    <row r="932" spans="3:3" x14ac:dyDescent="0.3">
      <c r="C932" s="213"/>
    </row>
    <row r="933" spans="3:3" x14ac:dyDescent="0.3">
      <c r="C933" s="213"/>
    </row>
    <row r="934" spans="3:3" x14ac:dyDescent="0.3">
      <c r="C934" s="213"/>
    </row>
    <row r="935" spans="3:3" x14ac:dyDescent="0.3">
      <c r="C935" s="213"/>
    </row>
    <row r="936" spans="3:3" x14ac:dyDescent="0.3">
      <c r="C936" s="213"/>
    </row>
    <row r="937" spans="3:3" x14ac:dyDescent="0.3">
      <c r="C937" s="213"/>
    </row>
    <row r="938" spans="3:3" x14ac:dyDescent="0.3">
      <c r="C938" s="213"/>
    </row>
    <row r="939" spans="3:3" x14ac:dyDescent="0.3">
      <c r="C939" s="213"/>
    </row>
    <row r="940" spans="3:3" x14ac:dyDescent="0.3">
      <c r="C940" s="213"/>
    </row>
    <row r="941" spans="3:3" x14ac:dyDescent="0.3">
      <c r="C941" s="213"/>
    </row>
    <row r="942" spans="3:3" x14ac:dyDescent="0.3">
      <c r="C942" s="213"/>
    </row>
    <row r="943" spans="3:3" x14ac:dyDescent="0.3">
      <c r="C943" s="213"/>
    </row>
    <row r="944" spans="3:3" x14ac:dyDescent="0.3">
      <c r="C944" s="213"/>
    </row>
    <row r="945" spans="3:3" x14ac:dyDescent="0.3">
      <c r="C945" s="213"/>
    </row>
    <row r="946" spans="3:3" x14ac:dyDescent="0.3">
      <c r="C946" s="213"/>
    </row>
    <row r="947" spans="3:3" x14ac:dyDescent="0.3">
      <c r="C947" s="213"/>
    </row>
    <row r="948" spans="3:3" x14ac:dyDescent="0.3">
      <c r="C948" s="213"/>
    </row>
    <row r="949" spans="3:3" x14ac:dyDescent="0.3">
      <c r="C949" s="213"/>
    </row>
    <row r="950" spans="3:3" x14ac:dyDescent="0.3">
      <c r="C950" s="213"/>
    </row>
    <row r="951" spans="3:3" x14ac:dyDescent="0.3">
      <c r="C951" s="213"/>
    </row>
    <row r="952" spans="3:3" x14ac:dyDescent="0.3">
      <c r="C952" s="213"/>
    </row>
    <row r="953" spans="3:3" x14ac:dyDescent="0.3">
      <c r="C953" s="213"/>
    </row>
    <row r="954" spans="3:3" x14ac:dyDescent="0.3">
      <c r="C954" s="213"/>
    </row>
    <row r="955" spans="3:3" x14ac:dyDescent="0.3">
      <c r="C955" s="213"/>
    </row>
    <row r="956" spans="3:3" x14ac:dyDescent="0.3">
      <c r="C956" s="213"/>
    </row>
    <row r="957" spans="3:3" x14ac:dyDescent="0.3">
      <c r="C957" s="213"/>
    </row>
    <row r="958" spans="3:3" x14ac:dyDescent="0.3">
      <c r="C958" s="213"/>
    </row>
    <row r="959" spans="3:3" x14ac:dyDescent="0.3">
      <c r="C959" s="213"/>
    </row>
    <row r="960" spans="3:3" x14ac:dyDescent="0.3">
      <c r="C960" s="213"/>
    </row>
    <row r="961" spans="3:3" x14ac:dyDescent="0.3">
      <c r="C961" s="213"/>
    </row>
    <row r="962" spans="3:3" x14ac:dyDescent="0.3">
      <c r="C962" s="213"/>
    </row>
    <row r="963" spans="3:3" x14ac:dyDescent="0.3">
      <c r="C963" s="213"/>
    </row>
    <row r="964" spans="3:3" x14ac:dyDescent="0.3">
      <c r="C964" s="213"/>
    </row>
    <row r="965" spans="3:3" x14ac:dyDescent="0.3">
      <c r="C965" s="213"/>
    </row>
    <row r="966" spans="3:3" x14ac:dyDescent="0.3">
      <c r="C966" s="213"/>
    </row>
    <row r="967" spans="3:3" x14ac:dyDescent="0.3">
      <c r="C967" s="213"/>
    </row>
    <row r="968" spans="3:3" x14ac:dyDescent="0.3">
      <c r="C968" s="213"/>
    </row>
    <row r="969" spans="3:3" x14ac:dyDescent="0.3">
      <c r="C969" s="213"/>
    </row>
    <row r="970" spans="3:3" x14ac:dyDescent="0.3">
      <c r="C970" s="213"/>
    </row>
    <row r="971" spans="3:3" x14ac:dyDescent="0.3">
      <c r="C971" s="213"/>
    </row>
    <row r="972" spans="3:3" x14ac:dyDescent="0.3">
      <c r="C972" s="213"/>
    </row>
    <row r="973" spans="3:3" x14ac:dyDescent="0.3">
      <c r="C973" s="213"/>
    </row>
    <row r="974" spans="3:3" x14ac:dyDescent="0.3">
      <c r="C974" s="213"/>
    </row>
    <row r="975" spans="3:3" x14ac:dyDescent="0.3">
      <c r="C975" s="213"/>
    </row>
    <row r="976" spans="3:3" x14ac:dyDescent="0.3">
      <c r="C976" s="213"/>
    </row>
    <row r="977" spans="3:3" x14ac:dyDescent="0.3">
      <c r="C977" s="213"/>
    </row>
    <row r="978" spans="3:3" x14ac:dyDescent="0.3">
      <c r="C978" s="213"/>
    </row>
    <row r="979" spans="3:3" x14ac:dyDescent="0.3">
      <c r="C979" s="213"/>
    </row>
    <row r="980" spans="3:3" x14ac:dyDescent="0.3">
      <c r="C980" s="213"/>
    </row>
    <row r="981" spans="3:3" x14ac:dyDescent="0.3">
      <c r="C981" s="213"/>
    </row>
    <row r="982" spans="3:3" x14ac:dyDescent="0.3">
      <c r="C982" s="213"/>
    </row>
    <row r="983" spans="3:3" x14ac:dyDescent="0.3">
      <c r="C983" s="213"/>
    </row>
    <row r="984" spans="3:3" x14ac:dyDescent="0.3">
      <c r="C984" s="213"/>
    </row>
    <row r="985" spans="3:3" x14ac:dyDescent="0.3">
      <c r="C985" s="213"/>
    </row>
    <row r="986" spans="3:3" x14ac:dyDescent="0.3">
      <c r="C986" s="213"/>
    </row>
    <row r="987" spans="3:3" x14ac:dyDescent="0.3">
      <c r="C987" s="213"/>
    </row>
    <row r="988" spans="3:3" x14ac:dyDescent="0.3">
      <c r="C988" s="213"/>
    </row>
    <row r="989" spans="3:3" x14ac:dyDescent="0.3">
      <c r="C989" s="213"/>
    </row>
    <row r="990" spans="3:3" x14ac:dyDescent="0.3">
      <c r="C990" s="213"/>
    </row>
    <row r="991" spans="3:3" x14ac:dyDescent="0.3">
      <c r="C991" s="213"/>
    </row>
    <row r="992" spans="3:3" x14ac:dyDescent="0.3">
      <c r="C992" s="213"/>
    </row>
    <row r="993" spans="3:3" x14ac:dyDescent="0.3">
      <c r="C993" s="213"/>
    </row>
    <row r="994" spans="3:3" x14ac:dyDescent="0.3">
      <c r="C994" s="213"/>
    </row>
    <row r="995" spans="3:3" x14ac:dyDescent="0.3">
      <c r="C995" s="213"/>
    </row>
    <row r="996" spans="3:3" x14ac:dyDescent="0.3">
      <c r="C996" s="213"/>
    </row>
    <row r="997" spans="3:3" x14ac:dyDescent="0.3">
      <c r="C997" s="213"/>
    </row>
    <row r="998" spans="3:3" x14ac:dyDescent="0.3">
      <c r="C998" s="213"/>
    </row>
    <row r="999" spans="3:3" x14ac:dyDescent="0.3">
      <c r="C999" s="213"/>
    </row>
  </sheetData>
  <autoFilter ref="A1:H19" xr:uid="{B23CC546-2D1F-4D77-8557-6B74FEFF857B}">
    <sortState xmlns:xlrd2="http://schemas.microsoft.com/office/spreadsheetml/2017/richdata2" ref="A2:H19">
      <sortCondition ref="A2:A19"/>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19">
    <cfRule type="colorScale" priority="335">
      <colorScale>
        <cfvo type="min"/>
        <cfvo type="percentile" val="50"/>
        <cfvo type="max"/>
        <color rgb="FFF8696B"/>
        <color rgb="FFFFEB84"/>
        <color rgb="FF63BE7B"/>
      </colorScale>
    </cfRule>
  </conditionalFormatting>
  <conditionalFormatting sqref="H2:H19">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19" xr:uid="{D21DAE20-EAB0-4C6B-AEC9-307264B14F56}">
      <formula1>"Базовая часть, Вариативная часть"</formula1>
    </dataValidation>
    <dataValidation allowBlank="1" showErrorMessage="1" sqref="A2:B19" xr:uid="{533BA2F5-441B-4CA7-8D06-A18249A16F3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B19" sqref="B19"/>
      <selection pane="bottomLeft" activeCell="B19" sqref="B19"/>
    </sheetView>
  </sheetViews>
  <sheetFormatPr defaultColWidth="9.109375" defaultRowHeight="15.6" x14ac:dyDescent="0.3"/>
  <cols>
    <col min="1" max="1" width="32.6640625" style="212" customWidth="1"/>
    <col min="2" max="2" width="100.6640625" style="53" customWidth="1"/>
    <col min="3" max="3" width="25.6640625" style="216" bestFit="1" customWidth="1"/>
    <col min="4" max="4" width="14.44140625" style="216" customWidth="1"/>
    <col min="5" max="5" width="25.6640625" style="216" customWidth="1"/>
    <col min="6" max="6" width="14.33203125" style="216" customWidth="1"/>
    <col min="7" max="7" width="13.88671875" style="8" customWidth="1"/>
    <col min="8" max="8" width="20.88671875" style="8" customWidth="1"/>
    <col min="9" max="16384" width="9.109375" style="53"/>
  </cols>
  <sheetData>
    <row r="1" spans="1:8" ht="31.2" x14ac:dyDescent="0.3">
      <c r="A1" s="205" t="s">
        <v>1</v>
      </c>
      <c r="B1" s="206" t="s">
        <v>10</v>
      </c>
      <c r="C1" s="207" t="s">
        <v>2</v>
      </c>
      <c r="D1" s="205" t="s">
        <v>4</v>
      </c>
      <c r="E1" s="205" t="s">
        <v>3</v>
      </c>
      <c r="F1" s="205" t="s">
        <v>8</v>
      </c>
      <c r="G1" s="205" t="s">
        <v>33</v>
      </c>
      <c r="H1" s="205" t="s">
        <v>34</v>
      </c>
    </row>
    <row r="2" spans="1:8" ht="31.2" x14ac:dyDescent="0.3">
      <c r="A2" s="15" t="s">
        <v>195</v>
      </c>
      <c r="B2" s="232" t="s">
        <v>196</v>
      </c>
      <c r="C2" s="9" t="s">
        <v>11</v>
      </c>
      <c r="D2" s="214">
        <v>6</v>
      </c>
      <c r="E2" s="58" t="s">
        <v>6</v>
      </c>
      <c r="F2" s="214">
        <v>6</v>
      </c>
      <c r="G2" s="16">
        <f t="shared" ref="G2:G33" si="0">COUNTIF($A$2:$A$999,A2)</f>
        <v>1</v>
      </c>
      <c r="H2" s="16" t="s">
        <v>37</v>
      </c>
    </row>
    <row r="3" spans="1:8" ht="31.2" x14ac:dyDescent="0.3">
      <c r="A3" s="15" t="s">
        <v>346</v>
      </c>
      <c r="B3" s="232" t="s">
        <v>198</v>
      </c>
      <c r="C3" s="9" t="s">
        <v>11</v>
      </c>
      <c r="D3" s="214">
        <v>6</v>
      </c>
      <c r="E3" s="58" t="s">
        <v>6</v>
      </c>
      <c r="F3" s="214">
        <v>6</v>
      </c>
      <c r="G3" s="16">
        <f t="shared" si="0"/>
        <v>1</v>
      </c>
      <c r="H3" s="16" t="s">
        <v>37</v>
      </c>
    </row>
    <row r="4" spans="1:8" x14ac:dyDescent="0.3">
      <c r="A4" s="15" t="s">
        <v>348</v>
      </c>
      <c r="B4" s="208" t="s">
        <v>202</v>
      </c>
      <c r="C4" s="9" t="s">
        <v>11</v>
      </c>
      <c r="D4" s="214">
        <v>1</v>
      </c>
      <c r="E4" s="58" t="s">
        <v>6</v>
      </c>
      <c r="F4" s="214">
        <v>1</v>
      </c>
      <c r="G4" s="16">
        <f t="shared" si="0"/>
        <v>2</v>
      </c>
      <c r="H4" s="16" t="s">
        <v>37</v>
      </c>
    </row>
    <row r="5" spans="1:8" x14ac:dyDescent="0.3">
      <c r="A5" s="15" t="s">
        <v>348</v>
      </c>
      <c r="B5" s="208" t="s">
        <v>203</v>
      </c>
      <c r="C5" s="9" t="s">
        <v>11</v>
      </c>
      <c r="D5" s="214">
        <v>2</v>
      </c>
      <c r="E5" s="58" t="s">
        <v>6</v>
      </c>
      <c r="F5" s="214">
        <v>2</v>
      </c>
      <c r="G5" s="16">
        <f t="shared" si="0"/>
        <v>2</v>
      </c>
      <c r="H5" s="16" t="s">
        <v>37</v>
      </c>
    </row>
    <row r="6" spans="1:8" x14ac:dyDescent="0.3">
      <c r="A6" s="15" t="s">
        <v>345</v>
      </c>
      <c r="B6" s="208" t="s">
        <v>192</v>
      </c>
      <c r="C6" s="9" t="s">
        <v>11</v>
      </c>
      <c r="D6" s="214">
        <v>1</v>
      </c>
      <c r="E6" s="58" t="s">
        <v>6</v>
      </c>
      <c r="F6" s="214">
        <v>1</v>
      </c>
      <c r="G6" s="16">
        <f t="shared" si="0"/>
        <v>1</v>
      </c>
      <c r="H6" s="16" t="s">
        <v>37</v>
      </c>
    </row>
    <row r="7" spans="1:8" x14ac:dyDescent="0.3">
      <c r="A7" s="236" t="s">
        <v>143</v>
      </c>
      <c r="B7" s="208" t="s">
        <v>144</v>
      </c>
      <c r="C7" s="9" t="s">
        <v>11</v>
      </c>
      <c r="D7" s="214">
        <v>1</v>
      </c>
      <c r="E7" s="58" t="s">
        <v>6</v>
      </c>
      <c r="F7" s="214">
        <v>1</v>
      </c>
      <c r="G7" s="16">
        <f t="shared" si="0"/>
        <v>1</v>
      </c>
      <c r="H7" s="16" t="s">
        <v>37</v>
      </c>
    </row>
    <row r="8" spans="1:8" x14ac:dyDescent="0.3">
      <c r="A8" s="15" t="s">
        <v>350</v>
      </c>
      <c r="B8" s="208" t="s">
        <v>214</v>
      </c>
      <c r="C8" s="9" t="s">
        <v>11</v>
      </c>
      <c r="D8" s="214">
        <v>12</v>
      </c>
      <c r="E8" s="58" t="s">
        <v>6</v>
      </c>
      <c r="F8" s="214">
        <v>12</v>
      </c>
      <c r="G8" s="16">
        <f t="shared" si="0"/>
        <v>1</v>
      </c>
      <c r="H8" s="16" t="s">
        <v>37</v>
      </c>
    </row>
    <row r="9" spans="1:8" x14ac:dyDescent="0.3">
      <c r="A9" s="15" t="s">
        <v>326</v>
      </c>
      <c r="B9" s="211" t="s">
        <v>327</v>
      </c>
      <c r="C9" s="9" t="s">
        <v>11</v>
      </c>
      <c r="D9" s="58">
        <v>5</v>
      </c>
      <c r="E9" s="14" t="s">
        <v>328</v>
      </c>
      <c r="F9" s="58">
        <v>5</v>
      </c>
      <c r="G9" s="16">
        <f t="shared" si="0"/>
        <v>1</v>
      </c>
      <c r="H9" s="16" t="s">
        <v>37</v>
      </c>
    </row>
    <row r="10" spans="1:8" x14ac:dyDescent="0.3">
      <c r="A10" s="15" t="s">
        <v>206</v>
      </c>
      <c r="B10" s="208" t="s">
        <v>207</v>
      </c>
      <c r="C10" s="9" t="s">
        <v>11</v>
      </c>
      <c r="D10" s="214">
        <v>1</v>
      </c>
      <c r="E10" s="58" t="s">
        <v>6</v>
      </c>
      <c r="F10" s="214">
        <v>1</v>
      </c>
      <c r="G10" s="16">
        <f t="shared" si="0"/>
        <v>1</v>
      </c>
      <c r="H10" s="16" t="s">
        <v>37</v>
      </c>
    </row>
    <row r="11" spans="1:8" x14ac:dyDescent="0.3">
      <c r="A11" s="15" t="s">
        <v>280</v>
      </c>
      <c r="B11" s="232" t="s">
        <v>281</v>
      </c>
      <c r="C11" s="9" t="s">
        <v>11</v>
      </c>
      <c r="D11" s="214">
        <v>1</v>
      </c>
      <c r="E11" s="58" t="s">
        <v>6</v>
      </c>
      <c r="F11" s="214">
        <v>1</v>
      </c>
      <c r="G11" s="16">
        <f t="shared" si="0"/>
        <v>1</v>
      </c>
      <c r="H11" s="16" t="s">
        <v>37</v>
      </c>
    </row>
    <row r="12" spans="1:8" x14ac:dyDescent="0.3">
      <c r="A12" s="15" t="s">
        <v>136</v>
      </c>
      <c r="B12" s="208" t="s">
        <v>137</v>
      </c>
      <c r="C12" s="9" t="s">
        <v>11</v>
      </c>
      <c r="D12" s="214">
        <v>2</v>
      </c>
      <c r="E12" s="58" t="s">
        <v>6</v>
      </c>
      <c r="F12" s="214">
        <v>2</v>
      </c>
      <c r="G12" s="16">
        <f t="shared" si="0"/>
        <v>1</v>
      </c>
      <c r="H12" s="16" t="s">
        <v>37</v>
      </c>
    </row>
    <row r="13" spans="1:8" x14ac:dyDescent="0.3">
      <c r="A13" s="15" t="s">
        <v>138</v>
      </c>
      <c r="B13" s="208" t="s">
        <v>139</v>
      </c>
      <c r="C13" s="9" t="s">
        <v>11</v>
      </c>
      <c r="D13" s="214">
        <v>2</v>
      </c>
      <c r="E13" s="58" t="s">
        <v>6</v>
      </c>
      <c r="F13" s="214">
        <v>2</v>
      </c>
      <c r="G13" s="16">
        <f t="shared" si="0"/>
        <v>1</v>
      </c>
      <c r="H13" s="16" t="s">
        <v>37</v>
      </c>
    </row>
    <row r="14" spans="1:8" x14ac:dyDescent="0.3">
      <c r="A14" s="15" t="s">
        <v>264</v>
      </c>
      <c r="B14" s="208" t="s">
        <v>265</v>
      </c>
      <c r="C14" s="9" t="s">
        <v>11</v>
      </c>
      <c r="D14" s="214">
        <v>26</v>
      </c>
      <c r="E14" s="58" t="s">
        <v>6</v>
      </c>
      <c r="F14" s="214">
        <v>26</v>
      </c>
      <c r="G14" s="16">
        <f t="shared" si="0"/>
        <v>1</v>
      </c>
      <c r="H14" s="16" t="s">
        <v>37</v>
      </c>
    </row>
    <row r="15" spans="1:8" x14ac:dyDescent="0.3">
      <c r="A15" s="212" t="s">
        <v>354</v>
      </c>
      <c r="B15" s="232" t="s">
        <v>271</v>
      </c>
      <c r="C15" s="9" t="s">
        <v>11</v>
      </c>
      <c r="D15" s="214">
        <v>3</v>
      </c>
      <c r="E15" s="58" t="s">
        <v>6</v>
      </c>
      <c r="F15" s="214">
        <v>3</v>
      </c>
      <c r="G15" s="16">
        <f t="shared" si="0"/>
        <v>1</v>
      </c>
      <c r="H15" s="16" t="s">
        <v>37</v>
      </c>
    </row>
    <row r="16" spans="1:8" x14ac:dyDescent="0.3">
      <c r="A16" s="15" t="s">
        <v>184</v>
      </c>
      <c r="B16" s="233" t="s">
        <v>255</v>
      </c>
      <c r="C16" s="9" t="s">
        <v>11</v>
      </c>
      <c r="D16" s="58">
        <v>12</v>
      </c>
      <c r="E16" s="58" t="s">
        <v>183</v>
      </c>
      <c r="F16" s="214">
        <v>12</v>
      </c>
      <c r="G16" s="16">
        <f t="shared" si="0"/>
        <v>1</v>
      </c>
      <c r="H16" s="16" t="s">
        <v>37</v>
      </c>
    </row>
    <row r="17" spans="1:8" x14ac:dyDescent="0.3">
      <c r="A17" s="15" t="s">
        <v>325</v>
      </c>
      <c r="B17" s="208" t="s">
        <v>325</v>
      </c>
      <c r="C17" s="9" t="s">
        <v>11</v>
      </c>
      <c r="D17" s="58">
        <v>1</v>
      </c>
      <c r="E17" s="14" t="s">
        <v>300</v>
      </c>
      <c r="F17" s="58">
        <v>12</v>
      </c>
      <c r="G17" s="16">
        <f t="shared" si="0"/>
        <v>1</v>
      </c>
      <c r="H17" s="16" t="s">
        <v>37</v>
      </c>
    </row>
    <row r="18" spans="1:8" ht="31.2" x14ac:dyDescent="0.3">
      <c r="A18" s="15" t="s">
        <v>355</v>
      </c>
      <c r="B18" s="232" t="s">
        <v>273</v>
      </c>
      <c r="C18" s="9" t="s">
        <v>11</v>
      </c>
      <c r="D18" s="214">
        <v>4</v>
      </c>
      <c r="E18" s="58" t="s">
        <v>6</v>
      </c>
      <c r="F18" s="214">
        <v>4</v>
      </c>
      <c r="G18" s="16">
        <f t="shared" si="0"/>
        <v>1</v>
      </c>
      <c r="H18" s="16" t="s">
        <v>37</v>
      </c>
    </row>
    <row r="19" spans="1:8" ht="31.2" x14ac:dyDescent="0.3">
      <c r="A19" s="15" t="s">
        <v>344</v>
      </c>
      <c r="B19" s="208" t="s">
        <v>149</v>
      </c>
      <c r="C19" s="9" t="s">
        <v>11</v>
      </c>
      <c r="D19" s="214">
        <v>3</v>
      </c>
      <c r="E19" s="58" t="s">
        <v>6</v>
      </c>
      <c r="F19" s="214">
        <v>3</v>
      </c>
      <c r="G19" s="16">
        <f t="shared" si="0"/>
        <v>2</v>
      </c>
      <c r="H19" s="16" t="s">
        <v>37</v>
      </c>
    </row>
    <row r="20" spans="1:8" ht="31.2" x14ac:dyDescent="0.3">
      <c r="A20" s="15" t="s">
        <v>344</v>
      </c>
      <c r="B20" s="208" t="s">
        <v>150</v>
      </c>
      <c r="C20" s="9" t="s">
        <v>11</v>
      </c>
      <c r="D20" s="214">
        <v>4</v>
      </c>
      <c r="E20" s="58" t="s">
        <v>6</v>
      </c>
      <c r="F20" s="214">
        <v>4</v>
      </c>
      <c r="G20" s="16">
        <f t="shared" si="0"/>
        <v>2</v>
      </c>
      <c r="H20" s="16" t="s">
        <v>37</v>
      </c>
    </row>
    <row r="21" spans="1:8" ht="31.2" x14ac:dyDescent="0.3">
      <c r="A21" s="15" t="s">
        <v>352</v>
      </c>
      <c r="B21" s="208" t="s">
        <v>226</v>
      </c>
      <c r="C21" s="9" t="s">
        <v>11</v>
      </c>
      <c r="D21" s="58">
        <v>1</v>
      </c>
      <c r="E21" s="58" t="s">
        <v>183</v>
      </c>
      <c r="F21" s="214">
        <v>1</v>
      </c>
      <c r="G21" s="16">
        <f t="shared" si="0"/>
        <v>1</v>
      </c>
      <c r="H21" s="16" t="s">
        <v>37</v>
      </c>
    </row>
    <row r="22" spans="1:8" x14ac:dyDescent="0.3">
      <c r="A22" s="15" t="s">
        <v>266</v>
      </c>
      <c r="B22" s="208" t="s">
        <v>267</v>
      </c>
      <c r="C22" s="9" t="s">
        <v>11</v>
      </c>
      <c r="D22" s="214">
        <v>1</v>
      </c>
      <c r="E22" s="58" t="s">
        <v>6</v>
      </c>
      <c r="F22" s="214">
        <v>1</v>
      </c>
      <c r="G22" s="16">
        <f t="shared" si="0"/>
        <v>2</v>
      </c>
      <c r="H22" s="16" t="s">
        <v>37</v>
      </c>
    </row>
    <row r="23" spans="1:8" x14ac:dyDescent="0.3">
      <c r="A23" s="15" t="s">
        <v>266</v>
      </c>
      <c r="B23" s="208" t="s">
        <v>269</v>
      </c>
      <c r="C23" s="9" t="s">
        <v>11</v>
      </c>
      <c r="D23" s="214">
        <v>2</v>
      </c>
      <c r="E23" s="58" t="s">
        <v>6</v>
      </c>
      <c r="F23" s="214">
        <v>2</v>
      </c>
      <c r="G23" s="16">
        <f t="shared" si="0"/>
        <v>2</v>
      </c>
      <c r="H23" s="16" t="s">
        <v>37</v>
      </c>
    </row>
    <row r="24" spans="1:8" hidden="1" x14ac:dyDescent="0.3">
      <c r="A24" s="15" t="s">
        <v>124</v>
      </c>
      <c r="B24" s="209" t="s">
        <v>125</v>
      </c>
      <c r="C24" s="9" t="s">
        <v>7</v>
      </c>
      <c r="D24" s="214">
        <v>6</v>
      </c>
      <c r="E24" s="58" t="s">
        <v>6</v>
      </c>
      <c r="F24" s="58">
        <v>6</v>
      </c>
      <c r="G24" s="16">
        <f t="shared" si="0"/>
        <v>3</v>
      </c>
      <c r="H24" s="16" t="s">
        <v>37</v>
      </c>
    </row>
    <row r="25" spans="1:8" hidden="1" x14ac:dyDescent="0.3">
      <c r="A25" s="15" t="s">
        <v>124</v>
      </c>
      <c r="B25" s="234" t="s">
        <v>125</v>
      </c>
      <c r="C25" s="9" t="s">
        <v>7</v>
      </c>
      <c r="D25" s="214">
        <v>12</v>
      </c>
      <c r="E25" s="58" t="s">
        <v>6</v>
      </c>
      <c r="F25" s="214">
        <v>12</v>
      </c>
      <c r="G25" s="16">
        <f t="shared" si="0"/>
        <v>3</v>
      </c>
      <c r="H25" s="16" t="s">
        <v>37</v>
      </c>
    </row>
    <row r="26" spans="1:8" hidden="1" x14ac:dyDescent="0.3">
      <c r="A26" s="15" t="s">
        <v>124</v>
      </c>
      <c r="B26" s="209" t="s">
        <v>125</v>
      </c>
      <c r="C26" s="9" t="s">
        <v>7</v>
      </c>
      <c r="D26" s="214">
        <v>15</v>
      </c>
      <c r="E26" s="58" t="s">
        <v>6</v>
      </c>
      <c r="F26" s="214">
        <v>15</v>
      </c>
      <c r="G26" s="16">
        <f t="shared" si="0"/>
        <v>3</v>
      </c>
      <c r="H26" s="16" t="s">
        <v>37</v>
      </c>
    </row>
    <row r="27" spans="1:8" x14ac:dyDescent="0.3">
      <c r="A27" s="15" t="s">
        <v>343</v>
      </c>
      <c r="B27" s="208" t="s">
        <v>146</v>
      </c>
      <c r="C27" s="9" t="s">
        <v>11</v>
      </c>
      <c r="D27" s="214">
        <v>5</v>
      </c>
      <c r="E27" s="58" t="s">
        <v>6</v>
      </c>
      <c r="F27" s="214">
        <v>5</v>
      </c>
      <c r="G27" s="16">
        <f t="shared" si="0"/>
        <v>2</v>
      </c>
      <c r="H27" s="16" t="s">
        <v>37</v>
      </c>
    </row>
    <row r="28" spans="1:8" x14ac:dyDescent="0.3">
      <c r="A28" s="15" t="s">
        <v>343</v>
      </c>
      <c r="B28" s="208" t="s">
        <v>147</v>
      </c>
      <c r="C28" s="9" t="s">
        <v>11</v>
      </c>
      <c r="D28" s="214">
        <v>5</v>
      </c>
      <c r="E28" s="58" t="s">
        <v>6</v>
      </c>
      <c r="F28" s="214">
        <v>5</v>
      </c>
      <c r="G28" s="16">
        <f t="shared" si="0"/>
        <v>2</v>
      </c>
      <c r="H28" s="16" t="s">
        <v>37</v>
      </c>
    </row>
    <row r="29" spans="1:8" x14ac:dyDescent="0.3">
      <c r="A29" s="15" t="s">
        <v>133</v>
      </c>
      <c r="B29" s="208" t="s">
        <v>134</v>
      </c>
      <c r="C29" s="9" t="s">
        <v>11</v>
      </c>
      <c r="D29" s="214">
        <v>2</v>
      </c>
      <c r="E29" s="58" t="s">
        <v>6</v>
      </c>
      <c r="F29" s="214">
        <v>2</v>
      </c>
      <c r="G29" s="16">
        <f t="shared" si="0"/>
        <v>2</v>
      </c>
      <c r="H29" s="16" t="s">
        <v>37</v>
      </c>
    </row>
    <row r="30" spans="1:8" x14ac:dyDescent="0.3">
      <c r="A30" s="15" t="s">
        <v>133</v>
      </c>
      <c r="B30" s="208" t="s">
        <v>135</v>
      </c>
      <c r="C30" s="9" t="s">
        <v>11</v>
      </c>
      <c r="D30" s="214">
        <v>1</v>
      </c>
      <c r="E30" s="58" t="s">
        <v>6</v>
      </c>
      <c r="F30" s="214">
        <v>1</v>
      </c>
      <c r="G30" s="16">
        <f t="shared" si="0"/>
        <v>2</v>
      </c>
      <c r="H30" s="16" t="s">
        <v>37</v>
      </c>
    </row>
    <row r="31" spans="1:8" ht="31.2" x14ac:dyDescent="0.3">
      <c r="A31" s="15" t="s">
        <v>253</v>
      </c>
      <c r="B31" s="208" t="s">
        <v>254</v>
      </c>
      <c r="C31" s="9" t="s">
        <v>11</v>
      </c>
      <c r="D31" s="58">
        <v>300</v>
      </c>
      <c r="E31" s="58" t="s">
        <v>183</v>
      </c>
      <c r="F31" s="214">
        <v>300</v>
      </c>
      <c r="G31" s="16">
        <f t="shared" si="0"/>
        <v>1</v>
      </c>
      <c r="H31" s="16" t="s">
        <v>37</v>
      </c>
    </row>
    <row r="32" spans="1:8" x14ac:dyDescent="0.3">
      <c r="A32" s="15" t="s">
        <v>356</v>
      </c>
      <c r="B32" s="232" t="s">
        <v>277</v>
      </c>
      <c r="C32" s="9" t="s">
        <v>11</v>
      </c>
      <c r="D32" s="214">
        <v>1</v>
      </c>
      <c r="E32" s="58" t="s">
        <v>6</v>
      </c>
      <c r="F32" s="214">
        <v>1</v>
      </c>
      <c r="G32" s="16">
        <f t="shared" si="0"/>
        <v>1</v>
      </c>
      <c r="H32" s="16" t="s">
        <v>37</v>
      </c>
    </row>
    <row r="33" spans="1:8" ht="31.2" x14ac:dyDescent="0.3">
      <c r="A33" s="15" t="s">
        <v>357</v>
      </c>
      <c r="B33" s="232" t="s">
        <v>279</v>
      </c>
      <c r="C33" s="9" t="s">
        <v>11</v>
      </c>
      <c r="D33" s="214">
        <v>1</v>
      </c>
      <c r="E33" s="58" t="s">
        <v>6</v>
      </c>
      <c r="F33" s="214">
        <v>1</v>
      </c>
      <c r="G33" s="16">
        <f t="shared" si="0"/>
        <v>1</v>
      </c>
      <c r="H33" s="16" t="s">
        <v>37</v>
      </c>
    </row>
    <row r="34" spans="1:8" ht="31.2" x14ac:dyDescent="0.3">
      <c r="A34" s="67" t="s">
        <v>323</v>
      </c>
      <c r="B34" s="211" t="s">
        <v>324</v>
      </c>
      <c r="C34" s="9" t="s">
        <v>11</v>
      </c>
      <c r="D34" s="58">
        <v>1</v>
      </c>
      <c r="E34" s="14" t="s">
        <v>314</v>
      </c>
      <c r="F34" s="58">
        <v>1</v>
      </c>
      <c r="G34" s="16">
        <f t="shared" ref="G34:G65" si="1">COUNTIF($A$2:$A$999,A34)</f>
        <v>1</v>
      </c>
      <c r="H34" s="16" t="s">
        <v>37</v>
      </c>
    </row>
    <row r="35" spans="1:8" x14ac:dyDescent="0.3">
      <c r="A35" s="15" t="s">
        <v>236</v>
      </c>
      <c r="B35" s="208" t="s">
        <v>237</v>
      </c>
      <c r="C35" s="9" t="s">
        <v>11</v>
      </c>
      <c r="D35" s="58">
        <v>100</v>
      </c>
      <c r="E35" s="58" t="s">
        <v>183</v>
      </c>
      <c r="F35" s="214">
        <v>100</v>
      </c>
      <c r="G35" s="16">
        <f t="shared" si="1"/>
        <v>16</v>
      </c>
      <c r="H35" s="16" t="s">
        <v>37</v>
      </c>
    </row>
    <row r="36" spans="1:8" x14ac:dyDescent="0.3">
      <c r="A36" s="15" t="s">
        <v>236</v>
      </c>
      <c r="B36" s="208" t="s">
        <v>238</v>
      </c>
      <c r="C36" s="9" t="s">
        <v>11</v>
      </c>
      <c r="D36" s="58">
        <v>50</v>
      </c>
      <c r="E36" s="58" t="s">
        <v>183</v>
      </c>
      <c r="F36" s="214">
        <v>50</v>
      </c>
      <c r="G36" s="16">
        <f t="shared" si="1"/>
        <v>16</v>
      </c>
      <c r="H36" s="16" t="s">
        <v>37</v>
      </c>
    </row>
    <row r="37" spans="1:8" x14ac:dyDescent="0.3">
      <c r="A37" s="15" t="s">
        <v>236</v>
      </c>
      <c r="B37" s="208" t="s">
        <v>239</v>
      </c>
      <c r="C37" s="9" t="s">
        <v>11</v>
      </c>
      <c r="D37" s="58">
        <v>100</v>
      </c>
      <c r="E37" s="58" t="s">
        <v>183</v>
      </c>
      <c r="F37" s="214">
        <v>100</v>
      </c>
      <c r="G37" s="16">
        <f t="shared" si="1"/>
        <v>16</v>
      </c>
      <c r="H37" s="16" t="s">
        <v>37</v>
      </c>
    </row>
    <row r="38" spans="1:8" x14ac:dyDescent="0.3">
      <c r="A38" s="15" t="s">
        <v>236</v>
      </c>
      <c r="B38" s="208" t="s">
        <v>240</v>
      </c>
      <c r="C38" s="9" t="s">
        <v>11</v>
      </c>
      <c r="D38" s="58">
        <v>50</v>
      </c>
      <c r="E38" s="58" t="s">
        <v>183</v>
      </c>
      <c r="F38" s="214">
        <v>50</v>
      </c>
      <c r="G38" s="16">
        <f t="shared" si="1"/>
        <v>16</v>
      </c>
      <c r="H38" s="16" t="s">
        <v>37</v>
      </c>
    </row>
    <row r="39" spans="1:8" x14ac:dyDescent="0.3">
      <c r="A39" s="15" t="s">
        <v>236</v>
      </c>
      <c r="B39" s="208" t="s">
        <v>241</v>
      </c>
      <c r="C39" s="9" t="s">
        <v>11</v>
      </c>
      <c r="D39" s="58">
        <v>100</v>
      </c>
      <c r="E39" s="58" t="s">
        <v>183</v>
      </c>
      <c r="F39" s="214">
        <v>100</v>
      </c>
      <c r="G39" s="16">
        <f t="shared" si="1"/>
        <v>16</v>
      </c>
      <c r="H39" s="16" t="s">
        <v>37</v>
      </c>
    </row>
    <row r="40" spans="1:8" x14ac:dyDescent="0.3">
      <c r="A40" s="15" t="s">
        <v>236</v>
      </c>
      <c r="B40" s="208" t="s">
        <v>242</v>
      </c>
      <c r="C40" s="9" t="s">
        <v>11</v>
      </c>
      <c r="D40" s="58">
        <v>50</v>
      </c>
      <c r="E40" s="58" t="s">
        <v>183</v>
      </c>
      <c r="F40" s="214">
        <v>50</v>
      </c>
      <c r="G40" s="16">
        <f t="shared" si="1"/>
        <v>16</v>
      </c>
      <c r="H40" s="16" t="s">
        <v>37</v>
      </c>
    </row>
    <row r="41" spans="1:8" x14ac:dyDescent="0.3">
      <c r="A41" s="15" t="s">
        <v>236</v>
      </c>
      <c r="B41" s="208" t="s">
        <v>243</v>
      </c>
      <c r="C41" s="9" t="s">
        <v>11</v>
      </c>
      <c r="D41" s="58">
        <v>100</v>
      </c>
      <c r="E41" s="58" t="s">
        <v>183</v>
      </c>
      <c r="F41" s="214">
        <v>100</v>
      </c>
      <c r="G41" s="16">
        <f t="shared" si="1"/>
        <v>16</v>
      </c>
      <c r="H41" s="16" t="s">
        <v>37</v>
      </c>
    </row>
    <row r="42" spans="1:8" x14ac:dyDescent="0.3">
      <c r="A42" s="15" t="s">
        <v>236</v>
      </c>
      <c r="B42" s="208" t="s">
        <v>244</v>
      </c>
      <c r="C42" s="9" t="s">
        <v>11</v>
      </c>
      <c r="D42" s="58">
        <v>50</v>
      </c>
      <c r="E42" s="58" t="s">
        <v>183</v>
      </c>
      <c r="F42" s="214">
        <v>50</v>
      </c>
      <c r="G42" s="16">
        <f t="shared" si="1"/>
        <v>16</v>
      </c>
      <c r="H42" s="16" t="s">
        <v>37</v>
      </c>
    </row>
    <row r="43" spans="1:8" x14ac:dyDescent="0.3">
      <c r="A43" s="15" t="s">
        <v>236</v>
      </c>
      <c r="B43" s="208" t="s">
        <v>245</v>
      </c>
      <c r="C43" s="9" t="s">
        <v>11</v>
      </c>
      <c r="D43" s="58">
        <v>100</v>
      </c>
      <c r="E43" s="58" t="s">
        <v>183</v>
      </c>
      <c r="F43" s="214">
        <v>100</v>
      </c>
      <c r="G43" s="16">
        <f t="shared" si="1"/>
        <v>16</v>
      </c>
      <c r="H43" s="16" t="s">
        <v>37</v>
      </c>
    </row>
    <row r="44" spans="1:8" x14ac:dyDescent="0.3">
      <c r="A44" s="15" t="s">
        <v>236</v>
      </c>
      <c r="B44" s="208" t="s">
        <v>246</v>
      </c>
      <c r="C44" s="9" t="s">
        <v>11</v>
      </c>
      <c r="D44" s="58">
        <v>50</v>
      </c>
      <c r="E44" s="58" t="s">
        <v>183</v>
      </c>
      <c r="F44" s="214">
        <v>50</v>
      </c>
      <c r="G44" s="16">
        <f t="shared" si="1"/>
        <v>16</v>
      </c>
      <c r="H44" s="16" t="s">
        <v>37</v>
      </c>
    </row>
    <row r="45" spans="1:8" x14ac:dyDescent="0.3">
      <c r="A45" s="15" t="s">
        <v>236</v>
      </c>
      <c r="B45" s="208" t="s">
        <v>247</v>
      </c>
      <c r="C45" s="9" t="s">
        <v>11</v>
      </c>
      <c r="D45" s="58">
        <v>100</v>
      </c>
      <c r="E45" s="58" t="s">
        <v>183</v>
      </c>
      <c r="F45" s="214">
        <v>100</v>
      </c>
      <c r="G45" s="16">
        <f t="shared" si="1"/>
        <v>16</v>
      </c>
      <c r="H45" s="16" t="s">
        <v>37</v>
      </c>
    </row>
    <row r="46" spans="1:8" x14ac:dyDescent="0.3">
      <c r="A46" s="15" t="s">
        <v>236</v>
      </c>
      <c r="B46" s="208" t="s">
        <v>248</v>
      </c>
      <c r="C46" s="9" t="s">
        <v>11</v>
      </c>
      <c r="D46" s="58">
        <v>50</v>
      </c>
      <c r="E46" s="58" t="s">
        <v>183</v>
      </c>
      <c r="F46" s="214">
        <v>50</v>
      </c>
      <c r="G46" s="16">
        <f t="shared" si="1"/>
        <v>16</v>
      </c>
      <c r="H46" s="16" t="s">
        <v>37</v>
      </c>
    </row>
    <row r="47" spans="1:8" x14ac:dyDescent="0.3">
      <c r="A47" s="15" t="s">
        <v>236</v>
      </c>
      <c r="B47" s="208" t="s">
        <v>249</v>
      </c>
      <c r="C47" s="9" t="s">
        <v>11</v>
      </c>
      <c r="D47" s="58">
        <v>100</v>
      </c>
      <c r="E47" s="58" t="s">
        <v>183</v>
      </c>
      <c r="F47" s="214">
        <v>100</v>
      </c>
      <c r="G47" s="16">
        <f t="shared" si="1"/>
        <v>16</v>
      </c>
      <c r="H47" s="16" t="s">
        <v>37</v>
      </c>
    </row>
    <row r="48" spans="1:8" x14ac:dyDescent="0.3">
      <c r="A48" s="15" t="s">
        <v>236</v>
      </c>
      <c r="B48" s="208" t="s">
        <v>250</v>
      </c>
      <c r="C48" s="9" t="s">
        <v>11</v>
      </c>
      <c r="D48" s="58">
        <v>50</v>
      </c>
      <c r="E48" s="58" t="s">
        <v>183</v>
      </c>
      <c r="F48" s="214">
        <v>50</v>
      </c>
      <c r="G48" s="16">
        <f t="shared" si="1"/>
        <v>16</v>
      </c>
      <c r="H48" s="16" t="s">
        <v>37</v>
      </c>
    </row>
    <row r="49" spans="1:8" x14ac:dyDescent="0.3">
      <c r="A49" s="15" t="s">
        <v>236</v>
      </c>
      <c r="B49" s="208" t="s">
        <v>251</v>
      </c>
      <c r="C49" s="9" t="s">
        <v>11</v>
      </c>
      <c r="D49" s="58">
        <v>100</v>
      </c>
      <c r="E49" s="58" t="s">
        <v>183</v>
      </c>
      <c r="F49" s="214">
        <v>100</v>
      </c>
      <c r="G49" s="16">
        <f t="shared" si="1"/>
        <v>16</v>
      </c>
      <c r="H49" s="16" t="s">
        <v>37</v>
      </c>
    </row>
    <row r="50" spans="1:8" x14ac:dyDescent="0.3">
      <c r="A50" s="15" t="s">
        <v>236</v>
      </c>
      <c r="B50" s="208" t="s">
        <v>252</v>
      </c>
      <c r="C50" s="9" t="s">
        <v>11</v>
      </c>
      <c r="D50" s="58">
        <v>50</v>
      </c>
      <c r="E50" s="58" t="s">
        <v>183</v>
      </c>
      <c r="F50" s="214">
        <v>50</v>
      </c>
      <c r="G50" s="16">
        <f t="shared" si="1"/>
        <v>16</v>
      </c>
      <c r="H50" s="16" t="s">
        <v>37</v>
      </c>
    </row>
    <row r="51" spans="1:8" x14ac:dyDescent="0.3">
      <c r="A51" s="15" t="s">
        <v>131</v>
      </c>
      <c r="B51" s="209" t="s">
        <v>132</v>
      </c>
      <c r="C51" s="9" t="s">
        <v>11</v>
      </c>
      <c r="D51" s="214">
        <v>12</v>
      </c>
      <c r="E51" s="58" t="s">
        <v>6</v>
      </c>
      <c r="F51" s="214">
        <v>12</v>
      </c>
      <c r="G51" s="16">
        <f t="shared" si="1"/>
        <v>3</v>
      </c>
      <c r="H51" s="16" t="s">
        <v>37</v>
      </c>
    </row>
    <row r="52" spans="1:8" x14ac:dyDescent="0.3">
      <c r="A52" s="15" t="s">
        <v>131</v>
      </c>
      <c r="B52" s="209" t="s">
        <v>185</v>
      </c>
      <c r="C52" s="9" t="s">
        <v>11</v>
      </c>
      <c r="D52" s="214">
        <v>12</v>
      </c>
      <c r="E52" s="58" t="s">
        <v>6</v>
      </c>
      <c r="F52" s="214">
        <v>12</v>
      </c>
      <c r="G52" s="16">
        <f t="shared" si="1"/>
        <v>3</v>
      </c>
      <c r="H52" s="16" t="s">
        <v>37</v>
      </c>
    </row>
    <row r="53" spans="1:8" x14ac:dyDescent="0.3">
      <c r="A53" s="15" t="s">
        <v>131</v>
      </c>
      <c r="B53" s="209" t="s">
        <v>185</v>
      </c>
      <c r="C53" s="9" t="s">
        <v>11</v>
      </c>
      <c r="D53" s="58">
        <v>24</v>
      </c>
      <c r="E53" s="58" t="s">
        <v>183</v>
      </c>
      <c r="F53" s="214">
        <v>24</v>
      </c>
      <c r="G53" s="16">
        <f t="shared" si="1"/>
        <v>3</v>
      </c>
      <c r="H53" s="16" t="s">
        <v>37</v>
      </c>
    </row>
    <row r="54" spans="1:8" x14ac:dyDescent="0.3">
      <c r="A54" s="67" t="s">
        <v>312</v>
      </c>
      <c r="B54" s="208" t="s">
        <v>313</v>
      </c>
      <c r="C54" s="9" t="s">
        <v>11</v>
      </c>
      <c r="D54" s="58">
        <v>1</v>
      </c>
      <c r="E54" s="14" t="s">
        <v>314</v>
      </c>
      <c r="F54" s="58">
        <v>1</v>
      </c>
      <c r="G54" s="16">
        <f t="shared" si="1"/>
        <v>1</v>
      </c>
      <c r="H54" s="16" t="s">
        <v>37</v>
      </c>
    </row>
    <row r="55" spans="1:8" ht="31.2" x14ac:dyDescent="0.3">
      <c r="A55" s="15" t="s">
        <v>303</v>
      </c>
      <c r="B55" s="209" t="s">
        <v>304</v>
      </c>
      <c r="C55" s="9" t="s">
        <v>11</v>
      </c>
      <c r="D55" s="58">
        <v>1</v>
      </c>
      <c r="E55" s="14" t="s">
        <v>305</v>
      </c>
      <c r="F55" s="58">
        <v>3</v>
      </c>
      <c r="G55" s="16">
        <f t="shared" si="1"/>
        <v>1</v>
      </c>
      <c r="H55" s="16" t="s">
        <v>37</v>
      </c>
    </row>
    <row r="56" spans="1:8" x14ac:dyDescent="0.3">
      <c r="A56" s="67" t="s">
        <v>308</v>
      </c>
      <c r="B56" s="208" t="s">
        <v>309</v>
      </c>
      <c r="C56" s="9" t="s">
        <v>11</v>
      </c>
      <c r="D56" s="58">
        <v>1</v>
      </c>
      <c r="E56" s="14" t="s">
        <v>305</v>
      </c>
      <c r="F56" s="58">
        <v>3</v>
      </c>
      <c r="G56" s="16">
        <f t="shared" si="1"/>
        <v>1</v>
      </c>
      <c r="H56" s="16" t="s">
        <v>37</v>
      </c>
    </row>
    <row r="57" spans="1:8" x14ac:dyDescent="0.3">
      <c r="A57" s="15" t="s">
        <v>227</v>
      </c>
      <c r="B57" s="208" t="s">
        <v>228</v>
      </c>
      <c r="C57" s="9" t="s">
        <v>11</v>
      </c>
      <c r="D57" s="58">
        <v>1</v>
      </c>
      <c r="E57" s="58" t="s">
        <v>183</v>
      </c>
      <c r="F57" s="214">
        <v>1</v>
      </c>
      <c r="G57" s="16">
        <f t="shared" si="1"/>
        <v>1</v>
      </c>
      <c r="H57" s="16" t="s">
        <v>37</v>
      </c>
    </row>
    <row r="58" spans="1:8" ht="31.2" x14ac:dyDescent="0.3">
      <c r="A58" s="15" t="s">
        <v>347</v>
      </c>
      <c r="B58" s="208" t="s">
        <v>200</v>
      </c>
      <c r="C58" s="9" t="s">
        <v>11</v>
      </c>
      <c r="D58" s="214">
        <v>1</v>
      </c>
      <c r="E58" s="58" t="s">
        <v>6</v>
      </c>
      <c r="F58" s="214">
        <v>1</v>
      </c>
      <c r="G58" s="16">
        <f t="shared" si="1"/>
        <v>1</v>
      </c>
      <c r="H58" s="16" t="s">
        <v>37</v>
      </c>
    </row>
    <row r="59" spans="1:8" x14ac:dyDescent="0.3">
      <c r="A59" s="67" t="s">
        <v>360</v>
      </c>
      <c r="B59" s="208" t="s">
        <v>311</v>
      </c>
      <c r="C59" s="9" t="s">
        <v>11</v>
      </c>
      <c r="D59" s="58">
        <v>1</v>
      </c>
      <c r="E59" s="14" t="s">
        <v>305</v>
      </c>
      <c r="F59" s="58">
        <v>3</v>
      </c>
      <c r="G59" s="16">
        <f t="shared" si="1"/>
        <v>1</v>
      </c>
      <c r="H59" s="16" t="s">
        <v>37</v>
      </c>
    </row>
    <row r="60" spans="1:8" x14ac:dyDescent="0.3">
      <c r="A60" s="15" t="s">
        <v>317</v>
      </c>
      <c r="B60" s="211" t="s">
        <v>318</v>
      </c>
      <c r="C60" s="9" t="s">
        <v>11</v>
      </c>
      <c r="D60" s="58">
        <v>1</v>
      </c>
      <c r="E60" s="14" t="s">
        <v>314</v>
      </c>
      <c r="F60" s="58">
        <v>1</v>
      </c>
      <c r="G60" s="16">
        <f t="shared" si="1"/>
        <v>1</v>
      </c>
      <c r="H60" s="16" t="s">
        <v>37</v>
      </c>
    </row>
    <row r="61" spans="1:8" ht="31.2" x14ac:dyDescent="0.3">
      <c r="A61" s="15" t="s">
        <v>353</v>
      </c>
      <c r="B61" s="208" t="s">
        <v>230</v>
      </c>
      <c r="C61" s="9" t="s">
        <v>11</v>
      </c>
      <c r="D61" s="58">
        <v>1</v>
      </c>
      <c r="E61" s="58" t="s">
        <v>183</v>
      </c>
      <c r="F61" s="214">
        <v>1</v>
      </c>
      <c r="G61" s="16">
        <f t="shared" si="1"/>
        <v>2</v>
      </c>
      <c r="H61" s="16" t="s">
        <v>37</v>
      </c>
    </row>
    <row r="62" spans="1:8" ht="31.2" x14ac:dyDescent="0.3">
      <c r="A62" s="15" t="s">
        <v>353</v>
      </c>
      <c r="B62" s="208" t="s">
        <v>231</v>
      </c>
      <c r="C62" s="9" t="s">
        <v>11</v>
      </c>
      <c r="D62" s="58">
        <v>1</v>
      </c>
      <c r="E62" s="58" t="s">
        <v>183</v>
      </c>
      <c r="F62" s="214">
        <v>1</v>
      </c>
      <c r="G62" s="16">
        <f t="shared" si="1"/>
        <v>2</v>
      </c>
      <c r="H62" s="16" t="s">
        <v>37</v>
      </c>
    </row>
    <row r="63" spans="1:8" ht="31.2" x14ac:dyDescent="0.3">
      <c r="A63" s="15" t="s">
        <v>116</v>
      </c>
      <c r="B63" s="208" t="s">
        <v>117</v>
      </c>
      <c r="C63" s="9" t="s">
        <v>11</v>
      </c>
      <c r="D63" s="214">
        <v>1</v>
      </c>
      <c r="E63" s="58" t="s">
        <v>6</v>
      </c>
      <c r="F63" s="214">
        <v>1</v>
      </c>
      <c r="G63" s="16">
        <f t="shared" si="1"/>
        <v>1</v>
      </c>
      <c r="H63" s="16" t="s">
        <v>37</v>
      </c>
    </row>
    <row r="64" spans="1:8" ht="31.2" x14ac:dyDescent="0.3">
      <c r="A64" s="15" t="s">
        <v>118</v>
      </c>
      <c r="B64" s="208" t="s">
        <v>119</v>
      </c>
      <c r="C64" s="9" t="s">
        <v>11</v>
      </c>
      <c r="D64" s="214">
        <v>1</v>
      </c>
      <c r="E64" s="58" t="s">
        <v>6</v>
      </c>
      <c r="F64" s="214">
        <v>1</v>
      </c>
      <c r="G64" s="16">
        <f t="shared" si="1"/>
        <v>1</v>
      </c>
      <c r="H64" s="16" t="s">
        <v>37</v>
      </c>
    </row>
    <row r="65" spans="1:8" ht="31.2" x14ac:dyDescent="0.3">
      <c r="A65" s="15" t="s">
        <v>120</v>
      </c>
      <c r="B65" s="208" t="s">
        <v>121</v>
      </c>
      <c r="C65" s="9" t="s">
        <v>11</v>
      </c>
      <c r="D65" s="214">
        <v>1</v>
      </c>
      <c r="E65" s="58" t="s">
        <v>6</v>
      </c>
      <c r="F65" s="214">
        <v>1</v>
      </c>
      <c r="G65" s="16">
        <f t="shared" si="1"/>
        <v>1</v>
      </c>
      <c r="H65" s="16" t="s">
        <v>37</v>
      </c>
    </row>
    <row r="66" spans="1:8" x14ac:dyDescent="0.3">
      <c r="A66" s="15" t="s">
        <v>122</v>
      </c>
      <c r="B66" s="232" t="s">
        <v>123</v>
      </c>
      <c r="C66" s="9" t="s">
        <v>11</v>
      </c>
      <c r="D66" s="214">
        <v>1</v>
      </c>
      <c r="E66" s="58" t="s">
        <v>6</v>
      </c>
      <c r="F66" s="214">
        <v>1</v>
      </c>
      <c r="G66" s="16">
        <f t="shared" ref="G66:G89" si="2">COUNTIF($A$2:$A$999,A66)</f>
        <v>1</v>
      </c>
      <c r="H66" s="16" t="s">
        <v>37</v>
      </c>
    </row>
    <row r="67" spans="1:8" ht="31.2" x14ac:dyDescent="0.3">
      <c r="A67" s="15" t="s">
        <v>204</v>
      </c>
      <c r="B67" s="208" t="s">
        <v>205</v>
      </c>
      <c r="C67" s="9" t="s">
        <v>11</v>
      </c>
      <c r="D67" s="214">
        <v>2</v>
      </c>
      <c r="E67" s="58" t="s">
        <v>6</v>
      </c>
      <c r="F67" s="214">
        <v>2</v>
      </c>
      <c r="G67" s="16">
        <f t="shared" si="2"/>
        <v>1</v>
      </c>
      <c r="H67" s="16" t="s">
        <v>37</v>
      </c>
    </row>
    <row r="68" spans="1:8" x14ac:dyDescent="0.3">
      <c r="A68" s="15" t="s">
        <v>361</v>
      </c>
      <c r="B68" s="211" t="s">
        <v>316</v>
      </c>
      <c r="C68" s="9" t="s">
        <v>11</v>
      </c>
      <c r="D68" s="58">
        <v>1</v>
      </c>
      <c r="E68" s="14" t="s">
        <v>314</v>
      </c>
      <c r="F68" s="58">
        <v>1</v>
      </c>
      <c r="G68" s="16">
        <f t="shared" si="2"/>
        <v>1</v>
      </c>
      <c r="H68" s="16" t="s">
        <v>37</v>
      </c>
    </row>
    <row r="69" spans="1:8" x14ac:dyDescent="0.3">
      <c r="A69" s="67" t="s">
        <v>359</v>
      </c>
      <c r="B69" s="208" t="s">
        <v>307</v>
      </c>
      <c r="C69" s="9" t="s">
        <v>11</v>
      </c>
      <c r="D69" s="58">
        <v>1</v>
      </c>
      <c r="E69" s="14" t="s">
        <v>305</v>
      </c>
      <c r="F69" s="58">
        <v>3</v>
      </c>
      <c r="G69" s="16">
        <f t="shared" si="2"/>
        <v>1</v>
      </c>
      <c r="H69" s="16" t="s">
        <v>37</v>
      </c>
    </row>
    <row r="70" spans="1:8" hidden="1" x14ac:dyDescent="0.3">
      <c r="A70" s="15" t="s">
        <v>358</v>
      </c>
      <c r="B70" s="211" t="s">
        <v>299</v>
      </c>
      <c r="C70" s="9" t="s">
        <v>11</v>
      </c>
      <c r="D70" s="58">
        <v>1</v>
      </c>
      <c r="E70" s="14" t="s">
        <v>300</v>
      </c>
      <c r="F70" s="58">
        <v>12</v>
      </c>
      <c r="G70" s="16">
        <f t="shared" si="2"/>
        <v>1</v>
      </c>
      <c r="H70" s="16" t="s">
        <v>365</v>
      </c>
    </row>
    <row r="71" spans="1:8" hidden="1" x14ac:dyDescent="0.3">
      <c r="A71" s="15" t="s">
        <v>364</v>
      </c>
      <c r="B71" s="208" t="s">
        <v>222</v>
      </c>
      <c r="C71" s="9" t="s">
        <v>11</v>
      </c>
      <c r="D71" s="58">
        <v>12</v>
      </c>
      <c r="E71" s="58" t="s">
        <v>183</v>
      </c>
      <c r="F71" s="58">
        <v>12</v>
      </c>
      <c r="G71" s="16">
        <f t="shared" si="2"/>
        <v>1</v>
      </c>
      <c r="H71" s="16" t="s">
        <v>365</v>
      </c>
    </row>
    <row r="72" spans="1:8" hidden="1" x14ac:dyDescent="0.3">
      <c r="A72" s="15" t="s">
        <v>301</v>
      </c>
      <c r="B72" s="208" t="s">
        <v>302</v>
      </c>
      <c r="C72" s="9" t="s">
        <v>7</v>
      </c>
      <c r="D72" s="58">
        <v>1</v>
      </c>
      <c r="E72" s="14" t="s">
        <v>300</v>
      </c>
      <c r="F72" s="58">
        <v>12</v>
      </c>
      <c r="G72" s="16">
        <f t="shared" si="2"/>
        <v>1</v>
      </c>
      <c r="H72" s="16" t="s">
        <v>37</v>
      </c>
    </row>
    <row r="73" spans="1:8" hidden="1" x14ac:dyDescent="0.3">
      <c r="A73" s="15" t="s">
        <v>126</v>
      </c>
      <c r="B73" s="232" t="s">
        <v>127</v>
      </c>
      <c r="C73" s="9" t="s">
        <v>7</v>
      </c>
      <c r="D73" s="214">
        <v>12</v>
      </c>
      <c r="E73" s="58" t="s">
        <v>6</v>
      </c>
      <c r="F73" s="58">
        <v>12</v>
      </c>
      <c r="G73" s="16">
        <f t="shared" si="2"/>
        <v>3</v>
      </c>
      <c r="H73" s="16" t="s">
        <v>37</v>
      </c>
    </row>
    <row r="74" spans="1:8" hidden="1" x14ac:dyDescent="0.3">
      <c r="A74" s="15" t="s">
        <v>126</v>
      </c>
      <c r="B74" s="232" t="s">
        <v>127</v>
      </c>
      <c r="C74" s="9" t="s">
        <v>7</v>
      </c>
      <c r="D74" s="214">
        <v>24</v>
      </c>
      <c r="E74" s="58" t="s">
        <v>6</v>
      </c>
      <c r="F74" s="214">
        <v>24</v>
      </c>
      <c r="G74" s="16">
        <f t="shared" si="2"/>
        <v>3</v>
      </c>
      <c r="H74" s="16" t="s">
        <v>37</v>
      </c>
    </row>
    <row r="75" spans="1:8" hidden="1" x14ac:dyDescent="0.3">
      <c r="A75" s="15" t="s">
        <v>126</v>
      </c>
      <c r="B75" s="232" t="s">
        <v>127</v>
      </c>
      <c r="C75" s="9" t="s">
        <v>7</v>
      </c>
      <c r="D75" s="214">
        <v>30</v>
      </c>
      <c r="E75" s="58" t="s">
        <v>6</v>
      </c>
      <c r="F75" s="214">
        <v>30</v>
      </c>
      <c r="G75" s="16">
        <f t="shared" si="2"/>
        <v>3</v>
      </c>
      <c r="H75" s="16" t="s">
        <v>37</v>
      </c>
    </row>
    <row r="76" spans="1:8" x14ac:dyDescent="0.3">
      <c r="A76" s="217" t="s">
        <v>193</v>
      </c>
      <c r="B76" s="235" t="s">
        <v>194</v>
      </c>
      <c r="C76" s="9" t="s">
        <v>11</v>
      </c>
      <c r="D76" s="225">
        <v>2</v>
      </c>
      <c r="E76" s="222" t="s">
        <v>6</v>
      </c>
      <c r="F76" s="225">
        <v>2</v>
      </c>
      <c r="G76" s="16">
        <f t="shared" si="2"/>
        <v>1</v>
      </c>
      <c r="H76" s="16" t="s">
        <v>37</v>
      </c>
    </row>
    <row r="77" spans="1:8" x14ac:dyDescent="0.3">
      <c r="A77" s="218" t="s">
        <v>351</v>
      </c>
      <c r="B77" s="53" t="s">
        <v>224</v>
      </c>
      <c r="C77" s="9" t="s">
        <v>11</v>
      </c>
      <c r="D77" s="222">
        <v>24</v>
      </c>
      <c r="E77" s="222" t="s">
        <v>183</v>
      </c>
      <c r="F77" s="223">
        <v>24</v>
      </c>
      <c r="G77" s="16">
        <f t="shared" si="2"/>
        <v>1</v>
      </c>
      <c r="H77" s="16" t="s">
        <v>37</v>
      </c>
    </row>
    <row r="78" spans="1:8" x14ac:dyDescent="0.3">
      <c r="A78" s="67" t="s">
        <v>319</v>
      </c>
      <c r="B78" s="211" t="s">
        <v>320</v>
      </c>
      <c r="C78" s="9" t="s">
        <v>11</v>
      </c>
      <c r="D78" s="222">
        <v>1</v>
      </c>
      <c r="E78" s="229" t="s">
        <v>314</v>
      </c>
      <c r="F78" s="58">
        <v>1</v>
      </c>
      <c r="G78" s="16">
        <f t="shared" si="2"/>
        <v>1</v>
      </c>
      <c r="H78" s="16" t="s">
        <v>37</v>
      </c>
    </row>
    <row r="79" spans="1:8" x14ac:dyDescent="0.3">
      <c r="A79" s="15" t="s">
        <v>208</v>
      </c>
      <c r="B79" s="208" t="s">
        <v>209</v>
      </c>
      <c r="C79" s="9" t="s">
        <v>11</v>
      </c>
      <c r="D79" s="225">
        <v>12</v>
      </c>
      <c r="E79" s="222" t="s">
        <v>6</v>
      </c>
      <c r="F79" s="214">
        <v>12</v>
      </c>
      <c r="G79" s="16">
        <f t="shared" si="2"/>
        <v>1</v>
      </c>
      <c r="H79" s="16" t="s">
        <v>37</v>
      </c>
    </row>
    <row r="80" spans="1:8" x14ac:dyDescent="0.3">
      <c r="A80" s="236" t="s">
        <v>140</v>
      </c>
      <c r="B80" s="53" t="s">
        <v>141</v>
      </c>
      <c r="C80" s="9" t="s">
        <v>11</v>
      </c>
      <c r="D80" s="225">
        <v>1</v>
      </c>
      <c r="E80" s="222" t="s">
        <v>6</v>
      </c>
      <c r="F80" s="214">
        <v>1</v>
      </c>
      <c r="G80" s="16">
        <f t="shared" si="2"/>
        <v>1</v>
      </c>
      <c r="H80" s="16" t="s">
        <v>37</v>
      </c>
    </row>
    <row r="81" spans="1:8" x14ac:dyDescent="0.3">
      <c r="A81" s="67" t="s">
        <v>321</v>
      </c>
      <c r="B81" s="211" t="s">
        <v>322</v>
      </c>
      <c r="C81" s="9" t="s">
        <v>11</v>
      </c>
      <c r="D81" s="222">
        <v>1</v>
      </c>
      <c r="E81" s="229" t="s">
        <v>314</v>
      </c>
      <c r="F81" s="58">
        <v>1</v>
      </c>
      <c r="G81" s="16">
        <f t="shared" si="2"/>
        <v>1</v>
      </c>
      <c r="H81" s="16" t="s">
        <v>37</v>
      </c>
    </row>
    <row r="82" spans="1:8" ht="31.2" x14ac:dyDescent="0.3">
      <c r="A82" s="15" t="s">
        <v>274</v>
      </c>
      <c r="B82" s="232" t="s">
        <v>275</v>
      </c>
      <c r="C82" s="9" t="s">
        <v>11</v>
      </c>
      <c r="D82" s="225">
        <v>1</v>
      </c>
      <c r="E82" s="222" t="s">
        <v>6</v>
      </c>
      <c r="F82" s="214">
        <v>1</v>
      </c>
      <c r="G82" s="16">
        <f t="shared" si="2"/>
        <v>1</v>
      </c>
      <c r="H82" s="16" t="s">
        <v>37</v>
      </c>
    </row>
    <row r="83" spans="1:8" x14ac:dyDescent="0.3">
      <c r="A83" s="15" t="s">
        <v>232</v>
      </c>
      <c r="B83" s="208" t="s">
        <v>233</v>
      </c>
      <c r="C83" s="9" t="s">
        <v>11</v>
      </c>
      <c r="D83" s="222">
        <v>24</v>
      </c>
      <c r="E83" s="222" t="s">
        <v>183</v>
      </c>
      <c r="F83" s="214">
        <v>24</v>
      </c>
      <c r="G83" s="16">
        <f t="shared" si="2"/>
        <v>1</v>
      </c>
      <c r="H83" s="16" t="s">
        <v>37</v>
      </c>
    </row>
    <row r="84" spans="1:8" x14ac:dyDescent="0.3">
      <c r="A84" s="15" t="s">
        <v>234</v>
      </c>
      <c r="B84" s="208" t="s">
        <v>235</v>
      </c>
      <c r="C84" s="9" t="s">
        <v>11</v>
      </c>
      <c r="D84" s="222">
        <v>6</v>
      </c>
      <c r="E84" s="222" t="s">
        <v>183</v>
      </c>
      <c r="F84" s="214">
        <v>6</v>
      </c>
      <c r="G84" s="16">
        <f t="shared" si="2"/>
        <v>1</v>
      </c>
      <c r="H84" s="16" t="s">
        <v>37</v>
      </c>
    </row>
    <row r="85" spans="1:8" x14ac:dyDescent="0.3">
      <c r="A85" s="15" t="s">
        <v>349</v>
      </c>
      <c r="B85" s="208" t="s">
        <v>211</v>
      </c>
      <c r="C85" s="9" t="s">
        <v>11</v>
      </c>
      <c r="D85" s="225">
        <v>6</v>
      </c>
      <c r="E85" s="222" t="s">
        <v>6</v>
      </c>
      <c r="F85" s="214">
        <v>6</v>
      </c>
      <c r="G85" s="16">
        <f t="shared" si="2"/>
        <v>2</v>
      </c>
      <c r="H85" s="16" t="s">
        <v>37</v>
      </c>
    </row>
    <row r="86" spans="1:8" x14ac:dyDescent="0.3">
      <c r="A86" s="15" t="s">
        <v>349</v>
      </c>
      <c r="B86" s="208" t="s">
        <v>212</v>
      </c>
      <c r="C86" s="9" t="s">
        <v>11</v>
      </c>
      <c r="D86" s="225">
        <v>2</v>
      </c>
      <c r="E86" s="222" t="s">
        <v>6</v>
      </c>
      <c r="F86" s="214">
        <v>2</v>
      </c>
      <c r="G86" s="16">
        <f t="shared" si="2"/>
        <v>2</v>
      </c>
      <c r="H86" s="16" t="s">
        <v>37</v>
      </c>
    </row>
    <row r="87" spans="1:8" x14ac:dyDescent="0.3">
      <c r="A87" s="15" t="s">
        <v>128</v>
      </c>
      <c r="B87" s="233" t="s">
        <v>129</v>
      </c>
      <c r="C87" s="9" t="s">
        <v>11</v>
      </c>
      <c r="D87" s="225">
        <v>12</v>
      </c>
      <c r="E87" s="222" t="s">
        <v>6</v>
      </c>
      <c r="F87" s="214">
        <v>12</v>
      </c>
      <c r="G87" s="16">
        <f t="shared" si="2"/>
        <v>3</v>
      </c>
      <c r="H87" s="16" t="s">
        <v>37</v>
      </c>
    </row>
    <row r="88" spans="1:8" x14ac:dyDescent="0.3">
      <c r="A88" s="15" t="s">
        <v>128</v>
      </c>
      <c r="B88" s="233" t="s">
        <v>129</v>
      </c>
      <c r="C88" s="9" t="s">
        <v>11</v>
      </c>
      <c r="D88" s="225">
        <v>12</v>
      </c>
      <c r="E88" s="222" t="s">
        <v>6</v>
      </c>
      <c r="F88" s="214">
        <v>12</v>
      </c>
      <c r="G88" s="16">
        <f t="shared" si="2"/>
        <v>3</v>
      </c>
      <c r="H88" s="16" t="s">
        <v>37</v>
      </c>
    </row>
    <row r="89" spans="1:8" x14ac:dyDescent="0.3">
      <c r="A89" s="15" t="s">
        <v>128</v>
      </c>
      <c r="B89" s="237" t="s">
        <v>129</v>
      </c>
      <c r="C89" s="9" t="s">
        <v>11</v>
      </c>
      <c r="D89" s="58">
        <v>24</v>
      </c>
      <c r="E89" s="222" t="s">
        <v>183</v>
      </c>
      <c r="F89" s="214">
        <v>24</v>
      </c>
      <c r="G89" s="16">
        <f t="shared" si="2"/>
        <v>3</v>
      </c>
      <c r="H89" s="16" t="s">
        <v>37</v>
      </c>
    </row>
    <row r="90" spans="1:8" x14ac:dyDescent="0.3">
      <c r="C90" s="213"/>
    </row>
    <row r="91" spans="1:8" x14ac:dyDescent="0.3">
      <c r="C91" s="213"/>
    </row>
    <row r="92" spans="1:8" x14ac:dyDescent="0.3">
      <c r="C92" s="213"/>
    </row>
    <row r="93" spans="1:8" x14ac:dyDescent="0.3">
      <c r="C93" s="213"/>
    </row>
    <row r="94" spans="1:8" x14ac:dyDescent="0.3">
      <c r="C94" s="213"/>
    </row>
    <row r="95" spans="1:8" x14ac:dyDescent="0.3">
      <c r="C95" s="213"/>
    </row>
    <row r="96" spans="1:8" x14ac:dyDescent="0.3">
      <c r="C96" s="213"/>
    </row>
    <row r="97" spans="3:3" x14ac:dyDescent="0.3">
      <c r="C97" s="213"/>
    </row>
    <row r="98" spans="3:3" x14ac:dyDescent="0.3">
      <c r="C98" s="213"/>
    </row>
    <row r="99" spans="3:3" x14ac:dyDescent="0.3">
      <c r="C99" s="213"/>
    </row>
    <row r="100" spans="3:3" x14ac:dyDescent="0.3">
      <c r="C100" s="213"/>
    </row>
    <row r="101" spans="3:3" x14ac:dyDescent="0.3">
      <c r="C101" s="213"/>
    </row>
    <row r="102" spans="3:3" x14ac:dyDescent="0.3">
      <c r="C102" s="213"/>
    </row>
    <row r="103" spans="3:3" x14ac:dyDescent="0.3">
      <c r="C103" s="213"/>
    </row>
    <row r="104" spans="3:3" x14ac:dyDescent="0.3">
      <c r="C104" s="213"/>
    </row>
    <row r="105" spans="3:3" x14ac:dyDescent="0.3">
      <c r="C105" s="213"/>
    </row>
    <row r="106" spans="3:3" x14ac:dyDescent="0.3">
      <c r="C106" s="213"/>
    </row>
    <row r="107" spans="3:3" x14ac:dyDescent="0.3">
      <c r="C107" s="213"/>
    </row>
    <row r="108" spans="3:3" x14ac:dyDescent="0.3">
      <c r="C108" s="213"/>
    </row>
    <row r="109" spans="3:3" x14ac:dyDescent="0.3">
      <c r="C109" s="213"/>
    </row>
    <row r="110" spans="3:3" x14ac:dyDescent="0.3">
      <c r="C110" s="213"/>
    </row>
    <row r="111" spans="3:3" x14ac:dyDescent="0.3">
      <c r="C111" s="213"/>
    </row>
    <row r="112" spans="3:3" x14ac:dyDescent="0.3">
      <c r="C112" s="213"/>
    </row>
    <row r="113" spans="3:3" x14ac:dyDescent="0.3">
      <c r="C113" s="213"/>
    </row>
    <row r="114" spans="3:3" x14ac:dyDescent="0.3">
      <c r="C114" s="213"/>
    </row>
    <row r="115" spans="3:3" x14ac:dyDescent="0.3">
      <c r="C115" s="213"/>
    </row>
    <row r="116" spans="3:3" x14ac:dyDescent="0.3">
      <c r="C116" s="213"/>
    </row>
    <row r="117" spans="3:3" x14ac:dyDescent="0.3">
      <c r="C117" s="213"/>
    </row>
    <row r="118" spans="3:3" x14ac:dyDescent="0.3">
      <c r="C118" s="213"/>
    </row>
    <row r="119" spans="3:3" x14ac:dyDescent="0.3">
      <c r="C119" s="213"/>
    </row>
    <row r="120" spans="3:3" x14ac:dyDescent="0.3">
      <c r="C120" s="213"/>
    </row>
    <row r="121" spans="3:3" x14ac:dyDescent="0.3">
      <c r="C121" s="213"/>
    </row>
    <row r="122" spans="3:3" x14ac:dyDescent="0.3">
      <c r="C122" s="213"/>
    </row>
    <row r="123" spans="3:3" x14ac:dyDescent="0.3">
      <c r="C123" s="213"/>
    </row>
    <row r="124" spans="3:3" x14ac:dyDescent="0.3">
      <c r="C124" s="213"/>
    </row>
    <row r="125" spans="3:3" x14ac:dyDescent="0.3">
      <c r="C125" s="213"/>
    </row>
    <row r="126" spans="3:3" x14ac:dyDescent="0.3">
      <c r="C126" s="213"/>
    </row>
    <row r="127" spans="3:3" x14ac:dyDescent="0.3">
      <c r="C127" s="213"/>
    </row>
    <row r="128" spans="3:3" x14ac:dyDescent="0.3">
      <c r="C128" s="213"/>
    </row>
    <row r="129" spans="3:3" x14ac:dyDescent="0.3">
      <c r="C129" s="213"/>
    </row>
    <row r="130" spans="3:3" x14ac:dyDescent="0.3">
      <c r="C130" s="213"/>
    </row>
    <row r="131" spans="3:3" x14ac:dyDescent="0.3">
      <c r="C131" s="213"/>
    </row>
    <row r="132" spans="3:3" x14ac:dyDescent="0.3">
      <c r="C132" s="213"/>
    </row>
    <row r="133" spans="3:3" x14ac:dyDescent="0.3">
      <c r="C133" s="213"/>
    </row>
    <row r="134" spans="3:3" x14ac:dyDescent="0.3">
      <c r="C134" s="213"/>
    </row>
    <row r="135" spans="3:3" x14ac:dyDescent="0.3">
      <c r="C135" s="213"/>
    </row>
    <row r="136" spans="3:3" x14ac:dyDescent="0.3">
      <c r="C136" s="213"/>
    </row>
    <row r="137" spans="3:3" x14ac:dyDescent="0.3">
      <c r="C137" s="213"/>
    </row>
    <row r="138" spans="3:3" x14ac:dyDescent="0.3">
      <c r="C138" s="213"/>
    </row>
    <row r="139" spans="3:3" x14ac:dyDescent="0.3">
      <c r="C139" s="213"/>
    </row>
    <row r="140" spans="3:3" x14ac:dyDescent="0.3">
      <c r="C140" s="213"/>
    </row>
    <row r="141" spans="3:3" x14ac:dyDescent="0.3">
      <c r="C141" s="213"/>
    </row>
    <row r="142" spans="3:3" x14ac:dyDescent="0.3">
      <c r="C142" s="213"/>
    </row>
    <row r="143" spans="3:3" x14ac:dyDescent="0.3">
      <c r="C143" s="213"/>
    </row>
    <row r="144" spans="3:3" x14ac:dyDescent="0.3">
      <c r="C144" s="213"/>
    </row>
    <row r="145" spans="3:3" x14ac:dyDescent="0.3">
      <c r="C145" s="213"/>
    </row>
    <row r="146" spans="3:3" x14ac:dyDescent="0.3">
      <c r="C146" s="213"/>
    </row>
    <row r="147" spans="3:3" x14ac:dyDescent="0.3">
      <c r="C147" s="213"/>
    </row>
    <row r="148" spans="3:3" x14ac:dyDescent="0.3">
      <c r="C148" s="213"/>
    </row>
    <row r="149" spans="3:3" x14ac:dyDescent="0.3">
      <c r="C149" s="213"/>
    </row>
    <row r="150" spans="3:3" x14ac:dyDescent="0.3">
      <c r="C150" s="213"/>
    </row>
    <row r="151" spans="3:3" x14ac:dyDescent="0.3">
      <c r="C151" s="213"/>
    </row>
    <row r="152" spans="3:3" x14ac:dyDescent="0.3">
      <c r="C152" s="213"/>
    </row>
    <row r="153" spans="3:3" x14ac:dyDescent="0.3">
      <c r="C153" s="213"/>
    </row>
    <row r="154" spans="3:3" x14ac:dyDescent="0.3">
      <c r="C154" s="213"/>
    </row>
    <row r="155" spans="3:3" x14ac:dyDescent="0.3">
      <c r="C155" s="213"/>
    </row>
    <row r="156" spans="3:3" x14ac:dyDescent="0.3">
      <c r="C156" s="213"/>
    </row>
    <row r="157" spans="3:3" x14ac:dyDescent="0.3">
      <c r="C157" s="213"/>
    </row>
    <row r="158" spans="3:3" x14ac:dyDescent="0.3">
      <c r="C158" s="213"/>
    </row>
    <row r="159" spans="3:3" x14ac:dyDescent="0.3">
      <c r="C159" s="213"/>
    </row>
    <row r="160" spans="3:3" x14ac:dyDescent="0.3">
      <c r="C160" s="213"/>
    </row>
    <row r="161" spans="3:3" x14ac:dyDescent="0.3">
      <c r="C161" s="213"/>
    </row>
    <row r="162" spans="3:3" x14ac:dyDescent="0.3">
      <c r="C162" s="213"/>
    </row>
    <row r="163" spans="3:3" x14ac:dyDescent="0.3">
      <c r="C163" s="213"/>
    </row>
    <row r="164" spans="3:3" x14ac:dyDescent="0.3">
      <c r="C164" s="213"/>
    </row>
    <row r="165" spans="3:3" x14ac:dyDescent="0.3">
      <c r="C165" s="213"/>
    </row>
    <row r="166" spans="3:3" x14ac:dyDescent="0.3">
      <c r="C166" s="213"/>
    </row>
    <row r="167" spans="3:3" x14ac:dyDescent="0.3">
      <c r="C167" s="213"/>
    </row>
    <row r="168" spans="3:3" x14ac:dyDescent="0.3">
      <c r="C168" s="213"/>
    </row>
    <row r="169" spans="3:3" x14ac:dyDescent="0.3">
      <c r="C169" s="213"/>
    </row>
    <row r="170" spans="3:3" x14ac:dyDescent="0.3">
      <c r="C170" s="213"/>
    </row>
    <row r="171" spans="3:3" x14ac:dyDescent="0.3">
      <c r="C171" s="213"/>
    </row>
    <row r="172" spans="3:3" x14ac:dyDescent="0.3">
      <c r="C172" s="213"/>
    </row>
    <row r="173" spans="3:3" x14ac:dyDescent="0.3">
      <c r="C173" s="213"/>
    </row>
    <row r="174" spans="3:3" x14ac:dyDescent="0.3">
      <c r="C174" s="213"/>
    </row>
    <row r="175" spans="3:3" x14ac:dyDescent="0.3">
      <c r="C175" s="213"/>
    </row>
    <row r="176" spans="3:3" x14ac:dyDescent="0.3">
      <c r="C176" s="213"/>
    </row>
    <row r="177" spans="3:3" x14ac:dyDescent="0.3">
      <c r="C177" s="213"/>
    </row>
    <row r="178" spans="3:3" x14ac:dyDescent="0.3">
      <c r="C178" s="213"/>
    </row>
    <row r="179" spans="3:3" x14ac:dyDescent="0.3">
      <c r="C179" s="213"/>
    </row>
    <row r="180" spans="3:3" x14ac:dyDescent="0.3">
      <c r="C180" s="213"/>
    </row>
    <row r="181" spans="3:3" x14ac:dyDescent="0.3">
      <c r="C181" s="213"/>
    </row>
    <row r="182" spans="3:3" x14ac:dyDescent="0.3">
      <c r="C182" s="213"/>
    </row>
    <row r="183" spans="3:3" x14ac:dyDescent="0.3">
      <c r="C183" s="213"/>
    </row>
    <row r="184" spans="3:3" x14ac:dyDescent="0.3">
      <c r="C184" s="213"/>
    </row>
    <row r="185" spans="3:3" x14ac:dyDescent="0.3">
      <c r="C185" s="213"/>
    </row>
    <row r="186" spans="3:3" x14ac:dyDescent="0.3">
      <c r="C186" s="213"/>
    </row>
    <row r="187" spans="3:3" x14ac:dyDescent="0.3">
      <c r="C187" s="213"/>
    </row>
    <row r="188" spans="3:3" x14ac:dyDescent="0.3">
      <c r="C188" s="213"/>
    </row>
    <row r="189" spans="3:3" x14ac:dyDescent="0.3">
      <c r="C189" s="213"/>
    </row>
    <row r="190" spans="3:3" x14ac:dyDescent="0.3">
      <c r="C190" s="213"/>
    </row>
    <row r="191" spans="3:3" x14ac:dyDescent="0.3">
      <c r="C191" s="213"/>
    </row>
    <row r="192" spans="3:3" x14ac:dyDescent="0.3">
      <c r="C192" s="213"/>
    </row>
    <row r="193" spans="3:3" x14ac:dyDescent="0.3">
      <c r="C193" s="213"/>
    </row>
    <row r="194" spans="3:3" x14ac:dyDescent="0.3">
      <c r="C194" s="213"/>
    </row>
    <row r="195" spans="3:3" x14ac:dyDescent="0.3">
      <c r="C195" s="213"/>
    </row>
    <row r="196" spans="3:3" x14ac:dyDescent="0.3">
      <c r="C196" s="213"/>
    </row>
    <row r="197" spans="3:3" x14ac:dyDescent="0.3">
      <c r="C197" s="213"/>
    </row>
    <row r="198" spans="3:3" x14ac:dyDescent="0.3">
      <c r="C198" s="213"/>
    </row>
    <row r="199" spans="3:3" x14ac:dyDescent="0.3">
      <c r="C199" s="213"/>
    </row>
    <row r="200" spans="3:3" x14ac:dyDescent="0.3">
      <c r="C200" s="213"/>
    </row>
    <row r="201" spans="3:3" x14ac:dyDescent="0.3">
      <c r="C201" s="213"/>
    </row>
    <row r="202" spans="3:3" x14ac:dyDescent="0.3">
      <c r="C202" s="213"/>
    </row>
    <row r="203" spans="3:3" x14ac:dyDescent="0.3">
      <c r="C203" s="213"/>
    </row>
    <row r="204" spans="3:3" x14ac:dyDescent="0.3">
      <c r="C204" s="213"/>
    </row>
    <row r="205" spans="3:3" x14ac:dyDescent="0.3">
      <c r="C205" s="213"/>
    </row>
    <row r="206" spans="3:3" x14ac:dyDescent="0.3">
      <c r="C206" s="213"/>
    </row>
    <row r="207" spans="3:3" x14ac:dyDescent="0.3">
      <c r="C207" s="213"/>
    </row>
    <row r="208" spans="3:3" x14ac:dyDescent="0.3">
      <c r="C208" s="213"/>
    </row>
    <row r="209" spans="3:3" x14ac:dyDescent="0.3">
      <c r="C209" s="213"/>
    </row>
    <row r="210" spans="3:3" x14ac:dyDescent="0.3">
      <c r="C210" s="213"/>
    </row>
    <row r="211" spans="3:3" x14ac:dyDescent="0.3">
      <c r="C211" s="213"/>
    </row>
    <row r="212" spans="3:3" x14ac:dyDescent="0.3">
      <c r="C212" s="213"/>
    </row>
    <row r="213" spans="3:3" x14ac:dyDescent="0.3">
      <c r="C213" s="213"/>
    </row>
    <row r="214" spans="3:3" x14ac:dyDescent="0.3">
      <c r="C214" s="213"/>
    </row>
    <row r="215" spans="3:3" x14ac:dyDescent="0.3">
      <c r="C215" s="213"/>
    </row>
    <row r="216" spans="3:3" x14ac:dyDescent="0.3">
      <c r="C216" s="213"/>
    </row>
    <row r="217" spans="3:3" x14ac:dyDescent="0.3">
      <c r="C217" s="213"/>
    </row>
    <row r="218" spans="3:3" x14ac:dyDescent="0.3">
      <c r="C218" s="213"/>
    </row>
    <row r="219" spans="3:3" x14ac:dyDescent="0.3">
      <c r="C219" s="213"/>
    </row>
    <row r="220" spans="3:3" x14ac:dyDescent="0.3">
      <c r="C220" s="213"/>
    </row>
    <row r="221" spans="3:3" x14ac:dyDescent="0.3">
      <c r="C221" s="213"/>
    </row>
    <row r="222" spans="3:3" x14ac:dyDescent="0.3">
      <c r="C222" s="213"/>
    </row>
    <row r="223" spans="3:3" x14ac:dyDescent="0.3">
      <c r="C223" s="213"/>
    </row>
    <row r="224" spans="3:3" x14ac:dyDescent="0.3">
      <c r="C224" s="213"/>
    </row>
    <row r="225" spans="3:3" x14ac:dyDescent="0.3">
      <c r="C225" s="213"/>
    </row>
    <row r="226" spans="3:3" x14ac:dyDescent="0.3">
      <c r="C226" s="213"/>
    </row>
    <row r="227" spans="3:3" x14ac:dyDescent="0.3">
      <c r="C227" s="213"/>
    </row>
    <row r="228" spans="3:3" x14ac:dyDescent="0.3">
      <c r="C228" s="213"/>
    </row>
    <row r="229" spans="3:3" x14ac:dyDescent="0.3">
      <c r="C229" s="213"/>
    </row>
    <row r="230" spans="3:3" x14ac:dyDescent="0.3">
      <c r="C230" s="213"/>
    </row>
    <row r="231" spans="3:3" x14ac:dyDescent="0.3">
      <c r="C231" s="213"/>
    </row>
    <row r="232" spans="3:3" x14ac:dyDescent="0.3">
      <c r="C232" s="213"/>
    </row>
    <row r="233" spans="3:3" x14ac:dyDescent="0.3">
      <c r="C233" s="213"/>
    </row>
    <row r="234" spans="3:3" x14ac:dyDescent="0.3">
      <c r="C234" s="213"/>
    </row>
    <row r="235" spans="3:3" x14ac:dyDescent="0.3">
      <c r="C235" s="213"/>
    </row>
    <row r="236" spans="3:3" x14ac:dyDescent="0.3">
      <c r="C236" s="213"/>
    </row>
    <row r="237" spans="3:3" x14ac:dyDescent="0.3">
      <c r="C237" s="213"/>
    </row>
    <row r="238" spans="3:3" x14ac:dyDescent="0.3">
      <c r="C238" s="213"/>
    </row>
    <row r="239" spans="3:3" x14ac:dyDescent="0.3">
      <c r="C239" s="213"/>
    </row>
    <row r="240" spans="3:3" x14ac:dyDescent="0.3">
      <c r="C240" s="213"/>
    </row>
    <row r="241" spans="3:3" x14ac:dyDescent="0.3">
      <c r="C241" s="213"/>
    </row>
    <row r="242" spans="3:3" x14ac:dyDescent="0.3">
      <c r="C242" s="213"/>
    </row>
    <row r="243" spans="3:3" x14ac:dyDescent="0.3">
      <c r="C243" s="213"/>
    </row>
    <row r="244" spans="3:3" x14ac:dyDescent="0.3">
      <c r="C244" s="213"/>
    </row>
    <row r="245" spans="3:3" x14ac:dyDescent="0.3">
      <c r="C245" s="213"/>
    </row>
    <row r="246" spans="3:3" x14ac:dyDescent="0.3">
      <c r="C246" s="213"/>
    </row>
    <row r="247" spans="3:3" x14ac:dyDescent="0.3">
      <c r="C247" s="213"/>
    </row>
    <row r="248" spans="3:3" x14ac:dyDescent="0.3">
      <c r="C248" s="213"/>
    </row>
    <row r="249" spans="3:3" x14ac:dyDescent="0.3">
      <c r="C249" s="213"/>
    </row>
    <row r="250" spans="3:3" x14ac:dyDescent="0.3">
      <c r="C250" s="213"/>
    </row>
    <row r="251" spans="3:3" x14ac:dyDescent="0.3">
      <c r="C251" s="213"/>
    </row>
    <row r="252" spans="3:3" x14ac:dyDescent="0.3">
      <c r="C252" s="213"/>
    </row>
    <row r="253" spans="3:3" x14ac:dyDescent="0.3">
      <c r="C253" s="213"/>
    </row>
    <row r="254" spans="3:3" x14ac:dyDescent="0.3">
      <c r="C254" s="213"/>
    </row>
    <row r="255" spans="3:3" x14ac:dyDescent="0.3">
      <c r="C255" s="213"/>
    </row>
    <row r="256" spans="3:3" x14ac:dyDescent="0.3">
      <c r="C256" s="213"/>
    </row>
    <row r="257" spans="3:3" x14ac:dyDescent="0.3">
      <c r="C257" s="213"/>
    </row>
    <row r="258" spans="3:3" x14ac:dyDescent="0.3">
      <c r="C258" s="213"/>
    </row>
    <row r="259" spans="3:3" x14ac:dyDescent="0.3">
      <c r="C259" s="213"/>
    </row>
    <row r="260" spans="3:3" x14ac:dyDescent="0.3">
      <c r="C260" s="213"/>
    </row>
    <row r="261" spans="3:3" x14ac:dyDescent="0.3">
      <c r="C261" s="213"/>
    </row>
    <row r="262" spans="3:3" x14ac:dyDescent="0.3">
      <c r="C262" s="213"/>
    </row>
    <row r="263" spans="3:3" x14ac:dyDescent="0.3">
      <c r="C263" s="213"/>
    </row>
    <row r="264" spans="3:3" x14ac:dyDescent="0.3">
      <c r="C264" s="213"/>
    </row>
    <row r="265" spans="3:3" x14ac:dyDescent="0.3">
      <c r="C265" s="213"/>
    </row>
    <row r="266" spans="3:3" x14ac:dyDescent="0.3">
      <c r="C266" s="213"/>
    </row>
    <row r="267" spans="3:3" x14ac:dyDescent="0.3">
      <c r="C267" s="213"/>
    </row>
    <row r="268" spans="3:3" x14ac:dyDescent="0.3">
      <c r="C268" s="213"/>
    </row>
    <row r="269" spans="3:3" x14ac:dyDescent="0.3">
      <c r="C269" s="213"/>
    </row>
    <row r="270" spans="3:3" x14ac:dyDescent="0.3">
      <c r="C270" s="213"/>
    </row>
    <row r="271" spans="3:3" x14ac:dyDescent="0.3">
      <c r="C271" s="213"/>
    </row>
    <row r="272" spans="3:3" x14ac:dyDescent="0.3">
      <c r="C272" s="213"/>
    </row>
    <row r="273" spans="3:3" x14ac:dyDescent="0.3">
      <c r="C273" s="213"/>
    </row>
    <row r="274" spans="3:3" x14ac:dyDescent="0.3">
      <c r="C274" s="213"/>
    </row>
    <row r="275" spans="3:3" x14ac:dyDescent="0.3">
      <c r="C275" s="213"/>
    </row>
    <row r="276" spans="3:3" x14ac:dyDescent="0.3">
      <c r="C276" s="213"/>
    </row>
    <row r="277" spans="3:3" x14ac:dyDescent="0.3">
      <c r="C277" s="213"/>
    </row>
    <row r="278" spans="3:3" x14ac:dyDescent="0.3">
      <c r="C278" s="213"/>
    </row>
    <row r="279" spans="3:3" x14ac:dyDescent="0.3">
      <c r="C279" s="213"/>
    </row>
    <row r="280" spans="3:3" x14ac:dyDescent="0.3">
      <c r="C280" s="213"/>
    </row>
    <row r="281" spans="3:3" x14ac:dyDescent="0.3">
      <c r="C281" s="213"/>
    </row>
    <row r="282" spans="3:3" x14ac:dyDescent="0.3">
      <c r="C282" s="213"/>
    </row>
    <row r="283" spans="3:3" x14ac:dyDescent="0.3">
      <c r="C283" s="213"/>
    </row>
    <row r="284" spans="3:3" x14ac:dyDescent="0.3">
      <c r="C284" s="213"/>
    </row>
    <row r="285" spans="3:3" x14ac:dyDescent="0.3">
      <c r="C285" s="213"/>
    </row>
    <row r="286" spans="3:3" x14ac:dyDescent="0.3">
      <c r="C286" s="213"/>
    </row>
    <row r="287" spans="3:3" x14ac:dyDescent="0.3">
      <c r="C287" s="213"/>
    </row>
    <row r="288" spans="3:3" x14ac:dyDescent="0.3">
      <c r="C288" s="213"/>
    </row>
    <row r="289" spans="3:3" x14ac:dyDescent="0.3">
      <c r="C289" s="213"/>
    </row>
    <row r="290" spans="3:3" x14ac:dyDescent="0.3">
      <c r="C290" s="213"/>
    </row>
    <row r="291" spans="3:3" x14ac:dyDescent="0.3">
      <c r="C291" s="213"/>
    </row>
    <row r="292" spans="3:3" x14ac:dyDescent="0.3">
      <c r="C292" s="213"/>
    </row>
    <row r="293" spans="3:3" x14ac:dyDescent="0.3">
      <c r="C293" s="213"/>
    </row>
    <row r="294" spans="3:3" x14ac:dyDescent="0.3">
      <c r="C294" s="213"/>
    </row>
    <row r="295" spans="3:3" x14ac:dyDescent="0.3">
      <c r="C295" s="213"/>
    </row>
    <row r="296" spans="3:3" x14ac:dyDescent="0.3">
      <c r="C296" s="213"/>
    </row>
    <row r="297" spans="3:3" x14ac:dyDescent="0.3">
      <c r="C297" s="213"/>
    </row>
    <row r="298" spans="3:3" x14ac:dyDescent="0.3">
      <c r="C298" s="213"/>
    </row>
    <row r="299" spans="3:3" x14ac:dyDescent="0.3">
      <c r="C299" s="213"/>
    </row>
    <row r="300" spans="3:3" x14ac:dyDescent="0.3">
      <c r="C300" s="213"/>
    </row>
    <row r="301" spans="3:3" x14ac:dyDescent="0.3">
      <c r="C301" s="213"/>
    </row>
    <row r="302" spans="3:3" x14ac:dyDescent="0.3">
      <c r="C302" s="213"/>
    </row>
    <row r="303" spans="3:3" x14ac:dyDescent="0.3">
      <c r="C303" s="213"/>
    </row>
    <row r="304" spans="3:3" x14ac:dyDescent="0.3">
      <c r="C304" s="213"/>
    </row>
    <row r="305" spans="3:3" x14ac:dyDescent="0.3">
      <c r="C305" s="213"/>
    </row>
    <row r="306" spans="3:3" x14ac:dyDescent="0.3">
      <c r="C306" s="213"/>
    </row>
    <row r="307" spans="3:3" x14ac:dyDescent="0.3">
      <c r="C307" s="213"/>
    </row>
    <row r="308" spans="3:3" x14ac:dyDescent="0.3">
      <c r="C308" s="213"/>
    </row>
    <row r="309" spans="3:3" x14ac:dyDescent="0.3">
      <c r="C309" s="213"/>
    </row>
    <row r="310" spans="3:3" x14ac:dyDescent="0.3">
      <c r="C310" s="213"/>
    </row>
    <row r="311" spans="3:3" x14ac:dyDescent="0.3">
      <c r="C311" s="213"/>
    </row>
    <row r="312" spans="3:3" x14ac:dyDescent="0.3">
      <c r="C312" s="213"/>
    </row>
    <row r="313" spans="3:3" x14ac:dyDescent="0.3">
      <c r="C313" s="213"/>
    </row>
    <row r="314" spans="3:3" x14ac:dyDescent="0.3">
      <c r="C314" s="213"/>
    </row>
    <row r="315" spans="3:3" x14ac:dyDescent="0.3">
      <c r="C315" s="213"/>
    </row>
    <row r="316" spans="3:3" x14ac:dyDescent="0.3">
      <c r="C316" s="213"/>
    </row>
    <row r="317" spans="3:3" x14ac:dyDescent="0.3">
      <c r="C317" s="213"/>
    </row>
    <row r="318" spans="3:3" x14ac:dyDescent="0.3">
      <c r="C318" s="213"/>
    </row>
    <row r="319" spans="3:3" x14ac:dyDescent="0.3">
      <c r="C319" s="213"/>
    </row>
    <row r="320" spans="3:3" x14ac:dyDescent="0.3">
      <c r="C320" s="213"/>
    </row>
    <row r="321" spans="3:3" x14ac:dyDescent="0.3">
      <c r="C321" s="213"/>
    </row>
    <row r="322" spans="3:3" x14ac:dyDescent="0.3">
      <c r="C322" s="213"/>
    </row>
    <row r="323" spans="3:3" x14ac:dyDescent="0.3">
      <c r="C323" s="213"/>
    </row>
    <row r="324" spans="3:3" x14ac:dyDescent="0.3">
      <c r="C324" s="213"/>
    </row>
    <row r="325" spans="3:3" x14ac:dyDescent="0.3">
      <c r="C325" s="213"/>
    </row>
    <row r="326" spans="3:3" x14ac:dyDescent="0.3">
      <c r="C326" s="213"/>
    </row>
    <row r="327" spans="3:3" x14ac:dyDescent="0.3">
      <c r="C327" s="213"/>
    </row>
    <row r="328" spans="3:3" x14ac:dyDescent="0.3">
      <c r="C328" s="213"/>
    </row>
    <row r="329" spans="3:3" x14ac:dyDescent="0.3">
      <c r="C329" s="213"/>
    </row>
    <row r="330" spans="3:3" x14ac:dyDescent="0.3">
      <c r="C330" s="213"/>
    </row>
    <row r="331" spans="3:3" x14ac:dyDescent="0.3">
      <c r="C331" s="213"/>
    </row>
    <row r="332" spans="3:3" x14ac:dyDescent="0.3">
      <c r="C332" s="213"/>
    </row>
    <row r="333" spans="3:3" x14ac:dyDescent="0.3">
      <c r="C333" s="213"/>
    </row>
    <row r="334" spans="3:3" x14ac:dyDescent="0.3">
      <c r="C334" s="213"/>
    </row>
    <row r="335" spans="3:3" x14ac:dyDescent="0.3">
      <c r="C335" s="213"/>
    </row>
    <row r="336" spans="3:3" x14ac:dyDescent="0.3">
      <c r="C336" s="213"/>
    </row>
    <row r="337" spans="3:3" x14ac:dyDescent="0.3">
      <c r="C337" s="213"/>
    </row>
    <row r="338" spans="3:3" x14ac:dyDescent="0.3">
      <c r="C338" s="213"/>
    </row>
    <row r="339" spans="3:3" x14ac:dyDescent="0.3">
      <c r="C339" s="213"/>
    </row>
    <row r="340" spans="3:3" x14ac:dyDescent="0.3">
      <c r="C340" s="213"/>
    </row>
    <row r="341" spans="3:3" x14ac:dyDescent="0.3">
      <c r="C341" s="213"/>
    </row>
    <row r="342" spans="3:3" x14ac:dyDescent="0.3">
      <c r="C342" s="213"/>
    </row>
    <row r="343" spans="3:3" x14ac:dyDescent="0.3">
      <c r="C343" s="213"/>
    </row>
    <row r="344" spans="3:3" x14ac:dyDescent="0.3">
      <c r="C344" s="213"/>
    </row>
    <row r="345" spans="3:3" x14ac:dyDescent="0.3">
      <c r="C345" s="213"/>
    </row>
    <row r="346" spans="3:3" x14ac:dyDescent="0.3">
      <c r="C346" s="213"/>
    </row>
    <row r="347" spans="3:3" x14ac:dyDescent="0.3">
      <c r="C347" s="213"/>
    </row>
    <row r="348" spans="3:3" x14ac:dyDescent="0.3">
      <c r="C348" s="213"/>
    </row>
    <row r="349" spans="3:3" x14ac:dyDescent="0.3">
      <c r="C349" s="213"/>
    </row>
    <row r="350" spans="3:3" x14ac:dyDescent="0.3">
      <c r="C350" s="213"/>
    </row>
    <row r="351" spans="3:3" x14ac:dyDescent="0.3">
      <c r="C351" s="213"/>
    </row>
    <row r="352" spans="3:3" x14ac:dyDescent="0.3">
      <c r="C352" s="213"/>
    </row>
    <row r="353" spans="3:3" x14ac:dyDescent="0.3">
      <c r="C353" s="213"/>
    </row>
    <row r="354" spans="3:3" x14ac:dyDescent="0.3">
      <c r="C354" s="213"/>
    </row>
    <row r="355" spans="3:3" x14ac:dyDescent="0.3">
      <c r="C355" s="213"/>
    </row>
    <row r="356" spans="3:3" x14ac:dyDescent="0.3">
      <c r="C356" s="213"/>
    </row>
    <row r="357" spans="3:3" x14ac:dyDescent="0.3">
      <c r="C357" s="213"/>
    </row>
    <row r="358" spans="3:3" x14ac:dyDescent="0.3">
      <c r="C358" s="213"/>
    </row>
    <row r="359" spans="3:3" x14ac:dyDescent="0.3">
      <c r="C359" s="213"/>
    </row>
    <row r="360" spans="3:3" x14ac:dyDescent="0.3">
      <c r="C360" s="213"/>
    </row>
    <row r="361" spans="3:3" x14ac:dyDescent="0.3">
      <c r="C361" s="213"/>
    </row>
    <row r="362" spans="3:3" x14ac:dyDescent="0.3">
      <c r="C362" s="213"/>
    </row>
    <row r="363" spans="3:3" x14ac:dyDescent="0.3">
      <c r="C363" s="213"/>
    </row>
    <row r="364" spans="3:3" x14ac:dyDescent="0.3">
      <c r="C364" s="213"/>
    </row>
    <row r="365" spans="3:3" x14ac:dyDescent="0.3">
      <c r="C365" s="213"/>
    </row>
    <row r="366" spans="3:3" x14ac:dyDescent="0.3">
      <c r="C366" s="213"/>
    </row>
    <row r="367" spans="3:3" x14ac:dyDescent="0.3">
      <c r="C367" s="213"/>
    </row>
    <row r="368" spans="3:3" x14ac:dyDescent="0.3">
      <c r="C368" s="213"/>
    </row>
    <row r="369" spans="3:3" x14ac:dyDescent="0.3">
      <c r="C369" s="213"/>
    </row>
    <row r="370" spans="3:3" x14ac:dyDescent="0.3">
      <c r="C370" s="213"/>
    </row>
    <row r="371" spans="3:3" x14ac:dyDescent="0.3">
      <c r="C371" s="213"/>
    </row>
    <row r="372" spans="3:3" x14ac:dyDescent="0.3">
      <c r="C372" s="213"/>
    </row>
    <row r="373" spans="3:3" x14ac:dyDescent="0.3">
      <c r="C373" s="213"/>
    </row>
    <row r="374" spans="3:3" x14ac:dyDescent="0.3">
      <c r="C374" s="213"/>
    </row>
    <row r="375" spans="3:3" x14ac:dyDescent="0.3">
      <c r="C375" s="213"/>
    </row>
    <row r="376" spans="3:3" x14ac:dyDescent="0.3">
      <c r="C376" s="213"/>
    </row>
    <row r="377" spans="3:3" x14ac:dyDescent="0.3">
      <c r="C377" s="213"/>
    </row>
    <row r="378" spans="3:3" x14ac:dyDescent="0.3">
      <c r="C378" s="213"/>
    </row>
    <row r="379" spans="3:3" x14ac:dyDescent="0.3">
      <c r="C379" s="213"/>
    </row>
    <row r="380" spans="3:3" x14ac:dyDescent="0.3">
      <c r="C380" s="213"/>
    </row>
    <row r="381" spans="3:3" x14ac:dyDescent="0.3">
      <c r="C381" s="213"/>
    </row>
    <row r="382" spans="3:3" x14ac:dyDescent="0.3">
      <c r="C382" s="213"/>
    </row>
    <row r="383" spans="3:3" x14ac:dyDescent="0.3">
      <c r="C383" s="213"/>
    </row>
    <row r="384" spans="3:3" x14ac:dyDescent="0.3">
      <c r="C384" s="213"/>
    </row>
    <row r="385" spans="3:3" x14ac:dyDescent="0.3">
      <c r="C385" s="213"/>
    </row>
    <row r="386" spans="3:3" x14ac:dyDescent="0.3">
      <c r="C386" s="213"/>
    </row>
    <row r="387" spans="3:3" x14ac:dyDescent="0.3">
      <c r="C387" s="213"/>
    </row>
    <row r="388" spans="3:3" x14ac:dyDescent="0.3">
      <c r="C388" s="213"/>
    </row>
    <row r="389" spans="3:3" x14ac:dyDescent="0.3">
      <c r="C389" s="213"/>
    </row>
    <row r="390" spans="3:3" x14ac:dyDescent="0.3">
      <c r="C390" s="213"/>
    </row>
    <row r="391" spans="3:3" x14ac:dyDescent="0.3">
      <c r="C391" s="213"/>
    </row>
    <row r="392" spans="3:3" x14ac:dyDescent="0.3">
      <c r="C392" s="213"/>
    </row>
    <row r="393" spans="3:3" x14ac:dyDescent="0.3">
      <c r="C393" s="213"/>
    </row>
    <row r="394" spans="3:3" x14ac:dyDescent="0.3">
      <c r="C394" s="213"/>
    </row>
    <row r="395" spans="3:3" x14ac:dyDescent="0.3">
      <c r="C395" s="213"/>
    </row>
    <row r="396" spans="3:3" x14ac:dyDescent="0.3">
      <c r="C396" s="213"/>
    </row>
    <row r="397" spans="3:3" x14ac:dyDescent="0.3">
      <c r="C397" s="213"/>
    </row>
    <row r="398" spans="3:3" x14ac:dyDescent="0.3">
      <c r="C398" s="213"/>
    </row>
    <row r="399" spans="3:3" x14ac:dyDescent="0.3">
      <c r="C399" s="213"/>
    </row>
    <row r="400" spans="3:3" x14ac:dyDescent="0.3">
      <c r="C400" s="213"/>
    </row>
    <row r="401" spans="3:3" x14ac:dyDescent="0.3">
      <c r="C401" s="213"/>
    </row>
    <row r="402" spans="3:3" x14ac:dyDescent="0.3">
      <c r="C402" s="213"/>
    </row>
    <row r="403" spans="3:3" x14ac:dyDescent="0.3">
      <c r="C403" s="213"/>
    </row>
    <row r="404" spans="3:3" x14ac:dyDescent="0.3">
      <c r="C404" s="213"/>
    </row>
    <row r="405" spans="3:3" x14ac:dyDescent="0.3">
      <c r="C405" s="213"/>
    </row>
    <row r="406" spans="3:3" x14ac:dyDescent="0.3">
      <c r="C406" s="213"/>
    </row>
    <row r="407" spans="3:3" x14ac:dyDescent="0.3">
      <c r="C407" s="213"/>
    </row>
    <row r="408" spans="3:3" x14ac:dyDescent="0.3">
      <c r="C408" s="213"/>
    </row>
    <row r="409" spans="3:3" x14ac:dyDescent="0.3">
      <c r="C409" s="213"/>
    </row>
    <row r="410" spans="3:3" x14ac:dyDescent="0.3">
      <c r="C410" s="213"/>
    </row>
    <row r="411" spans="3:3" x14ac:dyDescent="0.3">
      <c r="C411" s="213"/>
    </row>
    <row r="412" spans="3:3" x14ac:dyDescent="0.3">
      <c r="C412" s="213"/>
    </row>
    <row r="413" spans="3:3" x14ac:dyDescent="0.3">
      <c r="C413" s="213"/>
    </row>
    <row r="414" spans="3:3" x14ac:dyDescent="0.3">
      <c r="C414" s="213"/>
    </row>
    <row r="415" spans="3:3" x14ac:dyDescent="0.3">
      <c r="C415" s="213"/>
    </row>
    <row r="416" spans="3:3" x14ac:dyDescent="0.3">
      <c r="C416" s="213"/>
    </row>
    <row r="417" spans="3:3" x14ac:dyDescent="0.3">
      <c r="C417" s="213"/>
    </row>
    <row r="418" spans="3:3" x14ac:dyDescent="0.3">
      <c r="C418" s="213"/>
    </row>
    <row r="419" spans="3:3" x14ac:dyDescent="0.3">
      <c r="C419" s="213"/>
    </row>
    <row r="420" spans="3:3" x14ac:dyDescent="0.3">
      <c r="C420" s="213"/>
    </row>
    <row r="421" spans="3:3" x14ac:dyDescent="0.3">
      <c r="C421" s="213"/>
    </row>
    <row r="422" spans="3:3" x14ac:dyDescent="0.3">
      <c r="C422" s="213"/>
    </row>
    <row r="423" spans="3:3" x14ac:dyDescent="0.3">
      <c r="C423" s="213"/>
    </row>
    <row r="424" spans="3:3" x14ac:dyDescent="0.3">
      <c r="C424" s="213"/>
    </row>
    <row r="425" spans="3:3" x14ac:dyDescent="0.3">
      <c r="C425" s="213"/>
    </row>
    <row r="426" spans="3:3" x14ac:dyDescent="0.3">
      <c r="C426" s="213"/>
    </row>
    <row r="427" spans="3:3" x14ac:dyDescent="0.3">
      <c r="C427" s="213"/>
    </row>
    <row r="428" spans="3:3" x14ac:dyDescent="0.3">
      <c r="C428" s="213"/>
    </row>
    <row r="429" spans="3:3" x14ac:dyDescent="0.3">
      <c r="C429" s="213"/>
    </row>
    <row r="430" spans="3:3" x14ac:dyDescent="0.3">
      <c r="C430" s="213"/>
    </row>
    <row r="431" spans="3:3" x14ac:dyDescent="0.3">
      <c r="C431" s="213"/>
    </row>
    <row r="432" spans="3:3" x14ac:dyDescent="0.3">
      <c r="C432" s="213"/>
    </row>
    <row r="433" spans="3:3" x14ac:dyDescent="0.3">
      <c r="C433" s="213"/>
    </row>
    <row r="434" spans="3:3" x14ac:dyDescent="0.3">
      <c r="C434" s="213"/>
    </row>
    <row r="435" spans="3:3" x14ac:dyDescent="0.3">
      <c r="C435" s="213"/>
    </row>
    <row r="436" spans="3:3" x14ac:dyDescent="0.3">
      <c r="C436" s="213"/>
    </row>
    <row r="437" spans="3:3" x14ac:dyDescent="0.3">
      <c r="C437" s="213"/>
    </row>
    <row r="438" spans="3:3" x14ac:dyDescent="0.3">
      <c r="C438" s="213"/>
    </row>
    <row r="439" spans="3:3" x14ac:dyDescent="0.3">
      <c r="C439" s="213"/>
    </row>
    <row r="440" spans="3:3" x14ac:dyDescent="0.3">
      <c r="C440" s="213"/>
    </row>
    <row r="441" spans="3:3" x14ac:dyDescent="0.3">
      <c r="C441" s="213"/>
    </row>
    <row r="442" spans="3:3" x14ac:dyDescent="0.3">
      <c r="C442" s="213"/>
    </row>
    <row r="443" spans="3:3" x14ac:dyDescent="0.3">
      <c r="C443" s="213"/>
    </row>
    <row r="444" spans="3:3" x14ac:dyDescent="0.3">
      <c r="C444" s="213"/>
    </row>
    <row r="445" spans="3:3" x14ac:dyDescent="0.3">
      <c r="C445" s="213"/>
    </row>
    <row r="446" spans="3:3" x14ac:dyDescent="0.3">
      <c r="C446" s="213"/>
    </row>
    <row r="447" spans="3:3" x14ac:dyDescent="0.3">
      <c r="C447" s="213"/>
    </row>
    <row r="448" spans="3:3" x14ac:dyDescent="0.3">
      <c r="C448" s="213"/>
    </row>
    <row r="449" spans="3:3" x14ac:dyDescent="0.3">
      <c r="C449" s="213"/>
    </row>
    <row r="450" spans="3:3" x14ac:dyDescent="0.3">
      <c r="C450" s="213"/>
    </row>
    <row r="451" spans="3:3" x14ac:dyDescent="0.3">
      <c r="C451" s="213"/>
    </row>
    <row r="452" spans="3:3" x14ac:dyDescent="0.3">
      <c r="C452" s="213"/>
    </row>
    <row r="453" spans="3:3" x14ac:dyDescent="0.3">
      <c r="C453" s="213"/>
    </row>
    <row r="454" spans="3:3" x14ac:dyDescent="0.3">
      <c r="C454" s="213"/>
    </row>
    <row r="455" spans="3:3" x14ac:dyDescent="0.3">
      <c r="C455" s="213"/>
    </row>
    <row r="456" spans="3:3" x14ac:dyDescent="0.3">
      <c r="C456" s="213"/>
    </row>
    <row r="457" spans="3:3" x14ac:dyDescent="0.3">
      <c r="C457" s="213"/>
    </row>
    <row r="458" spans="3:3" x14ac:dyDescent="0.3">
      <c r="C458" s="213"/>
    </row>
    <row r="459" spans="3:3" x14ac:dyDescent="0.3">
      <c r="C459" s="213"/>
    </row>
    <row r="460" spans="3:3" x14ac:dyDescent="0.3">
      <c r="C460" s="213"/>
    </row>
    <row r="461" spans="3:3" x14ac:dyDescent="0.3">
      <c r="C461" s="213"/>
    </row>
    <row r="462" spans="3:3" x14ac:dyDescent="0.3">
      <c r="C462" s="213"/>
    </row>
    <row r="463" spans="3:3" x14ac:dyDescent="0.3">
      <c r="C463" s="213"/>
    </row>
    <row r="464" spans="3:3" x14ac:dyDescent="0.3">
      <c r="C464" s="213"/>
    </row>
    <row r="465" spans="3:3" x14ac:dyDescent="0.3">
      <c r="C465" s="213"/>
    </row>
    <row r="466" spans="3:3" x14ac:dyDescent="0.3">
      <c r="C466" s="213"/>
    </row>
    <row r="467" spans="3:3" x14ac:dyDescent="0.3">
      <c r="C467" s="213"/>
    </row>
    <row r="468" spans="3:3" x14ac:dyDescent="0.3">
      <c r="C468" s="213"/>
    </row>
    <row r="469" spans="3:3" x14ac:dyDescent="0.3">
      <c r="C469" s="213"/>
    </row>
    <row r="470" spans="3:3" x14ac:dyDescent="0.3">
      <c r="C470" s="213"/>
    </row>
    <row r="471" spans="3:3" x14ac:dyDescent="0.3">
      <c r="C471" s="213"/>
    </row>
    <row r="472" spans="3:3" x14ac:dyDescent="0.3">
      <c r="C472" s="213"/>
    </row>
    <row r="473" spans="3:3" x14ac:dyDescent="0.3">
      <c r="C473" s="213"/>
    </row>
    <row r="474" spans="3:3" x14ac:dyDescent="0.3">
      <c r="C474" s="213"/>
    </row>
    <row r="475" spans="3:3" x14ac:dyDescent="0.3">
      <c r="C475" s="213"/>
    </row>
    <row r="476" spans="3:3" x14ac:dyDescent="0.3">
      <c r="C476" s="213"/>
    </row>
    <row r="477" spans="3:3" x14ac:dyDescent="0.3">
      <c r="C477" s="213"/>
    </row>
    <row r="478" spans="3:3" x14ac:dyDescent="0.3">
      <c r="C478" s="213"/>
    </row>
    <row r="479" spans="3:3" x14ac:dyDescent="0.3">
      <c r="C479" s="213"/>
    </row>
    <row r="480" spans="3:3" x14ac:dyDescent="0.3">
      <c r="C480" s="213"/>
    </row>
    <row r="481" spans="3:3" x14ac:dyDescent="0.3">
      <c r="C481" s="213"/>
    </row>
    <row r="482" spans="3:3" x14ac:dyDescent="0.3">
      <c r="C482" s="213"/>
    </row>
    <row r="483" spans="3:3" x14ac:dyDescent="0.3">
      <c r="C483" s="213"/>
    </row>
    <row r="484" spans="3:3" x14ac:dyDescent="0.3">
      <c r="C484" s="213"/>
    </row>
    <row r="485" spans="3:3" x14ac:dyDescent="0.3">
      <c r="C485" s="213"/>
    </row>
    <row r="486" spans="3:3" x14ac:dyDescent="0.3">
      <c r="C486" s="213"/>
    </row>
    <row r="487" spans="3:3" x14ac:dyDescent="0.3">
      <c r="C487" s="213"/>
    </row>
    <row r="488" spans="3:3" x14ac:dyDescent="0.3">
      <c r="C488" s="213"/>
    </row>
    <row r="489" spans="3:3" x14ac:dyDescent="0.3">
      <c r="C489" s="213"/>
    </row>
    <row r="490" spans="3:3" x14ac:dyDescent="0.3">
      <c r="C490" s="213"/>
    </row>
    <row r="491" spans="3:3" x14ac:dyDescent="0.3">
      <c r="C491" s="213"/>
    </row>
    <row r="492" spans="3:3" x14ac:dyDescent="0.3">
      <c r="C492" s="213"/>
    </row>
    <row r="493" spans="3:3" x14ac:dyDescent="0.3">
      <c r="C493" s="213"/>
    </row>
    <row r="494" spans="3:3" x14ac:dyDescent="0.3">
      <c r="C494" s="213"/>
    </row>
    <row r="495" spans="3:3" x14ac:dyDescent="0.3">
      <c r="C495" s="213"/>
    </row>
    <row r="496" spans="3:3" x14ac:dyDescent="0.3">
      <c r="C496" s="213"/>
    </row>
    <row r="497" spans="3:3" x14ac:dyDescent="0.3">
      <c r="C497" s="213"/>
    </row>
    <row r="498" spans="3:3" x14ac:dyDescent="0.3">
      <c r="C498" s="213"/>
    </row>
    <row r="499" spans="3:3" x14ac:dyDescent="0.3">
      <c r="C499" s="213"/>
    </row>
    <row r="500" spans="3:3" x14ac:dyDescent="0.3">
      <c r="C500" s="213"/>
    </row>
    <row r="501" spans="3:3" x14ac:dyDescent="0.3">
      <c r="C501" s="213"/>
    </row>
    <row r="502" spans="3:3" x14ac:dyDescent="0.3">
      <c r="C502" s="213"/>
    </row>
    <row r="503" spans="3:3" x14ac:dyDescent="0.3">
      <c r="C503" s="213"/>
    </row>
    <row r="504" spans="3:3" x14ac:dyDescent="0.3">
      <c r="C504" s="213"/>
    </row>
    <row r="505" spans="3:3" x14ac:dyDescent="0.3">
      <c r="C505" s="213"/>
    </row>
    <row r="506" spans="3:3" x14ac:dyDescent="0.3">
      <c r="C506" s="213"/>
    </row>
    <row r="507" spans="3:3" x14ac:dyDescent="0.3">
      <c r="C507" s="213"/>
    </row>
    <row r="508" spans="3:3" x14ac:dyDescent="0.3">
      <c r="C508" s="213"/>
    </row>
    <row r="509" spans="3:3" x14ac:dyDescent="0.3">
      <c r="C509" s="213"/>
    </row>
    <row r="510" spans="3:3" x14ac:dyDescent="0.3">
      <c r="C510" s="213"/>
    </row>
    <row r="511" spans="3:3" x14ac:dyDescent="0.3">
      <c r="C511" s="213"/>
    </row>
    <row r="512" spans="3:3" x14ac:dyDescent="0.3">
      <c r="C512" s="213"/>
    </row>
    <row r="513" spans="3:3" x14ac:dyDescent="0.3">
      <c r="C513" s="213"/>
    </row>
    <row r="514" spans="3:3" x14ac:dyDescent="0.3">
      <c r="C514" s="213"/>
    </row>
    <row r="515" spans="3:3" x14ac:dyDescent="0.3">
      <c r="C515" s="213"/>
    </row>
    <row r="516" spans="3:3" x14ac:dyDescent="0.3">
      <c r="C516" s="213"/>
    </row>
    <row r="517" spans="3:3" x14ac:dyDescent="0.3">
      <c r="C517" s="213"/>
    </row>
    <row r="518" spans="3:3" x14ac:dyDescent="0.3">
      <c r="C518" s="213"/>
    </row>
    <row r="519" spans="3:3" x14ac:dyDescent="0.3">
      <c r="C519" s="213"/>
    </row>
    <row r="520" spans="3:3" x14ac:dyDescent="0.3">
      <c r="C520" s="213"/>
    </row>
    <row r="521" spans="3:3" x14ac:dyDescent="0.3">
      <c r="C521" s="213"/>
    </row>
    <row r="522" spans="3:3" x14ac:dyDescent="0.3">
      <c r="C522" s="213"/>
    </row>
    <row r="523" spans="3:3" x14ac:dyDescent="0.3">
      <c r="C523" s="213"/>
    </row>
    <row r="524" spans="3:3" x14ac:dyDescent="0.3">
      <c r="C524" s="213"/>
    </row>
    <row r="525" spans="3:3" x14ac:dyDescent="0.3">
      <c r="C525" s="213"/>
    </row>
    <row r="526" spans="3:3" x14ac:dyDescent="0.3">
      <c r="C526" s="213"/>
    </row>
    <row r="527" spans="3:3" x14ac:dyDescent="0.3">
      <c r="C527" s="213"/>
    </row>
    <row r="528" spans="3:3" x14ac:dyDescent="0.3">
      <c r="C528" s="213"/>
    </row>
    <row r="529" spans="3:3" x14ac:dyDescent="0.3">
      <c r="C529" s="213"/>
    </row>
    <row r="530" spans="3:3" x14ac:dyDescent="0.3">
      <c r="C530" s="213"/>
    </row>
    <row r="531" spans="3:3" x14ac:dyDescent="0.3">
      <c r="C531" s="213"/>
    </row>
    <row r="532" spans="3:3" x14ac:dyDescent="0.3">
      <c r="C532" s="213"/>
    </row>
    <row r="533" spans="3:3" x14ac:dyDescent="0.3">
      <c r="C533" s="213"/>
    </row>
    <row r="534" spans="3:3" x14ac:dyDescent="0.3">
      <c r="C534" s="213"/>
    </row>
    <row r="535" spans="3:3" x14ac:dyDescent="0.3">
      <c r="C535" s="213"/>
    </row>
    <row r="536" spans="3:3" x14ac:dyDescent="0.3">
      <c r="C536" s="213"/>
    </row>
    <row r="537" spans="3:3" x14ac:dyDescent="0.3">
      <c r="C537" s="213"/>
    </row>
    <row r="538" spans="3:3" x14ac:dyDescent="0.3">
      <c r="C538" s="213"/>
    </row>
    <row r="539" spans="3:3" x14ac:dyDescent="0.3">
      <c r="C539" s="213"/>
    </row>
    <row r="540" spans="3:3" x14ac:dyDescent="0.3">
      <c r="C540" s="213"/>
    </row>
    <row r="541" spans="3:3" x14ac:dyDescent="0.3">
      <c r="C541" s="213"/>
    </row>
    <row r="542" spans="3:3" x14ac:dyDescent="0.3">
      <c r="C542" s="213"/>
    </row>
    <row r="543" spans="3:3" x14ac:dyDescent="0.3">
      <c r="C543" s="213"/>
    </row>
    <row r="544" spans="3:3" x14ac:dyDescent="0.3">
      <c r="C544" s="213"/>
    </row>
    <row r="545" spans="3:3" x14ac:dyDescent="0.3">
      <c r="C545" s="213"/>
    </row>
    <row r="546" spans="3:3" x14ac:dyDescent="0.3">
      <c r="C546" s="213"/>
    </row>
    <row r="547" spans="3:3" x14ac:dyDescent="0.3">
      <c r="C547" s="213"/>
    </row>
    <row r="548" spans="3:3" x14ac:dyDescent="0.3">
      <c r="C548" s="213"/>
    </row>
    <row r="549" spans="3:3" x14ac:dyDescent="0.3">
      <c r="C549" s="213"/>
    </row>
    <row r="550" spans="3:3" x14ac:dyDescent="0.3">
      <c r="C550" s="213"/>
    </row>
    <row r="551" spans="3:3" x14ac:dyDescent="0.3">
      <c r="C551" s="213"/>
    </row>
    <row r="552" spans="3:3" x14ac:dyDescent="0.3">
      <c r="C552" s="213"/>
    </row>
    <row r="553" spans="3:3" x14ac:dyDescent="0.3">
      <c r="C553" s="213"/>
    </row>
    <row r="554" spans="3:3" x14ac:dyDescent="0.3">
      <c r="C554" s="213"/>
    </row>
    <row r="555" spans="3:3" x14ac:dyDescent="0.3">
      <c r="C555" s="213"/>
    </row>
    <row r="556" spans="3:3" x14ac:dyDescent="0.3">
      <c r="C556" s="213"/>
    </row>
    <row r="557" spans="3:3" x14ac:dyDescent="0.3">
      <c r="C557" s="213"/>
    </row>
    <row r="558" spans="3:3" x14ac:dyDescent="0.3">
      <c r="C558" s="213"/>
    </row>
    <row r="559" spans="3:3" x14ac:dyDescent="0.3">
      <c r="C559" s="213"/>
    </row>
    <row r="560" spans="3:3" x14ac:dyDescent="0.3">
      <c r="C560" s="213"/>
    </row>
    <row r="561" spans="3:3" x14ac:dyDescent="0.3">
      <c r="C561" s="213"/>
    </row>
    <row r="562" spans="3:3" x14ac:dyDescent="0.3">
      <c r="C562" s="213"/>
    </row>
    <row r="563" spans="3:3" x14ac:dyDescent="0.3">
      <c r="C563" s="213"/>
    </row>
    <row r="564" spans="3:3" x14ac:dyDescent="0.3">
      <c r="C564" s="213"/>
    </row>
    <row r="565" spans="3:3" x14ac:dyDescent="0.3">
      <c r="C565" s="213"/>
    </row>
    <row r="566" spans="3:3" x14ac:dyDescent="0.3">
      <c r="C566" s="213"/>
    </row>
    <row r="567" spans="3:3" x14ac:dyDescent="0.3">
      <c r="C567" s="213"/>
    </row>
    <row r="568" spans="3:3" x14ac:dyDescent="0.3">
      <c r="C568" s="213"/>
    </row>
    <row r="569" spans="3:3" x14ac:dyDescent="0.3">
      <c r="C569" s="213"/>
    </row>
    <row r="570" spans="3:3" x14ac:dyDescent="0.3">
      <c r="C570" s="213"/>
    </row>
    <row r="571" spans="3:3" x14ac:dyDescent="0.3">
      <c r="C571" s="213"/>
    </row>
    <row r="572" spans="3:3" x14ac:dyDescent="0.3">
      <c r="C572" s="213"/>
    </row>
    <row r="573" spans="3:3" x14ac:dyDescent="0.3">
      <c r="C573" s="213"/>
    </row>
    <row r="574" spans="3:3" x14ac:dyDescent="0.3">
      <c r="C574" s="213"/>
    </row>
    <row r="575" spans="3:3" x14ac:dyDescent="0.3">
      <c r="C575" s="213"/>
    </row>
    <row r="576" spans="3:3" x14ac:dyDescent="0.3">
      <c r="C576" s="213"/>
    </row>
    <row r="577" spans="3:3" x14ac:dyDescent="0.3">
      <c r="C577" s="213"/>
    </row>
    <row r="578" spans="3:3" x14ac:dyDescent="0.3">
      <c r="C578" s="213"/>
    </row>
    <row r="579" spans="3:3" x14ac:dyDescent="0.3">
      <c r="C579" s="213"/>
    </row>
    <row r="580" spans="3:3" x14ac:dyDescent="0.3">
      <c r="C580" s="213"/>
    </row>
    <row r="581" spans="3:3" x14ac:dyDescent="0.3">
      <c r="C581" s="213"/>
    </row>
    <row r="582" spans="3:3" x14ac:dyDescent="0.3">
      <c r="C582" s="213"/>
    </row>
    <row r="583" spans="3:3" x14ac:dyDescent="0.3">
      <c r="C583" s="213"/>
    </row>
    <row r="584" spans="3:3" x14ac:dyDescent="0.3">
      <c r="C584" s="213"/>
    </row>
    <row r="585" spans="3:3" x14ac:dyDescent="0.3">
      <c r="C585" s="213"/>
    </row>
    <row r="586" spans="3:3" x14ac:dyDescent="0.3">
      <c r="C586" s="213"/>
    </row>
    <row r="587" spans="3:3" x14ac:dyDescent="0.3">
      <c r="C587" s="213"/>
    </row>
    <row r="588" spans="3:3" x14ac:dyDescent="0.3">
      <c r="C588" s="213"/>
    </row>
    <row r="589" spans="3:3" x14ac:dyDescent="0.3">
      <c r="C589" s="213"/>
    </row>
    <row r="590" spans="3:3" x14ac:dyDescent="0.3">
      <c r="C590" s="213"/>
    </row>
    <row r="591" spans="3:3" x14ac:dyDescent="0.3">
      <c r="C591" s="213"/>
    </row>
    <row r="592" spans="3:3" x14ac:dyDescent="0.3">
      <c r="C592" s="213"/>
    </row>
    <row r="593" spans="3:3" x14ac:dyDescent="0.3">
      <c r="C593" s="213"/>
    </row>
    <row r="594" spans="3:3" x14ac:dyDescent="0.3">
      <c r="C594" s="213"/>
    </row>
    <row r="595" spans="3:3" x14ac:dyDescent="0.3">
      <c r="C595" s="213"/>
    </row>
    <row r="596" spans="3:3" x14ac:dyDescent="0.3">
      <c r="C596" s="213"/>
    </row>
    <row r="597" spans="3:3" x14ac:dyDescent="0.3">
      <c r="C597" s="213"/>
    </row>
    <row r="598" spans="3:3" x14ac:dyDescent="0.3">
      <c r="C598" s="213"/>
    </row>
    <row r="599" spans="3:3" x14ac:dyDescent="0.3">
      <c r="C599" s="213"/>
    </row>
    <row r="600" spans="3:3" x14ac:dyDescent="0.3">
      <c r="C600" s="213"/>
    </row>
    <row r="601" spans="3:3" x14ac:dyDescent="0.3">
      <c r="C601" s="213"/>
    </row>
    <row r="602" spans="3:3" x14ac:dyDescent="0.3">
      <c r="C602" s="213"/>
    </row>
    <row r="603" spans="3:3" x14ac:dyDescent="0.3">
      <c r="C603" s="213"/>
    </row>
    <row r="604" spans="3:3" x14ac:dyDescent="0.3">
      <c r="C604" s="213"/>
    </row>
    <row r="605" spans="3:3" x14ac:dyDescent="0.3">
      <c r="C605" s="213"/>
    </row>
    <row r="606" spans="3:3" x14ac:dyDescent="0.3">
      <c r="C606" s="213"/>
    </row>
    <row r="607" spans="3:3" x14ac:dyDescent="0.3">
      <c r="C607" s="213"/>
    </row>
    <row r="608" spans="3:3" x14ac:dyDescent="0.3">
      <c r="C608" s="213"/>
    </row>
    <row r="609" spans="3:3" x14ac:dyDescent="0.3">
      <c r="C609" s="213"/>
    </row>
    <row r="610" spans="3:3" x14ac:dyDescent="0.3">
      <c r="C610" s="213"/>
    </row>
    <row r="611" spans="3:3" x14ac:dyDescent="0.3">
      <c r="C611" s="213"/>
    </row>
    <row r="612" spans="3:3" x14ac:dyDescent="0.3">
      <c r="C612" s="213"/>
    </row>
    <row r="613" spans="3:3" x14ac:dyDescent="0.3">
      <c r="C613" s="213"/>
    </row>
    <row r="614" spans="3:3" x14ac:dyDescent="0.3">
      <c r="C614" s="213"/>
    </row>
    <row r="615" spans="3:3" x14ac:dyDescent="0.3">
      <c r="C615" s="213"/>
    </row>
    <row r="616" spans="3:3" x14ac:dyDescent="0.3">
      <c r="C616" s="213"/>
    </row>
    <row r="617" spans="3:3" x14ac:dyDescent="0.3">
      <c r="C617" s="213"/>
    </row>
    <row r="618" spans="3:3" x14ac:dyDescent="0.3">
      <c r="C618" s="213"/>
    </row>
    <row r="619" spans="3:3" x14ac:dyDescent="0.3">
      <c r="C619" s="213"/>
    </row>
    <row r="620" spans="3:3" x14ac:dyDescent="0.3">
      <c r="C620" s="213"/>
    </row>
    <row r="621" spans="3:3" x14ac:dyDescent="0.3">
      <c r="C621" s="213"/>
    </row>
    <row r="622" spans="3:3" x14ac:dyDescent="0.3">
      <c r="C622" s="213"/>
    </row>
    <row r="623" spans="3:3" x14ac:dyDescent="0.3">
      <c r="C623" s="213"/>
    </row>
    <row r="624" spans="3:3" x14ac:dyDescent="0.3">
      <c r="C624" s="213"/>
    </row>
    <row r="625" spans="3:3" x14ac:dyDescent="0.3">
      <c r="C625" s="213"/>
    </row>
    <row r="626" spans="3:3" x14ac:dyDescent="0.3">
      <c r="C626" s="213"/>
    </row>
    <row r="627" spans="3:3" x14ac:dyDescent="0.3">
      <c r="C627" s="213"/>
    </row>
    <row r="628" spans="3:3" x14ac:dyDescent="0.3">
      <c r="C628" s="213"/>
    </row>
    <row r="629" spans="3:3" x14ac:dyDescent="0.3">
      <c r="C629" s="213"/>
    </row>
    <row r="630" spans="3:3" x14ac:dyDescent="0.3">
      <c r="C630" s="213"/>
    </row>
    <row r="631" spans="3:3" x14ac:dyDescent="0.3">
      <c r="C631" s="213"/>
    </row>
    <row r="632" spans="3:3" x14ac:dyDescent="0.3">
      <c r="C632" s="213"/>
    </row>
    <row r="633" spans="3:3" x14ac:dyDescent="0.3">
      <c r="C633" s="213"/>
    </row>
    <row r="634" spans="3:3" x14ac:dyDescent="0.3">
      <c r="C634" s="213"/>
    </row>
    <row r="635" spans="3:3" x14ac:dyDescent="0.3">
      <c r="C635" s="213"/>
    </row>
    <row r="636" spans="3:3" x14ac:dyDescent="0.3">
      <c r="C636" s="213"/>
    </row>
    <row r="637" spans="3:3" x14ac:dyDescent="0.3">
      <c r="C637" s="213"/>
    </row>
    <row r="638" spans="3:3" x14ac:dyDescent="0.3">
      <c r="C638" s="213"/>
    </row>
    <row r="639" spans="3:3" x14ac:dyDescent="0.3">
      <c r="C639" s="213"/>
    </row>
    <row r="640" spans="3:3" x14ac:dyDescent="0.3">
      <c r="C640" s="213"/>
    </row>
    <row r="641" spans="3:3" x14ac:dyDescent="0.3">
      <c r="C641" s="213"/>
    </row>
    <row r="642" spans="3:3" x14ac:dyDescent="0.3">
      <c r="C642" s="213"/>
    </row>
    <row r="643" spans="3:3" x14ac:dyDescent="0.3">
      <c r="C643" s="213"/>
    </row>
    <row r="644" spans="3:3" x14ac:dyDescent="0.3">
      <c r="C644" s="213"/>
    </row>
    <row r="645" spans="3:3" x14ac:dyDescent="0.3">
      <c r="C645" s="213"/>
    </row>
    <row r="646" spans="3:3" x14ac:dyDescent="0.3">
      <c r="C646" s="213"/>
    </row>
    <row r="647" spans="3:3" x14ac:dyDescent="0.3">
      <c r="C647" s="213"/>
    </row>
    <row r="648" spans="3:3" x14ac:dyDescent="0.3">
      <c r="C648" s="213"/>
    </row>
    <row r="649" spans="3:3" x14ac:dyDescent="0.3">
      <c r="C649" s="213"/>
    </row>
    <row r="650" spans="3:3" x14ac:dyDescent="0.3">
      <c r="C650" s="213"/>
    </row>
    <row r="651" spans="3:3" x14ac:dyDescent="0.3">
      <c r="C651" s="213"/>
    </row>
    <row r="652" spans="3:3" x14ac:dyDescent="0.3">
      <c r="C652" s="213"/>
    </row>
    <row r="653" spans="3:3" x14ac:dyDescent="0.3">
      <c r="C653" s="213"/>
    </row>
    <row r="654" spans="3:3" x14ac:dyDescent="0.3">
      <c r="C654" s="213"/>
    </row>
    <row r="655" spans="3:3" x14ac:dyDescent="0.3">
      <c r="C655" s="213"/>
    </row>
    <row r="656" spans="3:3" x14ac:dyDescent="0.3">
      <c r="C656" s="213"/>
    </row>
    <row r="657" spans="3:3" x14ac:dyDescent="0.3">
      <c r="C657" s="213"/>
    </row>
    <row r="658" spans="3:3" x14ac:dyDescent="0.3">
      <c r="C658" s="213"/>
    </row>
    <row r="659" spans="3:3" x14ac:dyDescent="0.3">
      <c r="C659" s="213"/>
    </row>
    <row r="660" spans="3:3" x14ac:dyDescent="0.3">
      <c r="C660" s="213"/>
    </row>
    <row r="661" spans="3:3" x14ac:dyDescent="0.3">
      <c r="C661" s="213"/>
    </row>
    <row r="662" spans="3:3" x14ac:dyDescent="0.3">
      <c r="C662" s="213"/>
    </row>
    <row r="663" spans="3:3" x14ac:dyDescent="0.3">
      <c r="C663" s="213"/>
    </row>
    <row r="664" spans="3:3" x14ac:dyDescent="0.3">
      <c r="C664" s="213"/>
    </row>
    <row r="665" spans="3:3" x14ac:dyDescent="0.3">
      <c r="C665" s="213"/>
    </row>
    <row r="666" spans="3:3" x14ac:dyDescent="0.3">
      <c r="C666" s="213"/>
    </row>
    <row r="667" spans="3:3" x14ac:dyDescent="0.3">
      <c r="C667" s="213"/>
    </row>
    <row r="668" spans="3:3" x14ac:dyDescent="0.3">
      <c r="C668" s="213"/>
    </row>
    <row r="669" spans="3:3" x14ac:dyDescent="0.3">
      <c r="C669" s="213"/>
    </row>
    <row r="670" spans="3:3" x14ac:dyDescent="0.3">
      <c r="C670" s="213"/>
    </row>
    <row r="671" spans="3:3" x14ac:dyDescent="0.3">
      <c r="C671" s="213"/>
    </row>
    <row r="672" spans="3:3" x14ac:dyDescent="0.3">
      <c r="C672" s="213"/>
    </row>
    <row r="673" spans="3:3" x14ac:dyDescent="0.3">
      <c r="C673" s="213"/>
    </row>
    <row r="674" spans="3:3" x14ac:dyDescent="0.3">
      <c r="C674" s="213"/>
    </row>
    <row r="675" spans="3:3" x14ac:dyDescent="0.3">
      <c r="C675" s="213"/>
    </row>
    <row r="676" spans="3:3" x14ac:dyDescent="0.3">
      <c r="C676" s="213"/>
    </row>
    <row r="677" spans="3:3" x14ac:dyDescent="0.3">
      <c r="C677" s="213"/>
    </row>
    <row r="678" spans="3:3" x14ac:dyDescent="0.3">
      <c r="C678" s="213"/>
    </row>
    <row r="679" spans="3:3" x14ac:dyDescent="0.3">
      <c r="C679" s="213"/>
    </row>
    <row r="680" spans="3:3" x14ac:dyDescent="0.3">
      <c r="C680" s="213"/>
    </row>
    <row r="681" spans="3:3" x14ac:dyDescent="0.3">
      <c r="C681" s="213"/>
    </row>
    <row r="682" spans="3:3" x14ac:dyDescent="0.3">
      <c r="C682" s="213"/>
    </row>
    <row r="683" spans="3:3" x14ac:dyDescent="0.3">
      <c r="C683" s="213"/>
    </row>
    <row r="684" spans="3:3" x14ac:dyDescent="0.3">
      <c r="C684" s="213"/>
    </row>
    <row r="685" spans="3:3" x14ac:dyDescent="0.3">
      <c r="C685" s="213"/>
    </row>
    <row r="686" spans="3:3" x14ac:dyDescent="0.3">
      <c r="C686" s="213"/>
    </row>
    <row r="687" spans="3:3" x14ac:dyDescent="0.3">
      <c r="C687" s="213"/>
    </row>
    <row r="688" spans="3:3" x14ac:dyDescent="0.3">
      <c r="C688" s="213"/>
    </row>
    <row r="689" spans="3:3" x14ac:dyDescent="0.3">
      <c r="C689" s="213"/>
    </row>
    <row r="690" spans="3:3" x14ac:dyDescent="0.3">
      <c r="C690" s="213"/>
    </row>
    <row r="691" spans="3:3" x14ac:dyDescent="0.3">
      <c r="C691" s="213"/>
    </row>
    <row r="692" spans="3:3" x14ac:dyDescent="0.3">
      <c r="C692" s="213"/>
    </row>
    <row r="693" spans="3:3" x14ac:dyDescent="0.3">
      <c r="C693" s="213"/>
    </row>
    <row r="694" spans="3:3" x14ac:dyDescent="0.3">
      <c r="C694" s="213"/>
    </row>
    <row r="695" spans="3:3" x14ac:dyDescent="0.3">
      <c r="C695" s="213"/>
    </row>
    <row r="696" spans="3:3" x14ac:dyDescent="0.3">
      <c r="C696" s="213"/>
    </row>
    <row r="697" spans="3:3" x14ac:dyDescent="0.3">
      <c r="C697" s="213"/>
    </row>
    <row r="698" spans="3:3" x14ac:dyDescent="0.3">
      <c r="C698" s="213"/>
    </row>
    <row r="699" spans="3:3" x14ac:dyDescent="0.3">
      <c r="C699" s="213"/>
    </row>
    <row r="700" spans="3:3" x14ac:dyDescent="0.3">
      <c r="C700" s="213"/>
    </row>
    <row r="701" spans="3:3" x14ac:dyDescent="0.3">
      <c r="C701" s="213"/>
    </row>
    <row r="702" spans="3:3" x14ac:dyDescent="0.3">
      <c r="C702" s="213"/>
    </row>
    <row r="703" spans="3:3" x14ac:dyDescent="0.3">
      <c r="C703" s="213"/>
    </row>
    <row r="704" spans="3:3" x14ac:dyDescent="0.3">
      <c r="C704" s="213"/>
    </row>
    <row r="705" spans="3:3" x14ac:dyDescent="0.3">
      <c r="C705" s="213"/>
    </row>
    <row r="706" spans="3:3" x14ac:dyDescent="0.3">
      <c r="C706" s="213"/>
    </row>
    <row r="707" spans="3:3" x14ac:dyDescent="0.3">
      <c r="C707" s="213"/>
    </row>
    <row r="708" spans="3:3" x14ac:dyDescent="0.3">
      <c r="C708" s="213"/>
    </row>
    <row r="709" spans="3:3" x14ac:dyDescent="0.3">
      <c r="C709" s="213"/>
    </row>
    <row r="710" spans="3:3" x14ac:dyDescent="0.3">
      <c r="C710" s="213"/>
    </row>
    <row r="711" spans="3:3" x14ac:dyDescent="0.3">
      <c r="C711" s="213"/>
    </row>
    <row r="712" spans="3:3" x14ac:dyDescent="0.3">
      <c r="C712" s="213"/>
    </row>
    <row r="713" spans="3:3" x14ac:dyDescent="0.3">
      <c r="C713" s="213"/>
    </row>
    <row r="714" spans="3:3" x14ac:dyDescent="0.3">
      <c r="C714" s="213"/>
    </row>
    <row r="715" spans="3:3" x14ac:dyDescent="0.3">
      <c r="C715" s="213"/>
    </row>
    <row r="716" spans="3:3" x14ac:dyDescent="0.3">
      <c r="C716" s="213"/>
    </row>
    <row r="717" spans="3:3" x14ac:dyDescent="0.3">
      <c r="C717" s="213"/>
    </row>
    <row r="718" spans="3:3" x14ac:dyDescent="0.3">
      <c r="C718" s="213"/>
    </row>
    <row r="719" spans="3:3" x14ac:dyDescent="0.3">
      <c r="C719" s="213"/>
    </row>
    <row r="720" spans="3:3" x14ac:dyDescent="0.3">
      <c r="C720" s="213"/>
    </row>
    <row r="721" spans="3:3" x14ac:dyDescent="0.3">
      <c r="C721" s="213"/>
    </row>
    <row r="722" spans="3:3" x14ac:dyDescent="0.3">
      <c r="C722" s="213"/>
    </row>
    <row r="723" spans="3:3" x14ac:dyDescent="0.3">
      <c r="C723" s="213"/>
    </row>
    <row r="724" spans="3:3" x14ac:dyDescent="0.3">
      <c r="C724" s="213"/>
    </row>
    <row r="725" spans="3:3" x14ac:dyDescent="0.3">
      <c r="C725" s="213"/>
    </row>
    <row r="726" spans="3:3" x14ac:dyDescent="0.3">
      <c r="C726" s="213"/>
    </row>
    <row r="727" spans="3:3" x14ac:dyDescent="0.3">
      <c r="C727" s="213"/>
    </row>
    <row r="728" spans="3:3" x14ac:dyDescent="0.3">
      <c r="C728" s="213"/>
    </row>
    <row r="729" spans="3:3" x14ac:dyDescent="0.3">
      <c r="C729" s="213"/>
    </row>
    <row r="730" spans="3:3" x14ac:dyDescent="0.3">
      <c r="C730" s="213"/>
    </row>
    <row r="731" spans="3:3" x14ac:dyDescent="0.3">
      <c r="C731" s="213"/>
    </row>
    <row r="732" spans="3:3" x14ac:dyDescent="0.3">
      <c r="C732" s="213"/>
    </row>
    <row r="733" spans="3:3" x14ac:dyDescent="0.3">
      <c r="C733" s="213"/>
    </row>
    <row r="734" spans="3:3" x14ac:dyDescent="0.3">
      <c r="C734" s="213"/>
    </row>
    <row r="735" spans="3:3" x14ac:dyDescent="0.3">
      <c r="C735" s="213"/>
    </row>
    <row r="736" spans="3:3" x14ac:dyDescent="0.3">
      <c r="C736" s="213"/>
    </row>
    <row r="737" spans="3:3" x14ac:dyDescent="0.3">
      <c r="C737" s="213"/>
    </row>
    <row r="738" spans="3:3" x14ac:dyDescent="0.3">
      <c r="C738" s="213"/>
    </row>
    <row r="739" spans="3:3" x14ac:dyDescent="0.3">
      <c r="C739" s="213"/>
    </row>
    <row r="740" spans="3:3" x14ac:dyDescent="0.3">
      <c r="C740" s="213"/>
    </row>
    <row r="741" spans="3:3" x14ac:dyDescent="0.3">
      <c r="C741" s="213"/>
    </row>
    <row r="742" spans="3:3" x14ac:dyDescent="0.3">
      <c r="C742" s="213"/>
    </row>
    <row r="743" spans="3:3" x14ac:dyDescent="0.3">
      <c r="C743" s="213"/>
    </row>
    <row r="744" spans="3:3" x14ac:dyDescent="0.3">
      <c r="C744" s="213"/>
    </row>
    <row r="745" spans="3:3" x14ac:dyDescent="0.3">
      <c r="C745" s="213"/>
    </row>
    <row r="746" spans="3:3" x14ac:dyDescent="0.3">
      <c r="C746" s="213"/>
    </row>
    <row r="747" spans="3:3" x14ac:dyDescent="0.3">
      <c r="C747" s="213"/>
    </row>
    <row r="748" spans="3:3" x14ac:dyDescent="0.3">
      <c r="C748" s="213"/>
    </row>
    <row r="749" spans="3:3" x14ac:dyDescent="0.3">
      <c r="C749" s="213"/>
    </row>
    <row r="750" spans="3:3" x14ac:dyDescent="0.3">
      <c r="C750" s="213"/>
    </row>
    <row r="751" spans="3:3" x14ac:dyDescent="0.3">
      <c r="C751" s="213"/>
    </row>
    <row r="752" spans="3:3" x14ac:dyDescent="0.3">
      <c r="C752" s="213"/>
    </row>
    <row r="753" spans="3:3" x14ac:dyDescent="0.3">
      <c r="C753" s="213"/>
    </row>
    <row r="754" spans="3:3" x14ac:dyDescent="0.3">
      <c r="C754" s="213"/>
    </row>
    <row r="755" spans="3:3" x14ac:dyDescent="0.3">
      <c r="C755" s="213"/>
    </row>
    <row r="756" spans="3:3" x14ac:dyDescent="0.3">
      <c r="C756" s="213"/>
    </row>
    <row r="757" spans="3:3" x14ac:dyDescent="0.3">
      <c r="C757" s="213"/>
    </row>
    <row r="758" spans="3:3" x14ac:dyDescent="0.3">
      <c r="C758" s="213"/>
    </row>
    <row r="759" spans="3:3" x14ac:dyDescent="0.3">
      <c r="C759" s="213"/>
    </row>
    <row r="760" spans="3:3" x14ac:dyDescent="0.3">
      <c r="C760" s="213"/>
    </row>
    <row r="761" spans="3:3" x14ac:dyDescent="0.3">
      <c r="C761" s="213"/>
    </row>
    <row r="762" spans="3:3" x14ac:dyDescent="0.3">
      <c r="C762" s="213"/>
    </row>
    <row r="763" spans="3:3" x14ac:dyDescent="0.3">
      <c r="C763" s="213"/>
    </row>
    <row r="764" spans="3:3" x14ac:dyDescent="0.3">
      <c r="C764" s="213"/>
    </row>
    <row r="765" spans="3:3" x14ac:dyDescent="0.3">
      <c r="C765" s="213"/>
    </row>
    <row r="766" spans="3:3" x14ac:dyDescent="0.3">
      <c r="C766" s="213"/>
    </row>
    <row r="767" spans="3:3" x14ac:dyDescent="0.3">
      <c r="C767" s="213"/>
    </row>
    <row r="768" spans="3:3" x14ac:dyDescent="0.3">
      <c r="C768" s="213"/>
    </row>
    <row r="769" spans="3:3" x14ac:dyDescent="0.3">
      <c r="C769" s="213"/>
    </row>
    <row r="770" spans="3:3" x14ac:dyDescent="0.3">
      <c r="C770" s="213"/>
    </row>
    <row r="771" spans="3:3" x14ac:dyDescent="0.3">
      <c r="C771" s="213"/>
    </row>
    <row r="772" spans="3:3" x14ac:dyDescent="0.3">
      <c r="C772" s="213"/>
    </row>
    <row r="773" spans="3:3" x14ac:dyDescent="0.3">
      <c r="C773" s="213"/>
    </row>
    <row r="774" spans="3:3" x14ac:dyDescent="0.3">
      <c r="C774" s="213"/>
    </row>
    <row r="775" spans="3:3" x14ac:dyDescent="0.3">
      <c r="C775" s="213"/>
    </row>
    <row r="776" spans="3:3" x14ac:dyDescent="0.3">
      <c r="C776" s="213"/>
    </row>
    <row r="777" spans="3:3" x14ac:dyDescent="0.3">
      <c r="C777" s="213"/>
    </row>
    <row r="778" spans="3:3" x14ac:dyDescent="0.3">
      <c r="C778" s="213"/>
    </row>
    <row r="779" spans="3:3" x14ac:dyDescent="0.3">
      <c r="C779" s="213"/>
    </row>
    <row r="780" spans="3:3" x14ac:dyDescent="0.3">
      <c r="C780" s="213"/>
    </row>
    <row r="781" spans="3:3" x14ac:dyDescent="0.3">
      <c r="C781" s="213"/>
    </row>
    <row r="782" spans="3:3" x14ac:dyDescent="0.3">
      <c r="C782" s="213"/>
    </row>
    <row r="783" spans="3:3" x14ac:dyDescent="0.3">
      <c r="C783" s="213"/>
    </row>
    <row r="784" spans="3:3" x14ac:dyDescent="0.3">
      <c r="C784" s="213"/>
    </row>
    <row r="785" spans="3:3" x14ac:dyDescent="0.3">
      <c r="C785" s="213"/>
    </row>
    <row r="786" spans="3:3" x14ac:dyDescent="0.3">
      <c r="C786" s="213"/>
    </row>
    <row r="787" spans="3:3" x14ac:dyDescent="0.3">
      <c r="C787" s="213"/>
    </row>
    <row r="788" spans="3:3" x14ac:dyDescent="0.3">
      <c r="C788" s="213"/>
    </row>
    <row r="789" spans="3:3" x14ac:dyDescent="0.3">
      <c r="C789" s="213"/>
    </row>
    <row r="790" spans="3:3" x14ac:dyDescent="0.3">
      <c r="C790" s="213"/>
    </row>
    <row r="791" spans="3:3" x14ac:dyDescent="0.3">
      <c r="C791" s="213"/>
    </row>
    <row r="792" spans="3:3" x14ac:dyDescent="0.3">
      <c r="C792" s="213"/>
    </row>
    <row r="793" spans="3:3" x14ac:dyDescent="0.3">
      <c r="C793" s="213"/>
    </row>
    <row r="794" spans="3:3" x14ac:dyDescent="0.3">
      <c r="C794" s="213"/>
    </row>
    <row r="795" spans="3:3" x14ac:dyDescent="0.3">
      <c r="C795" s="213"/>
    </row>
    <row r="796" spans="3:3" x14ac:dyDescent="0.3">
      <c r="C796" s="213"/>
    </row>
    <row r="797" spans="3:3" x14ac:dyDescent="0.3">
      <c r="C797" s="213"/>
    </row>
    <row r="798" spans="3:3" x14ac:dyDescent="0.3">
      <c r="C798" s="213"/>
    </row>
    <row r="799" spans="3:3" x14ac:dyDescent="0.3">
      <c r="C799" s="213"/>
    </row>
    <row r="800" spans="3:3" x14ac:dyDescent="0.3">
      <c r="C800" s="213"/>
    </row>
    <row r="801" spans="3:3" x14ac:dyDescent="0.3">
      <c r="C801" s="213"/>
    </row>
    <row r="802" spans="3:3" x14ac:dyDescent="0.3">
      <c r="C802" s="213"/>
    </row>
    <row r="803" spans="3:3" x14ac:dyDescent="0.3">
      <c r="C803" s="213"/>
    </row>
    <row r="804" spans="3:3" x14ac:dyDescent="0.3">
      <c r="C804" s="213"/>
    </row>
    <row r="805" spans="3:3" x14ac:dyDescent="0.3">
      <c r="C805" s="213"/>
    </row>
    <row r="806" spans="3:3" x14ac:dyDescent="0.3">
      <c r="C806" s="213"/>
    </row>
    <row r="807" spans="3:3" x14ac:dyDescent="0.3">
      <c r="C807" s="213"/>
    </row>
    <row r="808" spans="3:3" x14ac:dyDescent="0.3">
      <c r="C808" s="213"/>
    </row>
    <row r="809" spans="3:3" x14ac:dyDescent="0.3">
      <c r="C809" s="213"/>
    </row>
    <row r="810" spans="3:3" x14ac:dyDescent="0.3">
      <c r="C810" s="213"/>
    </row>
    <row r="811" spans="3:3" x14ac:dyDescent="0.3">
      <c r="C811" s="213"/>
    </row>
    <row r="812" spans="3:3" x14ac:dyDescent="0.3">
      <c r="C812" s="213"/>
    </row>
    <row r="813" spans="3:3" x14ac:dyDescent="0.3">
      <c r="C813" s="213"/>
    </row>
    <row r="814" spans="3:3" x14ac:dyDescent="0.3">
      <c r="C814" s="213"/>
    </row>
    <row r="815" spans="3:3" x14ac:dyDescent="0.3">
      <c r="C815" s="213"/>
    </row>
    <row r="816" spans="3:3" x14ac:dyDescent="0.3">
      <c r="C816" s="213"/>
    </row>
    <row r="817" spans="3:3" x14ac:dyDescent="0.3">
      <c r="C817" s="213"/>
    </row>
    <row r="818" spans="3:3" x14ac:dyDescent="0.3">
      <c r="C818" s="213"/>
    </row>
    <row r="819" spans="3:3" x14ac:dyDescent="0.3">
      <c r="C819" s="213"/>
    </row>
    <row r="820" spans="3:3" x14ac:dyDescent="0.3">
      <c r="C820" s="213"/>
    </row>
    <row r="821" spans="3:3" x14ac:dyDescent="0.3">
      <c r="C821" s="213"/>
    </row>
    <row r="822" spans="3:3" x14ac:dyDescent="0.3">
      <c r="C822" s="213"/>
    </row>
    <row r="823" spans="3:3" x14ac:dyDescent="0.3">
      <c r="C823" s="213"/>
    </row>
    <row r="824" spans="3:3" x14ac:dyDescent="0.3">
      <c r="C824" s="213"/>
    </row>
    <row r="825" spans="3:3" x14ac:dyDescent="0.3">
      <c r="C825" s="213"/>
    </row>
    <row r="826" spans="3:3" x14ac:dyDescent="0.3">
      <c r="C826" s="213"/>
    </row>
    <row r="827" spans="3:3" x14ac:dyDescent="0.3">
      <c r="C827" s="213"/>
    </row>
    <row r="828" spans="3:3" x14ac:dyDescent="0.3">
      <c r="C828" s="213"/>
    </row>
    <row r="829" spans="3:3" x14ac:dyDescent="0.3">
      <c r="C829" s="213"/>
    </row>
    <row r="830" spans="3:3" x14ac:dyDescent="0.3">
      <c r="C830" s="213"/>
    </row>
    <row r="831" spans="3:3" x14ac:dyDescent="0.3">
      <c r="C831" s="213"/>
    </row>
    <row r="832" spans="3:3" x14ac:dyDescent="0.3">
      <c r="C832" s="213"/>
    </row>
    <row r="833" spans="3:3" x14ac:dyDescent="0.3">
      <c r="C833" s="213"/>
    </row>
    <row r="834" spans="3:3" x14ac:dyDescent="0.3">
      <c r="C834" s="213"/>
    </row>
    <row r="835" spans="3:3" x14ac:dyDescent="0.3">
      <c r="C835" s="213"/>
    </row>
    <row r="836" spans="3:3" x14ac:dyDescent="0.3">
      <c r="C836" s="213"/>
    </row>
    <row r="837" spans="3:3" x14ac:dyDescent="0.3">
      <c r="C837" s="213"/>
    </row>
    <row r="838" spans="3:3" x14ac:dyDescent="0.3">
      <c r="C838" s="213"/>
    </row>
    <row r="839" spans="3:3" x14ac:dyDescent="0.3">
      <c r="C839" s="213"/>
    </row>
    <row r="840" spans="3:3" x14ac:dyDescent="0.3">
      <c r="C840" s="213"/>
    </row>
    <row r="841" spans="3:3" x14ac:dyDescent="0.3">
      <c r="C841" s="213"/>
    </row>
    <row r="842" spans="3:3" x14ac:dyDescent="0.3">
      <c r="C842" s="213"/>
    </row>
    <row r="843" spans="3:3" x14ac:dyDescent="0.3">
      <c r="C843" s="213"/>
    </row>
    <row r="844" spans="3:3" x14ac:dyDescent="0.3">
      <c r="C844" s="213"/>
    </row>
    <row r="845" spans="3:3" x14ac:dyDescent="0.3">
      <c r="C845" s="213"/>
    </row>
    <row r="846" spans="3:3" x14ac:dyDescent="0.3">
      <c r="C846" s="213"/>
    </row>
    <row r="847" spans="3:3" x14ac:dyDescent="0.3">
      <c r="C847" s="213"/>
    </row>
    <row r="848" spans="3:3" x14ac:dyDescent="0.3">
      <c r="C848" s="213"/>
    </row>
    <row r="849" spans="3:3" x14ac:dyDescent="0.3">
      <c r="C849" s="213"/>
    </row>
    <row r="850" spans="3:3" x14ac:dyDescent="0.3">
      <c r="C850" s="213"/>
    </row>
    <row r="851" spans="3:3" x14ac:dyDescent="0.3">
      <c r="C851" s="213"/>
    </row>
    <row r="852" spans="3:3" x14ac:dyDescent="0.3">
      <c r="C852" s="213"/>
    </row>
    <row r="853" spans="3:3" x14ac:dyDescent="0.3">
      <c r="C853" s="213"/>
    </row>
    <row r="854" spans="3:3" x14ac:dyDescent="0.3">
      <c r="C854" s="213"/>
    </row>
    <row r="855" spans="3:3" x14ac:dyDescent="0.3">
      <c r="C855" s="213"/>
    </row>
    <row r="856" spans="3:3" x14ac:dyDescent="0.3">
      <c r="C856" s="213"/>
    </row>
    <row r="857" spans="3:3" x14ac:dyDescent="0.3">
      <c r="C857" s="213"/>
    </row>
    <row r="858" spans="3:3" x14ac:dyDescent="0.3">
      <c r="C858" s="213"/>
    </row>
    <row r="859" spans="3:3" x14ac:dyDescent="0.3">
      <c r="C859" s="213"/>
    </row>
    <row r="860" spans="3:3" x14ac:dyDescent="0.3">
      <c r="C860" s="213"/>
    </row>
    <row r="861" spans="3:3" x14ac:dyDescent="0.3">
      <c r="C861" s="213"/>
    </row>
    <row r="862" spans="3:3" x14ac:dyDescent="0.3">
      <c r="C862" s="213"/>
    </row>
    <row r="863" spans="3:3" x14ac:dyDescent="0.3">
      <c r="C863" s="213"/>
    </row>
    <row r="864" spans="3:3" x14ac:dyDescent="0.3">
      <c r="C864" s="213"/>
    </row>
    <row r="865" spans="3:3" x14ac:dyDescent="0.3">
      <c r="C865" s="213"/>
    </row>
    <row r="866" spans="3:3" x14ac:dyDescent="0.3">
      <c r="C866" s="213"/>
    </row>
    <row r="867" spans="3:3" x14ac:dyDescent="0.3">
      <c r="C867" s="213"/>
    </row>
    <row r="868" spans="3:3" x14ac:dyDescent="0.3">
      <c r="C868" s="213"/>
    </row>
    <row r="869" spans="3:3" x14ac:dyDescent="0.3">
      <c r="C869" s="213"/>
    </row>
    <row r="870" spans="3:3" x14ac:dyDescent="0.3">
      <c r="C870" s="213"/>
    </row>
    <row r="871" spans="3:3" x14ac:dyDescent="0.3">
      <c r="C871" s="213"/>
    </row>
    <row r="872" spans="3:3" x14ac:dyDescent="0.3">
      <c r="C872" s="213"/>
    </row>
    <row r="873" spans="3:3" x14ac:dyDescent="0.3">
      <c r="C873" s="213"/>
    </row>
    <row r="874" spans="3:3" x14ac:dyDescent="0.3">
      <c r="C874" s="213"/>
    </row>
    <row r="875" spans="3:3" x14ac:dyDescent="0.3">
      <c r="C875" s="213"/>
    </row>
    <row r="876" spans="3:3" x14ac:dyDescent="0.3">
      <c r="C876" s="213"/>
    </row>
    <row r="877" spans="3:3" x14ac:dyDescent="0.3">
      <c r="C877" s="213"/>
    </row>
    <row r="878" spans="3:3" x14ac:dyDescent="0.3">
      <c r="C878" s="213"/>
    </row>
    <row r="879" spans="3:3" x14ac:dyDescent="0.3">
      <c r="C879" s="213"/>
    </row>
    <row r="880" spans="3:3" x14ac:dyDescent="0.3">
      <c r="C880" s="213"/>
    </row>
    <row r="881" spans="3:3" x14ac:dyDescent="0.3">
      <c r="C881" s="213"/>
    </row>
    <row r="882" spans="3:3" x14ac:dyDescent="0.3">
      <c r="C882" s="213"/>
    </row>
    <row r="883" spans="3:3" x14ac:dyDescent="0.3">
      <c r="C883" s="213"/>
    </row>
    <row r="884" spans="3:3" x14ac:dyDescent="0.3">
      <c r="C884" s="213"/>
    </row>
    <row r="885" spans="3:3" x14ac:dyDescent="0.3">
      <c r="C885" s="213"/>
    </row>
    <row r="886" spans="3:3" x14ac:dyDescent="0.3">
      <c r="C886" s="213"/>
    </row>
    <row r="887" spans="3:3" x14ac:dyDescent="0.3">
      <c r="C887" s="213"/>
    </row>
    <row r="888" spans="3:3" x14ac:dyDescent="0.3">
      <c r="C888" s="213"/>
    </row>
    <row r="889" spans="3:3" x14ac:dyDescent="0.3">
      <c r="C889" s="213"/>
    </row>
    <row r="890" spans="3:3" x14ac:dyDescent="0.3">
      <c r="C890" s="213"/>
    </row>
    <row r="891" spans="3:3" x14ac:dyDescent="0.3">
      <c r="C891" s="213"/>
    </row>
    <row r="892" spans="3:3" x14ac:dyDescent="0.3">
      <c r="C892" s="213"/>
    </row>
    <row r="893" spans="3:3" x14ac:dyDescent="0.3">
      <c r="C893" s="213"/>
    </row>
    <row r="894" spans="3:3" x14ac:dyDescent="0.3">
      <c r="C894" s="213"/>
    </row>
    <row r="895" spans="3:3" x14ac:dyDescent="0.3">
      <c r="C895" s="213"/>
    </row>
    <row r="896" spans="3:3" x14ac:dyDescent="0.3">
      <c r="C896" s="213"/>
    </row>
    <row r="897" spans="3:3" x14ac:dyDescent="0.3">
      <c r="C897" s="213"/>
    </row>
    <row r="898" spans="3:3" x14ac:dyDescent="0.3">
      <c r="C898" s="213"/>
    </row>
    <row r="899" spans="3:3" x14ac:dyDescent="0.3">
      <c r="C899" s="213"/>
    </row>
    <row r="900" spans="3:3" x14ac:dyDescent="0.3">
      <c r="C900" s="213"/>
    </row>
    <row r="901" spans="3:3" x14ac:dyDescent="0.3">
      <c r="C901" s="213"/>
    </row>
    <row r="902" spans="3:3" x14ac:dyDescent="0.3">
      <c r="C902" s="213"/>
    </row>
    <row r="903" spans="3:3" x14ac:dyDescent="0.3">
      <c r="C903" s="213"/>
    </row>
    <row r="904" spans="3:3" x14ac:dyDescent="0.3">
      <c r="C904" s="213"/>
    </row>
    <row r="905" spans="3:3" x14ac:dyDescent="0.3">
      <c r="C905" s="213"/>
    </row>
    <row r="906" spans="3:3" x14ac:dyDescent="0.3">
      <c r="C906" s="213"/>
    </row>
    <row r="907" spans="3:3" x14ac:dyDescent="0.3">
      <c r="C907" s="213"/>
    </row>
    <row r="908" spans="3:3" x14ac:dyDescent="0.3">
      <c r="C908" s="213"/>
    </row>
    <row r="909" spans="3:3" x14ac:dyDescent="0.3">
      <c r="C909" s="213"/>
    </row>
    <row r="910" spans="3:3" x14ac:dyDescent="0.3">
      <c r="C910" s="213"/>
    </row>
    <row r="911" spans="3:3" x14ac:dyDescent="0.3">
      <c r="C911" s="213"/>
    </row>
    <row r="912" spans="3:3" x14ac:dyDescent="0.3">
      <c r="C912" s="213"/>
    </row>
    <row r="913" spans="3:3" x14ac:dyDescent="0.3">
      <c r="C913" s="213"/>
    </row>
    <row r="914" spans="3:3" x14ac:dyDescent="0.3">
      <c r="C914" s="213"/>
    </row>
    <row r="915" spans="3:3" x14ac:dyDescent="0.3">
      <c r="C915" s="213"/>
    </row>
    <row r="916" spans="3:3" x14ac:dyDescent="0.3">
      <c r="C916" s="213"/>
    </row>
    <row r="917" spans="3:3" x14ac:dyDescent="0.3">
      <c r="C917" s="213"/>
    </row>
    <row r="918" spans="3:3" x14ac:dyDescent="0.3">
      <c r="C918" s="213"/>
    </row>
    <row r="919" spans="3:3" x14ac:dyDescent="0.3">
      <c r="C919" s="213"/>
    </row>
    <row r="920" spans="3:3" x14ac:dyDescent="0.3">
      <c r="C920" s="213"/>
    </row>
    <row r="921" spans="3:3" x14ac:dyDescent="0.3">
      <c r="C921" s="213"/>
    </row>
    <row r="922" spans="3:3" x14ac:dyDescent="0.3">
      <c r="C922" s="213"/>
    </row>
    <row r="923" spans="3:3" x14ac:dyDescent="0.3">
      <c r="C923" s="213"/>
    </row>
    <row r="924" spans="3:3" x14ac:dyDescent="0.3">
      <c r="C924" s="213"/>
    </row>
    <row r="925" spans="3:3" x14ac:dyDescent="0.3">
      <c r="C925" s="213"/>
    </row>
    <row r="926" spans="3:3" x14ac:dyDescent="0.3">
      <c r="C926" s="213"/>
    </row>
    <row r="927" spans="3:3" x14ac:dyDescent="0.3">
      <c r="C927" s="213"/>
    </row>
    <row r="928" spans="3:3" x14ac:dyDescent="0.3">
      <c r="C928" s="213"/>
    </row>
    <row r="929" spans="3:3" x14ac:dyDescent="0.3">
      <c r="C929" s="213"/>
    </row>
    <row r="930" spans="3:3" x14ac:dyDescent="0.3">
      <c r="C930" s="213"/>
    </row>
    <row r="931" spans="3:3" x14ac:dyDescent="0.3">
      <c r="C931" s="213"/>
    </row>
    <row r="932" spans="3:3" x14ac:dyDescent="0.3">
      <c r="C932" s="213"/>
    </row>
    <row r="933" spans="3:3" x14ac:dyDescent="0.3">
      <c r="C933" s="213"/>
    </row>
    <row r="934" spans="3:3" x14ac:dyDescent="0.3">
      <c r="C934" s="213"/>
    </row>
    <row r="935" spans="3:3" x14ac:dyDescent="0.3">
      <c r="C935" s="213"/>
    </row>
    <row r="936" spans="3:3" x14ac:dyDescent="0.3">
      <c r="C936" s="213"/>
    </row>
    <row r="937" spans="3:3" x14ac:dyDescent="0.3">
      <c r="C937" s="213"/>
    </row>
    <row r="938" spans="3:3" x14ac:dyDescent="0.3">
      <c r="C938" s="213"/>
    </row>
    <row r="939" spans="3:3" x14ac:dyDescent="0.3">
      <c r="C939" s="213"/>
    </row>
    <row r="940" spans="3:3" x14ac:dyDescent="0.3">
      <c r="C940" s="213"/>
    </row>
    <row r="941" spans="3:3" x14ac:dyDescent="0.3">
      <c r="C941" s="213"/>
    </row>
    <row r="942" spans="3:3" x14ac:dyDescent="0.3">
      <c r="C942" s="213"/>
    </row>
    <row r="943" spans="3:3" x14ac:dyDescent="0.3">
      <c r="C943" s="213"/>
    </row>
    <row r="944" spans="3:3" x14ac:dyDescent="0.3">
      <c r="C944" s="213"/>
    </row>
    <row r="945" spans="3:3" x14ac:dyDescent="0.3">
      <c r="C945" s="213"/>
    </row>
    <row r="946" spans="3:3" x14ac:dyDescent="0.3">
      <c r="C946" s="213"/>
    </row>
    <row r="947" spans="3:3" x14ac:dyDescent="0.3">
      <c r="C947" s="213"/>
    </row>
    <row r="948" spans="3:3" x14ac:dyDescent="0.3">
      <c r="C948" s="213"/>
    </row>
    <row r="949" spans="3:3" x14ac:dyDescent="0.3">
      <c r="C949" s="213"/>
    </row>
    <row r="950" spans="3:3" x14ac:dyDescent="0.3">
      <c r="C950" s="213"/>
    </row>
    <row r="951" spans="3:3" x14ac:dyDescent="0.3">
      <c r="C951" s="213"/>
    </row>
    <row r="952" spans="3:3" x14ac:dyDescent="0.3">
      <c r="C952" s="213"/>
    </row>
    <row r="953" spans="3:3" x14ac:dyDescent="0.3">
      <c r="C953" s="213"/>
    </row>
    <row r="954" spans="3:3" x14ac:dyDescent="0.3">
      <c r="C954" s="213"/>
    </row>
    <row r="955" spans="3:3" x14ac:dyDescent="0.3">
      <c r="C955" s="213"/>
    </row>
    <row r="956" spans="3:3" x14ac:dyDescent="0.3">
      <c r="C956" s="213"/>
    </row>
    <row r="957" spans="3:3" x14ac:dyDescent="0.3">
      <c r="C957" s="213"/>
    </row>
    <row r="958" spans="3:3" x14ac:dyDescent="0.3">
      <c r="C958" s="213"/>
    </row>
    <row r="959" spans="3:3" x14ac:dyDescent="0.3">
      <c r="C959" s="213"/>
    </row>
    <row r="960" spans="3:3" x14ac:dyDescent="0.3">
      <c r="C960" s="213"/>
    </row>
    <row r="961" spans="3:3" x14ac:dyDescent="0.3">
      <c r="C961" s="213"/>
    </row>
    <row r="962" spans="3:3" x14ac:dyDescent="0.3">
      <c r="C962" s="213"/>
    </row>
    <row r="963" spans="3:3" x14ac:dyDescent="0.3">
      <c r="C963" s="213"/>
    </row>
    <row r="964" spans="3:3" x14ac:dyDescent="0.3">
      <c r="C964" s="213"/>
    </row>
    <row r="965" spans="3:3" x14ac:dyDescent="0.3">
      <c r="C965" s="213"/>
    </row>
    <row r="966" spans="3:3" x14ac:dyDescent="0.3">
      <c r="C966" s="213"/>
    </row>
    <row r="967" spans="3:3" x14ac:dyDescent="0.3">
      <c r="C967" s="213"/>
    </row>
    <row r="968" spans="3:3" x14ac:dyDescent="0.3">
      <c r="C968" s="213"/>
    </row>
    <row r="969" spans="3:3" x14ac:dyDescent="0.3">
      <c r="C969" s="213"/>
    </row>
    <row r="970" spans="3:3" x14ac:dyDescent="0.3">
      <c r="C970" s="213"/>
    </row>
    <row r="971" spans="3:3" x14ac:dyDescent="0.3">
      <c r="C971" s="213"/>
    </row>
    <row r="972" spans="3:3" x14ac:dyDescent="0.3">
      <c r="C972" s="213"/>
    </row>
    <row r="973" spans="3:3" x14ac:dyDescent="0.3">
      <c r="C973" s="213"/>
    </row>
    <row r="974" spans="3:3" x14ac:dyDescent="0.3">
      <c r="C974" s="213"/>
    </row>
    <row r="975" spans="3:3" x14ac:dyDescent="0.3">
      <c r="C975" s="213"/>
    </row>
    <row r="976" spans="3:3" x14ac:dyDescent="0.3">
      <c r="C976" s="213"/>
    </row>
    <row r="977" spans="3:3" x14ac:dyDescent="0.3">
      <c r="C977" s="213"/>
    </row>
    <row r="978" spans="3:3" x14ac:dyDescent="0.3">
      <c r="C978" s="213"/>
    </row>
    <row r="979" spans="3:3" x14ac:dyDescent="0.3">
      <c r="C979" s="213"/>
    </row>
    <row r="980" spans="3:3" x14ac:dyDescent="0.3">
      <c r="C980" s="213"/>
    </row>
    <row r="981" spans="3:3" x14ac:dyDescent="0.3">
      <c r="C981" s="213"/>
    </row>
    <row r="982" spans="3:3" x14ac:dyDescent="0.3">
      <c r="C982" s="213"/>
    </row>
    <row r="983" spans="3:3" x14ac:dyDescent="0.3">
      <c r="C983" s="213"/>
    </row>
    <row r="984" spans="3:3" x14ac:dyDescent="0.3">
      <c r="C984" s="213"/>
    </row>
    <row r="985" spans="3:3" x14ac:dyDescent="0.3">
      <c r="C985" s="213"/>
    </row>
    <row r="986" spans="3:3" x14ac:dyDescent="0.3">
      <c r="C986" s="213"/>
    </row>
    <row r="987" spans="3:3" x14ac:dyDescent="0.3">
      <c r="C987" s="213"/>
    </row>
    <row r="988" spans="3:3" x14ac:dyDescent="0.3">
      <c r="C988" s="213"/>
    </row>
    <row r="989" spans="3:3" x14ac:dyDescent="0.3">
      <c r="C989" s="213"/>
    </row>
    <row r="990" spans="3:3" x14ac:dyDescent="0.3">
      <c r="C990" s="213"/>
    </row>
    <row r="991" spans="3:3" x14ac:dyDescent="0.3">
      <c r="C991" s="213"/>
    </row>
    <row r="992" spans="3:3" x14ac:dyDescent="0.3">
      <c r="C992" s="213"/>
    </row>
    <row r="993" spans="3:3" x14ac:dyDescent="0.3">
      <c r="C993" s="213"/>
    </row>
    <row r="994" spans="3:3" x14ac:dyDescent="0.3">
      <c r="C994" s="213"/>
    </row>
    <row r="995" spans="3:3" x14ac:dyDescent="0.3">
      <c r="C995" s="213"/>
    </row>
    <row r="996" spans="3:3" x14ac:dyDescent="0.3">
      <c r="C996" s="213"/>
    </row>
    <row r="997" spans="3:3" x14ac:dyDescent="0.3">
      <c r="C997" s="213"/>
    </row>
    <row r="998" spans="3:3" x14ac:dyDescent="0.3">
      <c r="C998" s="213"/>
    </row>
    <row r="999" spans="3:3" x14ac:dyDescent="0.3">
      <c r="C999" s="213"/>
    </row>
  </sheetData>
  <autoFilter ref="A1:H89" xr:uid="{862AB6E4-929E-4CA8-A82A-84513D3AB1A7}">
    <filterColumn colId="2">
      <filters>
        <filter val="Оборудование"/>
      </filters>
    </filterColumn>
    <filterColumn colId="7">
      <filters>
        <filter val="Вариативная часть"/>
      </filters>
    </filterColumn>
    <sortState xmlns:xlrd2="http://schemas.microsoft.com/office/spreadsheetml/2017/richdata2" ref="A2:H89">
      <sortCondition ref="A2:A89"/>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89">
    <cfRule type="colorScale" priority="335">
      <colorScale>
        <cfvo type="min"/>
        <cfvo type="percentile" val="50"/>
        <cfvo type="max"/>
        <color rgb="FFF8696B"/>
        <color rgb="FFFFEB84"/>
        <color rgb="FF63BE7B"/>
      </colorScale>
    </cfRule>
  </conditionalFormatting>
  <conditionalFormatting sqref="H2:H89">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89" xr:uid="{3116E6BD-2D16-4A6F-A5C8-481532240C5E}">
      <formula1>"Базовая часть, Вариативная часть"</formula1>
    </dataValidation>
    <dataValidation allowBlank="1" showErrorMessage="1" sqref="A2:B89" xr:uid="{D6DDEC01-CB47-43EC-93CE-0DE4B76ABE1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FFD7434-0EAD-4A74-A0AD-BC9E2380D77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9" sqref="B19"/>
      <selection pane="bottomLeft" activeCell="B19" sqref="B19"/>
    </sheetView>
  </sheetViews>
  <sheetFormatPr defaultColWidth="9.109375" defaultRowHeight="15.6" x14ac:dyDescent="0.3"/>
  <cols>
    <col min="1" max="1" width="32.6640625" style="212" customWidth="1"/>
    <col min="2" max="2" width="100.6640625" style="53" customWidth="1"/>
    <col min="3" max="3" width="20.44140625" style="216" customWidth="1"/>
    <col min="4" max="4" width="14.44140625" style="216" customWidth="1"/>
    <col min="5" max="5" width="25.6640625" style="216" customWidth="1"/>
    <col min="6" max="6" width="14.33203125" style="216" customWidth="1"/>
    <col min="7" max="7" width="13.88671875" style="8" customWidth="1"/>
    <col min="8" max="8" width="20.88671875" style="8" customWidth="1"/>
    <col min="9" max="16384" width="9.109375" style="53"/>
  </cols>
  <sheetData>
    <row r="1" spans="1:8" ht="31.2" x14ac:dyDescent="0.3">
      <c r="A1" s="205" t="s">
        <v>1</v>
      </c>
      <c r="B1" s="206" t="s">
        <v>10</v>
      </c>
      <c r="C1" s="207" t="s">
        <v>2</v>
      </c>
      <c r="D1" s="205" t="s">
        <v>4</v>
      </c>
      <c r="E1" s="205" t="s">
        <v>3</v>
      </c>
      <c r="F1" s="205" t="s">
        <v>8</v>
      </c>
      <c r="G1" s="206" t="s">
        <v>33</v>
      </c>
      <c r="H1" s="205" t="s">
        <v>34</v>
      </c>
    </row>
    <row r="2" spans="1:8" ht="31.2" x14ac:dyDescent="0.3">
      <c r="A2" s="12" t="s">
        <v>336</v>
      </c>
      <c r="B2" s="209" t="s">
        <v>337</v>
      </c>
      <c r="C2" s="9" t="s">
        <v>5</v>
      </c>
      <c r="D2" s="215">
        <v>1</v>
      </c>
      <c r="E2" s="14" t="s">
        <v>6</v>
      </c>
      <c r="F2" s="215">
        <v>1</v>
      </c>
      <c r="G2" s="8">
        <f t="shared" ref="G2:G30" si="0">COUNTIF($A$2:$A$999,A2)</f>
        <v>1</v>
      </c>
      <c r="H2" s="8" t="s">
        <v>37</v>
      </c>
    </row>
    <row r="3" spans="1:8" x14ac:dyDescent="0.3">
      <c r="A3" s="15" t="s">
        <v>28</v>
      </c>
      <c r="B3" s="208" t="s">
        <v>159</v>
      </c>
      <c r="C3" s="9" t="s">
        <v>5</v>
      </c>
      <c r="D3" s="58">
        <v>1</v>
      </c>
      <c r="E3" s="228" t="s">
        <v>6</v>
      </c>
      <c r="F3" s="58">
        <v>1</v>
      </c>
      <c r="G3" s="8">
        <f t="shared" si="0"/>
        <v>4</v>
      </c>
      <c r="H3" s="8" t="s">
        <v>37</v>
      </c>
    </row>
    <row r="4" spans="1:8" x14ac:dyDescent="0.3">
      <c r="A4" s="15" t="s">
        <v>28</v>
      </c>
      <c r="B4" s="208" t="s">
        <v>159</v>
      </c>
      <c r="C4" s="9" t="s">
        <v>5</v>
      </c>
      <c r="D4" s="58">
        <v>1</v>
      </c>
      <c r="E4" s="228" t="s">
        <v>6</v>
      </c>
      <c r="F4" s="58">
        <v>1</v>
      </c>
      <c r="G4" s="8">
        <f t="shared" si="0"/>
        <v>4</v>
      </c>
      <c r="H4" s="8" t="s">
        <v>37</v>
      </c>
    </row>
    <row r="5" spans="1:8" x14ac:dyDescent="0.3">
      <c r="A5" s="15" t="s">
        <v>28</v>
      </c>
      <c r="B5" s="208" t="s">
        <v>159</v>
      </c>
      <c r="C5" s="9" t="s">
        <v>5</v>
      </c>
      <c r="D5" s="58">
        <v>1</v>
      </c>
      <c r="E5" s="228" t="s">
        <v>6</v>
      </c>
      <c r="F5" s="58">
        <v>1</v>
      </c>
      <c r="G5" s="8">
        <f t="shared" si="0"/>
        <v>4</v>
      </c>
      <c r="H5" s="8" t="s">
        <v>37</v>
      </c>
    </row>
    <row r="6" spans="1:8" x14ac:dyDescent="0.3">
      <c r="A6" s="15" t="s">
        <v>28</v>
      </c>
      <c r="B6" s="208" t="s">
        <v>159</v>
      </c>
      <c r="C6" s="9" t="s">
        <v>5</v>
      </c>
      <c r="D6" s="58">
        <v>1</v>
      </c>
      <c r="E6" s="228" t="s">
        <v>6</v>
      </c>
      <c r="F6" s="58">
        <v>1</v>
      </c>
      <c r="G6" s="8">
        <f t="shared" si="0"/>
        <v>4</v>
      </c>
      <c r="H6" s="8" t="s">
        <v>37</v>
      </c>
    </row>
    <row r="7" spans="1:8" x14ac:dyDescent="0.3">
      <c r="A7" s="12" t="s">
        <v>325</v>
      </c>
      <c r="B7" s="209" t="s">
        <v>325</v>
      </c>
      <c r="C7" s="9" t="s">
        <v>11</v>
      </c>
      <c r="D7" s="215">
        <v>1</v>
      </c>
      <c r="E7" s="14" t="s">
        <v>6</v>
      </c>
      <c r="F7" s="215">
        <v>1</v>
      </c>
      <c r="G7" s="8">
        <f t="shared" si="0"/>
        <v>1</v>
      </c>
      <c r="H7" s="8" t="s">
        <v>37</v>
      </c>
    </row>
    <row r="8" spans="1:8" x14ac:dyDescent="0.3">
      <c r="A8" s="15" t="s">
        <v>157</v>
      </c>
      <c r="B8" s="208" t="s">
        <v>158</v>
      </c>
      <c r="C8" s="9" t="s">
        <v>5</v>
      </c>
      <c r="D8" s="58">
        <v>1</v>
      </c>
      <c r="E8" s="228" t="s">
        <v>6</v>
      </c>
      <c r="F8" s="58">
        <v>1</v>
      </c>
      <c r="G8" s="8">
        <f t="shared" si="0"/>
        <v>4</v>
      </c>
      <c r="H8" s="8" t="s">
        <v>37</v>
      </c>
    </row>
    <row r="9" spans="1:8" x14ac:dyDescent="0.3">
      <c r="A9" s="15" t="s">
        <v>157</v>
      </c>
      <c r="B9" s="208" t="s">
        <v>158</v>
      </c>
      <c r="C9" s="9" t="s">
        <v>5</v>
      </c>
      <c r="D9" s="58">
        <v>1</v>
      </c>
      <c r="E9" s="228" t="s">
        <v>6</v>
      </c>
      <c r="F9" s="58">
        <v>1</v>
      </c>
      <c r="G9" s="8">
        <f t="shared" si="0"/>
        <v>4</v>
      </c>
      <c r="H9" s="8" t="s">
        <v>37</v>
      </c>
    </row>
    <row r="10" spans="1:8" x14ac:dyDescent="0.3">
      <c r="A10" s="15" t="s">
        <v>157</v>
      </c>
      <c r="B10" s="208" t="s">
        <v>158</v>
      </c>
      <c r="C10" s="9" t="s">
        <v>5</v>
      </c>
      <c r="D10" s="58">
        <v>1</v>
      </c>
      <c r="E10" s="228" t="s">
        <v>6</v>
      </c>
      <c r="F10" s="58">
        <v>1</v>
      </c>
      <c r="G10" s="8">
        <f t="shared" si="0"/>
        <v>4</v>
      </c>
      <c r="H10" s="8" t="s">
        <v>37</v>
      </c>
    </row>
    <row r="11" spans="1:8" x14ac:dyDescent="0.3">
      <c r="A11" s="15" t="s">
        <v>157</v>
      </c>
      <c r="B11" s="208" t="s">
        <v>158</v>
      </c>
      <c r="C11" s="9" t="s">
        <v>5</v>
      </c>
      <c r="D11" s="58">
        <v>1</v>
      </c>
      <c r="E11" s="228" t="s">
        <v>6</v>
      </c>
      <c r="F11" s="58">
        <v>1</v>
      </c>
      <c r="G11" s="8">
        <f t="shared" si="0"/>
        <v>4</v>
      </c>
      <c r="H11" s="8" t="s">
        <v>37</v>
      </c>
    </row>
    <row r="12" spans="1:8" x14ac:dyDescent="0.3">
      <c r="A12" s="15" t="s">
        <v>160</v>
      </c>
      <c r="B12" s="208" t="s">
        <v>161</v>
      </c>
      <c r="C12" s="9" t="s">
        <v>5</v>
      </c>
      <c r="D12" s="58">
        <v>1</v>
      </c>
      <c r="E12" s="228" t="s">
        <v>6</v>
      </c>
      <c r="F12" s="58">
        <v>1</v>
      </c>
      <c r="G12" s="8">
        <f t="shared" si="0"/>
        <v>4</v>
      </c>
      <c r="H12" s="8" t="s">
        <v>37</v>
      </c>
    </row>
    <row r="13" spans="1:8" x14ac:dyDescent="0.3">
      <c r="A13" s="15" t="s">
        <v>160</v>
      </c>
      <c r="B13" s="208" t="s">
        <v>161</v>
      </c>
      <c r="C13" s="9" t="s">
        <v>5</v>
      </c>
      <c r="D13" s="58">
        <v>1</v>
      </c>
      <c r="E13" s="228" t="s">
        <v>6</v>
      </c>
      <c r="F13" s="58">
        <v>1</v>
      </c>
      <c r="G13" s="8">
        <f t="shared" si="0"/>
        <v>4</v>
      </c>
      <c r="H13" s="8" t="s">
        <v>37</v>
      </c>
    </row>
    <row r="14" spans="1:8" x14ac:dyDescent="0.3">
      <c r="A14" s="15" t="s">
        <v>160</v>
      </c>
      <c r="B14" s="208" t="s">
        <v>161</v>
      </c>
      <c r="C14" s="9" t="s">
        <v>5</v>
      </c>
      <c r="D14" s="58">
        <v>1</v>
      </c>
      <c r="E14" s="228" t="s">
        <v>6</v>
      </c>
      <c r="F14" s="58">
        <v>1</v>
      </c>
      <c r="G14" s="8">
        <f t="shared" si="0"/>
        <v>4</v>
      </c>
      <c r="H14" s="8" t="s">
        <v>37</v>
      </c>
    </row>
    <row r="15" spans="1:8" x14ac:dyDescent="0.3">
      <c r="A15" s="15" t="s">
        <v>160</v>
      </c>
      <c r="B15" s="208" t="s">
        <v>161</v>
      </c>
      <c r="C15" s="9" t="s">
        <v>5</v>
      </c>
      <c r="D15" s="58">
        <v>1</v>
      </c>
      <c r="E15" s="228" t="s">
        <v>6</v>
      </c>
      <c r="F15" s="58">
        <v>1</v>
      </c>
      <c r="G15" s="8">
        <f t="shared" si="0"/>
        <v>4</v>
      </c>
      <c r="H15" s="8" t="s">
        <v>37</v>
      </c>
    </row>
    <row r="16" spans="1:8" x14ac:dyDescent="0.3">
      <c r="A16" s="15" t="s">
        <v>151</v>
      </c>
      <c r="B16" s="208" t="s">
        <v>152</v>
      </c>
      <c r="C16" s="9" t="s">
        <v>7</v>
      </c>
      <c r="D16" s="228">
        <v>1</v>
      </c>
      <c r="E16" s="228" t="s">
        <v>6</v>
      </c>
      <c r="F16" s="228">
        <v>1</v>
      </c>
      <c r="G16" s="8">
        <f t="shared" si="0"/>
        <v>4</v>
      </c>
      <c r="H16" s="8" t="s">
        <v>37</v>
      </c>
    </row>
    <row r="17" spans="1:8" x14ac:dyDescent="0.3">
      <c r="A17" s="15" t="s">
        <v>151</v>
      </c>
      <c r="B17" s="208" t="s">
        <v>152</v>
      </c>
      <c r="C17" s="9" t="s">
        <v>7</v>
      </c>
      <c r="D17" s="228">
        <v>1</v>
      </c>
      <c r="E17" s="228" t="s">
        <v>6</v>
      </c>
      <c r="F17" s="228">
        <v>1</v>
      </c>
      <c r="G17" s="8">
        <f t="shared" si="0"/>
        <v>4</v>
      </c>
      <c r="H17" s="8" t="s">
        <v>37</v>
      </c>
    </row>
    <row r="18" spans="1:8" x14ac:dyDescent="0.3">
      <c r="A18" s="15" t="s">
        <v>151</v>
      </c>
      <c r="B18" s="208" t="s">
        <v>152</v>
      </c>
      <c r="C18" s="9" t="s">
        <v>7</v>
      </c>
      <c r="D18" s="228">
        <v>1</v>
      </c>
      <c r="E18" s="228" t="s">
        <v>6</v>
      </c>
      <c r="F18" s="228">
        <v>1</v>
      </c>
      <c r="G18" s="8">
        <f t="shared" si="0"/>
        <v>4</v>
      </c>
      <c r="H18" s="8" t="s">
        <v>37</v>
      </c>
    </row>
    <row r="19" spans="1:8" x14ac:dyDescent="0.3">
      <c r="A19" s="15" t="s">
        <v>151</v>
      </c>
      <c r="B19" s="208" t="s">
        <v>152</v>
      </c>
      <c r="C19" s="9" t="s">
        <v>7</v>
      </c>
      <c r="D19" s="228">
        <v>1</v>
      </c>
      <c r="E19" s="228" t="s">
        <v>6</v>
      </c>
      <c r="F19" s="228">
        <v>1</v>
      </c>
      <c r="G19" s="8">
        <f t="shared" si="0"/>
        <v>4</v>
      </c>
      <c r="H19" s="8" t="s">
        <v>37</v>
      </c>
    </row>
    <row r="20" spans="1:8" x14ac:dyDescent="0.3">
      <c r="A20" s="12" t="s">
        <v>331</v>
      </c>
      <c r="B20" s="209" t="s">
        <v>342</v>
      </c>
      <c r="C20" s="9" t="s">
        <v>7</v>
      </c>
      <c r="D20" s="215">
        <v>1</v>
      </c>
      <c r="E20" s="14" t="s">
        <v>6</v>
      </c>
      <c r="F20" s="215">
        <v>1</v>
      </c>
      <c r="G20" s="8">
        <f t="shared" si="0"/>
        <v>1</v>
      </c>
      <c r="H20" s="8" t="s">
        <v>37</v>
      </c>
    </row>
    <row r="21" spans="1:8" x14ac:dyDescent="0.3">
      <c r="A21" s="12" t="s">
        <v>24</v>
      </c>
      <c r="B21" s="208" t="s">
        <v>334</v>
      </c>
      <c r="C21" s="9" t="s">
        <v>7</v>
      </c>
      <c r="D21" s="215">
        <v>1</v>
      </c>
      <c r="E21" s="14" t="s">
        <v>6</v>
      </c>
      <c r="F21" s="215">
        <v>1</v>
      </c>
      <c r="G21" s="8">
        <f t="shared" si="0"/>
        <v>1</v>
      </c>
      <c r="H21" s="8" t="s">
        <v>37</v>
      </c>
    </row>
    <row r="22" spans="1:8" x14ac:dyDescent="0.3">
      <c r="A22" s="15" t="s">
        <v>153</v>
      </c>
      <c r="B22" s="208" t="s">
        <v>154</v>
      </c>
      <c r="C22" s="9" t="s">
        <v>7</v>
      </c>
      <c r="D22" s="228">
        <v>1</v>
      </c>
      <c r="E22" s="228" t="s">
        <v>6</v>
      </c>
      <c r="F22" s="228">
        <v>1</v>
      </c>
      <c r="G22" s="8">
        <f t="shared" si="0"/>
        <v>4</v>
      </c>
      <c r="H22" s="8" t="s">
        <v>37</v>
      </c>
    </row>
    <row r="23" spans="1:8" x14ac:dyDescent="0.3">
      <c r="A23" s="15" t="s">
        <v>153</v>
      </c>
      <c r="B23" s="208" t="s">
        <v>154</v>
      </c>
      <c r="C23" s="9" t="s">
        <v>7</v>
      </c>
      <c r="D23" s="228">
        <v>1</v>
      </c>
      <c r="E23" s="228" t="s">
        <v>6</v>
      </c>
      <c r="F23" s="228">
        <v>1</v>
      </c>
      <c r="G23" s="8">
        <f t="shared" si="0"/>
        <v>4</v>
      </c>
      <c r="H23" s="8" t="s">
        <v>37</v>
      </c>
    </row>
    <row r="24" spans="1:8" x14ac:dyDescent="0.3">
      <c r="A24" s="15" t="s">
        <v>153</v>
      </c>
      <c r="B24" s="208" t="s">
        <v>154</v>
      </c>
      <c r="C24" s="9" t="s">
        <v>7</v>
      </c>
      <c r="D24" s="228">
        <v>1</v>
      </c>
      <c r="E24" s="228" t="s">
        <v>6</v>
      </c>
      <c r="F24" s="228">
        <v>1</v>
      </c>
      <c r="G24" s="8">
        <f t="shared" si="0"/>
        <v>4</v>
      </c>
      <c r="H24" s="8" t="s">
        <v>37</v>
      </c>
    </row>
    <row r="25" spans="1:8" x14ac:dyDescent="0.3">
      <c r="A25" s="15" t="s">
        <v>153</v>
      </c>
      <c r="B25" s="208" t="s">
        <v>154</v>
      </c>
      <c r="C25" s="9" t="s">
        <v>7</v>
      </c>
      <c r="D25" s="228">
        <v>1</v>
      </c>
      <c r="E25" s="228" t="s">
        <v>6</v>
      </c>
      <c r="F25" s="228">
        <v>1</v>
      </c>
      <c r="G25" s="8">
        <f t="shared" si="0"/>
        <v>4</v>
      </c>
      <c r="H25" s="8" t="s">
        <v>37</v>
      </c>
    </row>
    <row r="26" spans="1:8" x14ac:dyDescent="0.3">
      <c r="A26" s="217" t="s">
        <v>155</v>
      </c>
      <c r="B26" s="208" t="s">
        <v>156</v>
      </c>
      <c r="C26" s="9" t="s">
        <v>7</v>
      </c>
      <c r="D26" s="231">
        <v>1</v>
      </c>
      <c r="E26" s="231" t="s">
        <v>6</v>
      </c>
      <c r="F26" s="231">
        <v>1</v>
      </c>
      <c r="G26" s="8">
        <f t="shared" si="0"/>
        <v>4</v>
      </c>
      <c r="H26" s="8" t="s">
        <v>37</v>
      </c>
    </row>
    <row r="27" spans="1:8" x14ac:dyDescent="0.3">
      <c r="A27" s="15" t="s">
        <v>155</v>
      </c>
      <c r="B27" s="53" t="s">
        <v>156</v>
      </c>
      <c r="C27" s="9" t="s">
        <v>7</v>
      </c>
      <c r="D27" s="228">
        <v>1</v>
      </c>
      <c r="E27" s="228" t="s">
        <v>6</v>
      </c>
      <c r="F27" s="228">
        <v>1</v>
      </c>
      <c r="G27" s="8">
        <f t="shared" si="0"/>
        <v>4</v>
      </c>
      <c r="H27" s="8" t="s">
        <v>37</v>
      </c>
    </row>
    <row r="28" spans="1:8" x14ac:dyDescent="0.3">
      <c r="A28" s="15" t="s">
        <v>155</v>
      </c>
      <c r="B28" s="208" t="s">
        <v>156</v>
      </c>
      <c r="C28" s="9" t="s">
        <v>7</v>
      </c>
      <c r="D28" s="228">
        <v>1</v>
      </c>
      <c r="E28" s="228" t="s">
        <v>6</v>
      </c>
      <c r="F28" s="228">
        <v>1</v>
      </c>
      <c r="G28" s="8">
        <f t="shared" si="0"/>
        <v>4</v>
      </c>
      <c r="H28" s="8" t="s">
        <v>37</v>
      </c>
    </row>
    <row r="29" spans="1:8" x14ac:dyDescent="0.3">
      <c r="A29" s="15" t="s">
        <v>155</v>
      </c>
      <c r="B29" s="230" t="s">
        <v>156</v>
      </c>
      <c r="C29" s="9" t="s">
        <v>7</v>
      </c>
      <c r="D29" s="228">
        <v>1</v>
      </c>
      <c r="E29" s="228" t="s">
        <v>6</v>
      </c>
      <c r="F29" s="228">
        <v>1</v>
      </c>
      <c r="G29" s="8">
        <f t="shared" si="0"/>
        <v>4</v>
      </c>
      <c r="H29" s="8" t="s">
        <v>37</v>
      </c>
    </row>
    <row r="30" spans="1:8" ht="31.2" x14ac:dyDescent="0.3">
      <c r="A30" s="12" t="s">
        <v>335</v>
      </c>
      <c r="B30" s="211" t="s">
        <v>335</v>
      </c>
      <c r="C30" s="9" t="s">
        <v>7</v>
      </c>
      <c r="D30" s="215">
        <v>1</v>
      </c>
      <c r="E30" s="215" t="s">
        <v>6</v>
      </c>
      <c r="F30" s="215">
        <f>D30</f>
        <v>1</v>
      </c>
      <c r="G30" s="8">
        <f t="shared" si="0"/>
        <v>1</v>
      </c>
      <c r="H30" s="8" t="s">
        <v>37</v>
      </c>
    </row>
    <row r="31" spans="1:8" x14ac:dyDescent="0.3">
      <c r="C31" s="213"/>
    </row>
    <row r="32" spans="1:8" x14ac:dyDescent="0.3">
      <c r="C32" s="213"/>
    </row>
    <row r="33" spans="3:3" x14ac:dyDescent="0.3">
      <c r="C33" s="213"/>
    </row>
    <row r="34" spans="3:3" x14ac:dyDescent="0.3">
      <c r="C34" s="213"/>
    </row>
    <row r="35" spans="3:3" x14ac:dyDescent="0.3">
      <c r="C35" s="213"/>
    </row>
    <row r="36" spans="3:3" x14ac:dyDescent="0.3">
      <c r="C36" s="213"/>
    </row>
    <row r="37" spans="3:3" x14ac:dyDescent="0.3">
      <c r="C37" s="213"/>
    </row>
    <row r="38" spans="3:3" x14ac:dyDescent="0.3">
      <c r="C38" s="213"/>
    </row>
    <row r="39" spans="3:3" x14ac:dyDescent="0.3">
      <c r="C39" s="213"/>
    </row>
    <row r="40" spans="3:3" x14ac:dyDescent="0.3">
      <c r="C40" s="213"/>
    </row>
    <row r="41" spans="3:3" x14ac:dyDescent="0.3">
      <c r="C41" s="213"/>
    </row>
    <row r="42" spans="3:3" x14ac:dyDescent="0.3">
      <c r="C42" s="213"/>
    </row>
    <row r="43" spans="3:3" x14ac:dyDescent="0.3">
      <c r="C43" s="213"/>
    </row>
    <row r="44" spans="3:3" x14ac:dyDescent="0.3">
      <c r="C44" s="213"/>
    </row>
    <row r="45" spans="3:3" x14ac:dyDescent="0.3">
      <c r="C45" s="213"/>
    </row>
    <row r="46" spans="3:3" x14ac:dyDescent="0.3">
      <c r="C46" s="213"/>
    </row>
    <row r="47" spans="3:3" x14ac:dyDescent="0.3">
      <c r="C47" s="213"/>
    </row>
    <row r="48" spans="3:3" x14ac:dyDescent="0.3">
      <c r="C48" s="213"/>
    </row>
    <row r="49" spans="3:3" x14ac:dyDescent="0.3">
      <c r="C49" s="213"/>
    </row>
    <row r="50" spans="3:3" x14ac:dyDescent="0.3">
      <c r="C50" s="213"/>
    </row>
    <row r="51" spans="3:3" x14ac:dyDescent="0.3">
      <c r="C51" s="213"/>
    </row>
    <row r="52" spans="3:3" x14ac:dyDescent="0.3">
      <c r="C52" s="213"/>
    </row>
    <row r="53" spans="3:3" x14ac:dyDescent="0.3">
      <c r="C53" s="213"/>
    </row>
    <row r="54" spans="3:3" x14ac:dyDescent="0.3">
      <c r="C54" s="213"/>
    </row>
    <row r="55" spans="3:3" x14ac:dyDescent="0.3">
      <c r="C55" s="213"/>
    </row>
    <row r="56" spans="3:3" x14ac:dyDescent="0.3">
      <c r="C56" s="213"/>
    </row>
    <row r="57" spans="3:3" x14ac:dyDescent="0.3">
      <c r="C57" s="213"/>
    </row>
    <row r="58" spans="3:3" x14ac:dyDescent="0.3">
      <c r="C58" s="213"/>
    </row>
    <row r="59" spans="3:3" x14ac:dyDescent="0.3">
      <c r="C59" s="213"/>
    </row>
    <row r="60" spans="3:3" x14ac:dyDescent="0.3">
      <c r="C60" s="213"/>
    </row>
    <row r="61" spans="3:3" x14ac:dyDescent="0.3">
      <c r="C61" s="213"/>
    </row>
    <row r="62" spans="3:3" x14ac:dyDescent="0.3">
      <c r="C62" s="213"/>
    </row>
    <row r="63" spans="3:3" x14ac:dyDescent="0.3">
      <c r="C63" s="213"/>
    </row>
    <row r="64" spans="3:3" x14ac:dyDescent="0.3">
      <c r="C64" s="213"/>
    </row>
    <row r="65" spans="3:3" x14ac:dyDescent="0.3">
      <c r="C65" s="213"/>
    </row>
    <row r="66" spans="3:3" x14ac:dyDescent="0.3">
      <c r="C66" s="213"/>
    </row>
    <row r="67" spans="3:3" x14ac:dyDescent="0.3">
      <c r="C67" s="213"/>
    </row>
    <row r="68" spans="3:3" x14ac:dyDescent="0.3">
      <c r="C68" s="213"/>
    </row>
    <row r="69" spans="3:3" x14ac:dyDescent="0.3">
      <c r="C69" s="213"/>
    </row>
    <row r="70" spans="3:3" x14ac:dyDescent="0.3">
      <c r="C70" s="213"/>
    </row>
    <row r="71" spans="3:3" x14ac:dyDescent="0.3">
      <c r="C71" s="213"/>
    </row>
    <row r="72" spans="3:3" x14ac:dyDescent="0.3">
      <c r="C72" s="213"/>
    </row>
    <row r="73" spans="3:3" x14ac:dyDescent="0.3">
      <c r="C73" s="213"/>
    </row>
    <row r="74" spans="3:3" x14ac:dyDescent="0.3">
      <c r="C74" s="213"/>
    </row>
    <row r="75" spans="3:3" x14ac:dyDescent="0.3">
      <c r="C75" s="213"/>
    </row>
    <row r="76" spans="3:3" x14ac:dyDescent="0.3">
      <c r="C76" s="213"/>
    </row>
    <row r="77" spans="3:3" x14ac:dyDescent="0.3">
      <c r="C77" s="213"/>
    </row>
    <row r="78" spans="3:3" x14ac:dyDescent="0.3">
      <c r="C78" s="213"/>
    </row>
    <row r="79" spans="3:3" x14ac:dyDescent="0.3">
      <c r="C79" s="213"/>
    </row>
    <row r="80" spans="3:3" x14ac:dyDescent="0.3">
      <c r="C80" s="213"/>
    </row>
    <row r="81" spans="3:3" x14ac:dyDescent="0.3">
      <c r="C81" s="213"/>
    </row>
    <row r="82" spans="3:3" x14ac:dyDescent="0.3">
      <c r="C82" s="213"/>
    </row>
    <row r="83" spans="3:3" x14ac:dyDescent="0.3">
      <c r="C83" s="213"/>
    </row>
    <row r="84" spans="3:3" x14ac:dyDescent="0.3">
      <c r="C84" s="213"/>
    </row>
    <row r="85" spans="3:3" x14ac:dyDescent="0.3">
      <c r="C85" s="213"/>
    </row>
    <row r="86" spans="3:3" x14ac:dyDescent="0.3">
      <c r="C86" s="213"/>
    </row>
    <row r="87" spans="3:3" x14ac:dyDescent="0.3">
      <c r="C87" s="213"/>
    </row>
    <row r="88" spans="3:3" x14ac:dyDescent="0.3">
      <c r="C88" s="213"/>
    </row>
    <row r="89" spans="3:3" x14ac:dyDescent="0.3">
      <c r="C89" s="213"/>
    </row>
    <row r="90" spans="3:3" x14ac:dyDescent="0.3">
      <c r="C90" s="213"/>
    </row>
    <row r="91" spans="3:3" x14ac:dyDescent="0.3">
      <c r="C91" s="213"/>
    </row>
    <row r="92" spans="3:3" x14ac:dyDescent="0.3">
      <c r="C92" s="213"/>
    </row>
    <row r="93" spans="3:3" x14ac:dyDescent="0.3">
      <c r="C93" s="213"/>
    </row>
    <row r="94" spans="3:3" x14ac:dyDescent="0.3">
      <c r="C94" s="213"/>
    </row>
    <row r="95" spans="3:3" x14ac:dyDescent="0.3">
      <c r="C95" s="213"/>
    </row>
    <row r="96" spans="3:3" x14ac:dyDescent="0.3">
      <c r="C96" s="213"/>
    </row>
    <row r="97" spans="3:3" x14ac:dyDescent="0.3">
      <c r="C97" s="213"/>
    </row>
    <row r="98" spans="3:3" x14ac:dyDescent="0.3">
      <c r="C98" s="213"/>
    </row>
    <row r="99" spans="3:3" x14ac:dyDescent="0.3">
      <c r="C99" s="213"/>
    </row>
    <row r="100" spans="3:3" x14ac:dyDescent="0.3">
      <c r="C100" s="213"/>
    </row>
    <row r="101" spans="3:3" x14ac:dyDescent="0.3">
      <c r="C101" s="213"/>
    </row>
    <row r="102" spans="3:3" x14ac:dyDescent="0.3">
      <c r="C102" s="213"/>
    </row>
    <row r="103" spans="3:3" x14ac:dyDescent="0.3">
      <c r="C103" s="213"/>
    </row>
    <row r="104" spans="3:3" x14ac:dyDescent="0.3">
      <c r="C104" s="213"/>
    </row>
    <row r="105" spans="3:3" x14ac:dyDescent="0.3">
      <c r="C105" s="213"/>
    </row>
    <row r="106" spans="3:3" x14ac:dyDescent="0.3">
      <c r="C106" s="213"/>
    </row>
    <row r="107" spans="3:3" x14ac:dyDescent="0.3">
      <c r="C107" s="213"/>
    </row>
    <row r="108" spans="3:3" x14ac:dyDescent="0.3">
      <c r="C108" s="213"/>
    </row>
    <row r="109" spans="3:3" x14ac:dyDescent="0.3">
      <c r="C109" s="213"/>
    </row>
    <row r="110" spans="3:3" x14ac:dyDescent="0.3">
      <c r="C110" s="213"/>
    </row>
    <row r="111" spans="3:3" x14ac:dyDescent="0.3">
      <c r="C111" s="213"/>
    </row>
    <row r="112" spans="3:3" x14ac:dyDescent="0.3">
      <c r="C112" s="213"/>
    </row>
    <row r="113" spans="3:3" x14ac:dyDescent="0.3">
      <c r="C113" s="213"/>
    </row>
    <row r="114" spans="3:3" x14ac:dyDescent="0.3">
      <c r="C114" s="213"/>
    </row>
    <row r="115" spans="3:3" x14ac:dyDescent="0.3">
      <c r="C115" s="213"/>
    </row>
    <row r="116" spans="3:3" x14ac:dyDescent="0.3">
      <c r="C116" s="213"/>
    </row>
    <row r="117" spans="3:3" x14ac:dyDescent="0.3">
      <c r="C117" s="213"/>
    </row>
    <row r="118" spans="3:3" x14ac:dyDescent="0.3">
      <c r="C118" s="213"/>
    </row>
    <row r="119" spans="3:3" x14ac:dyDescent="0.3">
      <c r="C119" s="213"/>
    </row>
    <row r="120" spans="3:3" x14ac:dyDescent="0.3">
      <c r="C120" s="213"/>
    </row>
    <row r="121" spans="3:3" x14ac:dyDescent="0.3">
      <c r="C121" s="213"/>
    </row>
    <row r="122" spans="3:3" x14ac:dyDescent="0.3">
      <c r="C122" s="213"/>
    </row>
    <row r="123" spans="3:3" x14ac:dyDescent="0.3">
      <c r="C123" s="213"/>
    </row>
    <row r="124" spans="3:3" x14ac:dyDescent="0.3">
      <c r="C124" s="213"/>
    </row>
    <row r="125" spans="3:3" x14ac:dyDescent="0.3">
      <c r="C125" s="213"/>
    </row>
    <row r="126" spans="3:3" x14ac:dyDescent="0.3">
      <c r="C126" s="213"/>
    </row>
    <row r="127" spans="3:3" x14ac:dyDescent="0.3">
      <c r="C127" s="213"/>
    </row>
    <row r="128" spans="3:3" x14ac:dyDescent="0.3">
      <c r="C128" s="213"/>
    </row>
    <row r="129" spans="3:3" x14ac:dyDescent="0.3">
      <c r="C129" s="213"/>
    </row>
    <row r="130" spans="3:3" x14ac:dyDescent="0.3">
      <c r="C130" s="213"/>
    </row>
    <row r="131" spans="3:3" x14ac:dyDescent="0.3">
      <c r="C131" s="213"/>
    </row>
    <row r="132" spans="3:3" x14ac:dyDescent="0.3">
      <c r="C132" s="213"/>
    </row>
    <row r="133" spans="3:3" x14ac:dyDescent="0.3">
      <c r="C133" s="213"/>
    </row>
    <row r="134" spans="3:3" x14ac:dyDescent="0.3">
      <c r="C134" s="213"/>
    </row>
    <row r="135" spans="3:3" x14ac:dyDescent="0.3">
      <c r="C135" s="213"/>
    </row>
    <row r="136" spans="3:3" x14ac:dyDescent="0.3">
      <c r="C136" s="213"/>
    </row>
    <row r="137" spans="3:3" x14ac:dyDescent="0.3">
      <c r="C137" s="213"/>
    </row>
    <row r="138" spans="3:3" x14ac:dyDescent="0.3">
      <c r="C138" s="213"/>
    </row>
    <row r="139" spans="3:3" x14ac:dyDescent="0.3">
      <c r="C139" s="213"/>
    </row>
    <row r="140" spans="3:3" x14ac:dyDescent="0.3">
      <c r="C140" s="213"/>
    </row>
    <row r="141" spans="3:3" x14ac:dyDescent="0.3">
      <c r="C141" s="213"/>
    </row>
    <row r="142" spans="3:3" x14ac:dyDescent="0.3">
      <c r="C142" s="213"/>
    </row>
    <row r="143" spans="3:3" x14ac:dyDescent="0.3">
      <c r="C143" s="213"/>
    </row>
    <row r="144" spans="3:3" x14ac:dyDescent="0.3">
      <c r="C144" s="213"/>
    </row>
    <row r="145" spans="3:3" x14ac:dyDescent="0.3">
      <c r="C145" s="213"/>
    </row>
    <row r="146" spans="3:3" x14ac:dyDescent="0.3">
      <c r="C146" s="213"/>
    </row>
    <row r="147" spans="3:3" x14ac:dyDescent="0.3">
      <c r="C147" s="213"/>
    </row>
    <row r="148" spans="3:3" x14ac:dyDescent="0.3">
      <c r="C148" s="213"/>
    </row>
    <row r="149" spans="3:3" x14ac:dyDescent="0.3">
      <c r="C149" s="213"/>
    </row>
    <row r="150" spans="3:3" x14ac:dyDescent="0.3">
      <c r="C150" s="213"/>
    </row>
    <row r="151" spans="3:3" x14ac:dyDescent="0.3">
      <c r="C151" s="213"/>
    </row>
    <row r="152" spans="3:3" x14ac:dyDescent="0.3">
      <c r="C152" s="213"/>
    </row>
    <row r="153" spans="3:3" x14ac:dyDescent="0.3">
      <c r="C153" s="213"/>
    </row>
    <row r="154" spans="3:3" x14ac:dyDescent="0.3">
      <c r="C154" s="213"/>
    </row>
    <row r="155" spans="3:3" x14ac:dyDescent="0.3">
      <c r="C155" s="213"/>
    </row>
    <row r="156" spans="3:3" x14ac:dyDescent="0.3">
      <c r="C156" s="213"/>
    </row>
    <row r="157" spans="3:3" x14ac:dyDescent="0.3">
      <c r="C157" s="213"/>
    </row>
    <row r="158" spans="3:3" x14ac:dyDescent="0.3">
      <c r="C158" s="213"/>
    </row>
    <row r="159" spans="3:3" x14ac:dyDescent="0.3">
      <c r="C159" s="213"/>
    </row>
    <row r="160" spans="3:3" x14ac:dyDescent="0.3">
      <c r="C160" s="213"/>
    </row>
    <row r="161" spans="3:3" x14ac:dyDescent="0.3">
      <c r="C161" s="213"/>
    </row>
    <row r="162" spans="3:3" x14ac:dyDescent="0.3">
      <c r="C162" s="213"/>
    </row>
    <row r="163" spans="3:3" x14ac:dyDescent="0.3">
      <c r="C163" s="213"/>
    </row>
    <row r="164" spans="3:3" x14ac:dyDescent="0.3">
      <c r="C164" s="213"/>
    </row>
    <row r="165" spans="3:3" x14ac:dyDescent="0.3">
      <c r="C165" s="213"/>
    </row>
    <row r="166" spans="3:3" x14ac:dyDescent="0.3">
      <c r="C166" s="213"/>
    </row>
    <row r="167" spans="3:3" x14ac:dyDescent="0.3">
      <c r="C167" s="213"/>
    </row>
    <row r="168" spans="3:3" x14ac:dyDescent="0.3">
      <c r="C168" s="213"/>
    </row>
    <row r="169" spans="3:3" x14ac:dyDescent="0.3">
      <c r="C169" s="213"/>
    </row>
    <row r="170" spans="3:3" x14ac:dyDescent="0.3">
      <c r="C170" s="213"/>
    </row>
    <row r="171" spans="3:3" x14ac:dyDescent="0.3">
      <c r="C171" s="213"/>
    </row>
    <row r="172" spans="3:3" x14ac:dyDescent="0.3">
      <c r="C172" s="213"/>
    </row>
    <row r="173" spans="3:3" x14ac:dyDescent="0.3">
      <c r="C173" s="213"/>
    </row>
    <row r="174" spans="3:3" x14ac:dyDescent="0.3">
      <c r="C174" s="213"/>
    </row>
    <row r="175" spans="3:3" x14ac:dyDescent="0.3">
      <c r="C175" s="213"/>
    </row>
    <row r="176" spans="3:3" x14ac:dyDescent="0.3">
      <c r="C176" s="213"/>
    </row>
    <row r="177" spans="3:3" x14ac:dyDescent="0.3">
      <c r="C177" s="213"/>
    </row>
    <row r="178" spans="3:3" x14ac:dyDescent="0.3">
      <c r="C178" s="213"/>
    </row>
    <row r="179" spans="3:3" x14ac:dyDescent="0.3">
      <c r="C179" s="213"/>
    </row>
    <row r="180" spans="3:3" x14ac:dyDescent="0.3">
      <c r="C180" s="213"/>
    </row>
    <row r="181" spans="3:3" x14ac:dyDescent="0.3">
      <c r="C181" s="213"/>
    </row>
    <row r="182" spans="3:3" x14ac:dyDescent="0.3">
      <c r="C182" s="213"/>
    </row>
    <row r="183" spans="3:3" x14ac:dyDescent="0.3">
      <c r="C183" s="213"/>
    </row>
    <row r="184" spans="3:3" x14ac:dyDescent="0.3">
      <c r="C184" s="213"/>
    </row>
    <row r="185" spans="3:3" x14ac:dyDescent="0.3">
      <c r="C185" s="213"/>
    </row>
    <row r="186" spans="3:3" x14ac:dyDescent="0.3">
      <c r="C186" s="213"/>
    </row>
    <row r="187" spans="3:3" x14ac:dyDescent="0.3">
      <c r="C187" s="213"/>
    </row>
    <row r="188" spans="3:3" x14ac:dyDescent="0.3">
      <c r="C188" s="213"/>
    </row>
    <row r="189" spans="3:3" x14ac:dyDescent="0.3">
      <c r="C189" s="213"/>
    </row>
    <row r="190" spans="3:3" x14ac:dyDescent="0.3">
      <c r="C190" s="213"/>
    </row>
    <row r="191" spans="3:3" x14ac:dyDescent="0.3">
      <c r="C191" s="213"/>
    </row>
    <row r="192" spans="3:3" x14ac:dyDescent="0.3">
      <c r="C192" s="213"/>
    </row>
    <row r="193" spans="3:3" x14ac:dyDescent="0.3">
      <c r="C193" s="213"/>
    </row>
    <row r="194" spans="3:3" x14ac:dyDescent="0.3">
      <c r="C194" s="213"/>
    </row>
    <row r="195" spans="3:3" x14ac:dyDescent="0.3">
      <c r="C195" s="213"/>
    </row>
    <row r="196" spans="3:3" x14ac:dyDescent="0.3">
      <c r="C196" s="213"/>
    </row>
    <row r="197" spans="3:3" x14ac:dyDescent="0.3">
      <c r="C197" s="213"/>
    </row>
    <row r="198" spans="3:3" x14ac:dyDescent="0.3">
      <c r="C198" s="213"/>
    </row>
    <row r="199" spans="3:3" x14ac:dyDescent="0.3">
      <c r="C199" s="213"/>
    </row>
    <row r="200" spans="3:3" x14ac:dyDescent="0.3">
      <c r="C200" s="213"/>
    </row>
    <row r="201" spans="3:3" x14ac:dyDescent="0.3">
      <c r="C201" s="213"/>
    </row>
    <row r="202" spans="3:3" x14ac:dyDescent="0.3">
      <c r="C202" s="213"/>
    </row>
    <row r="203" spans="3:3" x14ac:dyDescent="0.3">
      <c r="C203" s="213"/>
    </row>
    <row r="204" spans="3:3" x14ac:dyDescent="0.3">
      <c r="C204" s="213"/>
    </row>
    <row r="205" spans="3:3" x14ac:dyDescent="0.3">
      <c r="C205" s="213"/>
    </row>
    <row r="206" spans="3:3" x14ac:dyDescent="0.3">
      <c r="C206" s="213"/>
    </row>
    <row r="207" spans="3:3" x14ac:dyDescent="0.3">
      <c r="C207" s="213"/>
    </row>
    <row r="208" spans="3:3" x14ac:dyDescent="0.3">
      <c r="C208" s="213"/>
    </row>
    <row r="209" spans="3:3" x14ac:dyDescent="0.3">
      <c r="C209" s="213"/>
    </row>
    <row r="210" spans="3:3" x14ac:dyDescent="0.3">
      <c r="C210" s="213"/>
    </row>
    <row r="211" spans="3:3" x14ac:dyDescent="0.3">
      <c r="C211" s="213"/>
    </row>
    <row r="212" spans="3:3" x14ac:dyDescent="0.3">
      <c r="C212" s="213"/>
    </row>
    <row r="213" spans="3:3" x14ac:dyDescent="0.3">
      <c r="C213" s="213"/>
    </row>
    <row r="214" spans="3:3" x14ac:dyDescent="0.3">
      <c r="C214" s="213"/>
    </row>
    <row r="215" spans="3:3" x14ac:dyDescent="0.3">
      <c r="C215" s="213"/>
    </row>
    <row r="216" spans="3:3" x14ac:dyDescent="0.3">
      <c r="C216" s="213"/>
    </row>
    <row r="217" spans="3:3" x14ac:dyDescent="0.3">
      <c r="C217" s="213"/>
    </row>
    <row r="218" spans="3:3" x14ac:dyDescent="0.3">
      <c r="C218" s="213"/>
    </row>
    <row r="219" spans="3:3" x14ac:dyDescent="0.3">
      <c r="C219" s="213"/>
    </row>
    <row r="220" spans="3:3" x14ac:dyDescent="0.3">
      <c r="C220" s="213"/>
    </row>
    <row r="221" spans="3:3" x14ac:dyDescent="0.3">
      <c r="C221" s="213"/>
    </row>
    <row r="222" spans="3:3" x14ac:dyDescent="0.3">
      <c r="C222" s="213"/>
    </row>
    <row r="223" spans="3:3" x14ac:dyDescent="0.3">
      <c r="C223" s="213"/>
    </row>
    <row r="224" spans="3:3" x14ac:dyDescent="0.3">
      <c r="C224" s="213"/>
    </row>
    <row r="225" spans="3:3" x14ac:dyDescent="0.3">
      <c r="C225" s="213"/>
    </row>
    <row r="226" spans="3:3" x14ac:dyDescent="0.3">
      <c r="C226" s="213"/>
    </row>
    <row r="227" spans="3:3" x14ac:dyDescent="0.3">
      <c r="C227" s="213"/>
    </row>
    <row r="228" spans="3:3" x14ac:dyDescent="0.3">
      <c r="C228" s="213"/>
    </row>
    <row r="229" spans="3:3" x14ac:dyDescent="0.3">
      <c r="C229" s="213"/>
    </row>
    <row r="230" spans="3:3" x14ac:dyDescent="0.3">
      <c r="C230" s="213"/>
    </row>
    <row r="231" spans="3:3" x14ac:dyDescent="0.3">
      <c r="C231" s="213"/>
    </row>
    <row r="232" spans="3:3" x14ac:dyDescent="0.3">
      <c r="C232" s="213"/>
    </row>
    <row r="233" spans="3:3" x14ac:dyDescent="0.3">
      <c r="C233" s="213"/>
    </row>
    <row r="234" spans="3:3" x14ac:dyDescent="0.3">
      <c r="C234" s="213"/>
    </row>
    <row r="235" spans="3:3" x14ac:dyDescent="0.3">
      <c r="C235" s="213"/>
    </row>
    <row r="236" spans="3:3" x14ac:dyDescent="0.3">
      <c r="C236" s="213"/>
    </row>
    <row r="237" spans="3:3" x14ac:dyDescent="0.3">
      <c r="C237" s="213"/>
    </row>
    <row r="238" spans="3:3" x14ac:dyDescent="0.3">
      <c r="C238" s="213"/>
    </row>
    <row r="239" spans="3:3" x14ac:dyDescent="0.3">
      <c r="C239" s="213"/>
    </row>
    <row r="240" spans="3:3" x14ac:dyDescent="0.3">
      <c r="C240" s="213"/>
    </row>
    <row r="241" spans="3:3" x14ac:dyDescent="0.3">
      <c r="C241" s="213"/>
    </row>
    <row r="242" spans="3:3" x14ac:dyDescent="0.3">
      <c r="C242" s="213"/>
    </row>
    <row r="243" spans="3:3" x14ac:dyDescent="0.3">
      <c r="C243" s="213"/>
    </row>
    <row r="244" spans="3:3" x14ac:dyDescent="0.3">
      <c r="C244" s="213"/>
    </row>
    <row r="245" spans="3:3" x14ac:dyDescent="0.3">
      <c r="C245" s="213"/>
    </row>
    <row r="246" spans="3:3" x14ac:dyDescent="0.3">
      <c r="C246" s="213"/>
    </row>
    <row r="247" spans="3:3" x14ac:dyDescent="0.3">
      <c r="C247" s="213"/>
    </row>
    <row r="248" spans="3:3" x14ac:dyDescent="0.3">
      <c r="C248" s="213"/>
    </row>
    <row r="249" spans="3:3" x14ac:dyDescent="0.3">
      <c r="C249" s="213"/>
    </row>
    <row r="250" spans="3:3" x14ac:dyDescent="0.3">
      <c r="C250" s="213"/>
    </row>
    <row r="251" spans="3:3" x14ac:dyDescent="0.3">
      <c r="C251" s="213"/>
    </row>
    <row r="252" spans="3:3" x14ac:dyDescent="0.3">
      <c r="C252" s="213"/>
    </row>
    <row r="253" spans="3:3" x14ac:dyDescent="0.3">
      <c r="C253" s="213"/>
    </row>
    <row r="254" spans="3:3" x14ac:dyDescent="0.3">
      <c r="C254" s="213"/>
    </row>
    <row r="255" spans="3:3" x14ac:dyDescent="0.3">
      <c r="C255" s="213"/>
    </row>
    <row r="256" spans="3:3" x14ac:dyDescent="0.3">
      <c r="C256" s="213"/>
    </row>
    <row r="257" spans="3:3" x14ac:dyDescent="0.3">
      <c r="C257" s="213"/>
    </row>
    <row r="258" spans="3:3" x14ac:dyDescent="0.3">
      <c r="C258" s="213"/>
    </row>
    <row r="259" spans="3:3" x14ac:dyDescent="0.3">
      <c r="C259" s="213"/>
    </row>
    <row r="260" spans="3:3" x14ac:dyDescent="0.3">
      <c r="C260" s="213"/>
    </row>
    <row r="261" spans="3:3" x14ac:dyDescent="0.3">
      <c r="C261" s="213"/>
    </row>
    <row r="262" spans="3:3" x14ac:dyDescent="0.3">
      <c r="C262" s="213"/>
    </row>
    <row r="263" spans="3:3" x14ac:dyDescent="0.3">
      <c r="C263" s="213"/>
    </row>
    <row r="264" spans="3:3" x14ac:dyDescent="0.3">
      <c r="C264" s="213"/>
    </row>
    <row r="265" spans="3:3" x14ac:dyDescent="0.3">
      <c r="C265" s="213"/>
    </row>
    <row r="266" spans="3:3" x14ac:dyDescent="0.3">
      <c r="C266" s="213"/>
    </row>
    <row r="267" spans="3:3" x14ac:dyDescent="0.3">
      <c r="C267" s="213"/>
    </row>
    <row r="268" spans="3:3" x14ac:dyDescent="0.3">
      <c r="C268" s="213"/>
    </row>
    <row r="269" spans="3:3" x14ac:dyDescent="0.3">
      <c r="C269" s="213"/>
    </row>
    <row r="270" spans="3:3" x14ac:dyDescent="0.3">
      <c r="C270" s="213"/>
    </row>
    <row r="271" spans="3:3" x14ac:dyDescent="0.3">
      <c r="C271" s="213"/>
    </row>
    <row r="272" spans="3:3" x14ac:dyDescent="0.3">
      <c r="C272" s="213"/>
    </row>
    <row r="273" spans="3:3" x14ac:dyDescent="0.3">
      <c r="C273" s="213"/>
    </row>
    <row r="274" spans="3:3" x14ac:dyDescent="0.3">
      <c r="C274" s="213"/>
    </row>
    <row r="275" spans="3:3" x14ac:dyDescent="0.3">
      <c r="C275" s="213"/>
    </row>
    <row r="276" spans="3:3" x14ac:dyDescent="0.3">
      <c r="C276" s="213"/>
    </row>
    <row r="277" spans="3:3" x14ac:dyDescent="0.3">
      <c r="C277" s="213"/>
    </row>
    <row r="278" spans="3:3" x14ac:dyDescent="0.3">
      <c r="C278" s="213"/>
    </row>
    <row r="279" spans="3:3" x14ac:dyDescent="0.3">
      <c r="C279" s="213"/>
    </row>
    <row r="280" spans="3:3" x14ac:dyDescent="0.3">
      <c r="C280" s="213"/>
    </row>
    <row r="281" spans="3:3" x14ac:dyDescent="0.3">
      <c r="C281" s="213"/>
    </row>
    <row r="282" spans="3:3" x14ac:dyDescent="0.3">
      <c r="C282" s="213"/>
    </row>
    <row r="283" spans="3:3" x14ac:dyDescent="0.3">
      <c r="C283" s="213"/>
    </row>
    <row r="284" spans="3:3" x14ac:dyDescent="0.3">
      <c r="C284" s="213"/>
    </row>
    <row r="285" spans="3:3" x14ac:dyDescent="0.3">
      <c r="C285" s="213"/>
    </row>
    <row r="286" spans="3:3" x14ac:dyDescent="0.3">
      <c r="C286" s="213"/>
    </row>
    <row r="287" spans="3:3" x14ac:dyDescent="0.3">
      <c r="C287" s="213"/>
    </row>
    <row r="288" spans="3:3" x14ac:dyDescent="0.3">
      <c r="C288" s="213"/>
    </row>
    <row r="289" spans="3:3" x14ac:dyDescent="0.3">
      <c r="C289" s="213"/>
    </row>
    <row r="290" spans="3:3" x14ac:dyDescent="0.3">
      <c r="C290" s="213"/>
    </row>
    <row r="291" spans="3:3" x14ac:dyDescent="0.3">
      <c r="C291" s="213"/>
    </row>
    <row r="292" spans="3:3" x14ac:dyDescent="0.3">
      <c r="C292" s="213"/>
    </row>
    <row r="293" spans="3:3" x14ac:dyDescent="0.3">
      <c r="C293" s="213"/>
    </row>
    <row r="294" spans="3:3" x14ac:dyDescent="0.3">
      <c r="C294" s="213"/>
    </row>
    <row r="295" spans="3:3" x14ac:dyDescent="0.3">
      <c r="C295" s="213"/>
    </row>
    <row r="296" spans="3:3" x14ac:dyDescent="0.3">
      <c r="C296" s="213"/>
    </row>
    <row r="297" spans="3:3" x14ac:dyDescent="0.3">
      <c r="C297" s="213"/>
    </row>
    <row r="298" spans="3:3" x14ac:dyDescent="0.3">
      <c r="C298" s="213"/>
    </row>
    <row r="299" spans="3:3" x14ac:dyDescent="0.3">
      <c r="C299" s="213"/>
    </row>
    <row r="300" spans="3:3" x14ac:dyDescent="0.3">
      <c r="C300" s="213"/>
    </row>
    <row r="301" spans="3:3" x14ac:dyDescent="0.3">
      <c r="C301" s="213"/>
    </row>
    <row r="302" spans="3:3" x14ac:dyDescent="0.3">
      <c r="C302" s="213"/>
    </row>
    <row r="303" spans="3:3" x14ac:dyDescent="0.3">
      <c r="C303" s="213"/>
    </row>
    <row r="304" spans="3:3" x14ac:dyDescent="0.3">
      <c r="C304" s="213"/>
    </row>
    <row r="305" spans="3:3" x14ac:dyDescent="0.3">
      <c r="C305" s="213"/>
    </row>
    <row r="306" spans="3:3" x14ac:dyDescent="0.3">
      <c r="C306" s="213"/>
    </row>
    <row r="307" spans="3:3" x14ac:dyDescent="0.3">
      <c r="C307" s="213"/>
    </row>
    <row r="308" spans="3:3" x14ac:dyDescent="0.3">
      <c r="C308" s="213"/>
    </row>
    <row r="309" spans="3:3" x14ac:dyDescent="0.3">
      <c r="C309" s="213"/>
    </row>
    <row r="310" spans="3:3" x14ac:dyDescent="0.3">
      <c r="C310" s="213"/>
    </row>
    <row r="311" spans="3:3" x14ac:dyDescent="0.3">
      <c r="C311" s="213"/>
    </row>
    <row r="312" spans="3:3" x14ac:dyDescent="0.3">
      <c r="C312" s="213"/>
    </row>
    <row r="313" spans="3:3" x14ac:dyDescent="0.3">
      <c r="C313" s="213"/>
    </row>
    <row r="314" spans="3:3" x14ac:dyDescent="0.3">
      <c r="C314" s="213"/>
    </row>
    <row r="315" spans="3:3" x14ac:dyDescent="0.3">
      <c r="C315" s="213"/>
    </row>
    <row r="316" spans="3:3" x14ac:dyDescent="0.3">
      <c r="C316" s="213"/>
    </row>
    <row r="317" spans="3:3" x14ac:dyDescent="0.3">
      <c r="C317" s="213"/>
    </row>
    <row r="318" spans="3:3" x14ac:dyDescent="0.3">
      <c r="C318" s="213"/>
    </row>
    <row r="319" spans="3:3" x14ac:dyDescent="0.3">
      <c r="C319" s="213"/>
    </row>
    <row r="320" spans="3:3" x14ac:dyDescent="0.3">
      <c r="C320" s="213"/>
    </row>
    <row r="321" spans="3:3" x14ac:dyDescent="0.3">
      <c r="C321" s="213"/>
    </row>
    <row r="322" spans="3:3" x14ac:dyDescent="0.3">
      <c r="C322" s="213"/>
    </row>
    <row r="323" spans="3:3" x14ac:dyDescent="0.3">
      <c r="C323" s="213"/>
    </row>
    <row r="324" spans="3:3" x14ac:dyDescent="0.3">
      <c r="C324" s="213"/>
    </row>
    <row r="325" spans="3:3" x14ac:dyDescent="0.3">
      <c r="C325" s="213"/>
    </row>
    <row r="326" spans="3:3" x14ac:dyDescent="0.3">
      <c r="C326" s="213"/>
    </row>
    <row r="327" spans="3:3" x14ac:dyDescent="0.3">
      <c r="C327" s="213"/>
    </row>
    <row r="328" spans="3:3" x14ac:dyDescent="0.3">
      <c r="C328" s="213"/>
    </row>
    <row r="329" spans="3:3" x14ac:dyDescent="0.3">
      <c r="C329" s="213"/>
    </row>
    <row r="330" spans="3:3" x14ac:dyDescent="0.3">
      <c r="C330" s="213"/>
    </row>
    <row r="331" spans="3:3" x14ac:dyDescent="0.3">
      <c r="C331" s="213"/>
    </row>
    <row r="332" spans="3:3" x14ac:dyDescent="0.3">
      <c r="C332" s="213"/>
    </row>
    <row r="333" spans="3:3" x14ac:dyDescent="0.3">
      <c r="C333" s="213"/>
    </row>
    <row r="334" spans="3:3" x14ac:dyDescent="0.3">
      <c r="C334" s="213"/>
    </row>
    <row r="335" spans="3:3" x14ac:dyDescent="0.3">
      <c r="C335" s="213"/>
    </row>
    <row r="336" spans="3:3" x14ac:dyDescent="0.3">
      <c r="C336" s="213"/>
    </row>
    <row r="337" spans="3:3" x14ac:dyDescent="0.3">
      <c r="C337" s="213"/>
    </row>
    <row r="338" spans="3:3" x14ac:dyDescent="0.3">
      <c r="C338" s="213"/>
    </row>
    <row r="339" spans="3:3" x14ac:dyDescent="0.3">
      <c r="C339" s="213"/>
    </row>
    <row r="340" spans="3:3" x14ac:dyDescent="0.3">
      <c r="C340" s="213"/>
    </row>
    <row r="341" spans="3:3" x14ac:dyDescent="0.3">
      <c r="C341" s="213"/>
    </row>
    <row r="342" spans="3:3" x14ac:dyDescent="0.3">
      <c r="C342" s="213"/>
    </row>
    <row r="343" spans="3:3" x14ac:dyDescent="0.3">
      <c r="C343" s="213"/>
    </row>
    <row r="344" spans="3:3" x14ac:dyDescent="0.3">
      <c r="C344" s="213"/>
    </row>
    <row r="345" spans="3:3" x14ac:dyDescent="0.3">
      <c r="C345" s="213"/>
    </row>
    <row r="346" spans="3:3" x14ac:dyDescent="0.3">
      <c r="C346" s="213"/>
    </row>
    <row r="347" spans="3:3" x14ac:dyDescent="0.3">
      <c r="C347" s="213"/>
    </row>
    <row r="348" spans="3:3" x14ac:dyDescent="0.3">
      <c r="C348" s="213"/>
    </row>
    <row r="349" spans="3:3" x14ac:dyDescent="0.3">
      <c r="C349" s="213"/>
    </row>
    <row r="350" spans="3:3" x14ac:dyDescent="0.3">
      <c r="C350" s="213"/>
    </row>
    <row r="351" spans="3:3" x14ac:dyDescent="0.3">
      <c r="C351" s="213"/>
    </row>
    <row r="352" spans="3:3" x14ac:dyDescent="0.3">
      <c r="C352" s="213"/>
    </row>
    <row r="353" spans="3:3" x14ac:dyDescent="0.3">
      <c r="C353" s="213"/>
    </row>
    <row r="354" spans="3:3" x14ac:dyDescent="0.3">
      <c r="C354" s="213"/>
    </row>
    <row r="355" spans="3:3" x14ac:dyDescent="0.3">
      <c r="C355" s="213"/>
    </row>
    <row r="356" spans="3:3" x14ac:dyDescent="0.3">
      <c r="C356" s="213"/>
    </row>
    <row r="357" spans="3:3" x14ac:dyDescent="0.3">
      <c r="C357" s="213"/>
    </row>
    <row r="358" spans="3:3" x14ac:dyDescent="0.3">
      <c r="C358" s="213"/>
    </row>
    <row r="359" spans="3:3" x14ac:dyDescent="0.3">
      <c r="C359" s="213"/>
    </row>
    <row r="360" spans="3:3" x14ac:dyDescent="0.3">
      <c r="C360" s="213"/>
    </row>
    <row r="361" spans="3:3" x14ac:dyDescent="0.3">
      <c r="C361" s="213"/>
    </row>
    <row r="362" spans="3:3" x14ac:dyDescent="0.3">
      <c r="C362" s="213"/>
    </row>
    <row r="363" spans="3:3" x14ac:dyDescent="0.3">
      <c r="C363" s="213"/>
    </row>
    <row r="364" spans="3:3" x14ac:dyDescent="0.3">
      <c r="C364" s="213"/>
    </row>
    <row r="365" spans="3:3" x14ac:dyDescent="0.3">
      <c r="C365" s="213"/>
    </row>
    <row r="366" spans="3:3" x14ac:dyDescent="0.3">
      <c r="C366" s="213"/>
    </row>
    <row r="367" spans="3:3" x14ac:dyDescent="0.3">
      <c r="C367" s="213"/>
    </row>
    <row r="368" spans="3:3" x14ac:dyDescent="0.3">
      <c r="C368" s="213"/>
    </row>
    <row r="369" spans="3:3" x14ac:dyDescent="0.3">
      <c r="C369" s="213"/>
    </row>
    <row r="370" spans="3:3" x14ac:dyDescent="0.3">
      <c r="C370" s="213"/>
    </row>
    <row r="371" spans="3:3" x14ac:dyDescent="0.3">
      <c r="C371" s="213"/>
    </row>
    <row r="372" spans="3:3" x14ac:dyDescent="0.3">
      <c r="C372" s="213"/>
    </row>
    <row r="373" spans="3:3" x14ac:dyDescent="0.3">
      <c r="C373" s="213"/>
    </row>
    <row r="374" spans="3:3" x14ac:dyDescent="0.3">
      <c r="C374" s="213"/>
    </row>
    <row r="375" spans="3:3" x14ac:dyDescent="0.3">
      <c r="C375" s="213"/>
    </row>
    <row r="376" spans="3:3" x14ac:dyDescent="0.3">
      <c r="C376" s="213"/>
    </row>
    <row r="377" spans="3:3" x14ac:dyDescent="0.3">
      <c r="C377" s="213"/>
    </row>
    <row r="378" spans="3:3" x14ac:dyDescent="0.3">
      <c r="C378" s="213"/>
    </row>
    <row r="379" spans="3:3" x14ac:dyDescent="0.3">
      <c r="C379" s="213"/>
    </row>
    <row r="380" spans="3:3" x14ac:dyDescent="0.3">
      <c r="C380" s="213"/>
    </row>
    <row r="381" spans="3:3" x14ac:dyDescent="0.3">
      <c r="C381" s="213"/>
    </row>
    <row r="382" spans="3:3" x14ac:dyDescent="0.3">
      <c r="C382" s="213"/>
    </row>
    <row r="383" spans="3:3" x14ac:dyDescent="0.3">
      <c r="C383" s="213"/>
    </row>
    <row r="384" spans="3:3" x14ac:dyDescent="0.3">
      <c r="C384" s="213"/>
    </row>
    <row r="385" spans="3:3" x14ac:dyDescent="0.3">
      <c r="C385" s="213"/>
    </row>
    <row r="386" spans="3:3" x14ac:dyDescent="0.3">
      <c r="C386" s="213"/>
    </row>
    <row r="387" spans="3:3" x14ac:dyDescent="0.3">
      <c r="C387" s="213"/>
    </row>
    <row r="388" spans="3:3" x14ac:dyDescent="0.3">
      <c r="C388" s="213"/>
    </row>
    <row r="389" spans="3:3" x14ac:dyDescent="0.3">
      <c r="C389" s="213"/>
    </row>
    <row r="390" spans="3:3" x14ac:dyDescent="0.3">
      <c r="C390" s="213"/>
    </row>
    <row r="391" spans="3:3" x14ac:dyDescent="0.3">
      <c r="C391" s="213"/>
    </row>
    <row r="392" spans="3:3" x14ac:dyDescent="0.3">
      <c r="C392" s="213"/>
    </row>
    <row r="393" spans="3:3" x14ac:dyDescent="0.3">
      <c r="C393" s="213"/>
    </row>
    <row r="394" spans="3:3" x14ac:dyDescent="0.3">
      <c r="C394" s="213"/>
    </row>
    <row r="395" spans="3:3" x14ac:dyDescent="0.3">
      <c r="C395" s="213"/>
    </row>
    <row r="396" spans="3:3" x14ac:dyDescent="0.3">
      <c r="C396" s="213"/>
    </row>
    <row r="397" spans="3:3" x14ac:dyDescent="0.3">
      <c r="C397" s="213"/>
    </row>
    <row r="398" spans="3:3" x14ac:dyDescent="0.3">
      <c r="C398" s="213"/>
    </row>
    <row r="399" spans="3:3" x14ac:dyDescent="0.3">
      <c r="C399" s="213"/>
    </row>
    <row r="400" spans="3:3" x14ac:dyDescent="0.3">
      <c r="C400" s="213"/>
    </row>
    <row r="401" spans="3:3" x14ac:dyDescent="0.3">
      <c r="C401" s="213"/>
    </row>
    <row r="402" spans="3:3" x14ac:dyDescent="0.3">
      <c r="C402" s="213"/>
    </row>
    <row r="403" spans="3:3" x14ac:dyDescent="0.3">
      <c r="C403" s="213"/>
    </row>
    <row r="404" spans="3:3" x14ac:dyDescent="0.3">
      <c r="C404" s="213"/>
    </row>
    <row r="405" spans="3:3" x14ac:dyDescent="0.3">
      <c r="C405" s="213"/>
    </row>
    <row r="406" spans="3:3" x14ac:dyDescent="0.3">
      <c r="C406" s="213"/>
    </row>
    <row r="407" spans="3:3" x14ac:dyDescent="0.3">
      <c r="C407" s="213"/>
    </row>
    <row r="408" spans="3:3" x14ac:dyDescent="0.3">
      <c r="C408" s="213"/>
    </row>
    <row r="409" spans="3:3" x14ac:dyDescent="0.3">
      <c r="C409" s="213"/>
    </row>
    <row r="410" spans="3:3" x14ac:dyDescent="0.3">
      <c r="C410" s="213"/>
    </row>
    <row r="411" spans="3:3" x14ac:dyDescent="0.3">
      <c r="C411" s="213"/>
    </row>
    <row r="412" spans="3:3" x14ac:dyDescent="0.3">
      <c r="C412" s="213"/>
    </row>
    <row r="413" spans="3:3" x14ac:dyDescent="0.3">
      <c r="C413" s="213"/>
    </row>
    <row r="414" spans="3:3" x14ac:dyDescent="0.3">
      <c r="C414" s="213"/>
    </row>
    <row r="415" spans="3:3" x14ac:dyDescent="0.3">
      <c r="C415" s="213"/>
    </row>
    <row r="416" spans="3:3" x14ac:dyDescent="0.3">
      <c r="C416" s="213"/>
    </row>
    <row r="417" spans="3:3" x14ac:dyDescent="0.3">
      <c r="C417" s="213"/>
    </row>
    <row r="418" spans="3:3" x14ac:dyDescent="0.3">
      <c r="C418" s="213"/>
    </row>
    <row r="419" spans="3:3" x14ac:dyDescent="0.3">
      <c r="C419" s="213"/>
    </row>
    <row r="420" spans="3:3" x14ac:dyDescent="0.3">
      <c r="C420" s="213"/>
    </row>
    <row r="421" spans="3:3" x14ac:dyDescent="0.3">
      <c r="C421" s="213"/>
    </row>
    <row r="422" spans="3:3" x14ac:dyDescent="0.3">
      <c r="C422" s="213"/>
    </row>
    <row r="423" spans="3:3" x14ac:dyDescent="0.3">
      <c r="C423" s="213"/>
    </row>
    <row r="424" spans="3:3" x14ac:dyDescent="0.3">
      <c r="C424" s="213"/>
    </row>
    <row r="425" spans="3:3" x14ac:dyDescent="0.3">
      <c r="C425" s="213"/>
    </row>
    <row r="426" spans="3:3" x14ac:dyDescent="0.3">
      <c r="C426" s="213"/>
    </row>
    <row r="427" spans="3:3" x14ac:dyDescent="0.3">
      <c r="C427" s="213"/>
    </row>
    <row r="428" spans="3:3" x14ac:dyDescent="0.3">
      <c r="C428" s="213"/>
    </row>
    <row r="429" spans="3:3" x14ac:dyDescent="0.3">
      <c r="C429" s="213"/>
    </row>
    <row r="430" spans="3:3" x14ac:dyDescent="0.3">
      <c r="C430" s="213"/>
    </row>
    <row r="431" spans="3:3" x14ac:dyDescent="0.3">
      <c r="C431" s="213"/>
    </row>
    <row r="432" spans="3:3" x14ac:dyDescent="0.3">
      <c r="C432" s="213"/>
    </row>
    <row r="433" spans="3:3" x14ac:dyDescent="0.3">
      <c r="C433" s="213"/>
    </row>
    <row r="434" spans="3:3" x14ac:dyDescent="0.3">
      <c r="C434" s="213"/>
    </row>
    <row r="435" spans="3:3" x14ac:dyDescent="0.3">
      <c r="C435" s="213"/>
    </row>
    <row r="436" spans="3:3" x14ac:dyDescent="0.3">
      <c r="C436" s="213"/>
    </row>
    <row r="437" spans="3:3" x14ac:dyDescent="0.3">
      <c r="C437" s="213"/>
    </row>
    <row r="438" spans="3:3" x14ac:dyDescent="0.3">
      <c r="C438" s="213"/>
    </row>
    <row r="439" spans="3:3" x14ac:dyDescent="0.3">
      <c r="C439" s="213"/>
    </row>
    <row r="440" spans="3:3" x14ac:dyDescent="0.3">
      <c r="C440" s="213"/>
    </row>
    <row r="441" spans="3:3" x14ac:dyDescent="0.3">
      <c r="C441" s="213"/>
    </row>
    <row r="442" spans="3:3" x14ac:dyDescent="0.3">
      <c r="C442" s="213"/>
    </row>
    <row r="443" spans="3:3" x14ac:dyDescent="0.3">
      <c r="C443" s="213"/>
    </row>
    <row r="444" spans="3:3" x14ac:dyDescent="0.3">
      <c r="C444" s="213"/>
    </row>
    <row r="445" spans="3:3" x14ac:dyDescent="0.3">
      <c r="C445" s="213"/>
    </row>
    <row r="446" spans="3:3" x14ac:dyDescent="0.3">
      <c r="C446" s="213"/>
    </row>
    <row r="447" spans="3:3" x14ac:dyDescent="0.3">
      <c r="C447" s="213"/>
    </row>
    <row r="448" spans="3:3" x14ac:dyDescent="0.3">
      <c r="C448" s="213"/>
    </row>
    <row r="449" spans="3:3" x14ac:dyDescent="0.3">
      <c r="C449" s="213"/>
    </row>
    <row r="450" spans="3:3" x14ac:dyDescent="0.3">
      <c r="C450" s="213"/>
    </row>
    <row r="451" spans="3:3" x14ac:dyDescent="0.3">
      <c r="C451" s="213"/>
    </row>
    <row r="452" spans="3:3" x14ac:dyDescent="0.3">
      <c r="C452" s="213"/>
    </row>
    <row r="453" spans="3:3" x14ac:dyDescent="0.3">
      <c r="C453" s="213"/>
    </row>
    <row r="454" spans="3:3" x14ac:dyDescent="0.3">
      <c r="C454" s="213"/>
    </row>
    <row r="455" spans="3:3" x14ac:dyDescent="0.3">
      <c r="C455" s="213"/>
    </row>
    <row r="456" spans="3:3" x14ac:dyDescent="0.3">
      <c r="C456" s="213"/>
    </row>
    <row r="457" spans="3:3" x14ac:dyDescent="0.3">
      <c r="C457" s="213"/>
    </row>
    <row r="458" spans="3:3" x14ac:dyDescent="0.3">
      <c r="C458" s="213"/>
    </row>
    <row r="459" spans="3:3" x14ac:dyDescent="0.3">
      <c r="C459" s="213"/>
    </row>
    <row r="460" spans="3:3" x14ac:dyDescent="0.3">
      <c r="C460" s="213"/>
    </row>
    <row r="461" spans="3:3" x14ac:dyDescent="0.3">
      <c r="C461" s="213"/>
    </row>
    <row r="462" spans="3:3" x14ac:dyDescent="0.3">
      <c r="C462" s="213"/>
    </row>
    <row r="463" spans="3:3" x14ac:dyDescent="0.3">
      <c r="C463" s="213"/>
    </row>
    <row r="464" spans="3:3" x14ac:dyDescent="0.3">
      <c r="C464" s="213"/>
    </row>
    <row r="465" spans="3:3" x14ac:dyDescent="0.3">
      <c r="C465" s="213"/>
    </row>
    <row r="466" spans="3:3" x14ac:dyDescent="0.3">
      <c r="C466" s="213"/>
    </row>
    <row r="467" spans="3:3" x14ac:dyDescent="0.3">
      <c r="C467" s="213"/>
    </row>
    <row r="468" spans="3:3" x14ac:dyDescent="0.3">
      <c r="C468" s="213"/>
    </row>
    <row r="469" spans="3:3" x14ac:dyDescent="0.3">
      <c r="C469" s="213"/>
    </row>
    <row r="470" spans="3:3" x14ac:dyDescent="0.3">
      <c r="C470" s="213"/>
    </row>
    <row r="471" spans="3:3" x14ac:dyDescent="0.3">
      <c r="C471" s="213"/>
    </row>
    <row r="472" spans="3:3" x14ac:dyDescent="0.3">
      <c r="C472" s="213"/>
    </row>
    <row r="473" spans="3:3" x14ac:dyDescent="0.3">
      <c r="C473" s="213"/>
    </row>
    <row r="474" spans="3:3" x14ac:dyDescent="0.3">
      <c r="C474" s="213"/>
    </row>
    <row r="475" spans="3:3" x14ac:dyDescent="0.3">
      <c r="C475" s="213"/>
    </row>
    <row r="476" spans="3:3" x14ac:dyDescent="0.3">
      <c r="C476" s="213"/>
    </row>
    <row r="477" spans="3:3" x14ac:dyDescent="0.3">
      <c r="C477" s="213"/>
    </row>
    <row r="478" spans="3:3" x14ac:dyDescent="0.3">
      <c r="C478" s="213"/>
    </row>
    <row r="479" spans="3:3" x14ac:dyDescent="0.3">
      <c r="C479" s="213"/>
    </row>
    <row r="480" spans="3:3" x14ac:dyDescent="0.3">
      <c r="C480" s="213"/>
    </row>
    <row r="481" spans="3:3" x14ac:dyDescent="0.3">
      <c r="C481" s="213"/>
    </row>
    <row r="482" spans="3:3" x14ac:dyDescent="0.3">
      <c r="C482" s="213"/>
    </row>
    <row r="483" spans="3:3" x14ac:dyDescent="0.3">
      <c r="C483" s="213"/>
    </row>
    <row r="484" spans="3:3" x14ac:dyDescent="0.3">
      <c r="C484" s="213"/>
    </row>
    <row r="485" spans="3:3" x14ac:dyDescent="0.3">
      <c r="C485" s="213"/>
    </row>
    <row r="486" spans="3:3" x14ac:dyDescent="0.3">
      <c r="C486" s="213"/>
    </row>
    <row r="487" spans="3:3" x14ac:dyDescent="0.3">
      <c r="C487" s="213"/>
    </row>
    <row r="488" spans="3:3" x14ac:dyDescent="0.3">
      <c r="C488" s="213"/>
    </row>
    <row r="489" spans="3:3" x14ac:dyDescent="0.3">
      <c r="C489" s="213"/>
    </row>
    <row r="490" spans="3:3" x14ac:dyDescent="0.3">
      <c r="C490" s="213"/>
    </row>
    <row r="491" spans="3:3" x14ac:dyDescent="0.3">
      <c r="C491" s="213"/>
    </row>
    <row r="492" spans="3:3" x14ac:dyDescent="0.3">
      <c r="C492" s="213"/>
    </row>
    <row r="493" spans="3:3" x14ac:dyDescent="0.3">
      <c r="C493" s="213"/>
    </row>
    <row r="494" spans="3:3" x14ac:dyDescent="0.3">
      <c r="C494" s="213"/>
    </row>
    <row r="495" spans="3:3" x14ac:dyDescent="0.3">
      <c r="C495" s="213"/>
    </row>
    <row r="496" spans="3:3" x14ac:dyDescent="0.3">
      <c r="C496" s="213"/>
    </row>
    <row r="497" spans="3:3" x14ac:dyDescent="0.3">
      <c r="C497" s="213"/>
    </row>
    <row r="498" spans="3:3" x14ac:dyDescent="0.3">
      <c r="C498" s="213"/>
    </row>
    <row r="499" spans="3:3" x14ac:dyDescent="0.3">
      <c r="C499" s="213"/>
    </row>
    <row r="500" spans="3:3" x14ac:dyDescent="0.3">
      <c r="C500" s="213"/>
    </row>
    <row r="501" spans="3:3" x14ac:dyDescent="0.3">
      <c r="C501" s="213"/>
    </row>
    <row r="502" spans="3:3" x14ac:dyDescent="0.3">
      <c r="C502" s="213"/>
    </row>
    <row r="503" spans="3:3" x14ac:dyDescent="0.3">
      <c r="C503" s="213"/>
    </row>
    <row r="504" spans="3:3" x14ac:dyDescent="0.3">
      <c r="C504" s="213"/>
    </row>
    <row r="505" spans="3:3" x14ac:dyDescent="0.3">
      <c r="C505" s="213"/>
    </row>
    <row r="506" spans="3:3" x14ac:dyDescent="0.3">
      <c r="C506" s="213"/>
    </row>
    <row r="507" spans="3:3" x14ac:dyDescent="0.3">
      <c r="C507" s="213"/>
    </row>
    <row r="508" spans="3:3" x14ac:dyDescent="0.3">
      <c r="C508" s="213"/>
    </row>
    <row r="509" spans="3:3" x14ac:dyDescent="0.3">
      <c r="C509" s="213"/>
    </row>
    <row r="510" spans="3:3" x14ac:dyDescent="0.3">
      <c r="C510" s="213"/>
    </row>
    <row r="511" spans="3:3" x14ac:dyDescent="0.3">
      <c r="C511" s="213"/>
    </row>
    <row r="512" spans="3:3" x14ac:dyDescent="0.3">
      <c r="C512" s="213"/>
    </row>
    <row r="513" spans="3:3" x14ac:dyDescent="0.3">
      <c r="C513" s="213"/>
    </row>
    <row r="514" spans="3:3" x14ac:dyDescent="0.3">
      <c r="C514" s="213"/>
    </row>
    <row r="515" spans="3:3" x14ac:dyDescent="0.3">
      <c r="C515" s="213"/>
    </row>
    <row r="516" spans="3:3" x14ac:dyDescent="0.3">
      <c r="C516" s="213"/>
    </row>
    <row r="517" spans="3:3" x14ac:dyDescent="0.3">
      <c r="C517" s="213"/>
    </row>
    <row r="518" spans="3:3" x14ac:dyDescent="0.3">
      <c r="C518" s="213"/>
    </row>
    <row r="519" spans="3:3" x14ac:dyDescent="0.3">
      <c r="C519" s="213"/>
    </row>
    <row r="520" spans="3:3" x14ac:dyDescent="0.3">
      <c r="C520" s="213"/>
    </row>
    <row r="521" spans="3:3" x14ac:dyDescent="0.3">
      <c r="C521" s="213"/>
    </row>
    <row r="522" spans="3:3" x14ac:dyDescent="0.3">
      <c r="C522" s="213"/>
    </row>
    <row r="523" spans="3:3" x14ac:dyDescent="0.3">
      <c r="C523" s="213"/>
    </row>
    <row r="524" spans="3:3" x14ac:dyDescent="0.3">
      <c r="C524" s="213"/>
    </row>
    <row r="525" spans="3:3" x14ac:dyDescent="0.3">
      <c r="C525" s="213"/>
    </row>
    <row r="526" spans="3:3" x14ac:dyDescent="0.3">
      <c r="C526" s="213"/>
    </row>
    <row r="527" spans="3:3" x14ac:dyDescent="0.3">
      <c r="C527" s="213"/>
    </row>
    <row r="528" spans="3:3" x14ac:dyDescent="0.3">
      <c r="C528" s="213"/>
    </row>
    <row r="529" spans="3:3" x14ac:dyDescent="0.3">
      <c r="C529" s="213"/>
    </row>
    <row r="530" spans="3:3" x14ac:dyDescent="0.3">
      <c r="C530" s="213"/>
    </row>
    <row r="531" spans="3:3" x14ac:dyDescent="0.3">
      <c r="C531" s="213"/>
    </row>
    <row r="532" spans="3:3" x14ac:dyDescent="0.3">
      <c r="C532" s="213"/>
    </row>
    <row r="533" spans="3:3" x14ac:dyDescent="0.3">
      <c r="C533" s="213"/>
    </row>
    <row r="534" spans="3:3" x14ac:dyDescent="0.3">
      <c r="C534" s="213"/>
    </row>
    <row r="535" spans="3:3" x14ac:dyDescent="0.3">
      <c r="C535" s="213"/>
    </row>
    <row r="536" spans="3:3" x14ac:dyDescent="0.3">
      <c r="C536" s="213"/>
    </row>
    <row r="537" spans="3:3" x14ac:dyDescent="0.3">
      <c r="C537" s="213"/>
    </row>
    <row r="538" spans="3:3" x14ac:dyDescent="0.3">
      <c r="C538" s="213"/>
    </row>
    <row r="539" spans="3:3" x14ac:dyDescent="0.3">
      <c r="C539" s="213"/>
    </row>
    <row r="540" spans="3:3" x14ac:dyDescent="0.3">
      <c r="C540" s="213"/>
    </row>
    <row r="541" spans="3:3" x14ac:dyDescent="0.3">
      <c r="C541" s="213"/>
    </row>
    <row r="542" spans="3:3" x14ac:dyDescent="0.3">
      <c r="C542" s="213"/>
    </row>
    <row r="543" spans="3:3" x14ac:dyDescent="0.3">
      <c r="C543" s="213"/>
    </row>
    <row r="544" spans="3:3" x14ac:dyDescent="0.3">
      <c r="C544" s="213"/>
    </row>
    <row r="545" spans="3:3" x14ac:dyDescent="0.3">
      <c r="C545" s="213"/>
    </row>
    <row r="546" spans="3:3" x14ac:dyDescent="0.3">
      <c r="C546" s="213"/>
    </row>
    <row r="547" spans="3:3" x14ac:dyDescent="0.3">
      <c r="C547" s="213"/>
    </row>
    <row r="548" spans="3:3" x14ac:dyDescent="0.3">
      <c r="C548" s="213"/>
    </row>
    <row r="549" spans="3:3" x14ac:dyDescent="0.3">
      <c r="C549" s="213"/>
    </row>
    <row r="550" spans="3:3" x14ac:dyDescent="0.3">
      <c r="C550" s="213"/>
    </row>
    <row r="551" spans="3:3" x14ac:dyDescent="0.3">
      <c r="C551" s="213"/>
    </row>
    <row r="552" spans="3:3" x14ac:dyDescent="0.3">
      <c r="C552" s="213"/>
    </row>
    <row r="553" spans="3:3" x14ac:dyDescent="0.3">
      <c r="C553" s="213"/>
    </row>
    <row r="554" spans="3:3" x14ac:dyDescent="0.3">
      <c r="C554" s="213"/>
    </row>
    <row r="555" spans="3:3" x14ac:dyDescent="0.3">
      <c r="C555" s="213"/>
    </row>
    <row r="556" spans="3:3" x14ac:dyDescent="0.3">
      <c r="C556" s="213"/>
    </row>
    <row r="557" spans="3:3" x14ac:dyDescent="0.3">
      <c r="C557" s="213"/>
    </row>
    <row r="558" spans="3:3" x14ac:dyDescent="0.3">
      <c r="C558" s="213"/>
    </row>
    <row r="559" spans="3:3" x14ac:dyDescent="0.3">
      <c r="C559" s="213"/>
    </row>
    <row r="560" spans="3:3" x14ac:dyDescent="0.3">
      <c r="C560" s="213"/>
    </row>
    <row r="561" spans="3:3" x14ac:dyDescent="0.3">
      <c r="C561" s="213"/>
    </row>
    <row r="562" spans="3:3" x14ac:dyDescent="0.3">
      <c r="C562" s="213"/>
    </row>
    <row r="563" spans="3:3" x14ac:dyDescent="0.3">
      <c r="C563" s="213"/>
    </row>
    <row r="564" spans="3:3" x14ac:dyDescent="0.3">
      <c r="C564" s="213"/>
    </row>
    <row r="565" spans="3:3" x14ac:dyDescent="0.3">
      <c r="C565" s="213"/>
    </row>
    <row r="566" spans="3:3" x14ac:dyDescent="0.3">
      <c r="C566" s="213"/>
    </row>
    <row r="567" spans="3:3" x14ac:dyDescent="0.3">
      <c r="C567" s="213"/>
    </row>
    <row r="568" spans="3:3" x14ac:dyDescent="0.3">
      <c r="C568" s="213"/>
    </row>
    <row r="569" spans="3:3" x14ac:dyDescent="0.3">
      <c r="C569" s="213"/>
    </row>
    <row r="570" spans="3:3" x14ac:dyDescent="0.3">
      <c r="C570" s="213"/>
    </row>
    <row r="571" spans="3:3" x14ac:dyDescent="0.3">
      <c r="C571" s="213"/>
    </row>
    <row r="572" spans="3:3" x14ac:dyDescent="0.3">
      <c r="C572" s="213"/>
    </row>
    <row r="573" spans="3:3" x14ac:dyDescent="0.3">
      <c r="C573" s="213"/>
    </row>
    <row r="574" spans="3:3" x14ac:dyDescent="0.3">
      <c r="C574" s="213"/>
    </row>
    <row r="575" spans="3:3" x14ac:dyDescent="0.3">
      <c r="C575" s="213"/>
    </row>
    <row r="576" spans="3:3" x14ac:dyDescent="0.3">
      <c r="C576" s="213"/>
    </row>
    <row r="577" spans="3:3" x14ac:dyDescent="0.3">
      <c r="C577" s="213"/>
    </row>
    <row r="578" spans="3:3" x14ac:dyDescent="0.3">
      <c r="C578" s="213"/>
    </row>
    <row r="579" spans="3:3" x14ac:dyDescent="0.3">
      <c r="C579" s="213"/>
    </row>
    <row r="580" spans="3:3" x14ac:dyDescent="0.3">
      <c r="C580" s="213"/>
    </row>
    <row r="581" spans="3:3" x14ac:dyDescent="0.3">
      <c r="C581" s="213"/>
    </row>
    <row r="582" spans="3:3" x14ac:dyDescent="0.3">
      <c r="C582" s="213"/>
    </row>
    <row r="583" spans="3:3" x14ac:dyDescent="0.3">
      <c r="C583" s="213"/>
    </row>
    <row r="584" spans="3:3" x14ac:dyDescent="0.3">
      <c r="C584" s="213"/>
    </row>
    <row r="585" spans="3:3" x14ac:dyDescent="0.3">
      <c r="C585" s="213"/>
    </row>
    <row r="586" spans="3:3" x14ac:dyDescent="0.3">
      <c r="C586" s="213"/>
    </row>
    <row r="587" spans="3:3" x14ac:dyDescent="0.3">
      <c r="C587" s="213"/>
    </row>
    <row r="588" spans="3:3" x14ac:dyDescent="0.3">
      <c r="C588" s="213"/>
    </row>
    <row r="589" spans="3:3" x14ac:dyDescent="0.3">
      <c r="C589" s="213"/>
    </row>
    <row r="590" spans="3:3" x14ac:dyDescent="0.3">
      <c r="C590" s="213"/>
    </row>
    <row r="591" spans="3:3" x14ac:dyDescent="0.3">
      <c r="C591" s="213"/>
    </row>
    <row r="592" spans="3:3" x14ac:dyDescent="0.3">
      <c r="C592" s="213"/>
    </row>
    <row r="593" spans="3:3" x14ac:dyDescent="0.3">
      <c r="C593" s="213"/>
    </row>
    <row r="594" spans="3:3" x14ac:dyDescent="0.3">
      <c r="C594" s="213"/>
    </row>
    <row r="595" spans="3:3" x14ac:dyDescent="0.3">
      <c r="C595" s="213"/>
    </row>
    <row r="596" spans="3:3" x14ac:dyDescent="0.3">
      <c r="C596" s="213"/>
    </row>
    <row r="597" spans="3:3" x14ac:dyDescent="0.3">
      <c r="C597" s="213"/>
    </row>
    <row r="598" spans="3:3" x14ac:dyDescent="0.3">
      <c r="C598" s="213"/>
    </row>
    <row r="599" spans="3:3" x14ac:dyDescent="0.3">
      <c r="C599" s="213"/>
    </row>
    <row r="600" spans="3:3" x14ac:dyDescent="0.3">
      <c r="C600" s="213"/>
    </row>
    <row r="601" spans="3:3" x14ac:dyDescent="0.3">
      <c r="C601" s="213"/>
    </row>
    <row r="602" spans="3:3" x14ac:dyDescent="0.3">
      <c r="C602" s="213"/>
    </row>
    <row r="603" spans="3:3" x14ac:dyDescent="0.3">
      <c r="C603" s="213"/>
    </row>
    <row r="604" spans="3:3" x14ac:dyDescent="0.3">
      <c r="C604" s="213"/>
    </row>
    <row r="605" spans="3:3" x14ac:dyDescent="0.3">
      <c r="C605" s="213"/>
    </row>
    <row r="606" spans="3:3" x14ac:dyDescent="0.3">
      <c r="C606" s="213"/>
    </row>
    <row r="607" spans="3:3" x14ac:dyDescent="0.3">
      <c r="C607" s="213"/>
    </row>
    <row r="608" spans="3:3" x14ac:dyDescent="0.3">
      <c r="C608" s="213"/>
    </row>
    <row r="609" spans="3:3" x14ac:dyDescent="0.3">
      <c r="C609" s="213"/>
    </row>
    <row r="610" spans="3:3" x14ac:dyDescent="0.3">
      <c r="C610" s="213"/>
    </row>
    <row r="611" spans="3:3" x14ac:dyDescent="0.3">
      <c r="C611" s="213"/>
    </row>
    <row r="612" spans="3:3" x14ac:dyDescent="0.3">
      <c r="C612" s="213"/>
    </row>
    <row r="613" spans="3:3" x14ac:dyDescent="0.3">
      <c r="C613" s="213"/>
    </row>
    <row r="614" spans="3:3" x14ac:dyDescent="0.3">
      <c r="C614" s="213"/>
    </row>
    <row r="615" spans="3:3" x14ac:dyDescent="0.3">
      <c r="C615" s="213"/>
    </row>
    <row r="616" spans="3:3" x14ac:dyDescent="0.3">
      <c r="C616" s="213"/>
    </row>
    <row r="617" spans="3:3" x14ac:dyDescent="0.3">
      <c r="C617" s="213"/>
    </row>
    <row r="618" spans="3:3" x14ac:dyDescent="0.3">
      <c r="C618" s="213"/>
    </row>
    <row r="619" spans="3:3" x14ac:dyDescent="0.3">
      <c r="C619" s="213"/>
    </row>
    <row r="620" spans="3:3" x14ac:dyDescent="0.3">
      <c r="C620" s="213"/>
    </row>
    <row r="621" spans="3:3" x14ac:dyDescent="0.3">
      <c r="C621" s="213"/>
    </row>
    <row r="622" spans="3:3" x14ac:dyDescent="0.3">
      <c r="C622" s="213"/>
    </row>
    <row r="623" spans="3:3" x14ac:dyDescent="0.3">
      <c r="C623" s="213"/>
    </row>
    <row r="624" spans="3:3" x14ac:dyDescent="0.3">
      <c r="C624" s="213"/>
    </row>
    <row r="625" spans="3:3" x14ac:dyDescent="0.3">
      <c r="C625" s="213"/>
    </row>
    <row r="626" spans="3:3" x14ac:dyDescent="0.3">
      <c r="C626" s="213"/>
    </row>
    <row r="627" spans="3:3" x14ac:dyDescent="0.3">
      <c r="C627" s="213"/>
    </row>
    <row r="628" spans="3:3" x14ac:dyDescent="0.3">
      <c r="C628" s="213"/>
    </row>
    <row r="629" spans="3:3" x14ac:dyDescent="0.3">
      <c r="C629" s="213"/>
    </row>
    <row r="630" spans="3:3" x14ac:dyDescent="0.3">
      <c r="C630" s="213"/>
    </row>
    <row r="631" spans="3:3" x14ac:dyDescent="0.3">
      <c r="C631" s="213"/>
    </row>
    <row r="632" spans="3:3" x14ac:dyDescent="0.3">
      <c r="C632" s="213"/>
    </row>
    <row r="633" spans="3:3" x14ac:dyDescent="0.3">
      <c r="C633" s="213"/>
    </row>
    <row r="634" spans="3:3" x14ac:dyDescent="0.3">
      <c r="C634" s="213"/>
    </row>
    <row r="635" spans="3:3" x14ac:dyDescent="0.3">
      <c r="C635" s="213"/>
    </row>
    <row r="636" spans="3:3" x14ac:dyDescent="0.3">
      <c r="C636" s="213"/>
    </row>
    <row r="637" spans="3:3" x14ac:dyDescent="0.3">
      <c r="C637" s="213"/>
    </row>
    <row r="638" spans="3:3" x14ac:dyDescent="0.3">
      <c r="C638" s="213"/>
    </row>
    <row r="639" spans="3:3" x14ac:dyDescent="0.3">
      <c r="C639" s="213"/>
    </row>
    <row r="640" spans="3:3" x14ac:dyDescent="0.3">
      <c r="C640" s="213"/>
    </row>
    <row r="641" spans="3:3" x14ac:dyDescent="0.3">
      <c r="C641" s="213"/>
    </row>
    <row r="642" spans="3:3" x14ac:dyDescent="0.3">
      <c r="C642" s="213"/>
    </row>
    <row r="643" spans="3:3" x14ac:dyDescent="0.3">
      <c r="C643" s="213"/>
    </row>
    <row r="644" spans="3:3" x14ac:dyDescent="0.3">
      <c r="C644" s="213"/>
    </row>
    <row r="645" spans="3:3" x14ac:dyDescent="0.3">
      <c r="C645" s="213"/>
    </row>
    <row r="646" spans="3:3" x14ac:dyDescent="0.3">
      <c r="C646" s="213"/>
    </row>
    <row r="647" spans="3:3" x14ac:dyDescent="0.3">
      <c r="C647" s="213"/>
    </row>
    <row r="648" spans="3:3" x14ac:dyDescent="0.3">
      <c r="C648" s="213"/>
    </row>
    <row r="649" spans="3:3" x14ac:dyDescent="0.3">
      <c r="C649" s="213"/>
    </row>
    <row r="650" spans="3:3" x14ac:dyDescent="0.3">
      <c r="C650" s="213"/>
    </row>
    <row r="651" spans="3:3" x14ac:dyDescent="0.3">
      <c r="C651" s="213"/>
    </row>
    <row r="652" spans="3:3" x14ac:dyDescent="0.3">
      <c r="C652" s="213"/>
    </row>
    <row r="653" spans="3:3" x14ac:dyDescent="0.3">
      <c r="C653" s="213"/>
    </row>
    <row r="654" spans="3:3" x14ac:dyDescent="0.3">
      <c r="C654" s="213"/>
    </row>
    <row r="655" spans="3:3" x14ac:dyDescent="0.3">
      <c r="C655" s="213"/>
    </row>
    <row r="656" spans="3:3" x14ac:dyDescent="0.3">
      <c r="C656" s="213"/>
    </row>
    <row r="657" spans="3:3" x14ac:dyDescent="0.3">
      <c r="C657" s="213"/>
    </row>
    <row r="658" spans="3:3" x14ac:dyDescent="0.3">
      <c r="C658" s="213"/>
    </row>
    <row r="659" spans="3:3" x14ac:dyDescent="0.3">
      <c r="C659" s="213"/>
    </row>
    <row r="660" spans="3:3" x14ac:dyDescent="0.3">
      <c r="C660" s="213"/>
    </row>
    <row r="661" spans="3:3" x14ac:dyDescent="0.3">
      <c r="C661" s="213"/>
    </row>
    <row r="662" spans="3:3" x14ac:dyDescent="0.3">
      <c r="C662" s="213"/>
    </row>
    <row r="663" spans="3:3" x14ac:dyDescent="0.3">
      <c r="C663" s="213"/>
    </row>
    <row r="664" spans="3:3" x14ac:dyDescent="0.3">
      <c r="C664" s="213"/>
    </row>
    <row r="665" spans="3:3" x14ac:dyDescent="0.3">
      <c r="C665" s="213"/>
    </row>
    <row r="666" spans="3:3" x14ac:dyDescent="0.3">
      <c r="C666" s="213"/>
    </row>
    <row r="667" spans="3:3" x14ac:dyDescent="0.3">
      <c r="C667" s="213"/>
    </row>
    <row r="668" spans="3:3" x14ac:dyDescent="0.3">
      <c r="C668" s="213"/>
    </row>
    <row r="669" spans="3:3" x14ac:dyDescent="0.3">
      <c r="C669" s="213"/>
    </row>
    <row r="670" spans="3:3" x14ac:dyDescent="0.3">
      <c r="C670" s="213"/>
    </row>
    <row r="671" spans="3:3" x14ac:dyDescent="0.3">
      <c r="C671" s="213"/>
    </row>
    <row r="672" spans="3:3" x14ac:dyDescent="0.3">
      <c r="C672" s="213"/>
    </row>
    <row r="673" spans="3:3" x14ac:dyDescent="0.3">
      <c r="C673" s="213"/>
    </row>
    <row r="674" spans="3:3" x14ac:dyDescent="0.3">
      <c r="C674" s="213"/>
    </row>
    <row r="675" spans="3:3" x14ac:dyDescent="0.3">
      <c r="C675" s="213"/>
    </row>
    <row r="676" spans="3:3" x14ac:dyDescent="0.3">
      <c r="C676" s="213"/>
    </row>
    <row r="677" spans="3:3" x14ac:dyDescent="0.3">
      <c r="C677" s="213"/>
    </row>
    <row r="678" spans="3:3" x14ac:dyDescent="0.3">
      <c r="C678" s="213"/>
    </row>
    <row r="679" spans="3:3" x14ac:dyDescent="0.3">
      <c r="C679" s="213"/>
    </row>
    <row r="680" spans="3:3" x14ac:dyDescent="0.3">
      <c r="C680" s="213"/>
    </row>
    <row r="681" spans="3:3" x14ac:dyDescent="0.3">
      <c r="C681" s="213"/>
    </row>
    <row r="682" spans="3:3" x14ac:dyDescent="0.3">
      <c r="C682" s="213"/>
    </row>
    <row r="683" spans="3:3" x14ac:dyDescent="0.3">
      <c r="C683" s="213"/>
    </row>
    <row r="684" spans="3:3" x14ac:dyDescent="0.3">
      <c r="C684" s="213"/>
    </row>
    <row r="685" spans="3:3" x14ac:dyDescent="0.3">
      <c r="C685" s="213"/>
    </row>
    <row r="686" spans="3:3" x14ac:dyDescent="0.3">
      <c r="C686" s="213"/>
    </row>
    <row r="687" spans="3:3" x14ac:dyDescent="0.3">
      <c r="C687" s="213"/>
    </row>
    <row r="688" spans="3:3" x14ac:dyDescent="0.3">
      <c r="C688" s="213"/>
    </row>
    <row r="689" spans="3:3" x14ac:dyDescent="0.3">
      <c r="C689" s="213"/>
    </row>
    <row r="690" spans="3:3" x14ac:dyDescent="0.3">
      <c r="C690" s="213"/>
    </row>
    <row r="691" spans="3:3" x14ac:dyDescent="0.3">
      <c r="C691" s="213"/>
    </row>
    <row r="692" spans="3:3" x14ac:dyDescent="0.3">
      <c r="C692" s="213"/>
    </row>
    <row r="693" spans="3:3" x14ac:dyDescent="0.3">
      <c r="C693" s="213"/>
    </row>
    <row r="694" spans="3:3" x14ac:dyDescent="0.3">
      <c r="C694" s="213"/>
    </row>
    <row r="695" spans="3:3" x14ac:dyDescent="0.3">
      <c r="C695" s="213"/>
    </row>
    <row r="696" spans="3:3" x14ac:dyDescent="0.3">
      <c r="C696" s="213"/>
    </row>
    <row r="697" spans="3:3" x14ac:dyDescent="0.3">
      <c r="C697" s="213"/>
    </row>
    <row r="698" spans="3:3" x14ac:dyDescent="0.3">
      <c r="C698" s="213"/>
    </row>
    <row r="699" spans="3:3" x14ac:dyDescent="0.3">
      <c r="C699" s="213"/>
    </row>
    <row r="700" spans="3:3" x14ac:dyDescent="0.3">
      <c r="C700" s="213"/>
    </row>
    <row r="701" spans="3:3" x14ac:dyDescent="0.3">
      <c r="C701" s="213"/>
    </row>
    <row r="702" spans="3:3" x14ac:dyDescent="0.3">
      <c r="C702" s="213"/>
    </row>
    <row r="703" spans="3:3" x14ac:dyDescent="0.3">
      <c r="C703" s="213"/>
    </row>
    <row r="704" spans="3:3" x14ac:dyDescent="0.3">
      <c r="C704" s="213"/>
    </row>
    <row r="705" spans="3:3" x14ac:dyDescent="0.3">
      <c r="C705" s="213"/>
    </row>
    <row r="706" spans="3:3" x14ac:dyDescent="0.3">
      <c r="C706" s="213"/>
    </row>
    <row r="707" spans="3:3" x14ac:dyDescent="0.3">
      <c r="C707" s="213"/>
    </row>
    <row r="708" spans="3:3" x14ac:dyDescent="0.3">
      <c r="C708" s="213"/>
    </row>
    <row r="709" spans="3:3" x14ac:dyDescent="0.3">
      <c r="C709" s="213"/>
    </row>
    <row r="710" spans="3:3" x14ac:dyDescent="0.3">
      <c r="C710" s="213"/>
    </row>
    <row r="711" spans="3:3" x14ac:dyDescent="0.3">
      <c r="C711" s="213"/>
    </row>
    <row r="712" spans="3:3" x14ac:dyDescent="0.3">
      <c r="C712" s="213"/>
    </row>
    <row r="713" spans="3:3" x14ac:dyDescent="0.3">
      <c r="C713" s="213"/>
    </row>
    <row r="714" spans="3:3" x14ac:dyDescent="0.3">
      <c r="C714" s="213"/>
    </row>
    <row r="715" spans="3:3" x14ac:dyDescent="0.3">
      <c r="C715" s="213"/>
    </row>
    <row r="716" spans="3:3" x14ac:dyDescent="0.3">
      <c r="C716" s="213"/>
    </row>
    <row r="717" spans="3:3" x14ac:dyDescent="0.3">
      <c r="C717" s="213"/>
    </row>
    <row r="718" spans="3:3" x14ac:dyDescent="0.3">
      <c r="C718" s="213"/>
    </row>
    <row r="719" spans="3:3" x14ac:dyDescent="0.3">
      <c r="C719" s="213"/>
    </row>
    <row r="720" spans="3:3" x14ac:dyDescent="0.3">
      <c r="C720" s="213"/>
    </row>
    <row r="721" spans="3:3" x14ac:dyDescent="0.3">
      <c r="C721" s="213"/>
    </row>
    <row r="722" spans="3:3" x14ac:dyDescent="0.3">
      <c r="C722" s="213"/>
    </row>
    <row r="723" spans="3:3" x14ac:dyDescent="0.3">
      <c r="C723" s="213"/>
    </row>
    <row r="724" spans="3:3" x14ac:dyDescent="0.3">
      <c r="C724" s="213"/>
    </row>
    <row r="725" spans="3:3" x14ac:dyDescent="0.3">
      <c r="C725" s="213"/>
    </row>
    <row r="726" spans="3:3" x14ac:dyDescent="0.3">
      <c r="C726" s="213"/>
    </row>
    <row r="727" spans="3:3" x14ac:dyDescent="0.3">
      <c r="C727" s="213"/>
    </row>
    <row r="728" spans="3:3" x14ac:dyDescent="0.3">
      <c r="C728" s="213"/>
    </row>
    <row r="729" spans="3:3" x14ac:dyDescent="0.3">
      <c r="C729" s="213"/>
    </row>
    <row r="730" spans="3:3" x14ac:dyDescent="0.3">
      <c r="C730" s="213"/>
    </row>
    <row r="731" spans="3:3" x14ac:dyDescent="0.3">
      <c r="C731" s="213"/>
    </row>
    <row r="732" spans="3:3" x14ac:dyDescent="0.3">
      <c r="C732" s="213"/>
    </row>
    <row r="733" spans="3:3" x14ac:dyDescent="0.3">
      <c r="C733" s="213"/>
    </row>
    <row r="734" spans="3:3" x14ac:dyDescent="0.3">
      <c r="C734" s="213"/>
    </row>
    <row r="735" spans="3:3" x14ac:dyDescent="0.3">
      <c r="C735" s="213"/>
    </row>
    <row r="736" spans="3:3" x14ac:dyDescent="0.3">
      <c r="C736" s="213"/>
    </row>
    <row r="737" spans="3:3" x14ac:dyDescent="0.3">
      <c r="C737" s="213"/>
    </row>
    <row r="738" spans="3:3" x14ac:dyDescent="0.3">
      <c r="C738" s="213"/>
    </row>
    <row r="739" spans="3:3" x14ac:dyDescent="0.3">
      <c r="C739" s="213"/>
    </row>
    <row r="740" spans="3:3" x14ac:dyDescent="0.3">
      <c r="C740" s="213"/>
    </row>
    <row r="741" spans="3:3" x14ac:dyDescent="0.3">
      <c r="C741" s="213"/>
    </row>
    <row r="742" spans="3:3" x14ac:dyDescent="0.3">
      <c r="C742" s="213"/>
    </row>
    <row r="743" spans="3:3" x14ac:dyDescent="0.3">
      <c r="C743" s="213"/>
    </row>
    <row r="744" spans="3:3" x14ac:dyDescent="0.3">
      <c r="C744" s="213"/>
    </row>
    <row r="745" spans="3:3" x14ac:dyDescent="0.3">
      <c r="C745" s="213"/>
    </row>
    <row r="746" spans="3:3" x14ac:dyDescent="0.3">
      <c r="C746" s="213"/>
    </row>
    <row r="747" spans="3:3" x14ac:dyDescent="0.3">
      <c r="C747" s="213"/>
    </row>
    <row r="748" spans="3:3" x14ac:dyDescent="0.3">
      <c r="C748" s="213"/>
    </row>
    <row r="749" spans="3:3" x14ac:dyDescent="0.3">
      <c r="C749" s="213"/>
    </row>
    <row r="750" spans="3:3" x14ac:dyDescent="0.3">
      <c r="C750" s="213"/>
    </row>
    <row r="751" spans="3:3" x14ac:dyDescent="0.3">
      <c r="C751" s="213"/>
    </row>
    <row r="752" spans="3:3" x14ac:dyDescent="0.3">
      <c r="C752" s="213"/>
    </row>
    <row r="753" spans="3:3" x14ac:dyDescent="0.3">
      <c r="C753" s="213"/>
    </row>
    <row r="754" spans="3:3" x14ac:dyDescent="0.3">
      <c r="C754" s="213"/>
    </row>
    <row r="755" spans="3:3" x14ac:dyDescent="0.3">
      <c r="C755" s="213"/>
    </row>
    <row r="756" spans="3:3" x14ac:dyDescent="0.3">
      <c r="C756" s="213"/>
    </row>
    <row r="757" spans="3:3" x14ac:dyDescent="0.3">
      <c r="C757" s="213"/>
    </row>
    <row r="758" spans="3:3" x14ac:dyDescent="0.3">
      <c r="C758" s="213"/>
    </row>
    <row r="759" spans="3:3" x14ac:dyDescent="0.3">
      <c r="C759" s="213"/>
    </row>
    <row r="760" spans="3:3" x14ac:dyDescent="0.3">
      <c r="C760" s="213"/>
    </row>
    <row r="761" spans="3:3" x14ac:dyDescent="0.3">
      <c r="C761" s="213"/>
    </row>
    <row r="762" spans="3:3" x14ac:dyDescent="0.3">
      <c r="C762" s="213"/>
    </row>
    <row r="763" spans="3:3" x14ac:dyDescent="0.3">
      <c r="C763" s="213"/>
    </row>
    <row r="764" spans="3:3" x14ac:dyDescent="0.3">
      <c r="C764" s="213"/>
    </row>
    <row r="765" spans="3:3" x14ac:dyDescent="0.3">
      <c r="C765" s="213"/>
    </row>
    <row r="766" spans="3:3" x14ac:dyDescent="0.3">
      <c r="C766" s="213"/>
    </row>
    <row r="767" spans="3:3" x14ac:dyDescent="0.3">
      <c r="C767" s="213"/>
    </row>
    <row r="768" spans="3:3" x14ac:dyDescent="0.3">
      <c r="C768" s="213"/>
    </row>
    <row r="769" spans="3:3" x14ac:dyDescent="0.3">
      <c r="C769" s="213"/>
    </row>
    <row r="770" spans="3:3" x14ac:dyDescent="0.3">
      <c r="C770" s="213"/>
    </row>
    <row r="771" spans="3:3" x14ac:dyDescent="0.3">
      <c r="C771" s="213"/>
    </row>
    <row r="772" spans="3:3" x14ac:dyDescent="0.3">
      <c r="C772" s="213"/>
    </row>
    <row r="773" spans="3:3" x14ac:dyDescent="0.3">
      <c r="C773" s="213"/>
    </row>
    <row r="774" spans="3:3" x14ac:dyDescent="0.3">
      <c r="C774" s="213"/>
    </row>
    <row r="775" spans="3:3" x14ac:dyDescent="0.3">
      <c r="C775" s="213"/>
    </row>
    <row r="776" spans="3:3" x14ac:dyDescent="0.3">
      <c r="C776" s="213"/>
    </row>
    <row r="777" spans="3:3" x14ac:dyDescent="0.3">
      <c r="C777" s="213"/>
    </row>
    <row r="778" spans="3:3" x14ac:dyDescent="0.3">
      <c r="C778" s="213"/>
    </row>
    <row r="779" spans="3:3" x14ac:dyDescent="0.3">
      <c r="C779" s="213"/>
    </row>
    <row r="780" spans="3:3" x14ac:dyDescent="0.3">
      <c r="C780" s="213"/>
    </row>
    <row r="781" spans="3:3" x14ac:dyDescent="0.3">
      <c r="C781" s="213"/>
    </row>
    <row r="782" spans="3:3" x14ac:dyDescent="0.3">
      <c r="C782" s="213"/>
    </row>
    <row r="783" spans="3:3" x14ac:dyDescent="0.3">
      <c r="C783" s="213"/>
    </row>
    <row r="784" spans="3:3" x14ac:dyDescent="0.3">
      <c r="C784" s="213"/>
    </row>
    <row r="785" spans="3:3" x14ac:dyDescent="0.3">
      <c r="C785" s="213"/>
    </row>
    <row r="786" spans="3:3" x14ac:dyDescent="0.3">
      <c r="C786" s="213"/>
    </row>
    <row r="787" spans="3:3" x14ac:dyDescent="0.3">
      <c r="C787" s="213"/>
    </row>
    <row r="788" spans="3:3" x14ac:dyDescent="0.3">
      <c r="C788" s="213"/>
    </row>
    <row r="789" spans="3:3" x14ac:dyDescent="0.3">
      <c r="C789" s="213"/>
    </row>
    <row r="790" spans="3:3" x14ac:dyDescent="0.3">
      <c r="C790" s="213"/>
    </row>
    <row r="791" spans="3:3" x14ac:dyDescent="0.3">
      <c r="C791" s="213"/>
    </row>
    <row r="792" spans="3:3" x14ac:dyDescent="0.3">
      <c r="C792" s="213"/>
    </row>
    <row r="793" spans="3:3" x14ac:dyDescent="0.3">
      <c r="C793" s="213"/>
    </row>
    <row r="794" spans="3:3" x14ac:dyDescent="0.3">
      <c r="C794" s="213"/>
    </row>
    <row r="795" spans="3:3" x14ac:dyDescent="0.3">
      <c r="C795" s="213"/>
    </row>
    <row r="796" spans="3:3" x14ac:dyDescent="0.3">
      <c r="C796" s="213"/>
    </row>
    <row r="797" spans="3:3" x14ac:dyDescent="0.3">
      <c r="C797" s="213"/>
    </row>
    <row r="798" spans="3:3" x14ac:dyDescent="0.3">
      <c r="C798" s="213"/>
    </row>
    <row r="799" spans="3:3" x14ac:dyDescent="0.3">
      <c r="C799" s="213"/>
    </row>
    <row r="800" spans="3:3" x14ac:dyDescent="0.3">
      <c r="C800" s="213"/>
    </row>
    <row r="801" spans="3:3" x14ac:dyDescent="0.3">
      <c r="C801" s="213"/>
    </row>
    <row r="802" spans="3:3" x14ac:dyDescent="0.3">
      <c r="C802" s="213"/>
    </row>
    <row r="803" spans="3:3" x14ac:dyDescent="0.3">
      <c r="C803" s="213"/>
    </row>
    <row r="804" spans="3:3" x14ac:dyDescent="0.3">
      <c r="C804" s="213"/>
    </row>
    <row r="805" spans="3:3" x14ac:dyDescent="0.3">
      <c r="C805" s="213"/>
    </row>
    <row r="806" spans="3:3" x14ac:dyDescent="0.3">
      <c r="C806" s="213"/>
    </row>
    <row r="807" spans="3:3" x14ac:dyDescent="0.3">
      <c r="C807" s="213"/>
    </row>
    <row r="808" spans="3:3" x14ac:dyDescent="0.3">
      <c r="C808" s="213"/>
    </row>
    <row r="809" spans="3:3" x14ac:dyDescent="0.3">
      <c r="C809" s="213"/>
    </row>
    <row r="810" spans="3:3" x14ac:dyDescent="0.3">
      <c r="C810" s="213"/>
    </row>
    <row r="811" spans="3:3" x14ac:dyDescent="0.3">
      <c r="C811" s="213"/>
    </row>
    <row r="812" spans="3:3" x14ac:dyDescent="0.3">
      <c r="C812" s="213"/>
    </row>
    <row r="813" spans="3:3" x14ac:dyDescent="0.3">
      <c r="C813" s="213"/>
    </row>
    <row r="814" spans="3:3" x14ac:dyDescent="0.3">
      <c r="C814" s="213"/>
    </row>
    <row r="815" spans="3:3" x14ac:dyDescent="0.3">
      <c r="C815" s="213"/>
    </row>
    <row r="816" spans="3:3" x14ac:dyDescent="0.3">
      <c r="C816" s="213"/>
    </row>
    <row r="817" spans="3:3" x14ac:dyDescent="0.3">
      <c r="C817" s="213"/>
    </row>
    <row r="818" spans="3:3" x14ac:dyDescent="0.3">
      <c r="C818" s="213"/>
    </row>
    <row r="819" spans="3:3" x14ac:dyDescent="0.3">
      <c r="C819" s="213"/>
    </row>
    <row r="820" spans="3:3" x14ac:dyDescent="0.3">
      <c r="C820" s="213"/>
    </row>
    <row r="821" spans="3:3" x14ac:dyDescent="0.3">
      <c r="C821" s="213"/>
    </row>
    <row r="822" spans="3:3" x14ac:dyDescent="0.3">
      <c r="C822" s="213"/>
    </row>
    <row r="823" spans="3:3" x14ac:dyDescent="0.3">
      <c r="C823" s="213"/>
    </row>
    <row r="824" spans="3:3" x14ac:dyDescent="0.3">
      <c r="C824" s="213"/>
    </row>
    <row r="825" spans="3:3" x14ac:dyDescent="0.3">
      <c r="C825" s="213"/>
    </row>
    <row r="826" spans="3:3" x14ac:dyDescent="0.3">
      <c r="C826" s="213"/>
    </row>
    <row r="827" spans="3:3" x14ac:dyDescent="0.3">
      <c r="C827" s="213"/>
    </row>
    <row r="828" spans="3:3" x14ac:dyDescent="0.3">
      <c r="C828" s="213"/>
    </row>
    <row r="829" spans="3:3" x14ac:dyDescent="0.3">
      <c r="C829" s="213"/>
    </row>
    <row r="830" spans="3:3" x14ac:dyDescent="0.3">
      <c r="C830" s="213"/>
    </row>
    <row r="831" spans="3:3" x14ac:dyDescent="0.3">
      <c r="C831" s="213"/>
    </row>
    <row r="832" spans="3:3" x14ac:dyDescent="0.3">
      <c r="C832" s="213"/>
    </row>
    <row r="833" spans="3:3" x14ac:dyDescent="0.3">
      <c r="C833" s="213"/>
    </row>
    <row r="834" spans="3:3" x14ac:dyDescent="0.3">
      <c r="C834" s="213"/>
    </row>
    <row r="835" spans="3:3" x14ac:dyDescent="0.3">
      <c r="C835" s="213"/>
    </row>
    <row r="836" spans="3:3" x14ac:dyDescent="0.3">
      <c r="C836" s="213"/>
    </row>
    <row r="837" spans="3:3" x14ac:dyDescent="0.3">
      <c r="C837" s="213"/>
    </row>
    <row r="838" spans="3:3" x14ac:dyDescent="0.3">
      <c r="C838" s="213"/>
    </row>
    <row r="839" spans="3:3" x14ac:dyDescent="0.3">
      <c r="C839" s="213"/>
    </row>
    <row r="840" spans="3:3" x14ac:dyDescent="0.3">
      <c r="C840" s="213"/>
    </row>
    <row r="841" spans="3:3" x14ac:dyDescent="0.3">
      <c r="C841" s="213"/>
    </row>
    <row r="842" spans="3:3" x14ac:dyDescent="0.3">
      <c r="C842" s="213"/>
    </row>
    <row r="843" spans="3:3" x14ac:dyDescent="0.3">
      <c r="C843" s="213"/>
    </row>
    <row r="844" spans="3:3" x14ac:dyDescent="0.3">
      <c r="C844" s="213"/>
    </row>
    <row r="845" spans="3:3" x14ac:dyDescent="0.3">
      <c r="C845" s="213"/>
    </row>
    <row r="846" spans="3:3" x14ac:dyDescent="0.3">
      <c r="C846" s="213"/>
    </row>
    <row r="847" spans="3:3" x14ac:dyDescent="0.3">
      <c r="C847" s="213"/>
    </row>
    <row r="848" spans="3:3" x14ac:dyDescent="0.3">
      <c r="C848" s="213"/>
    </row>
    <row r="849" spans="3:3" x14ac:dyDescent="0.3">
      <c r="C849" s="213"/>
    </row>
    <row r="850" spans="3:3" x14ac:dyDescent="0.3">
      <c r="C850" s="213"/>
    </row>
    <row r="851" spans="3:3" x14ac:dyDescent="0.3">
      <c r="C851" s="213"/>
    </row>
    <row r="852" spans="3:3" x14ac:dyDescent="0.3">
      <c r="C852" s="213"/>
    </row>
    <row r="853" spans="3:3" x14ac:dyDescent="0.3">
      <c r="C853" s="213"/>
    </row>
    <row r="854" spans="3:3" x14ac:dyDescent="0.3">
      <c r="C854" s="213"/>
    </row>
    <row r="855" spans="3:3" x14ac:dyDescent="0.3">
      <c r="C855" s="213"/>
    </row>
    <row r="856" spans="3:3" x14ac:dyDescent="0.3">
      <c r="C856" s="213"/>
    </row>
    <row r="857" spans="3:3" x14ac:dyDescent="0.3">
      <c r="C857" s="213"/>
    </row>
    <row r="858" spans="3:3" x14ac:dyDescent="0.3">
      <c r="C858" s="213"/>
    </row>
    <row r="859" spans="3:3" x14ac:dyDescent="0.3">
      <c r="C859" s="213"/>
    </row>
    <row r="860" spans="3:3" x14ac:dyDescent="0.3">
      <c r="C860" s="213"/>
    </row>
    <row r="861" spans="3:3" x14ac:dyDescent="0.3">
      <c r="C861" s="213"/>
    </row>
    <row r="862" spans="3:3" x14ac:dyDescent="0.3">
      <c r="C862" s="213"/>
    </row>
    <row r="863" spans="3:3" x14ac:dyDescent="0.3">
      <c r="C863" s="213"/>
    </row>
    <row r="864" spans="3:3" x14ac:dyDescent="0.3">
      <c r="C864" s="213"/>
    </row>
    <row r="865" spans="3:3" x14ac:dyDescent="0.3">
      <c r="C865" s="213"/>
    </row>
    <row r="866" spans="3:3" x14ac:dyDescent="0.3">
      <c r="C866" s="213"/>
    </row>
    <row r="867" spans="3:3" x14ac:dyDescent="0.3">
      <c r="C867" s="213"/>
    </row>
    <row r="868" spans="3:3" x14ac:dyDescent="0.3">
      <c r="C868" s="213"/>
    </row>
    <row r="869" spans="3:3" x14ac:dyDescent="0.3">
      <c r="C869" s="213"/>
    </row>
    <row r="870" spans="3:3" x14ac:dyDescent="0.3">
      <c r="C870" s="213"/>
    </row>
    <row r="871" spans="3:3" x14ac:dyDescent="0.3">
      <c r="C871" s="213"/>
    </row>
    <row r="872" spans="3:3" x14ac:dyDescent="0.3">
      <c r="C872" s="213"/>
    </row>
    <row r="873" spans="3:3" x14ac:dyDescent="0.3">
      <c r="C873" s="213"/>
    </row>
    <row r="874" spans="3:3" x14ac:dyDescent="0.3">
      <c r="C874" s="213"/>
    </row>
    <row r="875" spans="3:3" x14ac:dyDescent="0.3">
      <c r="C875" s="213"/>
    </row>
    <row r="876" spans="3:3" x14ac:dyDescent="0.3">
      <c r="C876" s="213"/>
    </row>
    <row r="877" spans="3:3" x14ac:dyDescent="0.3">
      <c r="C877" s="213"/>
    </row>
    <row r="878" spans="3:3" x14ac:dyDescent="0.3">
      <c r="C878" s="213"/>
    </row>
    <row r="879" spans="3:3" x14ac:dyDescent="0.3">
      <c r="C879" s="213"/>
    </row>
    <row r="880" spans="3:3" x14ac:dyDescent="0.3">
      <c r="C880" s="213"/>
    </row>
    <row r="881" spans="3:3" x14ac:dyDescent="0.3">
      <c r="C881" s="213"/>
    </row>
    <row r="882" spans="3:3" x14ac:dyDescent="0.3">
      <c r="C882" s="213"/>
    </row>
    <row r="883" spans="3:3" x14ac:dyDescent="0.3">
      <c r="C883" s="213"/>
    </row>
    <row r="884" spans="3:3" x14ac:dyDescent="0.3">
      <c r="C884" s="213"/>
    </row>
    <row r="885" spans="3:3" x14ac:dyDescent="0.3">
      <c r="C885" s="213"/>
    </row>
    <row r="886" spans="3:3" x14ac:dyDescent="0.3">
      <c r="C886" s="213"/>
    </row>
    <row r="887" spans="3:3" x14ac:dyDescent="0.3">
      <c r="C887" s="213"/>
    </row>
    <row r="888" spans="3:3" x14ac:dyDescent="0.3">
      <c r="C888" s="213"/>
    </row>
    <row r="889" spans="3:3" x14ac:dyDescent="0.3">
      <c r="C889" s="213"/>
    </row>
    <row r="890" spans="3:3" x14ac:dyDescent="0.3">
      <c r="C890" s="213"/>
    </row>
    <row r="891" spans="3:3" x14ac:dyDescent="0.3">
      <c r="C891" s="213"/>
    </row>
    <row r="892" spans="3:3" x14ac:dyDescent="0.3">
      <c r="C892" s="213"/>
    </row>
    <row r="893" spans="3:3" x14ac:dyDescent="0.3">
      <c r="C893" s="213"/>
    </row>
    <row r="894" spans="3:3" x14ac:dyDescent="0.3">
      <c r="C894" s="213"/>
    </row>
    <row r="895" spans="3:3" x14ac:dyDescent="0.3">
      <c r="C895" s="213"/>
    </row>
    <row r="896" spans="3:3" x14ac:dyDescent="0.3">
      <c r="C896" s="213"/>
    </row>
    <row r="897" spans="3:3" x14ac:dyDescent="0.3">
      <c r="C897" s="213"/>
    </row>
    <row r="898" spans="3:3" x14ac:dyDescent="0.3">
      <c r="C898" s="213"/>
    </row>
    <row r="899" spans="3:3" x14ac:dyDescent="0.3">
      <c r="C899" s="213"/>
    </row>
    <row r="900" spans="3:3" x14ac:dyDescent="0.3">
      <c r="C900" s="213"/>
    </row>
    <row r="901" spans="3:3" x14ac:dyDescent="0.3">
      <c r="C901" s="213"/>
    </row>
    <row r="902" spans="3:3" x14ac:dyDescent="0.3">
      <c r="C902" s="213"/>
    </row>
    <row r="903" spans="3:3" x14ac:dyDescent="0.3">
      <c r="C903" s="213"/>
    </row>
    <row r="904" spans="3:3" x14ac:dyDescent="0.3">
      <c r="C904" s="213"/>
    </row>
    <row r="905" spans="3:3" x14ac:dyDescent="0.3">
      <c r="C905" s="213"/>
    </row>
    <row r="906" spans="3:3" x14ac:dyDescent="0.3">
      <c r="C906" s="213"/>
    </row>
    <row r="907" spans="3:3" x14ac:dyDescent="0.3">
      <c r="C907" s="213"/>
    </row>
    <row r="908" spans="3:3" x14ac:dyDescent="0.3">
      <c r="C908" s="213"/>
    </row>
    <row r="909" spans="3:3" x14ac:dyDescent="0.3">
      <c r="C909" s="213"/>
    </row>
    <row r="910" spans="3:3" x14ac:dyDescent="0.3">
      <c r="C910" s="213"/>
    </row>
    <row r="911" spans="3:3" x14ac:dyDescent="0.3">
      <c r="C911" s="213"/>
    </row>
    <row r="912" spans="3:3" x14ac:dyDescent="0.3">
      <c r="C912" s="213"/>
    </row>
    <row r="913" spans="3:3" x14ac:dyDescent="0.3">
      <c r="C913" s="213"/>
    </row>
    <row r="914" spans="3:3" x14ac:dyDescent="0.3">
      <c r="C914" s="213"/>
    </row>
    <row r="915" spans="3:3" x14ac:dyDescent="0.3">
      <c r="C915" s="213"/>
    </row>
    <row r="916" spans="3:3" x14ac:dyDescent="0.3">
      <c r="C916" s="213"/>
    </row>
    <row r="917" spans="3:3" x14ac:dyDescent="0.3">
      <c r="C917" s="213"/>
    </row>
    <row r="918" spans="3:3" x14ac:dyDescent="0.3">
      <c r="C918" s="213"/>
    </row>
    <row r="919" spans="3:3" x14ac:dyDescent="0.3">
      <c r="C919" s="213"/>
    </row>
    <row r="920" spans="3:3" x14ac:dyDescent="0.3">
      <c r="C920" s="213"/>
    </row>
    <row r="921" spans="3:3" x14ac:dyDescent="0.3">
      <c r="C921" s="213"/>
    </row>
    <row r="922" spans="3:3" x14ac:dyDescent="0.3">
      <c r="C922" s="213"/>
    </row>
    <row r="923" spans="3:3" x14ac:dyDescent="0.3">
      <c r="C923" s="213"/>
    </row>
    <row r="924" spans="3:3" x14ac:dyDescent="0.3">
      <c r="C924" s="213"/>
    </row>
    <row r="925" spans="3:3" x14ac:dyDescent="0.3">
      <c r="C925" s="213"/>
    </row>
    <row r="926" spans="3:3" x14ac:dyDescent="0.3">
      <c r="C926" s="213"/>
    </row>
    <row r="927" spans="3:3" x14ac:dyDescent="0.3">
      <c r="C927" s="213"/>
    </row>
    <row r="928" spans="3:3" x14ac:dyDescent="0.3">
      <c r="C928" s="213"/>
    </row>
    <row r="929" spans="3:3" x14ac:dyDescent="0.3">
      <c r="C929" s="213"/>
    </row>
    <row r="930" spans="3:3" x14ac:dyDescent="0.3">
      <c r="C930" s="213"/>
    </row>
    <row r="931" spans="3:3" x14ac:dyDescent="0.3">
      <c r="C931" s="213"/>
    </row>
    <row r="932" spans="3:3" x14ac:dyDescent="0.3">
      <c r="C932" s="213"/>
    </row>
    <row r="933" spans="3:3" x14ac:dyDescent="0.3">
      <c r="C933" s="213"/>
    </row>
    <row r="934" spans="3:3" x14ac:dyDescent="0.3">
      <c r="C934" s="213"/>
    </row>
    <row r="935" spans="3:3" x14ac:dyDescent="0.3">
      <c r="C935" s="213"/>
    </row>
    <row r="936" spans="3:3" x14ac:dyDescent="0.3">
      <c r="C936" s="213"/>
    </row>
    <row r="937" spans="3:3" x14ac:dyDescent="0.3">
      <c r="C937" s="213"/>
    </row>
    <row r="938" spans="3:3" x14ac:dyDescent="0.3">
      <c r="C938" s="213"/>
    </row>
    <row r="939" spans="3:3" x14ac:dyDescent="0.3">
      <c r="C939" s="213"/>
    </row>
    <row r="940" spans="3:3" x14ac:dyDescent="0.3">
      <c r="C940" s="213"/>
    </row>
    <row r="941" spans="3:3" x14ac:dyDescent="0.3">
      <c r="C941" s="213"/>
    </row>
    <row r="942" spans="3:3" x14ac:dyDescent="0.3">
      <c r="C942" s="213"/>
    </row>
    <row r="943" spans="3:3" x14ac:dyDescent="0.3">
      <c r="C943" s="213"/>
    </row>
    <row r="944" spans="3:3" x14ac:dyDescent="0.3">
      <c r="C944" s="213"/>
    </row>
    <row r="945" spans="3:3" x14ac:dyDescent="0.3">
      <c r="C945" s="213"/>
    </row>
    <row r="946" spans="3:3" x14ac:dyDescent="0.3">
      <c r="C946" s="213"/>
    </row>
    <row r="947" spans="3:3" x14ac:dyDescent="0.3">
      <c r="C947" s="213"/>
    </row>
    <row r="948" spans="3:3" x14ac:dyDescent="0.3">
      <c r="C948" s="213"/>
    </row>
    <row r="949" spans="3:3" x14ac:dyDescent="0.3">
      <c r="C949" s="213"/>
    </row>
    <row r="950" spans="3:3" x14ac:dyDescent="0.3">
      <c r="C950" s="213"/>
    </row>
    <row r="951" spans="3:3" x14ac:dyDescent="0.3">
      <c r="C951" s="213"/>
    </row>
    <row r="952" spans="3:3" x14ac:dyDescent="0.3">
      <c r="C952" s="213"/>
    </row>
    <row r="953" spans="3:3" x14ac:dyDescent="0.3">
      <c r="C953" s="213"/>
    </row>
    <row r="954" spans="3:3" x14ac:dyDescent="0.3">
      <c r="C954" s="213"/>
    </row>
    <row r="955" spans="3:3" x14ac:dyDescent="0.3">
      <c r="C955" s="213"/>
    </row>
    <row r="956" spans="3:3" x14ac:dyDescent="0.3">
      <c r="C956" s="213"/>
    </row>
    <row r="957" spans="3:3" x14ac:dyDescent="0.3">
      <c r="C957" s="213"/>
    </row>
    <row r="958" spans="3:3" x14ac:dyDescent="0.3">
      <c r="C958" s="213"/>
    </row>
    <row r="959" spans="3:3" x14ac:dyDescent="0.3">
      <c r="C959" s="213"/>
    </row>
    <row r="960" spans="3:3" x14ac:dyDescent="0.3">
      <c r="C960" s="213"/>
    </row>
    <row r="961" spans="3:3" x14ac:dyDescent="0.3">
      <c r="C961" s="213"/>
    </row>
    <row r="962" spans="3:3" x14ac:dyDescent="0.3">
      <c r="C962" s="213"/>
    </row>
    <row r="963" spans="3:3" x14ac:dyDescent="0.3">
      <c r="C963" s="213"/>
    </row>
    <row r="964" spans="3:3" x14ac:dyDescent="0.3">
      <c r="C964" s="213"/>
    </row>
    <row r="965" spans="3:3" x14ac:dyDescent="0.3">
      <c r="C965" s="213"/>
    </row>
    <row r="966" spans="3:3" x14ac:dyDescent="0.3">
      <c r="C966" s="213"/>
    </row>
    <row r="967" spans="3:3" x14ac:dyDescent="0.3">
      <c r="C967" s="213"/>
    </row>
    <row r="968" spans="3:3" x14ac:dyDescent="0.3">
      <c r="C968" s="213"/>
    </row>
    <row r="969" spans="3:3" x14ac:dyDescent="0.3">
      <c r="C969" s="213"/>
    </row>
    <row r="970" spans="3:3" x14ac:dyDescent="0.3">
      <c r="C970" s="213"/>
    </row>
    <row r="971" spans="3:3" x14ac:dyDescent="0.3">
      <c r="C971" s="213"/>
    </row>
    <row r="972" spans="3:3" x14ac:dyDescent="0.3">
      <c r="C972" s="213"/>
    </row>
    <row r="973" spans="3:3" x14ac:dyDescent="0.3">
      <c r="C973" s="213"/>
    </row>
    <row r="974" spans="3:3" x14ac:dyDescent="0.3">
      <c r="C974" s="213"/>
    </row>
    <row r="975" spans="3:3" x14ac:dyDescent="0.3">
      <c r="C975" s="213"/>
    </row>
    <row r="976" spans="3:3" x14ac:dyDescent="0.3">
      <c r="C976" s="213"/>
    </row>
    <row r="977" spans="3:3" x14ac:dyDescent="0.3">
      <c r="C977" s="213"/>
    </row>
    <row r="978" spans="3:3" x14ac:dyDescent="0.3">
      <c r="C978" s="213"/>
    </row>
    <row r="979" spans="3:3" x14ac:dyDescent="0.3">
      <c r="C979" s="213"/>
    </row>
    <row r="980" spans="3:3" x14ac:dyDescent="0.3">
      <c r="C980" s="213"/>
    </row>
    <row r="981" spans="3:3" x14ac:dyDescent="0.3">
      <c r="C981" s="213"/>
    </row>
    <row r="982" spans="3:3" x14ac:dyDescent="0.3">
      <c r="C982" s="213"/>
    </row>
    <row r="983" spans="3:3" x14ac:dyDescent="0.3">
      <c r="C983" s="213"/>
    </row>
    <row r="984" spans="3:3" x14ac:dyDescent="0.3">
      <c r="C984" s="213"/>
    </row>
    <row r="985" spans="3:3" x14ac:dyDescent="0.3">
      <c r="C985" s="213"/>
    </row>
    <row r="986" spans="3:3" x14ac:dyDescent="0.3">
      <c r="C986" s="213"/>
    </row>
    <row r="987" spans="3:3" x14ac:dyDescent="0.3">
      <c r="C987" s="213"/>
    </row>
    <row r="988" spans="3:3" x14ac:dyDescent="0.3">
      <c r="C988" s="213"/>
    </row>
    <row r="989" spans="3:3" x14ac:dyDescent="0.3">
      <c r="C989" s="213"/>
    </row>
    <row r="990" spans="3:3" x14ac:dyDescent="0.3">
      <c r="C990" s="213"/>
    </row>
    <row r="991" spans="3:3" x14ac:dyDescent="0.3">
      <c r="C991" s="213"/>
    </row>
    <row r="992" spans="3:3" x14ac:dyDescent="0.3">
      <c r="C992" s="213"/>
    </row>
    <row r="993" spans="3:3" x14ac:dyDescent="0.3">
      <c r="C993" s="213"/>
    </row>
    <row r="994" spans="3:3" x14ac:dyDescent="0.3">
      <c r="C994" s="213"/>
    </row>
    <row r="995" spans="3:3" x14ac:dyDescent="0.3">
      <c r="C995" s="213"/>
    </row>
    <row r="996" spans="3:3" x14ac:dyDescent="0.3">
      <c r="C996" s="213"/>
    </row>
    <row r="997" spans="3:3" x14ac:dyDescent="0.3">
      <c r="C997" s="213"/>
    </row>
    <row r="998" spans="3:3" x14ac:dyDescent="0.3">
      <c r="C998" s="213"/>
    </row>
    <row r="999" spans="3:3" x14ac:dyDescent="0.3">
      <c r="C999" s="213"/>
    </row>
  </sheetData>
  <autoFilter ref="A1:H30" xr:uid="{97F10251-FDCB-4286-A465-C747F863DD76}">
    <sortState xmlns:xlrd2="http://schemas.microsoft.com/office/spreadsheetml/2017/richdata2" ref="A2:H30">
      <sortCondition ref="A2:A30"/>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30">
    <cfRule type="colorScale" priority="336">
      <colorScale>
        <cfvo type="min"/>
        <cfvo type="percentile" val="50"/>
        <cfvo type="max"/>
        <color rgb="FFF8696B"/>
        <color rgb="FFFFEB84"/>
        <color rgb="FF63BE7B"/>
      </colorScale>
    </cfRule>
  </conditionalFormatting>
  <conditionalFormatting sqref="H2:H30">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30" xr:uid="{512806FB-9C28-446C-B2DB-622B7C79F8B0}">
      <formula1>"Базовая часть, Вариативная часть"</formula1>
    </dataValidation>
    <dataValidation allowBlank="1" showErrorMessage="1" sqref="A2:B30" xr:uid="{B3622B85-8596-4D45-A0EF-BAC068F6D76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CCA5BDC-04FC-44C0-BC76-9EEF3D28EA04}">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8" activePane="bottomLeft" state="frozen"/>
      <selection activeCell="B19" sqref="B19"/>
      <selection pane="bottomLeft" activeCell="B19" sqref="B19"/>
    </sheetView>
  </sheetViews>
  <sheetFormatPr defaultColWidth="9.109375" defaultRowHeight="15.6" x14ac:dyDescent="0.3"/>
  <cols>
    <col min="1" max="1" width="32.6640625" style="212" customWidth="1"/>
    <col min="2" max="2" width="100.6640625" style="53" customWidth="1"/>
    <col min="3" max="3" width="29.33203125" style="216" customWidth="1"/>
    <col min="4" max="4" width="14.44140625" style="216" customWidth="1"/>
    <col min="5" max="5" width="25.6640625" style="216" customWidth="1"/>
    <col min="6" max="6" width="14.33203125" style="216" customWidth="1"/>
    <col min="7" max="7" width="13.88671875" style="8" customWidth="1"/>
    <col min="8" max="8" width="20.88671875" style="8" customWidth="1"/>
    <col min="9" max="16384" width="9.109375" style="53"/>
  </cols>
  <sheetData>
    <row r="1" spans="1:8" ht="31.2" x14ac:dyDescent="0.3">
      <c r="A1" s="205" t="s">
        <v>1</v>
      </c>
      <c r="B1" s="206" t="s">
        <v>10</v>
      </c>
      <c r="C1" s="207" t="s">
        <v>2</v>
      </c>
      <c r="D1" s="205" t="s">
        <v>4</v>
      </c>
      <c r="E1" s="205" t="s">
        <v>3</v>
      </c>
      <c r="F1" s="205" t="s">
        <v>8</v>
      </c>
      <c r="G1" s="205" t="s">
        <v>33</v>
      </c>
      <c r="H1" s="205" t="s">
        <v>34</v>
      </c>
    </row>
    <row r="2" spans="1:8" x14ac:dyDescent="0.3">
      <c r="A2" s="15" t="s">
        <v>20</v>
      </c>
      <c r="B2" s="208" t="s">
        <v>163</v>
      </c>
      <c r="C2" s="9" t="s">
        <v>9</v>
      </c>
      <c r="D2" s="58">
        <v>1</v>
      </c>
      <c r="E2" s="58" t="s">
        <v>6</v>
      </c>
      <c r="F2" s="214">
        <v>1</v>
      </c>
      <c r="G2" s="8">
        <f t="shared" ref="G2:G49" si="0">COUNTIF($A$2:$A$999,A2)</f>
        <v>5</v>
      </c>
      <c r="H2" s="8" t="s">
        <v>37</v>
      </c>
    </row>
    <row r="3" spans="1:8" x14ac:dyDescent="0.3">
      <c r="A3" s="15" t="s">
        <v>20</v>
      </c>
      <c r="B3" s="208" t="s">
        <v>163</v>
      </c>
      <c r="C3" s="9" t="s">
        <v>9</v>
      </c>
      <c r="D3" s="214">
        <v>1</v>
      </c>
      <c r="E3" s="58" t="s">
        <v>6</v>
      </c>
      <c r="F3" s="214">
        <v>1</v>
      </c>
      <c r="G3" s="8">
        <f t="shared" si="0"/>
        <v>5</v>
      </c>
      <c r="H3" s="8" t="s">
        <v>37</v>
      </c>
    </row>
    <row r="4" spans="1:8" x14ac:dyDescent="0.3">
      <c r="A4" s="15" t="s">
        <v>20</v>
      </c>
      <c r="B4" s="208" t="s">
        <v>163</v>
      </c>
      <c r="C4" s="9" t="s">
        <v>9</v>
      </c>
      <c r="D4" s="214">
        <v>1</v>
      </c>
      <c r="E4" s="58" t="s">
        <v>6</v>
      </c>
      <c r="F4" s="214">
        <v>1</v>
      </c>
      <c r="G4" s="8">
        <f t="shared" si="0"/>
        <v>5</v>
      </c>
      <c r="H4" s="8" t="s">
        <v>37</v>
      </c>
    </row>
    <row r="5" spans="1:8" x14ac:dyDescent="0.3">
      <c r="A5" s="15" t="s">
        <v>20</v>
      </c>
      <c r="B5" s="208" t="s">
        <v>163</v>
      </c>
      <c r="C5" s="9" t="s">
        <v>9</v>
      </c>
      <c r="D5" s="58">
        <v>1</v>
      </c>
      <c r="E5" s="58" t="s">
        <v>6</v>
      </c>
      <c r="F5" s="214">
        <v>1</v>
      </c>
      <c r="G5" s="8">
        <f t="shared" si="0"/>
        <v>5</v>
      </c>
      <c r="H5" s="8" t="s">
        <v>37</v>
      </c>
    </row>
    <row r="6" spans="1:8" x14ac:dyDescent="0.3">
      <c r="A6" s="12" t="s">
        <v>20</v>
      </c>
      <c r="B6" s="211" t="s">
        <v>338</v>
      </c>
      <c r="C6" s="9" t="s">
        <v>9</v>
      </c>
      <c r="D6" s="215">
        <v>1</v>
      </c>
      <c r="E6" s="215" t="s">
        <v>6</v>
      </c>
      <c r="F6" s="215">
        <f>D6</f>
        <v>1</v>
      </c>
      <c r="G6" s="8">
        <f t="shared" si="0"/>
        <v>5</v>
      </c>
      <c r="H6" s="8" t="s">
        <v>37</v>
      </c>
    </row>
    <row r="7" spans="1:8" x14ac:dyDescent="0.3">
      <c r="A7" s="15" t="s">
        <v>175</v>
      </c>
      <c r="B7" s="209" t="s">
        <v>176</v>
      </c>
      <c r="C7" s="9" t="s">
        <v>32</v>
      </c>
      <c r="D7" s="58">
        <v>1</v>
      </c>
      <c r="E7" s="58" t="s">
        <v>6</v>
      </c>
      <c r="F7" s="58">
        <f>24*D7</f>
        <v>24</v>
      </c>
      <c r="G7" s="8">
        <f t="shared" si="0"/>
        <v>4</v>
      </c>
      <c r="H7" s="8" t="s">
        <v>37</v>
      </c>
    </row>
    <row r="8" spans="1:8" x14ac:dyDescent="0.3">
      <c r="A8" s="15" t="s">
        <v>175</v>
      </c>
      <c r="B8" s="209" t="s">
        <v>176</v>
      </c>
      <c r="C8" s="9" t="s">
        <v>32</v>
      </c>
      <c r="D8" s="58">
        <v>1</v>
      </c>
      <c r="E8" s="58" t="s">
        <v>6</v>
      </c>
      <c r="F8" s="58">
        <v>24</v>
      </c>
      <c r="G8" s="8">
        <f t="shared" si="0"/>
        <v>4</v>
      </c>
      <c r="H8" s="8" t="s">
        <v>37</v>
      </c>
    </row>
    <row r="9" spans="1:8" x14ac:dyDescent="0.3">
      <c r="A9" s="15" t="s">
        <v>175</v>
      </c>
      <c r="B9" s="209" t="s">
        <v>176</v>
      </c>
      <c r="C9" s="9" t="s">
        <v>32</v>
      </c>
      <c r="D9" s="214">
        <v>1</v>
      </c>
      <c r="E9" s="58" t="s">
        <v>6</v>
      </c>
      <c r="F9" s="58">
        <v>24</v>
      </c>
      <c r="G9" s="8">
        <f t="shared" si="0"/>
        <v>4</v>
      </c>
      <c r="H9" s="8" t="s">
        <v>37</v>
      </c>
    </row>
    <row r="10" spans="1:8" x14ac:dyDescent="0.3">
      <c r="A10" s="15" t="s">
        <v>175</v>
      </c>
      <c r="B10" s="209" t="s">
        <v>176</v>
      </c>
      <c r="C10" s="9" t="s">
        <v>32</v>
      </c>
      <c r="D10" s="58">
        <v>1</v>
      </c>
      <c r="E10" s="58" t="s">
        <v>6</v>
      </c>
      <c r="F10" s="58">
        <v>30</v>
      </c>
      <c r="G10" s="8">
        <f t="shared" si="0"/>
        <v>4</v>
      </c>
      <c r="H10" s="8" t="s">
        <v>37</v>
      </c>
    </row>
    <row r="11" spans="1:8" x14ac:dyDescent="0.3">
      <c r="A11" s="15" t="s">
        <v>172</v>
      </c>
      <c r="B11" s="208" t="s">
        <v>173</v>
      </c>
      <c r="C11" s="9" t="s">
        <v>32</v>
      </c>
      <c r="D11" s="58">
        <v>1</v>
      </c>
      <c r="E11" s="58" t="s">
        <v>6</v>
      </c>
      <c r="F11" s="58">
        <f>24*D11</f>
        <v>24</v>
      </c>
      <c r="G11" s="8">
        <f t="shared" si="0"/>
        <v>4</v>
      </c>
      <c r="H11" s="8" t="s">
        <v>37</v>
      </c>
    </row>
    <row r="12" spans="1:8" x14ac:dyDescent="0.3">
      <c r="A12" s="15" t="s">
        <v>172</v>
      </c>
      <c r="B12" s="208" t="s">
        <v>173</v>
      </c>
      <c r="C12" s="9" t="s">
        <v>32</v>
      </c>
      <c r="D12" s="58">
        <v>1</v>
      </c>
      <c r="E12" s="58" t="s">
        <v>6</v>
      </c>
      <c r="F12" s="58">
        <v>24</v>
      </c>
      <c r="G12" s="8">
        <f t="shared" si="0"/>
        <v>4</v>
      </c>
      <c r="H12" s="8" t="s">
        <v>37</v>
      </c>
    </row>
    <row r="13" spans="1:8" x14ac:dyDescent="0.3">
      <c r="A13" s="15" t="s">
        <v>172</v>
      </c>
      <c r="B13" s="208" t="s">
        <v>173</v>
      </c>
      <c r="C13" s="9" t="s">
        <v>32</v>
      </c>
      <c r="D13" s="214">
        <v>1</v>
      </c>
      <c r="E13" s="58" t="s">
        <v>6</v>
      </c>
      <c r="F13" s="58">
        <v>24</v>
      </c>
      <c r="G13" s="8">
        <f t="shared" si="0"/>
        <v>4</v>
      </c>
      <c r="H13" s="8" t="s">
        <v>37</v>
      </c>
    </row>
    <row r="14" spans="1:8" x14ac:dyDescent="0.3">
      <c r="A14" s="15" t="s">
        <v>172</v>
      </c>
      <c r="B14" s="208" t="s">
        <v>173</v>
      </c>
      <c r="C14" s="9" t="s">
        <v>32</v>
      </c>
      <c r="D14" s="58">
        <v>1</v>
      </c>
      <c r="E14" s="58" t="s">
        <v>6</v>
      </c>
      <c r="F14" s="58">
        <v>30</v>
      </c>
      <c r="G14" s="8">
        <f t="shared" si="0"/>
        <v>4</v>
      </c>
      <c r="H14" s="8" t="s">
        <v>37</v>
      </c>
    </row>
    <row r="15" spans="1:8" x14ac:dyDescent="0.3">
      <c r="A15" s="15" t="s">
        <v>168</v>
      </c>
      <c r="B15" s="208" t="s">
        <v>169</v>
      </c>
      <c r="C15" s="9" t="s">
        <v>9</v>
      </c>
      <c r="D15" s="58">
        <v>1</v>
      </c>
      <c r="E15" s="58" t="s">
        <v>6</v>
      </c>
      <c r="F15" s="214">
        <v>1</v>
      </c>
      <c r="G15" s="8">
        <f t="shared" si="0"/>
        <v>4</v>
      </c>
      <c r="H15" s="8" t="s">
        <v>37</v>
      </c>
    </row>
    <row r="16" spans="1:8" x14ac:dyDescent="0.3">
      <c r="A16" s="15" t="s">
        <v>168</v>
      </c>
      <c r="B16" s="208" t="s">
        <v>169</v>
      </c>
      <c r="C16" s="9" t="s">
        <v>9</v>
      </c>
      <c r="D16" s="214">
        <v>1</v>
      </c>
      <c r="E16" s="58" t="s">
        <v>6</v>
      </c>
      <c r="F16" s="214">
        <v>1</v>
      </c>
      <c r="G16" s="8">
        <f t="shared" si="0"/>
        <v>4</v>
      </c>
      <c r="H16" s="8" t="s">
        <v>37</v>
      </c>
    </row>
    <row r="17" spans="1:8" x14ac:dyDescent="0.3">
      <c r="A17" s="15" t="s">
        <v>168</v>
      </c>
      <c r="B17" s="208" t="s">
        <v>169</v>
      </c>
      <c r="C17" s="9" t="s">
        <v>9</v>
      </c>
      <c r="D17" s="214">
        <v>1</v>
      </c>
      <c r="E17" s="58" t="s">
        <v>6</v>
      </c>
      <c r="F17" s="214">
        <v>1</v>
      </c>
      <c r="G17" s="8">
        <f t="shared" si="0"/>
        <v>4</v>
      </c>
      <c r="H17" s="8" t="s">
        <v>37</v>
      </c>
    </row>
    <row r="18" spans="1:8" x14ac:dyDescent="0.3">
      <c r="A18" s="15" t="s">
        <v>168</v>
      </c>
      <c r="B18" s="208" t="s">
        <v>169</v>
      </c>
      <c r="C18" s="9" t="s">
        <v>9</v>
      </c>
      <c r="D18" s="58">
        <v>1</v>
      </c>
      <c r="E18" s="58" t="s">
        <v>6</v>
      </c>
      <c r="F18" s="214">
        <v>1</v>
      </c>
      <c r="G18" s="8">
        <f t="shared" si="0"/>
        <v>4</v>
      </c>
      <c r="H18" s="8" t="s">
        <v>37</v>
      </c>
    </row>
    <row r="19" spans="1:8" x14ac:dyDescent="0.3">
      <c r="A19" s="15" t="s">
        <v>23</v>
      </c>
      <c r="B19" s="208" t="s">
        <v>167</v>
      </c>
      <c r="C19" s="9" t="s">
        <v>9</v>
      </c>
      <c r="D19" s="58">
        <v>1</v>
      </c>
      <c r="E19" s="58" t="s">
        <v>6</v>
      </c>
      <c r="F19" s="214">
        <v>1</v>
      </c>
      <c r="G19" s="8">
        <f t="shared" si="0"/>
        <v>4</v>
      </c>
      <c r="H19" s="8" t="s">
        <v>37</v>
      </c>
    </row>
    <row r="20" spans="1:8" x14ac:dyDescent="0.3">
      <c r="A20" s="15" t="s">
        <v>23</v>
      </c>
      <c r="B20" s="208" t="s">
        <v>167</v>
      </c>
      <c r="C20" s="9" t="s">
        <v>9</v>
      </c>
      <c r="D20" s="214">
        <v>1</v>
      </c>
      <c r="E20" s="58" t="s">
        <v>6</v>
      </c>
      <c r="F20" s="214">
        <v>1</v>
      </c>
      <c r="G20" s="8">
        <f t="shared" si="0"/>
        <v>4</v>
      </c>
      <c r="H20" s="8" t="s">
        <v>37</v>
      </c>
    </row>
    <row r="21" spans="1:8" x14ac:dyDescent="0.3">
      <c r="A21" s="15" t="s">
        <v>23</v>
      </c>
      <c r="B21" s="208" t="s">
        <v>167</v>
      </c>
      <c r="C21" s="9" t="s">
        <v>9</v>
      </c>
      <c r="D21" s="214">
        <v>1</v>
      </c>
      <c r="E21" s="58" t="s">
        <v>6</v>
      </c>
      <c r="F21" s="214">
        <v>1</v>
      </c>
      <c r="G21" s="8">
        <f t="shared" si="0"/>
        <v>4</v>
      </c>
      <c r="H21" s="8" t="s">
        <v>37</v>
      </c>
    </row>
    <row r="22" spans="1:8" x14ac:dyDescent="0.3">
      <c r="A22" s="15" t="s">
        <v>23</v>
      </c>
      <c r="B22" s="208" t="s">
        <v>167</v>
      </c>
      <c r="C22" s="9" t="s">
        <v>9</v>
      </c>
      <c r="D22" s="58">
        <v>1</v>
      </c>
      <c r="E22" s="58" t="s">
        <v>6</v>
      </c>
      <c r="F22" s="214">
        <v>1</v>
      </c>
      <c r="G22" s="8">
        <f t="shared" si="0"/>
        <v>4</v>
      </c>
      <c r="H22" s="8" t="s">
        <v>37</v>
      </c>
    </row>
    <row r="23" spans="1:8" ht="31.2" x14ac:dyDescent="0.3">
      <c r="A23" s="15" t="s">
        <v>341</v>
      </c>
      <c r="B23" s="208" t="s">
        <v>171</v>
      </c>
      <c r="C23" s="9" t="s">
        <v>9</v>
      </c>
      <c r="D23" s="58">
        <v>1</v>
      </c>
      <c r="E23" s="58" t="s">
        <v>6</v>
      </c>
      <c r="F23" s="58">
        <f>24*D23</f>
        <v>24</v>
      </c>
      <c r="G23" s="8">
        <f t="shared" si="0"/>
        <v>5</v>
      </c>
      <c r="H23" s="8" t="s">
        <v>37</v>
      </c>
    </row>
    <row r="24" spans="1:8" ht="31.2" x14ac:dyDescent="0.3">
      <c r="A24" s="15" t="s">
        <v>341</v>
      </c>
      <c r="B24" s="208" t="s">
        <v>171</v>
      </c>
      <c r="C24" s="9" t="s">
        <v>9</v>
      </c>
      <c r="D24" s="58">
        <v>1</v>
      </c>
      <c r="E24" s="58" t="s">
        <v>6</v>
      </c>
      <c r="F24" s="58">
        <v>24</v>
      </c>
      <c r="G24" s="8">
        <f t="shared" si="0"/>
        <v>5</v>
      </c>
      <c r="H24" s="8" t="s">
        <v>37</v>
      </c>
    </row>
    <row r="25" spans="1:8" ht="31.2" x14ac:dyDescent="0.3">
      <c r="A25" s="15" t="s">
        <v>341</v>
      </c>
      <c r="B25" s="208" t="s">
        <v>171</v>
      </c>
      <c r="C25" s="9" t="s">
        <v>9</v>
      </c>
      <c r="D25" s="214">
        <v>1</v>
      </c>
      <c r="E25" s="58" t="s">
        <v>6</v>
      </c>
      <c r="F25" s="58">
        <v>24</v>
      </c>
      <c r="G25" s="8">
        <f t="shared" si="0"/>
        <v>5</v>
      </c>
      <c r="H25" s="8" t="s">
        <v>37</v>
      </c>
    </row>
    <row r="26" spans="1:8" ht="31.2" x14ac:dyDescent="0.3">
      <c r="A26" s="15" t="s">
        <v>341</v>
      </c>
      <c r="B26" s="208" t="s">
        <v>171</v>
      </c>
      <c r="C26" s="9" t="s">
        <v>9</v>
      </c>
      <c r="D26" s="58">
        <v>1</v>
      </c>
      <c r="E26" s="58" t="s">
        <v>6</v>
      </c>
      <c r="F26" s="58">
        <v>60</v>
      </c>
      <c r="G26" s="8">
        <f t="shared" si="0"/>
        <v>5</v>
      </c>
      <c r="H26" s="8" t="s">
        <v>37</v>
      </c>
    </row>
    <row r="27" spans="1:8" ht="31.2" x14ac:dyDescent="0.3">
      <c r="A27" s="12" t="s">
        <v>341</v>
      </c>
      <c r="B27" s="209" t="s">
        <v>36</v>
      </c>
      <c r="C27" s="9" t="s">
        <v>9</v>
      </c>
      <c r="D27" s="215">
        <v>25</v>
      </c>
      <c r="E27" s="215" t="s">
        <v>6</v>
      </c>
      <c r="F27" s="215">
        <f>D27</f>
        <v>25</v>
      </c>
      <c r="G27" s="8">
        <f t="shared" si="0"/>
        <v>5</v>
      </c>
      <c r="H27" s="8" t="s">
        <v>37</v>
      </c>
    </row>
    <row r="28" spans="1:8" x14ac:dyDescent="0.3">
      <c r="A28" s="15" t="s">
        <v>21</v>
      </c>
      <c r="B28" s="208" t="s">
        <v>165</v>
      </c>
      <c r="C28" s="9" t="s">
        <v>9</v>
      </c>
      <c r="D28" s="58">
        <v>1</v>
      </c>
      <c r="E28" s="58" t="s">
        <v>6</v>
      </c>
      <c r="F28" s="214">
        <v>1</v>
      </c>
      <c r="G28" s="8">
        <f t="shared" si="0"/>
        <v>5</v>
      </c>
      <c r="H28" s="8" t="s">
        <v>37</v>
      </c>
    </row>
    <row r="29" spans="1:8" x14ac:dyDescent="0.3">
      <c r="A29" s="15" t="s">
        <v>21</v>
      </c>
      <c r="B29" s="208" t="s">
        <v>165</v>
      </c>
      <c r="C29" s="9" t="s">
        <v>9</v>
      </c>
      <c r="D29" s="214">
        <v>1</v>
      </c>
      <c r="E29" s="58" t="s">
        <v>6</v>
      </c>
      <c r="F29" s="214">
        <v>1</v>
      </c>
      <c r="G29" s="8">
        <f t="shared" si="0"/>
        <v>5</v>
      </c>
      <c r="H29" s="8" t="s">
        <v>37</v>
      </c>
    </row>
    <row r="30" spans="1:8" x14ac:dyDescent="0.3">
      <c r="A30" s="15" t="s">
        <v>21</v>
      </c>
      <c r="B30" s="208" t="s">
        <v>165</v>
      </c>
      <c r="C30" s="9" t="s">
        <v>9</v>
      </c>
      <c r="D30" s="214">
        <v>1</v>
      </c>
      <c r="E30" s="58" t="s">
        <v>6</v>
      </c>
      <c r="F30" s="214">
        <v>1</v>
      </c>
      <c r="G30" s="8">
        <f t="shared" si="0"/>
        <v>5</v>
      </c>
      <c r="H30" s="8" t="s">
        <v>37</v>
      </c>
    </row>
    <row r="31" spans="1:8" x14ac:dyDescent="0.3">
      <c r="A31" s="15" t="s">
        <v>21</v>
      </c>
      <c r="B31" s="208" t="s">
        <v>165</v>
      </c>
      <c r="C31" s="9" t="s">
        <v>9</v>
      </c>
      <c r="D31" s="58">
        <v>1</v>
      </c>
      <c r="E31" s="58" t="s">
        <v>6</v>
      </c>
      <c r="F31" s="214">
        <v>1</v>
      </c>
      <c r="G31" s="8">
        <f t="shared" si="0"/>
        <v>5</v>
      </c>
      <c r="H31" s="8" t="s">
        <v>37</v>
      </c>
    </row>
    <row r="32" spans="1:8" x14ac:dyDescent="0.3">
      <c r="A32" s="12" t="s">
        <v>21</v>
      </c>
      <c r="B32" s="211" t="s">
        <v>339</v>
      </c>
      <c r="C32" s="9" t="s">
        <v>9</v>
      </c>
      <c r="D32" s="215">
        <v>1</v>
      </c>
      <c r="E32" s="215" t="s">
        <v>6</v>
      </c>
      <c r="F32" s="215">
        <f>D32</f>
        <v>1</v>
      </c>
      <c r="G32" s="8">
        <f t="shared" si="0"/>
        <v>5</v>
      </c>
      <c r="H32" s="8" t="s">
        <v>37</v>
      </c>
    </row>
    <row r="33" spans="1:8" x14ac:dyDescent="0.3">
      <c r="A33" s="15" t="s">
        <v>39</v>
      </c>
      <c r="B33" s="208" t="s">
        <v>174</v>
      </c>
      <c r="C33" s="9" t="s">
        <v>32</v>
      </c>
      <c r="D33" s="58">
        <v>1</v>
      </c>
      <c r="E33" s="58" t="s">
        <v>6</v>
      </c>
      <c r="F33" s="58">
        <f>24*D33</f>
        <v>24</v>
      </c>
      <c r="G33" s="8">
        <f t="shared" si="0"/>
        <v>4</v>
      </c>
      <c r="H33" s="8" t="s">
        <v>37</v>
      </c>
    </row>
    <row r="34" spans="1:8" x14ac:dyDescent="0.3">
      <c r="A34" s="15" t="s">
        <v>39</v>
      </c>
      <c r="B34" s="208" t="s">
        <v>174</v>
      </c>
      <c r="C34" s="9" t="s">
        <v>32</v>
      </c>
      <c r="D34" s="58">
        <v>1</v>
      </c>
      <c r="E34" s="58" t="s">
        <v>6</v>
      </c>
      <c r="F34" s="226">
        <v>24</v>
      </c>
      <c r="G34" s="8">
        <f t="shared" si="0"/>
        <v>4</v>
      </c>
      <c r="H34" s="8" t="s">
        <v>37</v>
      </c>
    </row>
    <row r="35" spans="1:8" x14ac:dyDescent="0.3">
      <c r="A35" s="15" t="s">
        <v>39</v>
      </c>
      <c r="B35" s="208" t="s">
        <v>174</v>
      </c>
      <c r="C35" s="9" t="s">
        <v>32</v>
      </c>
      <c r="D35" s="214">
        <v>1</v>
      </c>
      <c r="E35" s="58" t="s">
        <v>6</v>
      </c>
      <c r="F35" s="58">
        <v>24</v>
      </c>
      <c r="G35" s="8">
        <f t="shared" si="0"/>
        <v>4</v>
      </c>
      <c r="H35" s="8" t="s">
        <v>37</v>
      </c>
    </row>
    <row r="36" spans="1:8" x14ac:dyDescent="0.3">
      <c r="A36" s="15" t="s">
        <v>39</v>
      </c>
      <c r="B36" s="208" t="s">
        <v>174</v>
      </c>
      <c r="C36" s="9" t="s">
        <v>32</v>
      </c>
      <c r="D36" s="58">
        <v>1</v>
      </c>
      <c r="E36" s="58" t="s">
        <v>6</v>
      </c>
      <c r="F36" s="58">
        <v>30</v>
      </c>
      <c r="G36" s="8">
        <f t="shared" si="0"/>
        <v>4</v>
      </c>
      <c r="H36" s="8" t="s">
        <v>37</v>
      </c>
    </row>
    <row r="37" spans="1:8" x14ac:dyDescent="0.3">
      <c r="A37" s="15" t="s">
        <v>177</v>
      </c>
      <c r="B37" s="208" t="s">
        <v>178</v>
      </c>
      <c r="C37" s="9" t="s">
        <v>32</v>
      </c>
      <c r="D37" s="58">
        <v>1</v>
      </c>
      <c r="E37" s="58" t="s">
        <v>6</v>
      </c>
      <c r="F37" s="58">
        <f>24*D37</f>
        <v>24</v>
      </c>
      <c r="G37" s="8">
        <f t="shared" si="0"/>
        <v>4</v>
      </c>
      <c r="H37" s="8" t="s">
        <v>37</v>
      </c>
    </row>
    <row r="38" spans="1:8" x14ac:dyDescent="0.3">
      <c r="A38" s="15" t="s">
        <v>177</v>
      </c>
      <c r="B38" s="208" t="s">
        <v>178</v>
      </c>
      <c r="C38" s="9" t="s">
        <v>32</v>
      </c>
      <c r="D38" s="58">
        <v>1</v>
      </c>
      <c r="E38" s="58" t="s">
        <v>6</v>
      </c>
      <c r="F38" s="58">
        <v>24</v>
      </c>
      <c r="G38" s="8">
        <f t="shared" si="0"/>
        <v>4</v>
      </c>
      <c r="H38" s="8" t="s">
        <v>37</v>
      </c>
    </row>
    <row r="39" spans="1:8" x14ac:dyDescent="0.3">
      <c r="A39" s="15" t="s">
        <v>177</v>
      </c>
      <c r="B39" s="208" t="s">
        <v>178</v>
      </c>
      <c r="C39" s="9" t="s">
        <v>32</v>
      </c>
      <c r="D39" s="214">
        <v>1</v>
      </c>
      <c r="E39" s="58" t="s">
        <v>6</v>
      </c>
      <c r="F39" s="58">
        <v>24</v>
      </c>
      <c r="G39" s="8">
        <f t="shared" si="0"/>
        <v>4</v>
      </c>
      <c r="H39" s="8" t="s">
        <v>37</v>
      </c>
    </row>
    <row r="40" spans="1:8" x14ac:dyDescent="0.3">
      <c r="A40" s="15" t="s">
        <v>177</v>
      </c>
      <c r="B40" s="208" t="s">
        <v>178</v>
      </c>
      <c r="C40" s="9" t="s">
        <v>32</v>
      </c>
      <c r="D40" s="58">
        <v>1</v>
      </c>
      <c r="E40" s="58" t="s">
        <v>6</v>
      </c>
      <c r="F40" s="58">
        <v>30</v>
      </c>
      <c r="G40" s="8">
        <f t="shared" si="0"/>
        <v>4</v>
      </c>
      <c r="H40" s="8" t="s">
        <v>37</v>
      </c>
    </row>
    <row r="41" spans="1:8" x14ac:dyDescent="0.3">
      <c r="A41" s="15" t="s">
        <v>22</v>
      </c>
      <c r="B41" s="208" t="s">
        <v>170</v>
      </c>
      <c r="C41" s="9" t="s">
        <v>9</v>
      </c>
      <c r="D41" s="58">
        <v>1</v>
      </c>
      <c r="E41" s="58" t="s">
        <v>6</v>
      </c>
      <c r="F41" s="214">
        <v>1</v>
      </c>
      <c r="G41" s="8">
        <f t="shared" si="0"/>
        <v>5</v>
      </c>
      <c r="H41" s="8" t="s">
        <v>37</v>
      </c>
    </row>
    <row r="42" spans="1:8" x14ac:dyDescent="0.3">
      <c r="A42" s="15" t="s">
        <v>22</v>
      </c>
      <c r="B42" s="208" t="s">
        <v>170</v>
      </c>
      <c r="C42" s="9" t="s">
        <v>9</v>
      </c>
      <c r="D42" s="214">
        <v>1</v>
      </c>
      <c r="E42" s="58" t="s">
        <v>6</v>
      </c>
      <c r="F42" s="214">
        <v>1</v>
      </c>
      <c r="G42" s="8">
        <f t="shared" si="0"/>
        <v>5</v>
      </c>
      <c r="H42" s="8" t="s">
        <v>37</v>
      </c>
    </row>
    <row r="43" spans="1:8" x14ac:dyDescent="0.3">
      <c r="A43" s="15" t="s">
        <v>22</v>
      </c>
      <c r="B43" s="208" t="s">
        <v>170</v>
      </c>
      <c r="C43" s="9" t="s">
        <v>9</v>
      </c>
      <c r="D43" s="214">
        <v>1</v>
      </c>
      <c r="E43" s="58" t="s">
        <v>6</v>
      </c>
      <c r="F43" s="214">
        <v>1</v>
      </c>
      <c r="G43" s="8">
        <f t="shared" si="0"/>
        <v>5</v>
      </c>
      <c r="H43" s="8" t="s">
        <v>37</v>
      </c>
    </row>
    <row r="44" spans="1:8" x14ac:dyDescent="0.3">
      <c r="A44" s="15" t="s">
        <v>22</v>
      </c>
      <c r="B44" s="208" t="s">
        <v>170</v>
      </c>
      <c r="C44" s="9" t="s">
        <v>9</v>
      </c>
      <c r="D44" s="58">
        <v>1</v>
      </c>
      <c r="E44" s="58" t="s">
        <v>6</v>
      </c>
      <c r="F44" s="214">
        <v>1</v>
      </c>
      <c r="G44" s="8">
        <f t="shared" si="0"/>
        <v>5</v>
      </c>
      <c r="H44" s="8" t="s">
        <v>37</v>
      </c>
    </row>
    <row r="45" spans="1:8" x14ac:dyDescent="0.3">
      <c r="A45" s="12" t="s">
        <v>22</v>
      </c>
      <c r="B45" s="208" t="s">
        <v>340</v>
      </c>
      <c r="C45" s="9" t="s">
        <v>9</v>
      </c>
      <c r="D45" s="215">
        <v>1</v>
      </c>
      <c r="E45" s="215" t="s">
        <v>6</v>
      </c>
      <c r="F45" s="215">
        <f>D45</f>
        <v>1</v>
      </c>
      <c r="G45" s="8">
        <f t="shared" si="0"/>
        <v>5</v>
      </c>
      <c r="H45" s="8" t="s">
        <v>37</v>
      </c>
    </row>
    <row r="46" spans="1:8" x14ac:dyDescent="0.3">
      <c r="A46" s="217" t="s">
        <v>179</v>
      </c>
      <c r="B46" s="219" t="s">
        <v>180</v>
      </c>
      <c r="C46" s="9" t="s">
        <v>32</v>
      </c>
      <c r="D46" s="224">
        <v>1</v>
      </c>
      <c r="E46" s="222" t="s">
        <v>6</v>
      </c>
      <c r="F46" s="225">
        <f>24*D46</f>
        <v>24</v>
      </c>
      <c r="G46" s="8">
        <f t="shared" si="0"/>
        <v>4</v>
      </c>
      <c r="H46" s="8" t="s">
        <v>37</v>
      </c>
    </row>
    <row r="47" spans="1:8" x14ac:dyDescent="0.3">
      <c r="A47" s="15" t="s">
        <v>179</v>
      </c>
      <c r="B47" s="210" t="s">
        <v>180</v>
      </c>
      <c r="C47" s="9" t="s">
        <v>32</v>
      </c>
      <c r="D47" s="58">
        <v>1</v>
      </c>
      <c r="E47" s="58" t="s">
        <v>6</v>
      </c>
      <c r="F47" s="58">
        <v>24</v>
      </c>
      <c r="G47" s="8">
        <f t="shared" si="0"/>
        <v>4</v>
      </c>
      <c r="H47" s="8" t="s">
        <v>37</v>
      </c>
    </row>
    <row r="48" spans="1:8" x14ac:dyDescent="0.3">
      <c r="A48" s="15" t="s">
        <v>179</v>
      </c>
      <c r="B48" s="221" t="s">
        <v>180</v>
      </c>
      <c r="C48" s="9" t="s">
        <v>32</v>
      </c>
      <c r="D48" s="214">
        <v>1</v>
      </c>
      <c r="E48" s="58" t="s">
        <v>6</v>
      </c>
      <c r="F48" s="214">
        <v>24</v>
      </c>
      <c r="G48" s="8">
        <f t="shared" si="0"/>
        <v>4</v>
      </c>
      <c r="H48" s="8" t="s">
        <v>37</v>
      </c>
    </row>
    <row r="49" spans="1:8" x14ac:dyDescent="0.3">
      <c r="A49" s="218" t="s">
        <v>179</v>
      </c>
      <c r="B49" s="220" t="s">
        <v>180</v>
      </c>
      <c r="C49" s="9" t="s">
        <v>32</v>
      </c>
      <c r="D49" s="223">
        <v>1</v>
      </c>
      <c r="E49" s="223" t="s">
        <v>6</v>
      </c>
      <c r="F49" s="223">
        <v>30</v>
      </c>
      <c r="G49" s="8">
        <f t="shared" si="0"/>
        <v>4</v>
      </c>
      <c r="H49" s="8" t="s">
        <v>37</v>
      </c>
    </row>
    <row r="50" spans="1:8" x14ac:dyDescent="0.3">
      <c r="C50" s="213"/>
    </row>
    <row r="51" spans="1:8" x14ac:dyDescent="0.3">
      <c r="C51" s="213"/>
    </row>
    <row r="52" spans="1:8" x14ac:dyDescent="0.3">
      <c r="C52" s="213"/>
    </row>
    <row r="53" spans="1:8" x14ac:dyDescent="0.3">
      <c r="C53" s="213"/>
    </row>
    <row r="54" spans="1:8" x14ac:dyDescent="0.3">
      <c r="C54" s="213"/>
    </row>
    <row r="55" spans="1:8" x14ac:dyDescent="0.3">
      <c r="C55" s="213"/>
    </row>
    <row r="56" spans="1:8" x14ac:dyDescent="0.3">
      <c r="C56" s="213"/>
    </row>
    <row r="57" spans="1:8" x14ac:dyDescent="0.3">
      <c r="C57" s="213"/>
    </row>
    <row r="58" spans="1:8" x14ac:dyDescent="0.3">
      <c r="C58" s="213"/>
    </row>
    <row r="59" spans="1:8" x14ac:dyDescent="0.3">
      <c r="C59" s="213"/>
    </row>
    <row r="60" spans="1:8" x14ac:dyDescent="0.3">
      <c r="C60" s="213"/>
    </row>
    <row r="61" spans="1:8" x14ac:dyDescent="0.3">
      <c r="C61" s="213"/>
    </row>
    <row r="62" spans="1:8" x14ac:dyDescent="0.3">
      <c r="C62" s="213"/>
    </row>
    <row r="63" spans="1:8" x14ac:dyDescent="0.3">
      <c r="C63" s="213"/>
    </row>
    <row r="64" spans="1:8" x14ac:dyDescent="0.3">
      <c r="C64" s="213"/>
    </row>
    <row r="65" spans="3:3" x14ac:dyDescent="0.3">
      <c r="C65" s="213"/>
    </row>
    <row r="66" spans="3:3" x14ac:dyDescent="0.3">
      <c r="C66" s="213"/>
    </row>
    <row r="67" spans="3:3" x14ac:dyDescent="0.3">
      <c r="C67" s="213"/>
    </row>
    <row r="68" spans="3:3" x14ac:dyDescent="0.3">
      <c r="C68" s="213"/>
    </row>
    <row r="69" spans="3:3" x14ac:dyDescent="0.3">
      <c r="C69" s="213"/>
    </row>
    <row r="70" spans="3:3" x14ac:dyDescent="0.3">
      <c r="C70" s="213"/>
    </row>
    <row r="71" spans="3:3" x14ac:dyDescent="0.3">
      <c r="C71" s="213"/>
    </row>
    <row r="72" spans="3:3" x14ac:dyDescent="0.3">
      <c r="C72" s="213"/>
    </row>
    <row r="73" spans="3:3" x14ac:dyDescent="0.3">
      <c r="C73" s="213"/>
    </row>
    <row r="74" spans="3:3" x14ac:dyDescent="0.3">
      <c r="C74" s="213"/>
    </row>
    <row r="75" spans="3:3" x14ac:dyDescent="0.3">
      <c r="C75" s="213"/>
    </row>
    <row r="76" spans="3:3" x14ac:dyDescent="0.3">
      <c r="C76" s="213"/>
    </row>
    <row r="77" spans="3:3" x14ac:dyDescent="0.3">
      <c r="C77" s="213"/>
    </row>
    <row r="78" spans="3:3" x14ac:dyDescent="0.3">
      <c r="C78" s="213"/>
    </row>
    <row r="79" spans="3:3" x14ac:dyDescent="0.3">
      <c r="C79" s="213"/>
    </row>
    <row r="80" spans="3:3" x14ac:dyDescent="0.3">
      <c r="C80" s="213"/>
    </row>
    <row r="81" spans="3:3" x14ac:dyDescent="0.3">
      <c r="C81" s="213"/>
    </row>
    <row r="82" spans="3:3" x14ac:dyDescent="0.3">
      <c r="C82" s="213"/>
    </row>
    <row r="83" spans="3:3" x14ac:dyDescent="0.3">
      <c r="C83" s="213"/>
    </row>
    <row r="84" spans="3:3" x14ac:dyDescent="0.3">
      <c r="C84" s="213"/>
    </row>
    <row r="85" spans="3:3" x14ac:dyDescent="0.3">
      <c r="C85" s="213"/>
    </row>
    <row r="86" spans="3:3" x14ac:dyDescent="0.3">
      <c r="C86" s="213"/>
    </row>
    <row r="87" spans="3:3" x14ac:dyDescent="0.3">
      <c r="C87" s="213"/>
    </row>
    <row r="88" spans="3:3" x14ac:dyDescent="0.3">
      <c r="C88" s="213"/>
    </row>
    <row r="89" spans="3:3" x14ac:dyDescent="0.3">
      <c r="C89" s="213"/>
    </row>
    <row r="90" spans="3:3" x14ac:dyDescent="0.3">
      <c r="C90" s="213"/>
    </row>
    <row r="91" spans="3:3" x14ac:dyDescent="0.3">
      <c r="C91" s="213"/>
    </row>
    <row r="92" spans="3:3" x14ac:dyDescent="0.3">
      <c r="C92" s="213"/>
    </row>
    <row r="93" spans="3:3" x14ac:dyDescent="0.3">
      <c r="C93" s="213"/>
    </row>
    <row r="94" spans="3:3" x14ac:dyDescent="0.3">
      <c r="C94" s="213"/>
    </row>
    <row r="95" spans="3:3" x14ac:dyDescent="0.3">
      <c r="C95" s="213"/>
    </row>
    <row r="96" spans="3:3" x14ac:dyDescent="0.3">
      <c r="C96" s="213"/>
    </row>
    <row r="97" spans="3:3" x14ac:dyDescent="0.3">
      <c r="C97" s="213"/>
    </row>
    <row r="98" spans="3:3" x14ac:dyDescent="0.3">
      <c r="C98" s="213"/>
    </row>
    <row r="99" spans="3:3" x14ac:dyDescent="0.3">
      <c r="C99" s="213"/>
    </row>
    <row r="100" spans="3:3" x14ac:dyDescent="0.3">
      <c r="C100" s="213"/>
    </row>
    <row r="101" spans="3:3" x14ac:dyDescent="0.3">
      <c r="C101" s="213"/>
    </row>
    <row r="102" spans="3:3" x14ac:dyDescent="0.3">
      <c r="C102" s="213"/>
    </row>
    <row r="103" spans="3:3" x14ac:dyDescent="0.3">
      <c r="C103" s="213"/>
    </row>
    <row r="104" spans="3:3" x14ac:dyDescent="0.3">
      <c r="C104" s="213"/>
    </row>
    <row r="105" spans="3:3" x14ac:dyDescent="0.3">
      <c r="C105" s="213"/>
    </row>
    <row r="106" spans="3:3" x14ac:dyDescent="0.3">
      <c r="C106" s="213"/>
    </row>
    <row r="107" spans="3:3" x14ac:dyDescent="0.3">
      <c r="C107" s="213"/>
    </row>
    <row r="108" spans="3:3" x14ac:dyDescent="0.3">
      <c r="C108" s="213"/>
    </row>
    <row r="109" spans="3:3" x14ac:dyDescent="0.3">
      <c r="C109" s="213"/>
    </row>
    <row r="110" spans="3:3" x14ac:dyDescent="0.3">
      <c r="C110" s="213"/>
    </row>
    <row r="111" spans="3:3" x14ac:dyDescent="0.3">
      <c r="C111" s="213"/>
    </row>
    <row r="112" spans="3:3" x14ac:dyDescent="0.3">
      <c r="C112" s="213"/>
    </row>
    <row r="113" spans="3:3" x14ac:dyDescent="0.3">
      <c r="C113" s="213"/>
    </row>
    <row r="114" spans="3:3" x14ac:dyDescent="0.3">
      <c r="C114" s="213"/>
    </row>
    <row r="115" spans="3:3" x14ac:dyDescent="0.3">
      <c r="C115" s="213"/>
    </row>
    <row r="116" spans="3:3" x14ac:dyDescent="0.3">
      <c r="C116" s="213"/>
    </row>
    <row r="117" spans="3:3" x14ac:dyDescent="0.3">
      <c r="C117" s="213"/>
    </row>
    <row r="118" spans="3:3" x14ac:dyDescent="0.3">
      <c r="C118" s="213"/>
    </row>
    <row r="119" spans="3:3" x14ac:dyDescent="0.3">
      <c r="C119" s="213"/>
    </row>
    <row r="120" spans="3:3" x14ac:dyDescent="0.3">
      <c r="C120" s="213"/>
    </row>
    <row r="121" spans="3:3" x14ac:dyDescent="0.3">
      <c r="C121" s="213"/>
    </row>
    <row r="122" spans="3:3" x14ac:dyDescent="0.3">
      <c r="C122" s="213"/>
    </row>
    <row r="123" spans="3:3" x14ac:dyDescent="0.3">
      <c r="C123" s="213"/>
    </row>
    <row r="124" spans="3:3" x14ac:dyDescent="0.3">
      <c r="C124" s="213"/>
    </row>
    <row r="125" spans="3:3" x14ac:dyDescent="0.3">
      <c r="C125" s="213"/>
    </row>
    <row r="126" spans="3:3" x14ac:dyDescent="0.3">
      <c r="C126" s="213"/>
    </row>
    <row r="127" spans="3:3" x14ac:dyDescent="0.3">
      <c r="C127" s="213"/>
    </row>
    <row r="128" spans="3:3" x14ac:dyDescent="0.3">
      <c r="C128" s="213"/>
    </row>
    <row r="129" spans="3:3" x14ac:dyDescent="0.3">
      <c r="C129" s="213"/>
    </row>
    <row r="130" spans="3:3" x14ac:dyDescent="0.3">
      <c r="C130" s="213"/>
    </row>
    <row r="131" spans="3:3" x14ac:dyDescent="0.3">
      <c r="C131" s="213"/>
    </row>
    <row r="132" spans="3:3" x14ac:dyDescent="0.3">
      <c r="C132" s="213"/>
    </row>
    <row r="133" spans="3:3" x14ac:dyDescent="0.3">
      <c r="C133" s="213"/>
    </row>
    <row r="134" spans="3:3" x14ac:dyDescent="0.3">
      <c r="C134" s="213"/>
    </row>
    <row r="135" spans="3:3" x14ac:dyDescent="0.3">
      <c r="C135" s="213"/>
    </row>
    <row r="136" spans="3:3" x14ac:dyDescent="0.3">
      <c r="C136" s="213"/>
    </row>
    <row r="137" spans="3:3" x14ac:dyDescent="0.3">
      <c r="C137" s="213"/>
    </row>
    <row r="138" spans="3:3" x14ac:dyDescent="0.3">
      <c r="C138" s="213"/>
    </row>
    <row r="139" spans="3:3" x14ac:dyDescent="0.3">
      <c r="C139" s="213"/>
    </row>
    <row r="140" spans="3:3" x14ac:dyDescent="0.3">
      <c r="C140" s="213"/>
    </row>
    <row r="141" spans="3:3" x14ac:dyDescent="0.3">
      <c r="C141" s="213"/>
    </row>
    <row r="142" spans="3:3" x14ac:dyDescent="0.3">
      <c r="C142" s="213"/>
    </row>
    <row r="143" spans="3:3" x14ac:dyDescent="0.3">
      <c r="C143" s="213"/>
    </row>
    <row r="144" spans="3:3" x14ac:dyDescent="0.3">
      <c r="C144" s="213"/>
    </row>
    <row r="145" spans="3:3" x14ac:dyDescent="0.3">
      <c r="C145" s="213"/>
    </row>
    <row r="146" spans="3:3" x14ac:dyDescent="0.3">
      <c r="C146" s="213"/>
    </row>
    <row r="147" spans="3:3" x14ac:dyDescent="0.3">
      <c r="C147" s="213"/>
    </row>
    <row r="148" spans="3:3" x14ac:dyDescent="0.3">
      <c r="C148" s="213"/>
    </row>
    <row r="149" spans="3:3" x14ac:dyDescent="0.3">
      <c r="C149" s="213"/>
    </row>
    <row r="150" spans="3:3" x14ac:dyDescent="0.3">
      <c r="C150" s="213"/>
    </row>
    <row r="151" spans="3:3" x14ac:dyDescent="0.3">
      <c r="C151" s="213"/>
    </row>
    <row r="152" spans="3:3" x14ac:dyDescent="0.3">
      <c r="C152" s="213"/>
    </row>
    <row r="153" spans="3:3" x14ac:dyDescent="0.3">
      <c r="C153" s="213"/>
    </row>
    <row r="154" spans="3:3" x14ac:dyDescent="0.3">
      <c r="C154" s="213"/>
    </row>
    <row r="155" spans="3:3" x14ac:dyDescent="0.3">
      <c r="C155" s="213"/>
    </row>
    <row r="156" spans="3:3" x14ac:dyDescent="0.3">
      <c r="C156" s="213"/>
    </row>
    <row r="157" spans="3:3" x14ac:dyDescent="0.3">
      <c r="C157" s="213"/>
    </row>
    <row r="158" spans="3:3" x14ac:dyDescent="0.3">
      <c r="C158" s="213"/>
    </row>
    <row r="159" spans="3:3" x14ac:dyDescent="0.3">
      <c r="C159" s="213"/>
    </row>
    <row r="160" spans="3:3" x14ac:dyDescent="0.3">
      <c r="C160" s="213"/>
    </row>
    <row r="161" spans="3:3" x14ac:dyDescent="0.3">
      <c r="C161" s="213"/>
    </row>
    <row r="162" spans="3:3" x14ac:dyDescent="0.3">
      <c r="C162" s="213"/>
    </row>
    <row r="163" spans="3:3" x14ac:dyDescent="0.3">
      <c r="C163" s="213"/>
    </row>
    <row r="164" spans="3:3" x14ac:dyDescent="0.3">
      <c r="C164" s="213"/>
    </row>
    <row r="165" spans="3:3" x14ac:dyDescent="0.3">
      <c r="C165" s="213"/>
    </row>
    <row r="166" spans="3:3" x14ac:dyDescent="0.3">
      <c r="C166" s="213"/>
    </row>
    <row r="167" spans="3:3" x14ac:dyDescent="0.3">
      <c r="C167" s="213"/>
    </row>
    <row r="168" spans="3:3" x14ac:dyDescent="0.3">
      <c r="C168" s="213"/>
    </row>
    <row r="169" spans="3:3" x14ac:dyDescent="0.3">
      <c r="C169" s="213"/>
    </row>
    <row r="170" spans="3:3" x14ac:dyDescent="0.3">
      <c r="C170" s="213"/>
    </row>
    <row r="171" spans="3:3" x14ac:dyDescent="0.3">
      <c r="C171" s="213"/>
    </row>
    <row r="172" spans="3:3" x14ac:dyDescent="0.3">
      <c r="C172" s="213"/>
    </row>
    <row r="173" spans="3:3" x14ac:dyDescent="0.3">
      <c r="C173" s="213"/>
    </row>
    <row r="174" spans="3:3" x14ac:dyDescent="0.3">
      <c r="C174" s="213"/>
    </row>
    <row r="175" spans="3:3" x14ac:dyDescent="0.3">
      <c r="C175" s="213"/>
    </row>
    <row r="176" spans="3:3" x14ac:dyDescent="0.3">
      <c r="C176" s="213"/>
    </row>
    <row r="177" spans="3:3" x14ac:dyDescent="0.3">
      <c r="C177" s="213"/>
    </row>
    <row r="178" spans="3:3" x14ac:dyDescent="0.3">
      <c r="C178" s="213"/>
    </row>
    <row r="179" spans="3:3" x14ac:dyDescent="0.3">
      <c r="C179" s="213"/>
    </row>
    <row r="180" spans="3:3" x14ac:dyDescent="0.3">
      <c r="C180" s="213"/>
    </row>
    <row r="181" spans="3:3" x14ac:dyDescent="0.3">
      <c r="C181" s="213"/>
    </row>
    <row r="182" spans="3:3" x14ac:dyDescent="0.3">
      <c r="C182" s="213"/>
    </row>
    <row r="183" spans="3:3" x14ac:dyDescent="0.3">
      <c r="C183" s="213"/>
    </row>
    <row r="184" spans="3:3" x14ac:dyDescent="0.3">
      <c r="C184" s="213"/>
    </row>
    <row r="185" spans="3:3" x14ac:dyDescent="0.3">
      <c r="C185" s="213"/>
    </row>
    <row r="186" spans="3:3" x14ac:dyDescent="0.3">
      <c r="C186" s="213"/>
    </row>
    <row r="187" spans="3:3" x14ac:dyDescent="0.3">
      <c r="C187" s="213"/>
    </row>
    <row r="188" spans="3:3" x14ac:dyDescent="0.3">
      <c r="C188" s="213"/>
    </row>
    <row r="189" spans="3:3" x14ac:dyDescent="0.3">
      <c r="C189" s="213"/>
    </row>
    <row r="190" spans="3:3" x14ac:dyDescent="0.3">
      <c r="C190" s="213"/>
    </row>
    <row r="191" spans="3:3" x14ac:dyDescent="0.3">
      <c r="C191" s="213"/>
    </row>
    <row r="192" spans="3:3" x14ac:dyDescent="0.3">
      <c r="C192" s="213"/>
    </row>
    <row r="193" spans="3:3" x14ac:dyDescent="0.3">
      <c r="C193" s="213"/>
    </row>
    <row r="194" spans="3:3" x14ac:dyDescent="0.3">
      <c r="C194" s="213"/>
    </row>
    <row r="195" spans="3:3" x14ac:dyDescent="0.3">
      <c r="C195" s="213"/>
    </row>
    <row r="196" spans="3:3" x14ac:dyDescent="0.3">
      <c r="C196" s="213"/>
    </row>
    <row r="197" spans="3:3" x14ac:dyDescent="0.3">
      <c r="C197" s="213"/>
    </row>
    <row r="198" spans="3:3" x14ac:dyDescent="0.3">
      <c r="C198" s="213"/>
    </row>
    <row r="199" spans="3:3" x14ac:dyDescent="0.3">
      <c r="C199" s="213"/>
    </row>
    <row r="200" spans="3:3" x14ac:dyDescent="0.3">
      <c r="C200" s="213"/>
    </row>
    <row r="201" spans="3:3" x14ac:dyDescent="0.3">
      <c r="C201" s="213"/>
    </row>
    <row r="202" spans="3:3" x14ac:dyDescent="0.3">
      <c r="C202" s="213"/>
    </row>
    <row r="203" spans="3:3" x14ac:dyDescent="0.3">
      <c r="C203" s="213"/>
    </row>
    <row r="204" spans="3:3" x14ac:dyDescent="0.3">
      <c r="C204" s="213"/>
    </row>
    <row r="205" spans="3:3" x14ac:dyDescent="0.3">
      <c r="C205" s="213"/>
    </row>
    <row r="206" spans="3:3" x14ac:dyDescent="0.3">
      <c r="C206" s="213"/>
    </row>
    <row r="207" spans="3:3" x14ac:dyDescent="0.3">
      <c r="C207" s="213"/>
    </row>
    <row r="208" spans="3:3" x14ac:dyDescent="0.3">
      <c r="C208" s="213"/>
    </row>
    <row r="209" spans="3:3" x14ac:dyDescent="0.3">
      <c r="C209" s="213"/>
    </row>
    <row r="210" spans="3:3" x14ac:dyDescent="0.3">
      <c r="C210" s="213"/>
    </row>
    <row r="211" spans="3:3" x14ac:dyDescent="0.3">
      <c r="C211" s="213"/>
    </row>
    <row r="212" spans="3:3" x14ac:dyDescent="0.3">
      <c r="C212" s="213"/>
    </row>
    <row r="213" spans="3:3" x14ac:dyDescent="0.3">
      <c r="C213" s="213"/>
    </row>
    <row r="214" spans="3:3" x14ac:dyDescent="0.3">
      <c r="C214" s="213"/>
    </row>
    <row r="215" spans="3:3" x14ac:dyDescent="0.3">
      <c r="C215" s="213"/>
    </row>
    <row r="216" spans="3:3" x14ac:dyDescent="0.3">
      <c r="C216" s="213"/>
    </row>
    <row r="217" spans="3:3" x14ac:dyDescent="0.3">
      <c r="C217" s="213"/>
    </row>
    <row r="218" spans="3:3" x14ac:dyDescent="0.3">
      <c r="C218" s="213"/>
    </row>
    <row r="219" spans="3:3" x14ac:dyDescent="0.3">
      <c r="C219" s="213"/>
    </row>
    <row r="220" spans="3:3" x14ac:dyDescent="0.3">
      <c r="C220" s="213"/>
    </row>
    <row r="221" spans="3:3" x14ac:dyDescent="0.3">
      <c r="C221" s="213"/>
    </row>
    <row r="222" spans="3:3" x14ac:dyDescent="0.3">
      <c r="C222" s="213"/>
    </row>
    <row r="223" spans="3:3" x14ac:dyDescent="0.3">
      <c r="C223" s="213"/>
    </row>
    <row r="224" spans="3:3" x14ac:dyDescent="0.3">
      <c r="C224" s="213"/>
    </row>
    <row r="225" spans="3:3" x14ac:dyDescent="0.3">
      <c r="C225" s="213"/>
    </row>
    <row r="226" spans="3:3" x14ac:dyDescent="0.3">
      <c r="C226" s="213"/>
    </row>
    <row r="227" spans="3:3" x14ac:dyDescent="0.3">
      <c r="C227" s="213"/>
    </row>
    <row r="228" spans="3:3" x14ac:dyDescent="0.3">
      <c r="C228" s="213"/>
    </row>
    <row r="229" spans="3:3" x14ac:dyDescent="0.3">
      <c r="C229" s="213"/>
    </row>
    <row r="230" spans="3:3" x14ac:dyDescent="0.3">
      <c r="C230" s="213"/>
    </row>
    <row r="231" spans="3:3" x14ac:dyDescent="0.3">
      <c r="C231" s="213"/>
    </row>
    <row r="232" spans="3:3" x14ac:dyDescent="0.3">
      <c r="C232" s="213"/>
    </row>
    <row r="233" spans="3:3" x14ac:dyDescent="0.3">
      <c r="C233" s="213"/>
    </row>
    <row r="234" spans="3:3" x14ac:dyDescent="0.3">
      <c r="C234" s="213"/>
    </row>
    <row r="235" spans="3:3" x14ac:dyDescent="0.3">
      <c r="C235" s="213"/>
    </row>
    <row r="236" spans="3:3" x14ac:dyDescent="0.3">
      <c r="C236" s="213"/>
    </row>
    <row r="237" spans="3:3" x14ac:dyDescent="0.3">
      <c r="C237" s="213"/>
    </row>
    <row r="238" spans="3:3" x14ac:dyDescent="0.3">
      <c r="C238" s="213"/>
    </row>
    <row r="239" spans="3:3" x14ac:dyDescent="0.3">
      <c r="C239" s="213"/>
    </row>
    <row r="240" spans="3:3" x14ac:dyDescent="0.3">
      <c r="C240" s="213"/>
    </row>
    <row r="241" spans="3:3" x14ac:dyDescent="0.3">
      <c r="C241" s="213"/>
    </row>
    <row r="242" spans="3:3" x14ac:dyDescent="0.3">
      <c r="C242" s="213"/>
    </row>
    <row r="243" spans="3:3" x14ac:dyDescent="0.3">
      <c r="C243" s="213"/>
    </row>
    <row r="244" spans="3:3" x14ac:dyDescent="0.3">
      <c r="C244" s="213"/>
    </row>
    <row r="245" spans="3:3" x14ac:dyDescent="0.3">
      <c r="C245" s="213"/>
    </row>
    <row r="246" spans="3:3" x14ac:dyDescent="0.3">
      <c r="C246" s="213"/>
    </row>
    <row r="247" spans="3:3" x14ac:dyDescent="0.3">
      <c r="C247" s="213"/>
    </row>
    <row r="248" spans="3:3" x14ac:dyDescent="0.3">
      <c r="C248" s="213"/>
    </row>
    <row r="249" spans="3:3" x14ac:dyDescent="0.3">
      <c r="C249" s="213"/>
    </row>
    <row r="250" spans="3:3" x14ac:dyDescent="0.3">
      <c r="C250" s="213"/>
    </row>
    <row r="251" spans="3:3" x14ac:dyDescent="0.3">
      <c r="C251" s="213"/>
    </row>
    <row r="252" spans="3:3" x14ac:dyDescent="0.3">
      <c r="C252" s="213"/>
    </row>
    <row r="253" spans="3:3" x14ac:dyDescent="0.3">
      <c r="C253" s="213"/>
    </row>
    <row r="254" spans="3:3" x14ac:dyDescent="0.3">
      <c r="C254" s="213"/>
    </row>
    <row r="255" spans="3:3" x14ac:dyDescent="0.3">
      <c r="C255" s="213"/>
    </row>
    <row r="256" spans="3:3" x14ac:dyDescent="0.3">
      <c r="C256" s="213"/>
    </row>
    <row r="257" spans="3:3" x14ac:dyDescent="0.3">
      <c r="C257" s="213"/>
    </row>
    <row r="258" spans="3:3" x14ac:dyDescent="0.3">
      <c r="C258" s="213"/>
    </row>
    <row r="259" spans="3:3" x14ac:dyDescent="0.3">
      <c r="C259" s="213"/>
    </row>
    <row r="260" spans="3:3" x14ac:dyDescent="0.3">
      <c r="C260" s="213"/>
    </row>
    <row r="261" spans="3:3" x14ac:dyDescent="0.3">
      <c r="C261" s="213"/>
    </row>
    <row r="262" spans="3:3" x14ac:dyDescent="0.3">
      <c r="C262" s="213"/>
    </row>
    <row r="263" spans="3:3" x14ac:dyDescent="0.3">
      <c r="C263" s="213"/>
    </row>
    <row r="264" spans="3:3" x14ac:dyDescent="0.3">
      <c r="C264" s="213"/>
    </row>
    <row r="265" spans="3:3" x14ac:dyDescent="0.3">
      <c r="C265" s="213"/>
    </row>
    <row r="266" spans="3:3" x14ac:dyDescent="0.3">
      <c r="C266" s="213"/>
    </row>
    <row r="267" spans="3:3" x14ac:dyDescent="0.3">
      <c r="C267" s="213"/>
    </row>
    <row r="268" spans="3:3" x14ac:dyDescent="0.3">
      <c r="C268" s="213"/>
    </row>
    <row r="269" spans="3:3" x14ac:dyDescent="0.3">
      <c r="C269" s="213"/>
    </row>
    <row r="270" spans="3:3" x14ac:dyDescent="0.3">
      <c r="C270" s="213"/>
    </row>
    <row r="271" spans="3:3" x14ac:dyDescent="0.3">
      <c r="C271" s="213"/>
    </row>
    <row r="272" spans="3:3" x14ac:dyDescent="0.3">
      <c r="C272" s="213"/>
    </row>
    <row r="273" spans="3:3" x14ac:dyDescent="0.3">
      <c r="C273" s="213"/>
    </row>
    <row r="274" spans="3:3" x14ac:dyDescent="0.3">
      <c r="C274" s="213"/>
    </row>
    <row r="275" spans="3:3" x14ac:dyDescent="0.3">
      <c r="C275" s="213"/>
    </row>
    <row r="276" spans="3:3" x14ac:dyDescent="0.3">
      <c r="C276" s="213"/>
    </row>
    <row r="277" spans="3:3" x14ac:dyDescent="0.3">
      <c r="C277" s="213"/>
    </row>
    <row r="278" spans="3:3" x14ac:dyDescent="0.3">
      <c r="C278" s="213"/>
    </row>
    <row r="279" spans="3:3" x14ac:dyDescent="0.3">
      <c r="C279" s="213"/>
    </row>
    <row r="280" spans="3:3" x14ac:dyDescent="0.3">
      <c r="C280" s="213"/>
    </row>
    <row r="281" spans="3:3" x14ac:dyDescent="0.3">
      <c r="C281" s="213"/>
    </row>
    <row r="282" spans="3:3" x14ac:dyDescent="0.3">
      <c r="C282" s="213"/>
    </row>
    <row r="283" spans="3:3" x14ac:dyDescent="0.3">
      <c r="C283" s="213"/>
    </row>
    <row r="284" spans="3:3" x14ac:dyDescent="0.3">
      <c r="C284" s="213"/>
    </row>
    <row r="285" spans="3:3" x14ac:dyDescent="0.3">
      <c r="C285" s="213"/>
    </row>
    <row r="286" spans="3:3" x14ac:dyDescent="0.3">
      <c r="C286" s="213"/>
    </row>
    <row r="287" spans="3:3" x14ac:dyDescent="0.3">
      <c r="C287" s="213"/>
    </row>
    <row r="288" spans="3:3" x14ac:dyDescent="0.3">
      <c r="C288" s="213"/>
    </row>
    <row r="289" spans="3:3" x14ac:dyDescent="0.3">
      <c r="C289" s="213"/>
    </row>
    <row r="290" spans="3:3" x14ac:dyDescent="0.3">
      <c r="C290" s="213"/>
    </row>
    <row r="291" spans="3:3" x14ac:dyDescent="0.3">
      <c r="C291" s="213"/>
    </row>
    <row r="292" spans="3:3" x14ac:dyDescent="0.3">
      <c r="C292" s="213"/>
    </row>
    <row r="293" spans="3:3" x14ac:dyDescent="0.3">
      <c r="C293" s="213"/>
    </row>
    <row r="294" spans="3:3" x14ac:dyDescent="0.3">
      <c r="C294" s="213"/>
    </row>
    <row r="295" spans="3:3" x14ac:dyDescent="0.3">
      <c r="C295" s="213"/>
    </row>
    <row r="296" spans="3:3" x14ac:dyDescent="0.3">
      <c r="C296" s="213"/>
    </row>
    <row r="297" spans="3:3" x14ac:dyDescent="0.3">
      <c r="C297" s="213"/>
    </row>
    <row r="298" spans="3:3" x14ac:dyDescent="0.3">
      <c r="C298" s="213"/>
    </row>
    <row r="299" spans="3:3" x14ac:dyDescent="0.3">
      <c r="C299" s="213"/>
    </row>
    <row r="300" spans="3:3" x14ac:dyDescent="0.3">
      <c r="C300" s="213"/>
    </row>
    <row r="301" spans="3:3" x14ac:dyDescent="0.3">
      <c r="C301" s="213"/>
    </row>
    <row r="302" spans="3:3" x14ac:dyDescent="0.3">
      <c r="C302" s="213"/>
    </row>
    <row r="303" spans="3:3" x14ac:dyDescent="0.3">
      <c r="C303" s="213"/>
    </row>
    <row r="304" spans="3:3" x14ac:dyDescent="0.3">
      <c r="C304" s="213"/>
    </row>
    <row r="305" spans="3:3" x14ac:dyDescent="0.3">
      <c r="C305" s="213"/>
    </row>
    <row r="306" spans="3:3" x14ac:dyDescent="0.3">
      <c r="C306" s="213"/>
    </row>
    <row r="307" spans="3:3" x14ac:dyDescent="0.3">
      <c r="C307" s="213"/>
    </row>
    <row r="308" spans="3:3" x14ac:dyDescent="0.3">
      <c r="C308" s="213"/>
    </row>
    <row r="309" spans="3:3" x14ac:dyDescent="0.3">
      <c r="C309" s="213"/>
    </row>
    <row r="310" spans="3:3" x14ac:dyDescent="0.3">
      <c r="C310" s="213"/>
    </row>
    <row r="311" spans="3:3" x14ac:dyDescent="0.3">
      <c r="C311" s="213"/>
    </row>
    <row r="312" spans="3:3" x14ac:dyDescent="0.3">
      <c r="C312" s="213"/>
    </row>
    <row r="313" spans="3:3" x14ac:dyDescent="0.3">
      <c r="C313" s="213"/>
    </row>
    <row r="314" spans="3:3" x14ac:dyDescent="0.3">
      <c r="C314" s="213"/>
    </row>
    <row r="315" spans="3:3" x14ac:dyDescent="0.3">
      <c r="C315" s="213"/>
    </row>
    <row r="316" spans="3:3" x14ac:dyDescent="0.3">
      <c r="C316" s="213"/>
    </row>
    <row r="317" spans="3:3" x14ac:dyDescent="0.3">
      <c r="C317" s="213"/>
    </row>
    <row r="318" spans="3:3" x14ac:dyDescent="0.3">
      <c r="C318" s="213"/>
    </row>
    <row r="319" spans="3:3" x14ac:dyDescent="0.3">
      <c r="C319" s="213"/>
    </row>
    <row r="320" spans="3:3" x14ac:dyDescent="0.3">
      <c r="C320" s="213"/>
    </row>
    <row r="321" spans="3:3" x14ac:dyDescent="0.3">
      <c r="C321" s="213"/>
    </row>
    <row r="322" spans="3:3" x14ac:dyDescent="0.3">
      <c r="C322" s="213"/>
    </row>
    <row r="323" spans="3:3" x14ac:dyDescent="0.3">
      <c r="C323" s="213"/>
    </row>
    <row r="324" spans="3:3" x14ac:dyDescent="0.3">
      <c r="C324" s="213"/>
    </row>
    <row r="325" spans="3:3" x14ac:dyDescent="0.3">
      <c r="C325" s="213"/>
    </row>
    <row r="326" spans="3:3" x14ac:dyDescent="0.3">
      <c r="C326" s="213"/>
    </row>
    <row r="327" spans="3:3" x14ac:dyDescent="0.3">
      <c r="C327" s="213"/>
    </row>
    <row r="328" spans="3:3" x14ac:dyDescent="0.3">
      <c r="C328" s="213"/>
    </row>
    <row r="329" spans="3:3" x14ac:dyDescent="0.3">
      <c r="C329" s="213"/>
    </row>
    <row r="330" spans="3:3" x14ac:dyDescent="0.3">
      <c r="C330" s="213"/>
    </row>
    <row r="331" spans="3:3" x14ac:dyDescent="0.3">
      <c r="C331" s="213"/>
    </row>
    <row r="332" spans="3:3" x14ac:dyDescent="0.3">
      <c r="C332" s="213"/>
    </row>
    <row r="333" spans="3:3" x14ac:dyDescent="0.3">
      <c r="C333" s="213"/>
    </row>
    <row r="334" spans="3:3" x14ac:dyDescent="0.3">
      <c r="C334" s="213"/>
    </row>
    <row r="335" spans="3:3" x14ac:dyDescent="0.3">
      <c r="C335" s="213"/>
    </row>
    <row r="336" spans="3:3" x14ac:dyDescent="0.3">
      <c r="C336" s="213"/>
    </row>
    <row r="337" spans="3:3" x14ac:dyDescent="0.3">
      <c r="C337" s="213"/>
    </row>
    <row r="338" spans="3:3" x14ac:dyDescent="0.3">
      <c r="C338" s="213"/>
    </row>
    <row r="339" spans="3:3" x14ac:dyDescent="0.3">
      <c r="C339" s="213"/>
    </row>
    <row r="340" spans="3:3" x14ac:dyDescent="0.3">
      <c r="C340" s="213"/>
    </row>
    <row r="341" spans="3:3" x14ac:dyDescent="0.3">
      <c r="C341" s="213"/>
    </row>
    <row r="342" spans="3:3" x14ac:dyDescent="0.3">
      <c r="C342" s="213"/>
    </row>
    <row r="343" spans="3:3" x14ac:dyDescent="0.3">
      <c r="C343" s="213"/>
    </row>
    <row r="344" spans="3:3" x14ac:dyDescent="0.3">
      <c r="C344" s="213"/>
    </row>
    <row r="345" spans="3:3" x14ac:dyDescent="0.3">
      <c r="C345" s="213"/>
    </row>
    <row r="346" spans="3:3" x14ac:dyDescent="0.3">
      <c r="C346" s="213"/>
    </row>
    <row r="347" spans="3:3" x14ac:dyDescent="0.3">
      <c r="C347" s="213"/>
    </row>
    <row r="348" spans="3:3" x14ac:dyDescent="0.3">
      <c r="C348" s="213"/>
    </row>
    <row r="349" spans="3:3" x14ac:dyDescent="0.3">
      <c r="C349" s="213"/>
    </row>
    <row r="350" spans="3:3" x14ac:dyDescent="0.3">
      <c r="C350" s="213"/>
    </row>
    <row r="351" spans="3:3" x14ac:dyDescent="0.3">
      <c r="C351" s="213"/>
    </row>
    <row r="352" spans="3:3" x14ac:dyDescent="0.3">
      <c r="C352" s="213"/>
    </row>
    <row r="353" spans="3:3" x14ac:dyDescent="0.3">
      <c r="C353" s="213"/>
    </row>
    <row r="354" spans="3:3" x14ac:dyDescent="0.3">
      <c r="C354" s="213"/>
    </row>
    <row r="355" spans="3:3" x14ac:dyDescent="0.3">
      <c r="C355" s="213"/>
    </row>
    <row r="356" spans="3:3" x14ac:dyDescent="0.3">
      <c r="C356" s="213"/>
    </row>
    <row r="357" spans="3:3" x14ac:dyDescent="0.3">
      <c r="C357" s="213"/>
    </row>
    <row r="358" spans="3:3" x14ac:dyDescent="0.3">
      <c r="C358" s="213"/>
    </row>
    <row r="359" spans="3:3" x14ac:dyDescent="0.3">
      <c r="C359" s="213"/>
    </row>
    <row r="360" spans="3:3" x14ac:dyDescent="0.3">
      <c r="C360" s="213"/>
    </row>
    <row r="361" spans="3:3" x14ac:dyDescent="0.3">
      <c r="C361" s="213"/>
    </row>
    <row r="362" spans="3:3" x14ac:dyDescent="0.3">
      <c r="C362" s="213"/>
    </row>
    <row r="363" spans="3:3" x14ac:dyDescent="0.3">
      <c r="C363" s="213"/>
    </row>
    <row r="364" spans="3:3" x14ac:dyDescent="0.3">
      <c r="C364" s="213"/>
    </row>
    <row r="365" spans="3:3" x14ac:dyDescent="0.3">
      <c r="C365" s="213"/>
    </row>
    <row r="366" spans="3:3" x14ac:dyDescent="0.3">
      <c r="C366" s="213"/>
    </row>
    <row r="367" spans="3:3" x14ac:dyDescent="0.3">
      <c r="C367" s="213"/>
    </row>
    <row r="368" spans="3:3" x14ac:dyDescent="0.3">
      <c r="C368" s="213"/>
    </row>
    <row r="369" spans="3:3" x14ac:dyDescent="0.3">
      <c r="C369" s="213"/>
    </row>
    <row r="370" spans="3:3" x14ac:dyDescent="0.3">
      <c r="C370" s="213"/>
    </row>
    <row r="371" spans="3:3" x14ac:dyDescent="0.3">
      <c r="C371" s="213"/>
    </row>
    <row r="372" spans="3:3" x14ac:dyDescent="0.3">
      <c r="C372" s="213"/>
    </row>
    <row r="373" spans="3:3" x14ac:dyDescent="0.3">
      <c r="C373" s="213"/>
    </row>
    <row r="374" spans="3:3" x14ac:dyDescent="0.3">
      <c r="C374" s="213"/>
    </row>
    <row r="375" spans="3:3" x14ac:dyDescent="0.3">
      <c r="C375" s="213"/>
    </row>
    <row r="376" spans="3:3" x14ac:dyDescent="0.3">
      <c r="C376" s="213"/>
    </row>
    <row r="377" spans="3:3" x14ac:dyDescent="0.3">
      <c r="C377" s="213"/>
    </row>
    <row r="378" spans="3:3" x14ac:dyDescent="0.3">
      <c r="C378" s="213"/>
    </row>
    <row r="379" spans="3:3" x14ac:dyDescent="0.3">
      <c r="C379" s="213"/>
    </row>
    <row r="380" spans="3:3" x14ac:dyDescent="0.3">
      <c r="C380" s="213"/>
    </row>
    <row r="381" spans="3:3" x14ac:dyDescent="0.3">
      <c r="C381" s="213"/>
    </row>
    <row r="382" spans="3:3" x14ac:dyDescent="0.3">
      <c r="C382" s="213"/>
    </row>
    <row r="383" spans="3:3" x14ac:dyDescent="0.3">
      <c r="C383" s="213"/>
    </row>
    <row r="384" spans="3:3" x14ac:dyDescent="0.3">
      <c r="C384" s="213"/>
    </row>
    <row r="385" spans="3:3" x14ac:dyDescent="0.3">
      <c r="C385" s="213"/>
    </row>
    <row r="386" spans="3:3" x14ac:dyDescent="0.3">
      <c r="C386" s="213"/>
    </row>
    <row r="387" spans="3:3" x14ac:dyDescent="0.3">
      <c r="C387" s="213"/>
    </row>
    <row r="388" spans="3:3" x14ac:dyDescent="0.3">
      <c r="C388" s="213"/>
    </row>
    <row r="389" spans="3:3" x14ac:dyDescent="0.3">
      <c r="C389" s="213"/>
    </row>
    <row r="390" spans="3:3" x14ac:dyDescent="0.3">
      <c r="C390" s="213"/>
    </row>
    <row r="391" spans="3:3" x14ac:dyDescent="0.3">
      <c r="C391" s="213"/>
    </row>
    <row r="392" spans="3:3" x14ac:dyDescent="0.3">
      <c r="C392" s="213"/>
    </row>
    <row r="393" spans="3:3" x14ac:dyDescent="0.3">
      <c r="C393" s="213"/>
    </row>
    <row r="394" spans="3:3" x14ac:dyDescent="0.3">
      <c r="C394" s="213"/>
    </row>
    <row r="395" spans="3:3" x14ac:dyDescent="0.3">
      <c r="C395" s="213"/>
    </row>
    <row r="396" spans="3:3" x14ac:dyDescent="0.3">
      <c r="C396" s="213"/>
    </row>
    <row r="397" spans="3:3" x14ac:dyDescent="0.3">
      <c r="C397" s="213"/>
    </row>
    <row r="398" spans="3:3" x14ac:dyDescent="0.3">
      <c r="C398" s="213"/>
    </row>
    <row r="399" spans="3:3" x14ac:dyDescent="0.3">
      <c r="C399" s="213"/>
    </row>
    <row r="400" spans="3:3" x14ac:dyDescent="0.3">
      <c r="C400" s="213"/>
    </row>
    <row r="401" spans="3:3" x14ac:dyDescent="0.3">
      <c r="C401" s="213"/>
    </row>
    <row r="402" spans="3:3" x14ac:dyDescent="0.3">
      <c r="C402" s="213"/>
    </row>
    <row r="403" spans="3:3" x14ac:dyDescent="0.3">
      <c r="C403" s="213"/>
    </row>
    <row r="404" spans="3:3" x14ac:dyDescent="0.3">
      <c r="C404" s="213"/>
    </row>
    <row r="405" spans="3:3" x14ac:dyDescent="0.3">
      <c r="C405" s="213"/>
    </row>
    <row r="406" spans="3:3" x14ac:dyDescent="0.3">
      <c r="C406" s="213"/>
    </row>
    <row r="407" spans="3:3" x14ac:dyDescent="0.3">
      <c r="C407" s="213"/>
    </row>
    <row r="408" spans="3:3" x14ac:dyDescent="0.3">
      <c r="C408" s="213"/>
    </row>
    <row r="409" spans="3:3" x14ac:dyDescent="0.3">
      <c r="C409" s="213"/>
    </row>
    <row r="410" spans="3:3" x14ac:dyDescent="0.3">
      <c r="C410" s="213"/>
    </row>
    <row r="411" spans="3:3" x14ac:dyDescent="0.3">
      <c r="C411" s="213"/>
    </row>
    <row r="412" spans="3:3" x14ac:dyDescent="0.3">
      <c r="C412" s="213"/>
    </row>
    <row r="413" spans="3:3" x14ac:dyDescent="0.3">
      <c r="C413" s="213"/>
    </row>
    <row r="414" spans="3:3" x14ac:dyDescent="0.3">
      <c r="C414" s="213"/>
    </row>
    <row r="415" spans="3:3" x14ac:dyDescent="0.3">
      <c r="C415" s="213"/>
    </row>
    <row r="416" spans="3:3" x14ac:dyDescent="0.3">
      <c r="C416" s="213"/>
    </row>
    <row r="417" spans="3:3" x14ac:dyDescent="0.3">
      <c r="C417" s="213"/>
    </row>
    <row r="418" spans="3:3" x14ac:dyDescent="0.3">
      <c r="C418" s="213"/>
    </row>
    <row r="419" spans="3:3" x14ac:dyDescent="0.3">
      <c r="C419" s="213"/>
    </row>
    <row r="420" spans="3:3" x14ac:dyDescent="0.3">
      <c r="C420" s="213"/>
    </row>
    <row r="421" spans="3:3" x14ac:dyDescent="0.3">
      <c r="C421" s="213"/>
    </row>
    <row r="422" spans="3:3" x14ac:dyDescent="0.3">
      <c r="C422" s="213"/>
    </row>
    <row r="423" spans="3:3" x14ac:dyDescent="0.3">
      <c r="C423" s="213"/>
    </row>
    <row r="424" spans="3:3" x14ac:dyDescent="0.3">
      <c r="C424" s="213"/>
    </row>
    <row r="425" spans="3:3" x14ac:dyDescent="0.3">
      <c r="C425" s="213"/>
    </row>
    <row r="426" spans="3:3" x14ac:dyDescent="0.3">
      <c r="C426" s="213"/>
    </row>
    <row r="427" spans="3:3" x14ac:dyDescent="0.3">
      <c r="C427" s="213"/>
    </row>
    <row r="428" spans="3:3" x14ac:dyDescent="0.3">
      <c r="C428" s="213"/>
    </row>
    <row r="429" spans="3:3" x14ac:dyDescent="0.3">
      <c r="C429" s="213"/>
    </row>
    <row r="430" spans="3:3" x14ac:dyDescent="0.3">
      <c r="C430" s="213"/>
    </row>
    <row r="431" spans="3:3" x14ac:dyDescent="0.3">
      <c r="C431" s="213"/>
    </row>
    <row r="432" spans="3:3" x14ac:dyDescent="0.3">
      <c r="C432" s="213"/>
    </row>
    <row r="433" spans="3:3" x14ac:dyDescent="0.3">
      <c r="C433" s="213"/>
    </row>
    <row r="434" spans="3:3" x14ac:dyDescent="0.3">
      <c r="C434" s="213"/>
    </row>
    <row r="435" spans="3:3" x14ac:dyDescent="0.3">
      <c r="C435" s="213"/>
    </row>
    <row r="436" spans="3:3" x14ac:dyDescent="0.3">
      <c r="C436" s="213"/>
    </row>
    <row r="437" spans="3:3" x14ac:dyDescent="0.3">
      <c r="C437" s="213"/>
    </row>
    <row r="438" spans="3:3" x14ac:dyDescent="0.3">
      <c r="C438" s="213"/>
    </row>
    <row r="439" spans="3:3" x14ac:dyDescent="0.3">
      <c r="C439" s="213"/>
    </row>
    <row r="440" spans="3:3" x14ac:dyDescent="0.3">
      <c r="C440" s="213"/>
    </row>
    <row r="441" spans="3:3" x14ac:dyDescent="0.3">
      <c r="C441" s="213"/>
    </row>
    <row r="442" spans="3:3" x14ac:dyDescent="0.3">
      <c r="C442" s="213"/>
    </row>
    <row r="443" spans="3:3" x14ac:dyDescent="0.3">
      <c r="C443" s="213"/>
    </row>
    <row r="444" spans="3:3" x14ac:dyDescent="0.3">
      <c r="C444" s="213"/>
    </row>
    <row r="445" spans="3:3" x14ac:dyDescent="0.3">
      <c r="C445" s="213"/>
    </row>
    <row r="446" spans="3:3" x14ac:dyDescent="0.3">
      <c r="C446" s="213"/>
    </row>
    <row r="447" spans="3:3" x14ac:dyDescent="0.3">
      <c r="C447" s="213"/>
    </row>
    <row r="448" spans="3:3" x14ac:dyDescent="0.3">
      <c r="C448" s="213"/>
    </row>
    <row r="449" spans="3:3" x14ac:dyDescent="0.3">
      <c r="C449" s="213"/>
    </row>
    <row r="450" spans="3:3" x14ac:dyDescent="0.3">
      <c r="C450" s="213"/>
    </row>
    <row r="451" spans="3:3" x14ac:dyDescent="0.3">
      <c r="C451" s="213"/>
    </row>
    <row r="452" spans="3:3" x14ac:dyDescent="0.3">
      <c r="C452" s="213"/>
    </row>
    <row r="453" spans="3:3" x14ac:dyDescent="0.3">
      <c r="C453" s="213"/>
    </row>
    <row r="454" spans="3:3" x14ac:dyDescent="0.3">
      <c r="C454" s="213"/>
    </row>
    <row r="455" spans="3:3" x14ac:dyDescent="0.3">
      <c r="C455" s="213"/>
    </row>
    <row r="456" spans="3:3" x14ac:dyDescent="0.3">
      <c r="C456" s="213"/>
    </row>
    <row r="457" spans="3:3" x14ac:dyDescent="0.3">
      <c r="C457" s="213"/>
    </row>
    <row r="458" spans="3:3" x14ac:dyDescent="0.3">
      <c r="C458" s="213"/>
    </row>
    <row r="459" spans="3:3" x14ac:dyDescent="0.3">
      <c r="C459" s="213"/>
    </row>
    <row r="460" spans="3:3" x14ac:dyDescent="0.3">
      <c r="C460" s="213"/>
    </row>
    <row r="461" spans="3:3" x14ac:dyDescent="0.3">
      <c r="C461" s="213"/>
    </row>
    <row r="462" spans="3:3" x14ac:dyDescent="0.3">
      <c r="C462" s="213"/>
    </row>
    <row r="463" spans="3:3" x14ac:dyDescent="0.3">
      <c r="C463" s="213"/>
    </row>
    <row r="464" spans="3:3" x14ac:dyDescent="0.3">
      <c r="C464" s="213"/>
    </row>
    <row r="465" spans="3:3" x14ac:dyDescent="0.3">
      <c r="C465" s="213"/>
    </row>
    <row r="466" spans="3:3" x14ac:dyDescent="0.3">
      <c r="C466" s="213"/>
    </row>
    <row r="467" spans="3:3" x14ac:dyDescent="0.3">
      <c r="C467" s="213"/>
    </row>
    <row r="468" spans="3:3" x14ac:dyDescent="0.3">
      <c r="C468" s="213"/>
    </row>
    <row r="469" spans="3:3" x14ac:dyDescent="0.3">
      <c r="C469" s="213"/>
    </row>
    <row r="470" spans="3:3" x14ac:dyDescent="0.3">
      <c r="C470" s="213"/>
    </row>
    <row r="471" spans="3:3" x14ac:dyDescent="0.3">
      <c r="C471" s="213"/>
    </row>
    <row r="472" spans="3:3" x14ac:dyDescent="0.3">
      <c r="C472" s="213"/>
    </row>
    <row r="473" spans="3:3" x14ac:dyDescent="0.3">
      <c r="C473" s="213"/>
    </row>
    <row r="474" spans="3:3" x14ac:dyDescent="0.3">
      <c r="C474" s="213"/>
    </row>
    <row r="475" spans="3:3" x14ac:dyDescent="0.3">
      <c r="C475" s="213"/>
    </row>
    <row r="476" spans="3:3" x14ac:dyDescent="0.3">
      <c r="C476" s="213"/>
    </row>
    <row r="477" spans="3:3" x14ac:dyDescent="0.3">
      <c r="C477" s="213"/>
    </row>
    <row r="478" spans="3:3" x14ac:dyDescent="0.3">
      <c r="C478" s="213"/>
    </row>
    <row r="479" spans="3:3" x14ac:dyDescent="0.3">
      <c r="C479" s="213"/>
    </row>
    <row r="480" spans="3:3" x14ac:dyDescent="0.3">
      <c r="C480" s="213"/>
    </row>
    <row r="481" spans="3:3" x14ac:dyDescent="0.3">
      <c r="C481" s="213"/>
    </row>
    <row r="482" spans="3:3" x14ac:dyDescent="0.3">
      <c r="C482" s="213"/>
    </row>
    <row r="483" spans="3:3" x14ac:dyDescent="0.3">
      <c r="C483" s="213"/>
    </row>
    <row r="484" spans="3:3" x14ac:dyDescent="0.3">
      <c r="C484" s="213"/>
    </row>
    <row r="485" spans="3:3" x14ac:dyDescent="0.3">
      <c r="C485" s="213"/>
    </row>
    <row r="486" spans="3:3" x14ac:dyDescent="0.3">
      <c r="C486" s="213"/>
    </row>
    <row r="487" spans="3:3" x14ac:dyDescent="0.3">
      <c r="C487" s="213"/>
    </row>
    <row r="488" spans="3:3" x14ac:dyDescent="0.3">
      <c r="C488" s="213"/>
    </row>
    <row r="489" spans="3:3" x14ac:dyDescent="0.3">
      <c r="C489" s="213"/>
    </row>
    <row r="490" spans="3:3" x14ac:dyDescent="0.3">
      <c r="C490" s="213"/>
    </row>
    <row r="491" spans="3:3" x14ac:dyDescent="0.3">
      <c r="C491" s="213"/>
    </row>
    <row r="492" spans="3:3" x14ac:dyDescent="0.3">
      <c r="C492" s="213"/>
    </row>
    <row r="493" spans="3:3" x14ac:dyDescent="0.3">
      <c r="C493" s="213"/>
    </row>
    <row r="494" spans="3:3" x14ac:dyDescent="0.3">
      <c r="C494" s="213"/>
    </row>
    <row r="495" spans="3:3" x14ac:dyDescent="0.3">
      <c r="C495" s="213"/>
    </row>
    <row r="496" spans="3:3" x14ac:dyDescent="0.3">
      <c r="C496" s="213"/>
    </row>
    <row r="497" spans="3:3" x14ac:dyDescent="0.3">
      <c r="C497" s="213"/>
    </row>
    <row r="498" spans="3:3" x14ac:dyDescent="0.3">
      <c r="C498" s="213"/>
    </row>
    <row r="499" spans="3:3" x14ac:dyDescent="0.3">
      <c r="C499" s="213"/>
    </row>
    <row r="500" spans="3:3" x14ac:dyDescent="0.3">
      <c r="C500" s="213"/>
    </row>
    <row r="501" spans="3:3" x14ac:dyDescent="0.3">
      <c r="C501" s="213"/>
    </row>
    <row r="502" spans="3:3" x14ac:dyDescent="0.3">
      <c r="C502" s="213"/>
    </row>
    <row r="503" spans="3:3" x14ac:dyDescent="0.3">
      <c r="C503" s="213"/>
    </row>
    <row r="504" spans="3:3" x14ac:dyDescent="0.3">
      <c r="C504" s="213"/>
    </row>
    <row r="505" spans="3:3" x14ac:dyDescent="0.3">
      <c r="C505" s="213"/>
    </row>
    <row r="506" spans="3:3" x14ac:dyDescent="0.3">
      <c r="C506" s="213"/>
    </row>
    <row r="507" spans="3:3" x14ac:dyDescent="0.3">
      <c r="C507" s="213"/>
    </row>
    <row r="508" spans="3:3" x14ac:dyDescent="0.3">
      <c r="C508" s="213"/>
    </row>
    <row r="509" spans="3:3" x14ac:dyDescent="0.3">
      <c r="C509" s="213"/>
    </row>
    <row r="510" spans="3:3" x14ac:dyDescent="0.3">
      <c r="C510" s="213"/>
    </row>
    <row r="511" spans="3:3" x14ac:dyDescent="0.3">
      <c r="C511" s="213"/>
    </row>
    <row r="512" spans="3:3" x14ac:dyDescent="0.3">
      <c r="C512" s="213"/>
    </row>
    <row r="513" spans="3:3" x14ac:dyDescent="0.3">
      <c r="C513" s="213"/>
    </row>
    <row r="514" spans="3:3" x14ac:dyDescent="0.3">
      <c r="C514" s="213"/>
    </row>
    <row r="515" spans="3:3" x14ac:dyDescent="0.3">
      <c r="C515" s="213"/>
    </row>
    <row r="516" spans="3:3" x14ac:dyDescent="0.3">
      <c r="C516" s="213"/>
    </row>
    <row r="517" spans="3:3" x14ac:dyDescent="0.3">
      <c r="C517" s="213"/>
    </row>
    <row r="518" spans="3:3" x14ac:dyDescent="0.3">
      <c r="C518" s="213"/>
    </row>
    <row r="519" spans="3:3" x14ac:dyDescent="0.3">
      <c r="C519" s="213"/>
    </row>
    <row r="520" spans="3:3" x14ac:dyDescent="0.3">
      <c r="C520" s="213"/>
    </row>
    <row r="521" spans="3:3" x14ac:dyDescent="0.3">
      <c r="C521" s="213"/>
    </row>
    <row r="522" spans="3:3" x14ac:dyDescent="0.3">
      <c r="C522" s="213"/>
    </row>
    <row r="523" spans="3:3" x14ac:dyDescent="0.3">
      <c r="C523" s="213"/>
    </row>
    <row r="524" spans="3:3" x14ac:dyDescent="0.3">
      <c r="C524" s="213"/>
    </row>
    <row r="525" spans="3:3" x14ac:dyDescent="0.3">
      <c r="C525" s="213"/>
    </row>
    <row r="526" spans="3:3" x14ac:dyDescent="0.3">
      <c r="C526" s="213"/>
    </row>
    <row r="527" spans="3:3" x14ac:dyDescent="0.3">
      <c r="C527" s="213"/>
    </row>
    <row r="528" spans="3:3" x14ac:dyDescent="0.3">
      <c r="C528" s="213"/>
    </row>
    <row r="529" spans="3:3" x14ac:dyDescent="0.3">
      <c r="C529" s="213"/>
    </row>
    <row r="530" spans="3:3" x14ac:dyDescent="0.3">
      <c r="C530" s="213"/>
    </row>
    <row r="531" spans="3:3" x14ac:dyDescent="0.3">
      <c r="C531" s="213"/>
    </row>
    <row r="532" spans="3:3" x14ac:dyDescent="0.3">
      <c r="C532" s="213"/>
    </row>
    <row r="533" spans="3:3" x14ac:dyDescent="0.3">
      <c r="C533" s="213"/>
    </row>
    <row r="534" spans="3:3" x14ac:dyDescent="0.3">
      <c r="C534" s="213"/>
    </row>
    <row r="535" spans="3:3" x14ac:dyDescent="0.3">
      <c r="C535" s="213"/>
    </row>
    <row r="536" spans="3:3" x14ac:dyDescent="0.3">
      <c r="C536" s="213"/>
    </row>
    <row r="537" spans="3:3" x14ac:dyDescent="0.3">
      <c r="C537" s="213"/>
    </row>
    <row r="538" spans="3:3" x14ac:dyDescent="0.3">
      <c r="C538" s="213"/>
    </row>
    <row r="539" spans="3:3" x14ac:dyDescent="0.3">
      <c r="C539" s="213"/>
    </row>
    <row r="540" spans="3:3" x14ac:dyDescent="0.3">
      <c r="C540" s="213"/>
    </row>
    <row r="541" spans="3:3" x14ac:dyDescent="0.3">
      <c r="C541" s="213"/>
    </row>
    <row r="542" spans="3:3" x14ac:dyDescent="0.3">
      <c r="C542" s="213"/>
    </row>
    <row r="543" spans="3:3" x14ac:dyDescent="0.3">
      <c r="C543" s="213"/>
    </row>
    <row r="544" spans="3:3" x14ac:dyDescent="0.3">
      <c r="C544" s="213"/>
    </row>
    <row r="545" spans="3:3" x14ac:dyDescent="0.3">
      <c r="C545" s="213"/>
    </row>
    <row r="546" spans="3:3" x14ac:dyDescent="0.3">
      <c r="C546" s="213"/>
    </row>
    <row r="547" spans="3:3" x14ac:dyDescent="0.3">
      <c r="C547" s="213"/>
    </row>
    <row r="548" spans="3:3" x14ac:dyDescent="0.3">
      <c r="C548" s="213"/>
    </row>
    <row r="549" spans="3:3" x14ac:dyDescent="0.3">
      <c r="C549" s="213"/>
    </row>
    <row r="550" spans="3:3" x14ac:dyDescent="0.3">
      <c r="C550" s="213"/>
    </row>
    <row r="551" spans="3:3" x14ac:dyDescent="0.3">
      <c r="C551" s="213"/>
    </row>
    <row r="552" spans="3:3" x14ac:dyDescent="0.3">
      <c r="C552" s="213"/>
    </row>
    <row r="553" spans="3:3" x14ac:dyDescent="0.3">
      <c r="C553" s="213"/>
    </row>
    <row r="554" spans="3:3" x14ac:dyDescent="0.3">
      <c r="C554" s="213"/>
    </row>
    <row r="555" spans="3:3" x14ac:dyDescent="0.3">
      <c r="C555" s="213"/>
    </row>
    <row r="556" spans="3:3" x14ac:dyDescent="0.3">
      <c r="C556" s="213"/>
    </row>
    <row r="557" spans="3:3" x14ac:dyDescent="0.3">
      <c r="C557" s="213"/>
    </row>
    <row r="558" spans="3:3" x14ac:dyDescent="0.3">
      <c r="C558" s="213"/>
    </row>
    <row r="559" spans="3:3" x14ac:dyDescent="0.3">
      <c r="C559" s="213"/>
    </row>
    <row r="560" spans="3:3" x14ac:dyDescent="0.3">
      <c r="C560" s="213"/>
    </row>
    <row r="561" spans="3:3" x14ac:dyDescent="0.3">
      <c r="C561" s="213"/>
    </row>
    <row r="562" spans="3:3" x14ac:dyDescent="0.3">
      <c r="C562" s="213"/>
    </row>
    <row r="563" spans="3:3" x14ac:dyDescent="0.3">
      <c r="C563" s="213"/>
    </row>
    <row r="564" spans="3:3" x14ac:dyDescent="0.3">
      <c r="C564" s="213"/>
    </row>
    <row r="565" spans="3:3" x14ac:dyDescent="0.3">
      <c r="C565" s="213"/>
    </row>
    <row r="566" spans="3:3" x14ac:dyDescent="0.3">
      <c r="C566" s="213"/>
    </row>
    <row r="567" spans="3:3" x14ac:dyDescent="0.3">
      <c r="C567" s="213"/>
    </row>
    <row r="568" spans="3:3" x14ac:dyDescent="0.3">
      <c r="C568" s="213"/>
    </row>
    <row r="569" spans="3:3" x14ac:dyDescent="0.3">
      <c r="C569" s="213"/>
    </row>
    <row r="570" spans="3:3" x14ac:dyDescent="0.3">
      <c r="C570" s="213"/>
    </row>
    <row r="571" spans="3:3" x14ac:dyDescent="0.3">
      <c r="C571" s="213"/>
    </row>
    <row r="572" spans="3:3" x14ac:dyDescent="0.3">
      <c r="C572" s="213"/>
    </row>
    <row r="573" spans="3:3" x14ac:dyDescent="0.3">
      <c r="C573" s="213"/>
    </row>
    <row r="574" spans="3:3" x14ac:dyDescent="0.3">
      <c r="C574" s="213"/>
    </row>
    <row r="575" spans="3:3" x14ac:dyDescent="0.3">
      <c r="C575" s="213"/>
    </row>
    <row r="576" spans="3:3" x14ac:dyDescent="0.3">
      <c r="C576" s="213"/>
    </row>
    <row r="577" spans="3:3" x14ac:dyDescent="0.3">
      <c r="C577" s="213"/>
    </row>
    <row r="578" spans="3:3" x14ac:dyDescent="0.3">
      <c r="C578" s="213"/>
    </row>
    <row r="579" spans="3:3" x14ac:dyDescent="0.3">
      <c r="C579" s="213"/>
    </row>
    <row r="580" spans="3:3" x14ac:dyDescent="0.3">
      <c r="C580" s="213"/>
    </row>
    <row r="581" spans="3:3" x14ac:dyDescent="0.3">
      <c r="C581" s="213"/>
    </row>
    <row r="582" spans="3:3" x14ac:dyDescent="0.3">
      <c r="C582" s="213"/>
    </row>
    <row r="583" spans="3:3" x14ac:dyDescent="0.3">
      <c r="C583" s="213"/>
    </row>
    <row r="584" spans="3:3" x14ac:dyDescent="0.3">
      <c r="C584" s="213"/>
    </row>
    <row r="585" spans="3:3" x14ac:dyDescent="0.3">
      <c r="C585" s="213"/>
    </row>
    <row r="586" spans="3:3" x14ac:dyDescent="0.3">
      <c r="C586" s="213"/>
    </row>
    <row r="587" spans="3:3" x14ac:dyDescent="0.3">
      <c r="C587" s="213"/>
    </row>
    <row r="588" spans="3:3" x14ac:dyDescent="0.3">
      <c r="C588" s="213"/>
    </row>
    <row r="589" spans="3:3" x14ac:dyDescent="0.3">
      <c r="C589" s="213"/>
    </row>
    <row r="590" spans="3:3" x14ac:dyDescent="0.3">
      <c r="C590" s="213"/>
    </row>
    <row r="591" spans="3:3" x14ac:dyDescent="0.3">
      <c r="C591" s="213"/>
    </row>
    <row r="592" spans="3:3" x14ac:dyDescent="0.3">
      <c r="C592" s="213"/>
    </row>
    <row r="593" spans="3:3" x14ac:dyDescent="0.3">
      <c r="C593" s="213"/>
    </row>
    <row r="594" spans="3:3" x14ac:dyDescent="0.3">
      <c r="C594" s="213"/>
    </row>
    <row r="595" spans="3:3" x14ac:dyDescent="0.3">
      <c r="C595" s="213"/>
    </row>
    <row r="596" spans="3:3" x14ac:dyDescent="0.3">
      <c r="C596" s="213"/>
    </row>
    <row r="597" spans="3:3" x14ac:dyDescent="0.3">
      <c r="C597" s="213"/>
    </row>
    <row r="598" spans="3:3" x14ac:dyDescent="0.3">
      <c r="C598" s="213"/>
    </row>
    <row r="599" spans="3:3" x14ac:dyDescent="0.3">
      <c r="C599" s="213"/>
    </row>
    <row r="600" spans="3:3" x14ac:dyDescent="0.3">
      <c r="C600" s="213"/>
    </row>
    <row r="601" spans="3:3" x14ac:dyDescent="0.3">
      <c r="C601" s="213"/>
    </row>
    <row r="602" spans="3:3" x14ac:dyDescent="0.3">
      <c r="C602" s="213"/>
    </row>
    <row r="603" spans="3:3" x14ac:dyDescent="0.3">
      <c r="C603" s="213"/>
    </row>
    <row r="604" spans="3:3" x14ac:dyDescent="0.3">
      <c r="C604" s="213"/>
    </row>
    <row r="605" spans="3:3" x14ac:dyDescent="0.3">
      <c r="C605" s="213"/>
    </row>
    <row r="606" spans="3:3" x14ac:dyDescent="0.3">
      <c r="C606" s="213"/>
    </row>
    <row r="607" spans="3:3" x14ac:dyDescent="0.3">
      <c r="C607" s="213"/>
    </row>
    <row r="608" spans="3:3" x14ac:dyDescent="0.3">
      <c r="C608" s="213"/>
    </row>
    <row r="609" spans="3:3" x14ac:dyDescent="0.3">
      <c r="C609" s="213"/>
    </row>
    <row r="610" spans="3:3" x14ac:dyDescent="0.3">
      <c r="C610" s="213"/>
    </row>
    <row r="611" spans="3:3" x14ac:dyDescent="0.3">
      <c r="C611" s="213"/>
    </row>
    <row r="612" spans="3:3" x14ac:dyDescent="0.3">
      <c r="C612" s="213"/>
    </row>
    <row r="613" spans="3:3" x14ac:dyDescent="0.3">
      <c r="C613" s="213"/>
    </row>
    <row r="614" spans="3:3" x14ac:dyDescent="0.3">
      <c r="C614" s="213"/>
    </row>
    <row r="615" spans="3:3" x14ac:dyDescent="0.3">
      <c r="C615" s="213"/>
    </row>
    <row r="616" spans="3:3" x14ac:dyDescent="0.3">
      <c r="C616" s="213"/>
    </row>
    <row r="617" spans="3:3" x14ac:dyDescent="0.3">
      <c r="C617" s="213"/>
    </row>
    <row r="618" spans="3:3" x14ac:dyDescent="0.3">
      <c r="C618" s="213"/>
    </row>
    <row r="619" spans="3:3" x14ac:dyDescent="0.3">
      <c r="C619" s="213"/>
    </row>
    <row r="620" spans="3:3" x14ac:dyDescent="0.3">
      <c r="C620" s="213"/>
    </row>
    <row r="621" spans="3:3" x14ac:dyDescent="0.3">
      <c r="C621" s="213"/>
    </row>
    <row r="622" spans="3:3" x14ac:dyDescent="0.3">
      <c r="C622" s="213"/>
    </row>
    <row r="623" spans="3:3" x14ac:dyDescent="0.3">
      <c r="C623" s="213"/>
    </row>
    <row r="624" spans="3:3" x14ac:dyDescent="0.3">
      <c r="C624" s="213"/>
    </row>
    <row r="625" spans="3:3" x14ac:dyDescent="0.3">
      <c r="C625" s="213"/>
    </row>
    <row r="626" spans="3:3" x14ac:dyDescent="0.3">
      <c r="C626" s="213"/>
    </row>
    <row r="627" spans="3:3" x14ac:dyDescent="0.3">
      <c r="C627" s="213"/>
    </row>
    <row r="628" spans="3:3" x14ac:dyDescent="0.3">
      <c r="C628" s="213"/>
    </row>
    <row r="629" spans="3:3" x14ac:dyDescent="0.3">
      <c r="C629" s="213"/>
    </row>
    <row r="630" spans="3:3" x14ac:dyDescent="0.3">
      <c r="C630" s="213"/>
    </row>
    <row r="631" spans="3:3" x14ac:dyDescent="0.3">
      <c r="C631" s="213"/>
    </row>
    <row r="632" spans="3:3" x14ac:dyDescent="0.3">
      <c r="C632" s="213"/>
    </row>
    <row r="633" spans="3:3" x14ac:dyDescent="0.3">
      <c r="C633" s="213"/>
    </row>
    <row r="634" spans="3:3" x14ac:dyDescent="0.3">
      <c r="C634" s="213"/>
    </row>
    <row r="635" spans="3:3" x14ac:dyDescent="0.3">
      <c r="C635" s="213"/>
    </row>
    <row r="636" spans="3:3" x14ac:dyDescent="0.3">
      <c r="C636" s="213"/>
    </row>
    <row r="637" spans="3:3" x14ac:dyDescent="0.3">
      <c r="C637" s="213"/>
    </row>
    <row r="638" spans="3:3" x14ac:dyDescent="0.3">
      <c r="C638" s="213"/>
    </row>
    <row r="639" spans="3:3" x14ac:dyDescent="0.3">
      <c r="C639" s="213"/>
    </row>
    <row r="640" spans="3:3" x14ac:dyDescent="0.3">
      <c r="C640" s="213"/>
    </row>
    <row r="641" spans="3:3" x14ac:dyDescent="0.3">
      <c r="C641" s="213"/>
    </row>
    <row r="642" spans="3:3" x14ac:dyDescent="0.3">
      <c r="C642" s="213"/>
    </row>
    <row r="643" spans="3:3" x14ac:dyDescent="0.3">
      <c r="C643" s="213"/>
    </row>
    <row r="644" spans="3:3" x14ac:dyDescent="0.3">
      <c r="C644" s="213"/>
    </row>
    <row r="645" spans="3:3" x14ac:dyDescent="0.3">
      <c r="C645" s="213"/>
    </row>
    <row r="646" spans="3:3" x14ac:dyDescent="0.3">
      <c r="C646" s="213"/>
    </row>
    <row r="647" spans="3:3" x14ac:dyDescent="0.3">
      <c r="C647" s="213"/>
    </row>
    <row r="648" spans="3:3" x14ac:dyDescent="0.3">
      <c r="C648" s="213"/>
    </row>
    <row r="649" spans="3:3" x14ac:dyDescent="0.3">
      <c r="C649" s="213"/>
    </row>
    <row r="650" spans="3:3" x14ac:dyDescent="0.3">
      <c r="C650" s="213"/>
    </row>
    <row r="651" spans="3:3" x14ac:dyDescent="0.3">
      <c r="C651" s="213"/>
    </row>
    <row r="652" spans="3:3" x14ac:dyDescent="0.3">
      <c r="C652" s="213"/>
    </row>
    <row r="653" spans="3:3" x14ac:dyDescent="0.3">
      <c r="C653" s="213"/>
    </row>
    <row r="654" spans="3:3" x14ac:dyDescent="0.3">
      <c r="C654" s="213"/>
    </row>
    <row r="655" spans="3:3" x14ac:dyDescent="0.3">
      <c r="C655" s="213"/>
    </row>
    <row r="656" spans="3:3" x14ac:dyDescent="0.3">
      <c r="C656" s="213"/>
    </row>
    <row r="657" spans="3:3" x14ac:dyDescent="0.3">
      <c r="C657" s="213"/>
    </row>
    <row r="658" spans="3:3" x14ac:dyDescent="0.3">
      <c r="C658" s="213"/>
    </row>
    <row r="659" spans="3:3" x14ac:dyDescent="0.3">
      <c r="C659" s="213"/>
    </row>
    <row r="660" spans="3:3" x14ac:dyDescent="0.3">
      <c r="C660" s="213"/>
    </row>
    <row r="661" spans="3:3" x14ac:dyDescent="0.3">
      <c r="C661" s="213"/>
    </row>
    <row r="662" spans="3:3" x14ac:dyDescent="0.3">
      <c r="C662" s="213"/>
    </row>
    <row r="663" spans="3:3" x14ac:dyDescent="0.3">
      <c r="C663" s="213"/>
    </row>
    <row r="664" spans="3:3" x14ac:dyDescent="0.3">
      <c r="C664" s="213"/>
    </row>
    <row r="665" spans="3:3" x14ac:dyDescent="0.3">
      <c r="C665" s="213"/>
    </row>
    <row r="666" spans="3:3" x14ac:dyDescent="0.3">
      <c r="C666" s="213"/>
    </row>
    <row r="667" spans="3:3" x14ac:dyDescent="0.3">
      <c r="C667" s="213"/>
    </row>
    <row r="668" spans="3:3" x14ac:dyDescent="0.3">
      <c r="C668" s="213"/>
    </row>
    <row r="669" spans="3:3" x14ac:dyDescent="0.3">
      <c r="C669" s="213"/>
    </row>
    <row r="670" spans="3:3" x14ac:dyDescent="0.3">
      <c r="C670" s="213"/>
    </row>
    <row r="671" spans="3:3" x14ac:dyDescent="0.3">
      <c r="C671" s="213"/>
    </row>
    <row r="672" spans="3:3" x14ac:dyDescent="0.3">
      <c r="C672" s="213"/>
    </row>
    <row r="673" spans="3:3" x14ac:dyDescent="0.3">
      <c r="C673" s="213"/>
    </row>
    <row r="674" spans="3:3" x14ac:dyDescent="0.3">
      <c r="C674" s="213"/>
    </row>
    <row r="675" spans="3:3" x14ac:dyDescent="0.3">
      <c r="C675" s="213"/>
    </row>
    <row r="676" spans="3:3" x14ac:dyDescent="0.3">
      <c r="C676" s="213"/>
    </row>
    <row r="677" spans="3:3" x14ac:dyDescent="0.3">
      <c r="C677" s="213"/>
    </row>
    <row r="678" spans="3:3" x14ac:dyDescent="0.3">
      <c r="C678" s="213"/>
    </row>
    <row r="679" spans="3:3" x14ac:dyDescent="0.3">
      <c r="C679" s="213"/>
    </row>
    <row r="680" spans="3:3" x14ac:dyDescent="0.3">
      <c r="C680" s="213"/>
    </row>
    <row r="681" spans="3:3" x14ac:dyDescent="0.3">
      <c r="C681" s="213"/>
    </row>
    <row r="682" spans="3:3" x14ac:dyDescent="0.3">
      <c r="C682" s="213"/>
    </row>
    <row r="683" spans="3:3" x14ac:dyDescent="0.3">
      <c r="C683" s="213"/>
    </row>
    <row r="684" spans="3:3" x14ac:dyDescent="0.3">
      <c r="C684" s="213"/>
    </row>
    <row r="685" spans="3:3" x14ac:dyDescent="0.3">
      <c r="C685" s="213"/>
    </row>
    <row r="686" spans="3:3" x14ac:dyDescent="0.3">
      <c r="C686" s="213"/>
    </row>
    <row r="687" spans="3:3" x14ac:dyDescent="0.3">
      <c r="C687" s="213"/>
    </row>
    <row r="688" spans="3:3" x14ac:dyDescent="0.3">
      <c r="C688" s="213"/>
    </row>
    <row r="689" spans="3:3" x14ac:dyDescent="0.3">
      <c r="C689" s="213"/>
    </row>
    <row r="690" spans="3:3" x14ac:dyDescent="0.3">
      <c r="C690" s="213"/>
    </row>
    <row r="691" spans="3:3" x14ac:dyDescent="0.3">
      <c r="C691" s="213"/>
    </row>
    <row r="692" spans="3:3" x14ac:dyDescent="0.3">
      <c r="C692" s="213"/>
    </row>
    <row r="693" spans="3:3" x14ac:dyDescent="0.3">
      <c r="C693" s="213"/>
    </row>
    <row r="694" spans="3:3" x14ac:dyDescent="0.3">
      <c r="C694" s="213"/>
    </row>
    <row r="695" spans="3:3" x14ac:dyDescent="0.3">
      <c r="C695" s="213"/>
    </row>
    <row r="696" spans="3:3" x14ac:dyDescent="0.3">
      <c r="C696" s="213"/>
    </row>
    <row r="697" spans="3:3" x14ac:dyDescent="0.3">
      <c r="C697" s="213"/>
    </row>
    <row r="698" spans="3:3" x14ac:dyDescent="0.3">
      <c r="C698" s="213"/>
    </row>
    <row r="699" spans="3:3" x14ac:dyDescent="0.3">
      <c r="C699" s="213"/>
    </row>
    <row r="700" spans="3:3" x14ac:dyDescent="0.3">
      <c r="C700" s="213"/>
    </row>
    <row r="701" spans="3:3" x14ac:dyDescent="0.3">
      <c r="C701" s="213"/>
    </row>
    <row r="702" spans="3:3" x14ac:dyDescent="0.3">
      <c r="C702" s="213"/>
    </row>
    <row r="703" spans="3:3" x14ac:dyDescent="0.3">
      <c r="C703" s="213"/>
    </row>
    <row r="704" spans="3:3" x14ac:dyDescent="0.3">
      <c r="C704" s="213"/>
    </row>
    <row r="705" spans="3:3" x14ac:dyDescent="0.3">
      <c r="C705" s="213"/>
    </row>
    <row r="706" spans="3:3" x14ac:dyDescent="0.3">
      <c r="C706" s="213"/>
    </row>
    <row r="707" spans="3:3" x14ac:dyDescent="0.3">
      <c r="C707" s="213"/>
    </row>
    <row r="708" spans="3:3" x14ac:dyDescent="0.3">
      <c r="C708" s="213"/>
    </row>
    <row r="709" spans="3:3" x14ac:dyDescent="0.3">
      <c r="C709" s="213"/>
    </row>
    <row r="710" spans="3:3" x14ac:dyDescent="0.3">
      <c r="C710" s="213"/>
    </row>
    <row r="711" spans="3:3" x14ac:dyDescent="0.3">
      <c r="C711" s="213"/>
    </row>
    <row r="712" spans="3:3" x14ac:dyDescent="0.3">
      <c r="C712" s="213"/>
    </row>
    <row r="713" spans="3:3" x14ac:dyDescent="0.3">
      <c r="C713" s="213"/>
    </row>
    <row r="714" spans="3:3" x14ac:dyDescent="0.3">
      <c r="C714" s="213"/>
    </row>
    <row r="715" spans="3:3" x14ac:dyDescent="0.3">
      <c r="C715" s="213"/>
    </row>
    <row r="716" spans="3:3" x14ac:dyDescent="0.3">
      <c r="C716" s="213"/>
    </row>
    <row r="717" spans="3:3" x14ac:dyDescent="0.3">
      <c r="C717" s="213"/>
    </row>
    <row r="718" spans="3:3" x14ac:dyDescent="0.3">
      <c r="C718" s="213"/>
    </row>
    <row r="719" spans="3:3" x14ac:dyDescent="0.3">
      <c r="C719" s="213"/>
    </row>
    <row r="720" spans="3:3" x14ac:dyDescent="0.3">
      <c r="C720" s="213"/>
    </row>
    <row r="721" spans="3:3" x14ac:dyDescent="0.3">
      <c r="C721" s="213"/>
    </row>
    <row r="722" spans="3:3" x14ac:dyDescent="0.3">
      <c r="C722" s="213"/>
    </row>
    <row r="723" spans="3:3" x14ac:dyDescent="0.3">
      <c r="C723" s="213"/>
    </row>
    <row r="724" spans="3:3" x14ac:dyDescent="0.3">
      <c r="C724" s="213"/>
    </row>
    <row r="725" spans="3:3" x14ac:dyDescent="0.3">
      <c r="C725" s="213"/>
    </row>
    <row r="726" spans="3:3" x14ac:dyDescent="0.3">
      <c r="C726" s="213"/>
    </row>
    <row r="727" spans="3:3" x14ac:dyDescent="0.3">
      <c r="C727" s="213"/>
    </row>
    <row r="728" spans="3:3" x14ac:dyDescent="0.3">
      <c r="C728" s="213"/>
    </row>
    <row r="729" spans="3:3" x14ac:dyDescent="0.3">
      <c r="C729" s="213"/>
    </row>
    <row r="730" spans="3:3" x14ac:dyDescent="0.3">
      <c r="C730" s="213"/>
    </row>
    <row r="731" spans="3:3" x14ac:dyDescent="0.3">
      <c r="C731" s="213"/>
    </row>
    <row r="732" spans="3:3" x14ac:dyDescent="0.3">
      <c r="C732" s="213"/>
    </row>
    <row r="733" spans="3:3" x14ac:dyDescent="0.3">
      <c r="C733" s="213"/>
    </row>
    <row r="734" spans="3:3" x14ac:dyDescent="0.3">
      <c r="C734" s="213"/>
    </row>
    <row r="735" spans="3:3" x14ac:dyDescent="0.3">
      <c r="C735" s="213"/>
    </row>
    <row r="736" spans="3:3" x14ac:dyDescent="0.3">
      <c r="C736" s="213"/>
    </row>
    <row r="737" spans="3:3" x14ac:dyDescent="0.3">
      <c r="C737" s="213"/>
    </row>
    <row r="738" spans="3:3" x14ac:dyDescent="0.3">
      <c r="C738" s="213"/>
    </row>
    <row r="739" spans="3:3" x14ac:dyDescent="0.3">
      <c r="C739" s="213"/>
    </row>
    <row r="740" spans="3:3" x14ac:dyDescent="0.3">
      <c r="C740" s="213"/>
    </row>
    <row r="741" spans="3:3" x14ac:dyDescent="0.3">
      <c r="C741" s="213"/>
    </row>
    <row r="742" spans="3:3" x14ac:dyDescent="0.3">
      <c r="C742" s="213"/>
    </row>
    <row r="743" spans="3:3" x14ac:dyDescent="0.3">
      <c r="C743" s="213"/>
    </row>
    <row r="744" spans="3:3" x14ac:dyDescent="0.3">
      <c r="C744" s="213"/>
    </row>
    <row r="745" spans="3:3" x14ac:dyDescent="0.3">
      <c r="C745" s="213"/>
    </row>
    <row r="746" spans="3:3" x14ac:dyDescent="0.3">
      <c r="C746" s="213"/>
    </row>
    <row r="747" spans="3:3" x14ac:dyDescent="0.3">
      <c r="C747" s="213"/>
    </row>
    <row r="748" spans="3:3" x14ac:dyDescent="0.3">
      <c r="C748" s="213"/>
    </row>
    <row r="749" spans="3:3" x14ac:dyDescent="0.3">
      <c r="C749" s="213"/>
    </row>
    <row r="750" spans="3:3" x14ac:dyDescent="0.3">
      <c r="C750" s="213"/>
    </row>
    <row r="751" spans="3:3" x14ac:dyDescent="0.3">
      <c r="C751" s="213"/>
    </row>
    <row r="752" spans="3:3" x14ac:dyDescent="0.3">
      <c r="C752" s="213"/>
    </row>
    <row r="753" spans="3:3" x14ac:dyDescent="0.3">
      <c r="C753" s="213"/>
    </row>
    <row r="754" spans="3:3" x14ac:dyDescent="0.3">
      <c r="C754" s="213"/>
    </row>
    <row r="755" spans="3:3" x14ac:dyDescent="0.3">
      <c r="C755" s="213"/>
    </row>
    <row r="756" spans="3:3" x14ac:dyDescent="0.3">
      <c r="C756" s="213"/>
    </row>
    <row r="757" spans="3:3" x14ac:dyDescent="0.3">
      <c r="C757" s="213"/>
    </row>
    <row r="758" spans="3:3" x14ac:dyDescent="0.3">
      <c r="C758" s="213"/>
    </row>
    <row r="759" spans="3:3" x14ac:dyDescent="0.3">
      <c r="C759" s="213"/>
    </row>
    <row r="760" spans="3:3" x14ac:dyDescent="0.3">
      <c r="C760" s="213"/>
    </row>
    <row r="761" spans="3:3" x14ac:dyDescent="0.3">
      <c r="C761" s="213"/>
    </row>
    <row r="762" spans="3:3" x14ac:dyDescent="0.3">
      <c r="C762" s="213"/>
    </row>
    <row r="763" spans="3:3" x14ac:dyDescent="0.3">
      <c r="C763" s="213"/>
    </row>
    <row r="764" spans="3:3" x14ac:dyDescent="0.3">
      <c r="C764" s="213"/>
    </row>
    <row r="765" spans="3:3" x14ac:dyDescent="0.3">
      <c r="C765" s="213"/>
    </row>
    <row r="766" spans="3:3" x14ac:dyDescent="0.3">
      <c r="C766" s="213"/>
    </row>
    <row r="767" spans="3:3" x14ac:dyDescent="0.3">
      <c r="C767" s="213"/>
    </row>
    <row r="768" spans="3:3" x14ac:dyDescent="0.3">
      <c r="C768" s="213"/>
    </row>
    <row r="769" spans="3:3" x14ac:dyDescent="0.3">
      <c r="C769" s="213"/>
    </row>
    <row r="770" spans="3:3" x14ac:dyDescent="0.3">
      <c r="C770" s="213"/>
    </row>
    <row r="771" spans="3:3" x14ac:dyDescent="0.3">
      <c r="C771" s="213"/>
    </row>
    <row r="772" spans="3:3" x14ac:dyDescent="0.3">
      <c r="C772" s="213"/>
    </row>
    <row r="773" spans="3:3" x14ac:dyDescent="0.3">
      <c r="C773" s="213"/>
    </row>
    <row r="774" spans="3:3" x14ac:dyDescent="0.3">
      <c r="C774" s="213"/>
    </row>
    <row r="775" spans="3:3" x14ac:dyDescent="0.3">
      <c r="C775" s="213"/>
    </row>
    <row r="776" spans="3:3" x14ac:dyDescent="0.3">
      <c r="C776" s="213"/>
    </row>
    <row r="777" spans="3:3" x14ac:dyDescent="0.3">
      <c r="C777" s="213"/>
    </row>
    <row r="778" spans="3:3" x14ac:dyDescent="0.3">
      <c r="C778" s="213"/>
    </row>
    <row r="779" spans="3:3" x14ac:dyDescent="0.3">
      <c r="C779" s="213"/>
    </row>
    <row r="780" spans="3:3" x14ac:dyDescent="0.3">
      <c r="C780" s="213"/>
    </row>
    <row r="781" spans="3:3" x14ac:dyDescent="0.3">
      <c r="C781" s="213"/>
    </row>
    <row r="782" spans="3:3" x14ac:dyDescent="0.3">
      <c r="C782" s="213"/>
    </row>
    <row r="783" spans="3:3" x14ac:dyDescent="0.3">
      <c r="C783" s="213"/>
    </row>
    <row r="784" spans="3:3" x14ac:dyDescent="0.3">
      <c r="C784" s="213"/>
    </row>
    <row r="785" spans="3:3" x14ac:dyDescent="0.3">
      <c r="C785" s="213"/>
    </row>
    <row r="786" spans="3:3" x14ac:dyDescent="0.3">
      <c r="C786" s="213"/>
    </row>
    <row r="787" spans="3:3" x14ac:dyDescent="0.3">
      <c r="C787" s="213"/>
    </row>
    <row r="788" spans="3:3" x14ac:dyDescent="0.3">
      <c r="C788" s="213"/>
    </row>
    <row r="789" spans="3:3" x14ac:dyDescent="0.3">
      <c r="C789" s="213"/>
    </row>
    <row r="790" spans="3:3" x14ac:dyDescent="0.3">
      <c r="C790" s="213"/>
    </row>
    <row r="791" spans="3:3" x14ac:dyDescent="0.3">
      <c r="C791" s="213"/>
    </row>
    <row r="792" spans="3:3" x14ac:dyDescent="0.3">
      <c r="C792" s="213"/>
    </row>
    <row r="793" spans="3:3" x14ac:dyDescent="0.3">
      <c r="C793" s="213"/>
    </row>
    <row r="794" spans="3:3" x14ac:dyDescent="0.3">
      <c r="C794" s="213"/>
    </row>
    <row r="795" spans="3:3" x14ac:dyDescent="0.3">
      <c r="C795" s="213"/>
    </row>
    <row r="796" spans="3:3" x14ac:dyDescent="0.3">
      <c r="C796" s="213"/>
    </row>
    <row r="797" spans="3:3" x14ac:dyDescent="0.3">
      <c r="C797" s="213"/>
    </row>
    <row r="798" spans="3:3" x14ac:dyDescent="0.3">
      <c r="C798" s="213"/>
    </row>
    <row r="799" spans="3:3" x14ac:dyDescent="0.3">
      <c r="C799" s="213"/>
    </row>
    <row r="800" spans="3:3" x14ac:dyDescent="0.3">
      <c r="C800" s="213"/>
    </row>
    <row r="801" spans="3:3" x14ac:dyDescent="0.3">
      <c r="C801" s="213"/>
    </row>
    <row r="802" spans="3:3" x14ac:dyDescent="0.3">
      <c r="C802" s="213"/>
    </row>
    <row r="803" spans="3:3" x14ac:dyDescent="0.3">
      <c r="C803" s="213"/>
    </row>
    <row r="804" spans="3:3" x14ac:dyDescent="0.3">
      <c r="C804" s="213"/>
    </row>
    <row r="805" spans="3:3" x14ac:dyDescent="0.3">
      <c r="C805" s="213"/>
    </row>
    <row r="806" spans="3:3" x14ac:dyDescent="0.3">
      <c r="C806" s="213"/>
    </row>
    <row r="807" spans="3:3" x14ac:dyDescent="0.3">
      <c r="C807" s="213"/>
    </row>
    <row r="808" spans="3:3" x14ac:dyDescent="0.3">
      <c r="C808" s="213"/>
    </row>
    <row r="809" spans="3:3" x14ac:dyDescent="0.3">
      <c r="C809" s="213"/>
    </row>
    <row r="810" spans="3:3" x14ac:dyDescent="0.3">
      <c r="C810" s="213"/>
    </row>
    <row r="811" spans="3:3" x14ac:dyDescent="0.3">
      <c r="C811" s="213"/>
    </row>
    <row r="812" spans="3:3" x14ac:dyDescent="0.3">
      <c r="C812" s="213"/>
    </row>
    <row r="813" spans="3:3" x14ac:dyDescent="0.3">
      <c r="C813" s="213"/>
    </row>
    <row r="814" spans="3:3" x14ac:dyDescent="0.3">
      <c r="C814" s="213"/>
    </row>
    <row r="815" spans="3:3" x14ac:dyDescent="0.3">
      <c r="C815" s="213"/>
    </row>
    <row r="816" spans="3:3" x14ac:dyDescent="0.3">
      <c r="C816" s="213"/>
    </row>
    <row r="817" spans="3:3" x14ac:dyDescent="0.3">
      <c r="C817" s="213"/>
    </row>
    <row r="818" spans="3:3" x14ac:dyDescent="0.3">
      <c r="C818" s="213"/>
    </row>
    <row r="819" spans="3:3" x14ac:dyDescent="0.3">
      <c r="C819" s="213"/>
    </row>
    <row r="820" spans="3:3" x14ac:dyDescent="0.3">
      <c r="C820" s="213"/>
    </row>
    <row r="821" spans="3:3" x14ac:dyDescent="0.3">
      <c r="C821" s="213"/>
    </row>
    <row r="822" spans="3:3" x14ac:dyDescent="0.3">
      <c r="C822" s="213"/>
    </row>
    <row r="823" spans="3:3" x14ac:dyDescent="0.3">
      <c r="C823" s="213"/>
    </row>
    <row r="824" spans="3:3" x14ac:dyDescent="0.3">
      <c r="C824" s="213"/>
    </row>
    <row r="825" spans="3:3" x14ac:dyDescent="0.3">
      <c r="C825" s="213"/>
    </row>
    <row r="826" spans="3:3" x14ac:dyDescent="0.3">
      <c r="C826" s="213"/>
    </row>
    <row r="827" spans="3:3" x14ac:dyDescent="0.3">
      <c r="C827" s="213"/>
    </row>
    <row r="828" spans="3:3" x14ac:dyDescent="0.3">
      <c r="C828" s="213"/>
    </row>
    <row r="829" spans="3:3" x14ac:dyDescent="0.3">
      <c r="C829" s="213"/>
    </row>
    <row r="830" spans="3:3" x14ac:dyDescent="0.3">
      <c r="C830" s="213"/>
    </row>
    <row r="831" spans="3:3" x14ac:dyDescent="0.3">
      <c r="C831" s="213"/>
    </row>
    <row r="832" spans="3:3" x14ac:dyDescent="0.3">
      <c r="C832" s="213"/>
    </row>
    <row r="833" spans="3:3" x14ac:dyDescent="0.3">
      <c r="C833" s="213"/>
    </row>
    <row r="834" spans="3:3" x14ac:dyDescent="0.3">
      <c r="C834" s="213"/>
    </row>
    <row r="835" spans="3:3" x14ac:dyDescent="0.3">
      <c r="C835" s="213"/>
    </row>
    <row r="836" spans="3:3" x14ac:dyDescent="0.3">
      <c r="C836" s="213"/>
    </row>
    <row r="837" spans="3:3" x14ac:dyDescent="0.3">
      <c r="C837" s="213"/>
    </row>
    <row r="838" spans="3:3" x14ac:dyDescent="0.3">
      <c r="C838" s="213"/>
    </row>
    <row r="839" spans="3:3" x14ac:dyDescent="0.3">
      <c r="C839" s="213"/>
    </row>
    <row r="840" spans="3:3" x14ac:dyDescent="0.3">
      <c r="C840" s="213"/>
    </row>
    <row r="841" spans="3:3" x14ac:dyDescent="0.3">
      <c r="C841" s="213"/>
    </row>
    <row r="842" spans="3:3" x14ac:dyDescent="0.3">
      <c r="C842" s="213"/>
    </row>
    <row r="843" spans="3:3" x14ac:dyDescent="0.3">
      <c r="C843" s="213"/>
    </row>
    <row r="844" spans="3:3" x14ac:dyDescent="0.3">
      <c r="C844" s="213"/>
    </row>
    <row r="845" spans="3:3" x14ac:dyDescent="0.3">
      <c r="C845" s="213"/>
    </row>
    <row r="846" spans="3:3" x14ac:dyDescent="0.3">
      <c r="C846" s="213"/>
    </row>
    <row r="847" spans="3:3" x14ac:dyDescent="0.3">
      <c r="C847" s="213"/>
    </row>
    <row r="848" spans="3:3" x14ac:dyDescent="0.3">
      <c r="C848" s="213"/>
    </row>
    <row r="849" spans="3:3" x14ac:dyDescent="0.3">
      <c r="C849" s="213"/>
    </row>
    <row r="850" spans="3:3" x14ac:dyDescent="0.3">
      <c r="C850" s="213"/>
    </row>
    <row r="851" spans="3:3" x14ac:dyDescent="0.3">
      <c r="C851" s="213"/>
    </row>
    <row r="852" spans="3:3" x14ac:dyDescent="0.3">
      <c r="C852" s="213"/>
    </row>
    <row r="853" spans="3:3" x14ac:dyDescent="0.3">
      <c r="C853" s="213"/>
    </row>
    <row r="854" spans="3:3" x14ac:dyDescent="0.3">
      <c r="C854" s="213"/>
    </row>
    <row r="855" spans="3:3" x14ac:dyDescent="0.3">
      <c r="C855" s="213"/>
    </row>
    <row r="856" spans="3:3" x14ac:dyDescent="0.3">
      <c r="C856" s="213"/>
    </row>
    <row r="857" spans="3:3" x14ac:dyDescent="0.3">
      <c r="C857" s="213"/>
    </row>
    <row r="858" spans="3:3" x14ac:dyDescent="0.3">
      <c r="C858" s="213"/>
    </row>
    <row r="859" spans="3:3" x14ac:dyDescent="0.3">
      <c r="C859" s="213"/>
    </row>
    <row r="860" spans="3:3" x14ac:dyDescent="0.3">
      <c r="C860" s="213"/>
    </row>
    <row r="861" spans="3:3" x14ac:dyDescent="0.3">
      <c r="C861" s="213"/>
    </row>
    <row r="862" spans="3:3" x14ac:dyDescent="0.3">
      <c r="C862" s="213"/>
    </row>
    <row r="863" spans="3:3" x14ac:dyDescent="0.3">
      <c r="C863" s="213"/>
    </row>
    <row r="864" spans="3:3" x14ac:dyDescent="0.3">
      <c r="C864" s="213"/>
    </row>
    <row r="865" spans="3:3" x14ac:dyDescent="0.3">
      <c r="C865" s="213"/>
    </row>
    <row r="866" spans="3:3" x14ac:dyDescent="0.3">
      <c r="C866" s="213"/>
    </row>
    <row r="867" spans="3:3" x14ac:dyDescent="0.3">
      <c r="C867" s="213"/>
    </row>
    <row r="868" spans="3:3" x14ac:dyDescent="0.3">
      <c r="C868" s="213"/>
    </row>
    <row r="869" spans="3:3" x14ac:dyDescent="0.3">
      <c r="C869" s="213"/>
    </row>
    <row r="870" spans="3:3" x14ac:dyDescent="0.3">
      <c r="C870" s="213"/>
    </row>
    <row r="871" spans="3:3" x14ac:dyDescent="0.3">
      <c r="C871" s="213"/>
    </row>
    <row r="872" spans="3:3" x14ac:dyDescent="0.3">
      <c r="C872" s="213"/>
    </row>
    <row r="873" spans="3:3" x14ac:dyDescent="0.3">
      <c r="C873" s="213"/>
    </row>
    <row r="874" spans="3:3" x14ac:dyDescent="0.3">
      <c r="C874" s="213"/>
    </row>
    <row r="875" spans="3:3" x14ac:dyDescent="0.3">
      <c r="C875" s="213"/>
    </row>
    <row r="876" spans="3:3" x14ac:dyDescent="0.3">
      <c r="C876" s="213"/>
    </row>
    <row r="877" spans="3:3" x14ac:dyDescent="0.3">
      <c r="C877" s="213"/>
    </row>
    <row r="878" spans="3:3" x14ac:dyDescent="0.3">
      <c r="C878" s="213"/>
    </row>
    <row r="879" spans="3:3" x14ac:dyDescent="0.3">
      <c r="C879" s="213"/>
    </row>
    <row r="880" spans="3:3" x14ac:dyDescent="0.3">
      <c r="C880" s="213"/>
    </row>
    <row r="881" spans="3:3" x14ac:dyDescent="0.3">
      <c r="C881" s="213"/>
    </row>
    <row r="882" spans="3:3" x14ac:dyDescent="0.3">
      <c r="C882" s="213"/>
    </row>
    <row r="883" spans="3:3" x14ac:dyDescent="0.3">
      <c r="C883" s="213"/>
    </row>
    <row r="884" spans="3:3" x14ac:dyDescent="0.3">
      <c r="C884" s="213"/>
    </row>
    <row r="885" spans="3:3" x14ac:dyDescent="0.3">
      <c r="C885" s="213"/>
    </row>
    <row r="886" spans="3:3" x14ac:dyDescent="0.3">
      <c r="C886" s="213"/>
    </row>
    <row r="887" spans="3:3" x14ac:dyDescent="0.3">
      <c r="C887" s="213"/>
    </row>
    <row r="888" spans="3:3" x14ac:dyDescent="0.3">
      <c r="C888" s="213"/>
    </row>
    <row r="889" spans="3:3" x14ac:dyDescent="0.3">
      <c r="C889" s="213"/>
    </row>
    <row r="890" spans="3:3" x14ac:dyDescent="0.3">
      <c r="C890" s="213"/>
    </row>
    <row r="891" spans="3:3" x14ac:dyDescent="0.3">
      <c r="C891" s="213"/>
    </row>
    <row r="892" spans="3:3" x14ac:dyDescent="0.3">
      <c r="C892" s="213"/>
    </row>
    <row r="893" spans="3:3" x14ac:dyDescent="0.3">
      <c r="C893" s="213"/>
    </row>
    <row r="894" spans="3:3" x14ac:dyDescent="0.3">
      <c r="C894" s="213"/>
    </row>
    <row r="895" spans="3:3" x14ac:dyDescent="0.3">
      <c r="C895" s="213"/>
    </row>
    <row r="896" spans="3:3" x14ac:dyDescent="0.3">
      <c r="C896" s="213"/>
    </row>
    <row r="897" spans="3:3" x14ac:dyDescent="0.3">
      <c r="C897" s="213"/>
    </row>
    <row r="898" spans="3:3" x14ac:dyDescent="0.3">
      <c r="C898" s="213"/>
    </row>
    <row r="899" spans="3:3" x14ac:dyDescent="0.3">
      <c r="C899" s="213"/>
    </row>
    <row r="900" spans="3:3" x14ac:dyDescent="0.3">
      <c r="C900" s="213"/>
    </row>
    <row r="901" spans="3:3" x14ac:dyDescent="0.3">
      <c r="C901" s="213"/>
    </row>
    <row r="902" spans="3:3" x14ac:dyDescent="0.3">
      <c r="C902" s="213"/>
    </row>
    <row r="903" spans="3:3" x14ac:dyDescent="0.3">
      <c r="C903" s="213"/>
    </row>
    <row r="904" spans="3:3" x14ac:dyDescent="0.3">
      <c r="C904" s="213"/>
    </row>
    <row r="905" spans="3:3" x14ac:dyDescent="0.3">
      <c r="C905" s="213"/>
    </row>
    <row r="906" spans="3:3" x14ac:dyDescent="0.3">
      <c r="C906" s="213"/>
    </row>
    <row r="907" spans="3:3" x14ac:dyDescent="0.3">
      <c r="C907" s="213"/>
    </row>
    <row r="908" spans="3:3" x14ac:dyDescent="0.3">
      <c r="C908" s="213"/>
    </row>
    <row r="909" spans="3:3" x14ac:dyDescent="0.3">
      <c r="C909" s="213"/>
    </row>
    <row r="910" spans="3:3" x14ac:dyDescent="0.3">
      <c r="C910" s="213"/>
    </row>
    <row r="911" spans="3:3" x14ac:dyDescent="0.3">
      <c r="C911" s="213"/>
    </row>
    <row r="912" spans="3:3" x14ac:dyDescent="0.3">
      <c r="C912" s="213"/>
    </row>
    <row r="913" spans="3:3" x14ac:dyDescent="0.3">
      <c r="C913" s="213"/>
    </row>
    <row r="914" spans="3:3" x14ac:dyDescent="0.3">
      <c r="C914" s="213"/>
    </row>
    <row r="915" spans="3:3" x14ac:dyDescent="0.3">
      <c r="C915" s="213"/>
    </row>
    <row r="916" spans="3:3" x14ac:dyDescent="0.3">
      <c r="C916" s="213"/>
    </row>
    <row r="917" spans="3:3" x14ac:dyDescent="0.3">
      <c r="C917" s="213"/>
    </row>
    <row r="918" spans="3:3" x14ac:dyDescent="0.3">
      <c r="C918" s="213"/>
    </row>
    <row r="919" spans="3:3" x14ac:dyDescent="0.3">
      <c r="C919" s="213"/>
    </row>
    <row r="920" spans="3:3" x14ac:dyDescent="0.3">
      <c r="C920" s="213"/>
    </row>
    <row r="921" spans="3:3" x14ac:dyDescent="0.3">
      <c r="C921" s="213"/>
    </row>
    <row r="922" spans="3:3" x14ac:dyDescent="0.3">
      <c r="C922" s="213"/>
    </row>
    <row r="923" spans="3:3" x14ac:dyDescent="0.3">
      <c r="C923" s="213"/>
    </row>
    <row r="924" spans="3:3" x14ac:dyDescent="0.3">
      <c r="C924" s="213"/>
    </row>
    <row r="925" spans="3:3" x14ac:dyDescent="0.3">
      <c r="C925" s="213"/>
    </row>
    <row r="926" spans="3:3" x14ac:dyDescent="0.3">
      <c r="C926" s="213"/>
    </row>
    <row r="927" spans="3:3" x14ac:dyDescent="0.3">
      <c r="C927" s="213"/>
    </row>
    <row r="928" spans="3:3" x14ac:dyDescent="0.3">
      <c r="C928" s="213"/>
    </row>
    <row r="929" spans="3:3" x14ac:dyDescent="0.3">
      <c r="C929" s="213"/>
    </row>
    <row r="930" spans="3:3" x14ac:dyDescent="0.3">
      <c r="C930" s="213"/>
    </row>
    <row r="931" spans="3:3" x14ac:dyDescent="0.3">
      <c r="C931" s="213"/>
    </row>
    <row r="932" spans="3:3" x14ac:dyDescent="0.3">
      <c r="C932" s="213"/>
    </row>
    <row r="933" spans="3:3" x14ac:dyDescent="0.3">
      <c r="C933" s="213"/>
    </row>
    <row r="934" spans="3:3" x14ac:dyDescent="0.3">
      <c r="C934" s="213"/>
    </row>
    <row r="935" spans="3:3" x14ac:dyDescent="0.3">
      <c r="C935" s="213"/>
    </row>
    <row r="936" spans="3:3" x14ac:dyDescent="0.3">
      <c r="C936" s="213"/>
    </row>
    <row r="937" spans="3:3" x14ac:dyDescent="0.3">
      <c r="C937" s="213"/>
    </row>
    <row r="938" spans="3:3" x14ac:dyDescent="0.3">
      <c r="C938" s="213"/>
    </row>
    <row r="939" spans="3:3" x14ac:dyDescent="0.3">
      <c r="C939" s="213"/>
    </row>
    <row r="940" spans="3:3" x14ac:dyDescent="0.3">
      <c r="C940" s="213"/>
    </row>
    <row r="941" spans="3:3" x14ac:dyDescent="0.3">
      <c r="C941" s="213"/>
    </row>
    <row r="942" spans="3:3" x14ac:dyDescent="0.3">
      <c r="C942" s="213"/>
    </row>
    <row r="943" spans="3:3" x14ac:dyDescent="0.3">
      <c r="C943" s="213"/>
    </row>
    <row r="944" spans="3:3" x14ac:dyDescent="0.3">
      <c r="C944" s="213"/>
    </row>
    <row r="945" spans="3:3" x14ac:dyDescent="0.3">
      <c r="C945" s="213"/>
    </row>
    <row r="946" spans="3:3" x14ac:dyDescent="0.3">
      <c r="C946" s="213"/>
    </row>
    <row r="947" spans="3:3" x14ac:dyDescent="0.3">
      <c r="C947" s="213"/>
    </row>
    <row r="948" spans="3:3" x14ac:dyDescent="0.3">
      <c r="C948" s="213"/>
    </row>
    <row r="949" spans="3:3" x14ac:dyDescent="0.3">
      <c r="C949" s="213"/>
    </row>
    <row r="950" spans="3:3" x14ac:dyDescent="0.3">
      <c r="C950" s="213"/>
    </row>
    <row r="951" spans="3:3" x14ac:dyDescent="0.3">
      <c r="C951" s="213"/>
    </row>
    <row r="952" spans="3:3" x14ac:dyDescent="0.3">
      <c r="C952" s="213"/>
    </row>
    <row r="953" spans="3:3" x14ac:dyDescent="0.3">
      <c r="C953" s="213"/>
    </row>
    <row r="954" spans="3:3" x14ac:dyDescent="0.3">
      <c r="C954" s="213"/>
    </row>
    <row r="955" spans="3:3" x14ac:dyDescent="0.3">
      <c r="C955" s="213"/>
    </row>
    <row r="956" spans="3:3" x14ac:dyDescent="0.3">
      <c r="C956" s="213"/>
    </row>
    <row r="957" spans="3:3" x14ac:dyDescent="0.3">
      <c r="C957" s="213"/>
    </row>
    <row r="958" spans="3:3" x14ac:dyDescent="0.3">
      <c r="C958" s="213"/>
    </row>
    <row r="959" spans="3:3" x14ac:dyDescent="0.3">
      <c r="C959" s="213"/>
    </row>
    <row r="960" spans="3:3" x14ac:dyDescent="0.3">
      <c r="C960" s="213"/>
    </row>
    <row r="961" spans="3:3" x14ac:dyDescent="0.3">
      <c r="C961" s="213"/>
    </row>
    <row r="962" spans="3:3" x14ac:dyDescent="0.3">
      <c r="C962" s="213"/>
    </row>
    <row r="963" spans="3:3" x14ac:dyDescent="0.3">
      <c r="C963" s="213"/>
    </row>
    <row r="964" spans="3:3" x14ac:dyDescent="0.3">
      <c r="C964" s="213"/>
    </row>
    <row r="965" spans="3:3" x14ac:dyDescent="0.3">
      <c r="C965" s="213"/>
    </row>
    <row r="966" spans="3:3" x14ac:dyDescent="0.3">
      <c r="C966" s="213"/>
    </row>
    <row r="967" spans="3:3" x14ac:dyDescent="0.3">
      <c r="C967" s="213"/>
    </row>
    <row r="968" spans="3:3" x14ac:dyDescent="0.3">
      <c r="C968" s="213"/>
    </row>
    <row r="969" spans="3:3" x14ac:dyDescent="0.3">
      <c r="C969" s="213"/>
    </row>
    <row r="970" spans="3:3" x14ac:dyDescent="0.3">
      <c r="C970" s="213"/>
    </row>
    <row r="971" spans="3:3" x14ac:dyDescent="0.3">
      <c r="C971" s="213"/>
    </row>
    <row r="972" spans="3:3" x14ac:dyDescent="0.3">
      <c r="C972" s="213"/>
    </row>
    <row r="973" spans="3:3" x14ac:dyDescent="0.3">
      <c r="C973" s="213"/>
    </row>
    <row r="974" spans="3:3" x14ac:dyDescent="0.3">
      <c r="C974" s="213"/>
    </row>
    <row r="975" spans="3:3" x14ac:dyDescent="0.3">
      <c r="C975" s="213"/>
    </row>
    <row r="976" spans="3:3" x14ac:dyDescent="0.3">
      <c r="C976" s="213"/>
    </row>
    <row r="977" spans="3:3" x14ac:dyDescent="0.3">
      <c r="C977" s="213"/>
    </row>
    <row r="978" spans="3:3" x14ac:dyDescent="0.3">
      <c r="C978" s="213"/>
    </row>
    <row r="979" spans="3:3" x14ac:dyDescent="0.3">
      <c r="C979" s="213"/>
    </row>
    <row r="980" spans="3:3" x14ac:dyDescent="0.3">
      <c r="C980" s="213"/>
    </row>
    <row r="981" spans="3:3" x14ac:dyDescent="0.3">
      <c r="C981" s="213"/>
    </row>
    <row r="982" spans="3:3" x14ac:dyDescent="0.3">
      <c r="C982" s="213"/>
    </row>
    <row r="983" spans="3:3" x14ac:dyDescent="0.3">
      <c r="C983" s="213"/>
    </row>
    <row r="984" spans="3:3" x14ac:dyDescent="0.3">
      <c r="C984" s="213"/>
    </row>
    <row r="985" spans="3:3" x14ac:dyDescent="0.3">
      <c r="C985" s="213"/>
    </row>
    <row r="986" spans="3:3" x14ac:dyDescent="0.3">
      <c r="C986" s="213"/>
    </row>
    <row r="987" spans="3:3" x14ac:dyDescent="0.3">
      <c r="C987" s="213"/>
    </row>
    <row r="988" spans="3:3" x14ac:dyDescent="0.3">
      <c r="C988" s="213"/>
    </row>
    <row r="989" spans="3:3" x14ac:dyDescent="0.3">
      <c r="C989" s="213"/>
    </row>
    <row r="990" spans="3:3" x14ac:dyDescent="0.3">
      <c r="C990" s="213"/>
    </row>
    <row r="991" spans="3:3" x14ac:dyDescent="0.3">
      <c r="C991" s="213"/>
    </row>
    <row r="992" spans="3:3" x14ac:dyDescent="0.3">
      <c r="C992" s="213"/>
    </row>
    <row r="993" spans="3:3" x14ac:dyDescent="0.3">
      <c r="C993" s="213"/>
    </row>
    <row r="994" spans="3:3" x14ac:dyDescent="0.3">
      <c r="C994" s="213"/>
    </row>
    <row r="995" spans="3:3" x14ac:dyDescent="0.3">
      <c r="C995" s="213"/>
    </row>
    <row r="996" spans="3:3" x14ac:dyDescent="0.3">
      <c r="C996" s="213"/>
    </row>
    <row r="997" spans="3:3" x14ac:dyDescent="0.3">
      <c r="C997" s="213"/>
    </row>
    <row r="998" spans="3:3" x14ac:dyDescent="0.3">
      <c r="C998" s="213"/>
    </row>
    <row r="999" spans="3:3" x14ac:dyDescent="0.3">
      <c r="C999" s="213"/>
    </row>
  </sheetData>
  <autoFilter ref="A1:H49" xr:uid="{6E043B89-60E6-4362-A6B7-D2324202873B}">
    <sortState xmlns:xlrd2="http://schemas.microsoft.com/office/spreadsheetml/2017/richdata2" ref="A2:H49">
      <sortCondition ref="A2:A49"/>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49">
    <cfRule type="colorScale" priority="337">
      <colorScale>
        <cfvo type="min"/>
        <cfvo type="percentile" val="50"/>
        <cfvo type="max"/>
        <color rgb="FFF8696B"/>
        <color rgb="FFFFEB84"/>
        <color rgb="FF63BE7B"/>
      </colorScale>
    </cfRule>
  </conditionalFormatting>
  <conditionalFormatting sqref="H2:H49">
    <cfRule type="cellIs" dxfId="8" priority="40" operator="equal">
      <formula>"Вариативная часть"</formula>
    </cfRule>
    <cfRule type="cellIs" dxfId="7" priority="41" operator="equal">
      <formula>"Базовая часть"</formula>
    </cfRule>
  </conditionalFormatting>
  <dataValidations count="2">
    <dataValidation type="list" allowBlank="1" showInputMessage="1" showErrorMessage="1" sqref="H2:H49" xr:uid="{28FCD83D-5D09-4A8F-9473-A10307130490}">
      <formula1>"Базовая часть, Вариативная часть"</formula1>
    </dataValidation>
    <dataValidation allowBlank="1" showErrorMessage="1" sqref="A2:B49" xr:uid="{D09C2C0E-FF4E-4C34-AA9C-5C95F9EBD77A}"/>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B8F9C62-9AE6-4BB4-ABCF-2487068E984E}">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7"/>
  <sheetViews>
    <sheetView workbookViewId="0">
      <selection activeCell="B19" sqref="B19"/>
    </sheetView>
  </sheetViews>
  <sheetFormatPr defaultColWidth="9.109375" defaultRowHeight="13.8" x14ac:dyDescent="0.3"/>
  <cols>
    <col min="1" max="1" width="22" style="10" customWidth="1"/>
    <col min="2" max="2" width="9" style="10"/>
    <col min="3" max="3" width="19.88671875" style="87" customWidth="1"/>
    <col min="4" max="4" width="54.88671875" style="10" customWidth="1"/>
    <col min="5" max="5" width="49.33203125" style="10" customWidth="1"/>
    <col min="6" max="6" width="68.5546875" style="10" customWidth="1"/>
    <col min="7" max="7" width="31.44140625" style="10" customWidth="1"/>
    <col min="8" max="16384" width="9.109375" style="10"/>
  </cols>
  <sheetData>
    <row r="1" spans="1:7" ht="14.4" x14ac:dyDescent="0.3">
      <c r="A1" s="26" t="s">
        <v>72</v>
      </c>
      <c r="B1" s="26" t="s">
        <v>65</v>
      </c>
      <c r="C1" s="26" t="s">
        <v>66</v>
      </c>
      <c r="D1" s="26" t="s">
        <v>67</v>
      </c>
      <c r="E1" s="26" t="s">
        <v>46</v>
      </c>
      <c r="F1" s="26" t="s">
        <v>68</v>
      </c>
      <c r="G1" s="26" t="s">
        <v>69</v>
      </c>
    </row>
    <row r="2" spans="1:7" ht="72" x14ac:dyDescent="0.3">
      <c r="A2" s="74" t="s">
        <v>74</v>
      </c>
      <c r="B2" s="75">
        <v>2023</v>
      </c>
      <c r="C2" s="85" t="s">
        <v>75</v>
      </c>
      <c r="D2" s="76" t="s">
        <v>76</v>
      </c>
      <c r="E2" s="76" t="s">
        <v>77</v>
      </c>
      <c r="F2" s="77" t="s">
        <v>78</v>
      </c>
      <c r="G2" s="78" t="s">
        <v>79</v>
      </c>
    </row>
    <row r="3" spans="1:7" ht="72" x14ac:dyDescent="0.3">
      <c r="A3" s="74" t="s">
        <v>74</v>
      </c>
      <c r="B3" s="75">
        <v>2023</v>
      </c>
      <c r="C3" s="85" t="s">
        <v>75</v>
      </c>
      <c r="D3" s="76" t="s">
        <v>76</v>
      </c>
      <c r="E3" s="76" t="s">
        <v>80</v>
      </c>
      <c r="F3" s="77" t="s">
        <v>78</v>
      </c>
      <c r="G3" s="78" t="s">
        <v>79</v>
      </c>
    </row>
    <row r="4" spans="1:7" ht="72" x14ac:dyDescent="0.3">
      <c r="A4" s="74" t="s">
        <v>74</v>
      </c>
      <c r="B4" s="75">
        <v>2023</v>
      </c>
      <c r="C4" s="85" t="s">
        <v>75</v>
      </c>
      <c r="D4" s="76" t="s">
        <v>76</v>
      </c>
      <c r="E4" s="76" t="s">
        <v>81</v>
      </c>
      <c r="F4" s="77" t="s">
        <v>78</v>
      </c>
      <c r="G4" s="78" t="s">
        <v>79</v>
      </c>
    </row>
    <row r="5" spans="1:7" ht="72" x14ac:dyDescent="0.3">
      <c r="A5" s="74" t="s">
        <v>74</v>
      </c>
      <c r="B5" s="75">
        <v>2023</v>
      </c>
      <c r="C5" s="85" t="s">
        <v>75</v>
      </c>
      <c r="D5" s="76" t="s">
        <v>76</v>
      </c>
      <c r="E5" s="76" t="s">
        <v>82</v>
      </c>
      <c r="F5" s="77" t="s">
        <v>78</v>
      </c>
      <c r="G5" s="78" t="s">
        <v>79</v>
      </c>
    </row>
    <row r="6" spans="1:7" ht="43.2" x14ac:dyDescent="0.3">
      <c r="A6" s="74" t="s">
        <v>74</v>
      </c>
      <c r="B6" s="75">
        <v>2023</v>
      </c>
      <c r="C6" s="85" t="s">
        <v>75</v>
      </c>
      <c r="D6" s="76" t="s">
        <v>76</v>
      </c>
      <c r="E6" s="76" t="s">
        <v>83</v>
      </c>
      <c r="F6" s="77" t="s">
        <v>84</v>
      </c>
      <c r="G6" s="79" t="s">
        <v>79</v>
      </c>
    </row>
    <row r="7" spans="1:7" ht="43.2" x14ac:dyDescent="0.3">
      <c r="A7" s="80" t="s">
        <v>85</v>
      </c>
      <c r="B7" s="81">
        <v>2023</v>
      </c>
      <c r="C7" s="86" t="s">
        <v>86</v>
      </c>
      <c r="D7" s="82" t="s">
        <v>87</v>
      </c>
      <c r="E7" s="83" t="s">
        <v>88</v>
      </c>
      <c r="F7" s="84" t="s">
        <v>89</v>
      </c>
      <c r="G7" s="78" t="s">
        <v>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363"/>
  <sheetViews>
    <sheetView topLeftCell="A33" workbookViewId="0">
      <selection activeCell="B19" sqref="B19"/>
    </sheetView>
  </sheetViews>
  <sheetFormatPr defaultColWidth="0" defaultRowHeight="14.4" x14ac:dyDescent="0.3"/>
  <cols>
    <col min="1" max="1" width="5.33203125" customWidth="1"/>
    <col min="2" max="2" width="40.5546875" customWidth="1"/>
    <col min="3" max="3" width="48.88671875" customWidth="1"/>
    <col min="4" max="4" width="22.33203125" customWidth="1"/>
    <col min="5" max="5" width="15.5546875" customWidth="1"/>
    <col min="6" max="6" width="14.6640625" customWidth="1"/>
    <col min="7" max="7" width="14.44140625" customWidth="1"/>
    <col min="8" max="8" width="21.6640625" customWidth="1"/>
    <col min="9" max="9" width="1.33203125" customWidth="1"/>
  </cols>
  <sheetData>
    <row r="1" spans="1:8" s="20" customFormat="1" ht="72" customHeight="1" thickBot="1" x14ac:dyDescent="0.3">
      <c r="A1" s="271" t="s">
        <v>90</v>
      </c>
      <c r="B1" s="272"/>
      <c r="C1" s="273"/>
      <c r="D1" s="273"/>
      <c r="E1" s="272"/>
      <c r="F1" s="272"/>
      <c r="G1" s="272"/>
      <c r="H1" s="274"/>
    </row>
    <row r="2" spans="1:8" s="20" customFormat="1" ht="15.75" customHeight="1" x14ac:dyDescent="0.25">
      <c r="A2" s="265" t="s">
        <v>91</v>
      </c>
      <c r="B2" s="266"/>
      <c r="C2" s="266"/>
      <c r="D2" s="266"/>
      <c r="E2" s="266"/>
      <c r="F2" s="266"/>
      <c r="G2" s="266"/>
      <c r="H2" s="267"/>
    </row>
    <row r="3" spans="1:8" s="20" customFormat="1" ht="15.75" customHeight="1" x14ac:dyDescent="0.25">
      <c r="A3" s="275" t="s">
        <v>92</v>
      </c>
      <c r="B3" s="276"/>
      <c r="C3" s="276"/>
      <c r="D3" s="276"/>
      <c r="E3" s="276"/>
      <c r="F3" s="276"/>
      <c r="G3" s="276"/>
      <c r="H3" s="277"/>
    </row>
    <row r="4" spans="1:8" s="20" customFormat="1" ht="15" customHeight="1" x14ac:dyDescent="0.25">
      <c r="A4" s="278" t="s">
        <v>93</v>
      </c>
      <c r="B4" s="279"/>
      <c r="C4" s="279"/>
      <c r="D4" s="279"/>
      <c r="E4" s="279"/>
      <c r="F4" s="279"/>
      <c r="G4" s="279"/>
      <c r="H4" s="280"/>
    </row>
    <row r="5" spans="1:8" s="20" customFormat="1" ht="15" customHeight="1" x14ac:dyDescent="0.25">
      <c r="A5" s="281" t="s">
        <v>94</v>
      </c>
      <c r="B5" s="282"/>
      <c r="C5" s="282"/>
      <c r="D5" s="282"/>
      <c r="E5" s="282"/>
      <c r="F5" s="282"/>
      <c r="G5" s="282"/>
      <c r="H5" s="283"/>
    </row>
    <row r="6" spans="1:8" x14ac:dyDescent="0.3">
      <c r="A6" s="88" t="s">
        <v>95</v>
      </c>
      <c r="B6" s="89"/>
      <c r="C6" s="90"/>
      <c r="D6" s="91"/>
      <c r="E6" s="89"/>
      <c r="F6" s="89"/>
      <c r="G6" s="89"/>
      <c r="H6" s="92"/>
    </row>
    <row r="7" spans="1:8" ht="15" thickBot="1" x14ac:dyDescent="0.35">
      <c r="A7" s="284" t="s">
        <v>12</v>
      </c>
      <c r="B7" s="285"/>
      <c r="C7" s="285"/>
      <c r="D7" s="285"/>
      <c r="E7" s="285"/>
      <c r="F7" s="285"/>
      <c r="G7" s="285"/>
      <c r="H7" s="285"/>
    </row>
    <row r="8" spans="1:8" x14ac:dyDescent="0.3">
      <c r="A8" s="265" t="s">
        <v>13</v>
      </c>
      <c r="B8" s="266"/>
      <c r="C8" s="266"/>
      <c r="D8" s="266"/>
      <c r="E8" s="266"/>
      <c r="F8" s="266"/>
      <c r="G8" s="266"/>
      <c r="H8" s="267"/>
    </row>
    <row r="9" spans="1:8" x14ac:dyDescent="0.3">
      <c r="A9" s="268" t="s">
        <v>96</v>
      </c>
      <c r="B9" s="269"/>
      <c r="C9" s="269"/>
      <c r="D9" s="269"/>
      <c r="E9" s="269"/>
      <c r="F9" s="269"/>
      <c r="G9" s="269"/>
      <c r="H9" s="270"/>
    </row>
    <row r="10" spans="1:8" x14ac:dyDescent="0.3">
      <c r="A10" s="268" t="s">
        <v>97</v>
      </c>
      <c r="B10" s="269"/>
      <c r="C10" s="269"/>
      <c r="D10" s="269"/>
      <c r="E10" s="269"/>
      <c r="F10" s="269"/>
      <c r="G10" s="269"/>
      <c r="H10" s="270"/>
    </row>
    <row r="11" spans="1:8" x14ac:dyDescent="0.3">
      <c r="A11" s="268" t="s">
        <v>98</v>
      </c>
      <c r="B11" s="269"/>
      <c r="C11" s="269"/>
      <c r="D11" s="269"/>
      <c r="E11" s="269"/>
      <c r="F11" s="269"/>
      <c r="G11" s="269"/>
      <c r="H11" s="270"/>
    </row>
    <row r="12" spans="1:8" x14ac:dyDescent="0.3">
      <c r="A12" s="268" t="s">
        <v>99</v>
      </c>
      <c r="B12" s="269"/>
      <c r="C12" s="269"/>
      <c r="D12" s="269"/>
      <c r="E12" s="269"/>
      <c r="F12" s="269"/>
      <c r="G12" s="269"/>
      <c r="H12" s="270"/>
    </row>
    <row r="13" spans="1:8" x14ac:dyDescent="0.3">
      <c r="A13" s="268" t="s">
        <v>100</v>
      </c>
      <c r="B13" s="269"/>
      <c r="C13" s="269"/>
      <c r="D13" s="269"/>
      <c r="E13" s="269"/>
      <c r="F13" s="269"/>
      <c r="G13" s="269"/>
      <c r="H13" s="270"/>
    </row>
    <row r="14" spans="1:8" x14ac:dyDescent="0.3">
      <c r="A14" s="268" t="s">
        <v>101</v>
      </c>
      <c r="B14" s="269"/>
      <c r="C14" s="269"/>
      <c r="D14" s="269"/>
      <c r="E14" s="269"/>
      <c r="F14" s="269"/>
      <c r="G14" s="269"/>
      <c r="H14" s="270"/>
    </row>
    <row r="15" spans="1:8" x14ac:dyDescent="0.3">
      <c r="A15" s="268" t="s">
        <v>102</v>
      </c>
      <c r="B15" s="269"/>
      <c r="C15" s="269"/>
      <c r="D15" s="269"/>
      <c r="E15" s="269"/>
      <c r="F15" s="269"/>
      <c r="G15" s="269"/>
      <c r="H15" s="270"/>
    </row>
    <row r="16" spans="1:8" x14ac:dyDescent="0.3">
      <c r="A16" s="286" t="s">
        <v>103</v>
      </c>
      <c r="B16" s="287"/>
      <c r="C16" s="287"/>
      <c r="D16" s="287"/>
      <c r="E16" s="287"/>
      <c r="F16" s="287"/>
      <c r="G16" s="287"/>
      <c r="H16" s="288"/>
    </row>
    <row r="17" spans="1:8" ht="27.6" x14ac:dyDescent="0.3">
      <c r="A17" s="93" t="s">
        <v>0</v>
      </c>
      <c r="B17" s="94" t="s">
        <v>1</v>
      </c>
      <c r="C17" s="94" t="s">
        <v>10</v>
      </c>
      <c r="D17" s="94" t="s">
        <v>2</v>
      </c>
      <c r="E17" s="94" t="s">
        <v>4</v>
      </c>
      <c r="F17" s="94" t="s">
        <v>3</v>
      </c>
      <c r="G17" s="94" t="s">
        <v>8</v>
      </c>
      <c r="H17" s="94" t="s">
        <v>104</v>
      </c>
    </row>
    <row r="18" spans="1:8" x14ac:dyDescent="0.3">
      <c r="A18" s="95">
        <v>1</v>
      </c>
      <c r="B18" s="96" t="s">
        <v>105</v>
      </c>
      <c r="C18" s="97" t="s">
        <v>106</v>
      </c>
      <c r="D18" s="98" t="s">
        <v>11</v>
      </c>
      <c r="E18" s="98">
        <v>1</v>
      </c>
      <c r="F18" s="98" t="s">
        <v>6</v>
      </c>
      <c r="G18" s="99">
        <v>1</v>
      </c>
      <c r="H18" s="5" t="s">
        <v>107</v>
      </c>
    </row>
    <row r="19" spans="1:8" x14ac:dyDescent="0.3">
      <c r="A19" s="95">
        <v>2</v>
      </c>
      <c r="B19" s="96" t="s">
        <v>108</v>
      </c>
      <c r="C19" s="97" t="s">
        <v>109</v>
      </c>
      <c r="D19" s="98" t="s">
        <v>7</v>
      </c>
      <c r="E19" s="98">
        <v>1</v>
      </c>
      <c r="F19" s="98" t="s">
        <v>6</v>
      </c>
      <c r="G19" s="99">
        <v>1</v>
      </c>
      <c r="H19" s="5" t="s">
        <v>107</v>
      </c>
    </row>
    <row r="20" spans="1:8" ht="62.4" x14ac:dyDescent="0.3">
      <c r="A20" s="100">
        <v>3</v>
      </c>
      <c r="B20" s="101" t="s">
        <v>110</v>
      </c>
      <c r="C20" s="102" t="s">
        <v>111</v>
      </c>
      <c r="D20" s="103" t="s">
        <v>11</v>
      </c>
      <c r="E20" s="104">
        <v>1</v>
      </c>
      <c r="F20" s="104" t="s">
        <v>6</v>
      </c>
      <c r="G20" s="103">
        <v>1</v>
      </c>
      <c r="H20" s="105" t="s">
        <v>112</v>
      </c>
    </row>
    <row r="21" spans="1:8" ht="78" x14ac:dyDescent="0.3">
      <c r="A21" s="106">
        <v>4</v>
      </c>
      <c r="B21" s="107" t="s">
        <v>113</v>
      </c>
      <c r="C21" s="108" t="s">
        <v>114</v>
      </c>
      <c r="D21" s="108" t="s">
        <v>11</v>
      </c>
      <c r="E21" s="108">
        <v>1</v>
      </c>
      <c r="F21" s="104" t="s">
        <v>6</v>
      </c>
      <c r="G21" s="108">
        <v>1</v>
      </c>
      <c r="H21" s="108" t="s">
        <v>112</v>
      </c>
    </row>
    <row r="22" spans="1:8" ht="15" thickBot="1" x14ac:dyDescent="0.35">
      <c r="A22" s="284" t="s">
        <v>115</v>
      </c>
      <c r="B22" s="285"/>
      <c r="C22" s="285"/>
      <c r="D22" s="285"/>
      <c r="E22" s="285"/>
      <c r="F22" s="285"/>
      <c r="G22" s="285"/>
      <c r="H22" s="285"/>
    </row>
    <row r="23" spans="1:8" x14ac:dyDescent="0.3">
      <c r="A23" s="265" t="s">
        <v>13</v>
      </c>
      <c r="B23" s="266"/>
      <c r="C23" s="266"/>
      <c r="D23" s="266"/>
      <c r="E23" s="266"/>
      <c r="F23" s="266"/>
      <c r="G23" s="266"/>
      <c r="H23" s="267"/>
    </row>
    <row r="24" spans="1:8" x14ac:dyDescent="0.3">
      <c r="A24" s="268" t="s">
        <v>96</v>
      </c>
      <c r="B24" s="269"/>
      <c r="C24" s="269"/>
      <c r="D24" s="269"/>
      <c r="E24" s="269"/>
      <c r="F24" s="269"/>
      <c r="G24" s="269"/>
      <c r="H24" s="270"/>
    </row>
    <row r="25" spans="1:8" x14ac:dyDescent="0.3">
      <c r="A25" s="268" t="s">
        <v>97</v>
      </c>
      <c r="B25" s="269"/>
      <c r="C25" s="269"/>
      <c r="D25" s="269"/>
      <c r="E25" s="269"/>
      <c r="F25" s="269"/>
      <c r="G25" s="269"/>
      <c r="H25" s="270"/>
    </row>
    <row r="26" spans="1:8" x14ac:dyDescent="0.3">
      <c r="A26" s="268" t="s">
        <v>98</v>
      </c>
      <c r="B26" s="269"/>
      <c r="C26" s="269"/>
      <c r="D26" s="269"/>
      <c r="E26" s="269"/>
      <c r="F26" s="269"/>
      <c r="G26" s="269"/>
      <c r="H26" s="270"/>
    </row>
    <row r="27" spans="1:8" x14ac:dyDescent="0.3">
      <c r="A27" s="268" t="s">
        <v>99</v>
      </c>
      <c r="B27" s="269"/>
      <c r="C27" s="269"/>
      <c r="D27" s="269"/>
      <c r="E27" s="269"/>
      <c r="F27" s="269"/>
      <c r="G27" s="269"/>
      <c r="H27" s="270"/>
    </row>
    <row r="28" spans="1:8" x14ac:dyDescent="0.3">
      <c r="A28" s="268" t="s">
        <v>100</v>
      </c>
      <c r="B28" s="269"/>
      <c r="C28" s="269"/>
      <c r="D28" s="269"/>
      <c r="E28" s="269"/>
      <c r="F28" s="269"/>
      <c r="G28" s="269"/>
      <c r="H28" s="270"/>
    </row>
    <row r="29" spans="1:8" x14ac:dyDescent="0.3">
      <c r="A29" s="268" t="s">
        <v>101</v>
      </c>
      <c r="B29" s="269"/>
      <c r="C29" s="269"/>
      <c r="D29" s="269"/>
      <c r="E29" s="269"/>
      <c r="F29" s="269"/>
      <c r="G29" s="269"/>
      <c r="H29" s="270"/>
    </row>
    <row r="30" spans="1:8" x14ac:dyDescent="0.3">
      <c r="A30" s="268" t="s">
        <v>102</v>
      </c>
      <c r="B30" s="269"/>
      <c r="C30" s="269"/>
      <c r="D30" s="269"/>
      <c r="E30" s="269"/>
      <c r="F30" s="269"/>
      <c r="G30" s="269"/>
      <c r="H30" s="270"/>
    </row>
    <row r="31" spans="1:8" x14ac:dyDescent="0.3">
      <c r="A31" s="286" t="s">
        <v>103</v>
      </c>
      <c r="B31" s="287"/>
      <c r="C31" s="287"/>
      <c r="D31" s="287"/>
      <c r="E31" s="287"/>
      <c r="F31" s="287"/>
      <c r="G31" s="287"/>
      <c r="H31" s="288"/>
    </row>
    <row r="32" spans="1:8" ht="27.6" x14ac:dyDescent="0.3">
      <c r="A32" s="93" t="s">
        <v>0</v>
      </c>
      <c r="B32" s="94" t="s">
        <v>1</v>
      </c>
      <c r="C32" s="94" t="s">
        <v>10</v>
      </c>
      <c r="D32" s="94" t="s">
        <v>2</v>
      </c>
      <c r="E32" s="94" t="s">
        <v>4</v>
      </c>
      <c r="F32" s="94" t="s">
        <v>3</v>
      </c>
      <c r="G32" s="94" t="s">
        <v>8</v>
      </c>
      <c r="H32" s="94" t="s">
        <v>104</v>
      </c>
    </row>
    <row r="33" spans="1:8" ht="110.4" x14ac:dyDescent="0.3">
      <c r="A33" s="109">
        <v>1</v>
      </c>
      <c r="B33" s="110" t="s">
        <v>116</v>
      </c>
      <c r="C33" s="111" t="s">
        <v>117</v>
      </c>
      <c r="D33" s="104" t="s">
        <v>11</v>
      </c>
      <c r="E33" s="112">
        <v>1</v>
      </c>
      <c r="F33" s="104" t="s">
        <v>6</v>
      </c>
      <c r="G33" s="112">
        <v>1</v>
      </c>
      <c r="H33" s="103" t="s">
        <v>107</v>
      </c>
    </row>
    <row r="34" spans="1:8" ht="165.6" x14ac:dyDescent="0.3">
      <c r="A34" s="109">
        <v>2</v>
      </c>
      <c r="B34" s="110" t="s">
        <v>118</v>
      </c>
      <c r="C34" s="111" t="s">
        <v>119</v>
      </c>
      <c r="D34" s="104" t="s">
        <v>11</v>
      </c>
      <c r="E34" s="112">
        <v>1</v>
      </c>
      <c r="F34" s="104" t="s">
        <v>6</v>
      </c>
      <c r="G34" s="112">
        <v>1</v>
      </c>
      <c r="H34" s="103" t="s">
        <v>107</v>
      </c>
    </row>
    <row r="35" spans="1:8" ht="234.6" x14ac:dyDescent="0.3">
      <c r="A35" s="109">
        <v>3</v>
      </c>
      <c r="B35" s="110" t="s">
        <v>120</v>
      </c>
      <c r="C35" s="113" t="s">
        <v>121</v>
      </c>
      <c r="D35" s="104" t="s">
        <v>11</v>
      </c>
      <c r="E35" s="112">
        <v>1</v>
      </c>
      <c r="F35" s="104" t="s">
        <v>6</v>
      </c>
      <c r="G35" s="112">
        <v>1</v>
      </c>
      <c r="H35" s="103" t="s">
        <v>107</v>
      </c>
    </row>
    <row r="36" spans="1:8" ht="138" x14ac:dyDescent="0.3">
      <c r="A36" s="109">
        <v>4</v>
      </c>
      <c r="B36" s="110" t="s">
        <v>122</v>
      </c>
      <c r="C36" s="114" t="s">
        <v>123</v>
      </c>
      <c r="D36" s="104" t="s">
        <v>11</v>
      </c>
      <c r="E36" s="112">
        <v>1</v>
      </c>
      <c r="F36" s="104" t="s">
        <v>6</v>
      </c>
      <c r="G36" s="112">
        <v>1</v>
      </c>
      <c r="H36" s="103" t="s">
        <v>107</v>
      </c>
    </row>
    <row r="37" spans="1:8" x14ac:dyDescent="0.3">
      <c r="A37" s="109">
        <v>5</v>
      </c>
      <c r="B37" s="93" t="s">
        <v>124</v>
      </c>
      <c r="C37" s="115" t="s">
        <v>125</v>
      </c>
      <c r="D37" s="103" t="s">
        <v>7</v>
      </c>
      <c r="E37" s="112">
        <v>6</v>
      </c>
      <c r="F37" s="104" t="s">
        <v>6</v>
      </c>
      <c r="G37" s="104">
        <v>6</v>
      </c>
      <c r="H37" s="103" t="s">
        <v>107</v>
      </c>
    </row>
    <row r="38" spans="1:8" x14ac:dyDescent="0.3">
      <c r="A38" s="109">
        <v>6</v>
      </c>
      <c r="B38" s="93" t="s">
        <v>126</v>
      </c>
      <c r="C38" s="116" t="s">
        <v>127</v>
      </c>
      <c r="D38" s="103" t="s">
        <v>7</v>
      </c>
      <c r="E38" s="112">
        <v>12</v>
      </c>
      <c r="F38" s="104" t="s">
        <v>6</v>
      </c>
      <c r="G38" s="104">
        <v>12</v>
      </c>
      <c r="H38" s="103" t="s">
        <v>107</v>
      </c>
    </row>
    <row r="39" spans="1:8" x14ac:dyDescent="0.3">
      <c r="A39" s="109">
        <v>7</v>
      </c>
      <c r="B39" s="117" t="s">
        <v>128</v>
      </c>
      <c r="C39" s="118" t="s">
        <v>129</v>
      </c>
      <c r="D39" s="104" t="s">
        <v>11</v>
      </c>
      <c r="E39" s="112">
        <v>12</v>
      </c>
      <c r="F39" s="104" t="s">
        <v>6</v>
      </c>
      <c r="G39" s="112">
        <v>12</v>
      </c>
      <c r="H39" s="105" t="s">
        <v>130</v>
      </c>
    </row>
    <row r="40" spans="1:8" x14ac:dyDescent="0.3">
      <c r="A40" s="109">
        <v>8</v>
      </c>
      <c r="B40" s="117" t="s">
        <v>131</v>
      </c>
      <c r="C40" s="119" t="s">
        <v>132</v>
      </c>
      <c r="D40" s="104" t="s">
        <v>11</v>
      </c>
      <c r="E40" s="112">
        <v>12</v>
      </c>
      <c r="F40" s="104" t="s">
        <v>6</v>
      </c>
      <c r="G40" s="112">
        <v>12</v>
      </c>
      <c r="H40" s="105" t="s">
        <v>130</v>
      </c>
    </row>
    <row r="41" spans="1:8" x14ac:dyDescent="0.3">
      <c r="A41" s="109">
        <v>9</v>
      </c>
      <c r="B41" s="117" t="s">
        <v>133</v>
      </c>
      <c r="C41" s="117" t="s">
        <v>134</v>
      </c>
      <c r="D41" s="104" t="s">
        <v>11</v>
      </c>
      <c r="E41" s="112">
        <v>2</v>
      </c>
      <c r="F41" s="104" t="s">
        <v>6</v>
      </c>
      <c r="G41" s="112">
        <v>2</v>
      </c>
      <c r="H41" s="105" t="s">
        <v>107</v>
      </c>
    </row>
    <row r="42" spans="1:8" x14ac:dyDescent="0.3">
      <c r="A42" s="109">
        <v>10</v>
      </c>
      <c r="B42" s="117" t="s">
        <v>133</v>
      </c>
      <c r="C42" s="117" t="s">
        <v>135</v>
      </c>
      <c r="D42" s="104" t="s">
        <v>11</v>
      </c>
      <c r="E42" s="112">
        <v>1</v>
      </c>
      <c r="F42" s="104" t="s">
        <v>6</v>
      </c>
      <c r="G42" s="112">
        <v>1</v>
      </c>
      <c r="H42" s="105" t="s">
        <v>107</v>
      </c>
    </row>
    <row r="43" spans="1:8" x14ac:dyDescent="0.3">
      <c r="A43" s="109">
        <v>11</v>
      </c>
      <c r="B43" s="117" t="s">
        <v>136</v>
      </c>
      <c r="C43" s="117" t="s">
        <v>137</v>
      </c>
      <c r="D43" s="104" t="s">
        <v>11</v>
      </c>
      <c r="E43" s="112">
        <v>2</v>
      </c>
      <c r="F43" s="104" t="s">
        <v>6</v>
      </c>
      <c r="G43" s="112">
        <v>2</v>
      </c>
      <c r="H43" s="105" t="s">
        <v>107</v>
      </c>
    </row>
    <row r="44" spans="1:8" x14ac:dyDescent="0.3">
      <c r="A44" s="120">
        <v>12</v>
      </c>
      <c r="B44" s="117" t="s">
        <v>138</v>
      </c>
      <c r="C44" s="117" t="s">
        <v>139</v>
      </c>
      <c r="D44" s="104" t="s">
        <v>11</v>
      </c>
      <c r="E44" s="112">
        <v>2</v>
      </c>
      <c r="F44" s="104" t="s">
        <v>6</v>
      </c>
      <c r="G44" s="112">
        <v>2</v>
      </c>
      <c r="H44" s="105" t="s">
        <v>107</v>
      </c>
    </row>
    <row r="45" spans="1:8" ht="124.2" x14ac:dyDescent="0.3">
      <c r="A45" s="120">
        <v>13</v>
      </c>
      <c r="B45" s="121" t="s">
        <v>140</v>
      </c>
      <c r="C45" s="122" t="s">
        <v>141</v>
      </c>
      <c r="D45" s="104" t="s">
        <v>11</v>
      </c>
      <c r="E45" s="112">
        <v>1</v>
      </c>
      <c r="F45" s="104" t="s">
        <v>6</v>
      </c>
      <c r="G45" s="112">
        <v>1</v>
      </c>
      <c r="H45" s="105" t="s">
        <v>142</v>
      </c>
    </row>
    <row r="46" spans="1:8" ht="138" x14ac:dyDescent="0.3">
      <c r="A46" s="120">
        <v>14</v>
      </c>
      <c r="B46" s="123" t="s">
        <v>143</v>
      </c>
      <c r="C46" s="122" t="s">
        <v>144</v>
      </c>
      <c r="D46" s="104" t="s">
        <v>11</v>
      </c>
      <c r="E46" s="112">
        <v>1</v>
      </c>
      <c r="F46" s="104" t="s">
        <v>6</v>
      </c>
      <c r="G46" s="112">
        <v>1</v>
      </c>
      <c r="H46" s="105" t="s">
        <v>142</v>
      </c>
    </row>
    <row r="47" spans="1:8" ht="41.4" x14ac:dyDescent="0.3">
      <c r="A47" s="120">
        <v>15</v>
      </c>
      <c r="B47" s="117" t="s">
        <v>145</v>
      </c>
      <c r="C47" s="122" t="s">
        <v>146</v>
      </c>
      <c r="D47" s="104" t="s">
        <v>11</v>
      </c>
      <c r="E47" s="112">
        <v>5</v>
      </c>
      <c r="F47" s="104" t="s">
        <v>6</v>
      </c>
      <c r="G47" s="112">
        <v>5</v>
      </c>
      <c r="H47" s="105" t="s">
        <v>130</v>
      </c>
    </row>
    <row r="48" spans="1:8" ht="41.4" x14ac:dyDescent="0.3">
      <c r="A48" s="120">
        <v>16</v>
      </c>
      <c r="B48" s="117" t="s">
        <v>145</v>
      </c>
      <c r="C48" s="122" t="s">
        <v>147</v>
      </c>
      <c r="D48" s="104" t="s">
        <v>11</v>
      </c>
      <c r="E48" s="112">
        <v>5</v>
      </c>
      <c r="F48" s="104" t="s">
        <v>6</v>
      </c>
      <c r="G48" s="112">
        <v>5</v>
      </c>
      <c r="H48" s="105" t="s">
        <v>130</v>
      </c>
    </row>
    <row r="49" spans="1:8" ht="27.6" x14ac:dyDescent="0.3">
      <c r="A49" s="109">
        <v>17</v>
      </c>
      <c r="B49" s="122" t="s">
        <v>148</v>
      </c>
      <c r="C49" s="122" t="s">
        <v>149</v>
      </c>
      <c r="D49" s="104" t="s">
        <v>11</v>
      </c>
      <c r="E49" s="112">
        <v>3</v>
      </c>
      <c r="F49" s="104" t="s">
        <v>6</v>
      </c>
      <c r="G49" s="112">
        <v>3</v>
      </c>
      <c r="H49" s="105" t="s">
        <v>130</v>
      </c>
    </row>
    <row r="50" spans="1:8" ht="27.6" x14ac:dyDescent="0.3">
      <c r="A50" s="109">
        <v>18</v>
      </c>
      <c r="B50" s="117" t="s">
        <v>148</v>
      </c>
      <c r="C50" s="122" t="s">
        <v>150</v>
      </c>
      <c r="D50" s="104" t="s">
        <v>11</v>
      </c>
      <c r="E50" s="112">
        <v>4</v>
      </c>
      <c r="F50" s="104" t="s">
        <v>6</v>
      </c>
      <c r="G50" s="112">
        <v>4</v>
      </c>
      <c r="H50" s="105" t="s">
        <v>130</v>
      </c>
    </row>
    <row r="51" spans="1:8" ht="15" thickBot="1" x14ac:dyDescent="0.35">
      <c r="A51" s="284" t="s">
        <v>15</v>
      </c>
      <c r="B51" s="285"/>
      <c r="C51" s="285"/>
      <c r="D51" s="285"/>
      <c r="E51" s="285"/>
      <c r="F51" s="285"/>
      <c r="G51" s="285"/>
      <c r="H51" s="285"/>
    </row>
    <row r="52" spans="1:8" x14ac:dyDescent="0.3">
      <c r="A52" s="265" t="s">
        <v>13</v>
      </c>
      <c r="B52" s="266"/>
      <c r="C52" s="266"/>
      <c r="D52" s="266"/>
      <c r="E52" s="266"/>
      <c r="F52" s="266"/>
      <c r="G52" s="266"/>
      <c r="H52" s="267"/>
    </row>
    <row r="53" spans="1:8" x14ac:dyDescent="0.3">
      <c r="A53" s="268" t="s">
        <v>96</v>
      </c>
      <c r="B53" s="269"/>
      <c r="C53" s="269"/>
      <c r="D53" s="269"/>
      <c r="E53" s="269"/>
      <c r="F53" s="269"/>
      <c r="G53" s="269"/>
      <c r="H53" s="270"/>
    </row>
    <row r="54" spans="1:8" x14ac:dyDescent="0.3">
      <c r="A54" s="268" t="s">
        <v>97</v>
      </c>
      <c r="B54" s="269"/>
      <c r="C54" s="269"/>
      <c r="D54" s="269"/>
      <c r="E54" s="269"/>
      <c r="F54" s="269"/>
      <c r="G54" s="269"/>
      <c r="H54" s="270"/>
    </row>
    <row r="55" spans="1:8" x14ac:dyDescent="0.3">
      <c r="A55" s="268" t="s">
        <v>98</v>
      </c>
      <c r="B55" s="269"/>
      <c r="C55" s="269"/>
      <c r="D55" s="269"/>
      <c r="E55" s="269"/>
      <c r="F55" s="269"/>
      <c r="G55" s="269"/>
      <c r="H55" s="270"/>
    </row>
    <row r="56" spans="1:8" x14ac:dyDescent="0.3">
      <c r="A56" s="268" t="s">
        <v>99</v>
      </c>
      <c r="B56" s="269"/>
      <c r="C56" s="269"/>
      <c r="D56" s="269"/>
      <c r="E56" s="269"/>
      <c r="F56" s="269"/>
      <c r="G56" s="269"/>
      <c r="H56" s="270"/>
    </row>
    <row r="57" spans="1:8" x14ac:dyDescent="0.3">
      <c r="A57" s="268" t="s">
        <v>100</v>
      </c>
      <c r="B57" s="269"/>
      <c r="C57" s="269"/>
      <c r="D57" s="269"/>
      <c r="E57" s="269"/>
      <c r="F57" s="269"/>
      <c r="G57" s="269"/>
      <c r="H57" s="270"/>
    </row>
    <row r="58" spans="1:8" x14ac:dyDescent="0.3">
      <c r="A58" s="268" t="s">
        <v>101</v>
      </c>
      <c r="B58" s="269"/>
      <c r="C58" s="269"/>
      <c r="D58" s="269"/>
      <c r="E58" s="269"/>
      <c r="F58" s="269"/>
      <c r="G58" s="269"/>
      <c r="H58" s="270"/>
    </row>
    <row r="59" spans="1:8" x14ac:dyDescent="0.3">
      <c r="A59" s="268" t="s">
        <v>102</v>
      </c>
      <c r="B59" s="269"/>
      <c r="C59" s="269"/>
      <c r="D59" s="269"/>
      <c r="E59" s="269"/>
      <c r="F59" s="269"/>
      <c r="G59" s="269"/>
      <c r="H59" s="270"/>
    </row>
    <row r="60" spans="1:8" x14ac:dyDescent="0.3">
      <c r="A60" s="286" t="s">
        <v>103</v>
      </c>
      <c r="B60" s="287"/>
      <c r="C60" s="287"/>
      <c r="D60" s="287"/>
      <c r="E60" s="287"/>
      <c r="F60" s="287"/>
      <c r="G60" s="287"/>
      <c r="H60" s="288"/>
    </row>
    <row r="61" spans="1:8" ht="27.6" x14ac:dyDescent="0.3">
      <c r="A61" s="93" t="s">
        <v>0</v>
      </c>
      <c r="B61" s="94" t="s">
        <v>1</v>
      </c>
      <c r="C61" s="94" t="s">
        <v>10</v>
      </c>
      <c r="D61" s="94" t="s">
        <v>2</v>
      </c>
      <c r="E61" s="94" t="s">
        <v>4</v>
      </c>
      <c r="F61" s="94" t="s">
        <v>3</v>
      </c>
      <c r="G61" s="94" t="s">
        <v>8</v>
      </c>
      <c r="H61" s="94" t="s">
        <v>104</v>
      </c>
    </row>
    <row r="62" spans="1:8" x14ac:dyDescent="0.3">
      <c r="A62" s="124">
        <v>1</v>
      </c>
      <c r="B62" s="96" t="s">
        <v>151</v>
      </c>
      <c r="C62" s="97" t="s">
        <v>152</v>
      </c>
      <c r="D62" s="98" t="s">
        <v>7</v>
      </c>
      <c r="E62" s="98">
        <v>1</v>
      </c>
      <c r="F62" s="98" t="s">
        <v>6</v>
      </c>
      <c r="G62" s="98">
        <v>1</v>
      </c>
      <c r="H62" s="5" t="s">
        <v>107</v>
      </c>
    </row>
    <row r="63" spans="1:8" x14ac:dyDescent="0.3">
      <c r="A63" s="124">
        <v>2</v>
      </c>
      <c r="B63" s="96" t="s">
        <v>153</v>
      </c>
      <c r="C63" s="97" t="s">
        <v>154</v>
      </c>
      <c r="D63" s="98" t="s">
        <v>7</v>
      </c>
      <c r="E63" s="98">
        <v>1</v>
      </c>
      <c r="F63" s="98" t="s">
        <v>6</v>
      </c>
      <c r="G63" s="98">
        <v>1</v>
      </c>
      <c r="H63" s="5" t="s">
        <v>107</v>
      </c>
    </row>
    <row r="64" spans="1:8" x14ac:dyDescent="0.3">
      <c r="A64" s="124">
        <v>3</v>
      </c>
      <c r="B64" s="96" t="s">
        <v>155</v>
      </c>
      <c r="C64" s="97" t="s">
        <v>156</v>
      </c>
      <c r="D64" s="98" t="s">
        <v>7</v>
      </c>
      <c r="E64" s="98">
        <v>1</v>
      </c>
      <c r="F64" s="98" t="s">
        <v>6</v>
      </c>
      <c r="G64" s="98">
        <v>1</v>
      </c>
      <c r="H64" s="5" t="s">
        <v>107</v>
      </c>
    </row>
    <row r="65" spans="1:8" x14ac:dyDescent="0.3">
      <c r="A65" s="124">
        <v>4</v>
      </c>
      <c r="B65" s="97" t="s">
        <v>157</v>
      </c>
      <c r="C65" s="125" t="s">
        <v>158</v>
      </c>
      <c r="D65" s="5" t="s">
        <v>5</v>
      </c>
      <c r="E65" s="5">
        <v>1</v>
      </c>
      <c r="F65" s="98" t="s">
        <v>6</v>
      </c>
      <c r="G65" s="5">
        <v>1</v>
      </c>
      <c r="H65" s="5" t="s">
        <v>142</v>
      </c>
    </row>
    <row r="66" spans="1:8" x14ac:dyDescent="0.3">
      <c r="A66" s="124">
        <v>5</v>
      </c>
      <c r="B66" s="125" t="s">
        <v>28</v>
      </c>
      <c r="C66" s="97" t="s">
        <v>159</v>
      </c>
      <c r="D66" s="5" t="s">
        <v>5</v>
      </c>
      <c r="E66" s="5">
        <v>1</v>
      </c>
      <c r="F66" s="98" t="s">
        <v>6</v>
      </c>
      <c r="G66" s="5">
        <v>1</v>
      </c>
      <c r="H66" s="5" t="s">
        <v>142</v>
      </c>
    </row>
    <row r="67" spans="1:8" x14ac:dyDescent="0.3">
      <c r="A67" s="124">
        <v>6</v>
      </c>
      <c r="B67" s="97" t="s">
        <v>160</v>
      </c>
      <c r="C67" s="97" t="s">
        <v>161</v>
      </c>
      <c r="D67" s="126" t="s">
        <v>5</v>
      </c>
      <c r="E67" s="126">
        <v>1</v>
      </c>
      <c r="F67" s="98" t="s">
        <v>6</v>
      </c>
      <c r="G67" s="126">
        <v>1</v>
      </c>
      <c r="H67" s="5" t="s">
        <v>162</v>
      </c>
    </row>
    <row r="68" spans="1:8" x14ac:dyDescent="0.3">
      <c r="A68" s="127" t="s">
        <v>14</v>
      </c>
      <c r="B68" s="128"/>
      <c r="C68" s="128"/>
      <c r="D68" s="128"/>
      <c r="E68" s="128"/>
      <c r="F68" s="128"/>
      <c r="G68" s="128"/>
      <c r="H68" s="128"/>
    </row>
    <row r="69" spans="1:8" ht="27.6" x14ac:dyDescent="0.3">
      <c r="A69" s="93" t="s">
        <v>0</v>
      </c>
      <c r="B69" s="94" t="s">
        <v>1</v>
      </c>
      <c r="C69" s="94" t="s">
        <v>10</v>
      </c>
      <c r="D69" s="94" t="s">
        <v>2</v>
      </c>
      <c r="E69" s="94" t="s">
        <v>4</v>
      </c>
      <c r="F69" s="94" t="s">
        <v>3</v>
      </c>
      <c r="G69" s="94" t="s">
        <v>8</v>
      </c>
      <c r="H69" s="94" t="s">
        <v>104</v>
      </c>
    </row>
    <row r="70" spans="1:8" x14ac:dyDescent="0.3">
      <c r="A70" s="124">
        <v>1</v>
      </c>
      <c r="B70" s="97" t="s">
        <v>20</v>
      </c>
      <c r="C70" s="129" t="s">
        <v>163</v>
      </c>
      <c r="D70" s="103" t="s">
        <v>9</v>
      </c>
      <c r="E70" s="103">
        <v>1</v>
      </c>
      <c r="F70" s="104" t="s">
        <v>6</v>
      </c>
      <c r="G70" s="130">
        <v>1</v>
      </c>
      <c r="H70" s="105" t="s">
        <v>164</v>
      </c>
    </row>
    <row r="71" spans="1:8" x14ac:dyDescent="0.3">
      <c r="A71" s="131">
        <v>2</v>
      </c>
      <c r="B71" s="97" t="s">
        <v>21</v>
      </c>
      <c r="C71" s="129" t="s">
        <v>165</v>
      </c>
      <c r="D71" s="103" t="s">
        <v>9</v>
      </c>
      <c r="E71" s="103">
        <v>1</v>
      </c>
      <c r="F71" s="104" t="s">
        <v>6</v>
      </c>
      <c r="G71" s="130">
        <v>1</v>
      </c>
      <c r="H71" s="105" t="s">
        <v>164</v>
      </c>
    </row>
    <row r="72" spans="1:8" x14ac:dyDescent="0.3">
      <c r="A72" s="131">
        <v>3</v>
      </c>
      <c r="B72" s="97" t="s">
        <v>166</v>
      </c>
      <c r="C72" s="129" t="s">
        <v>167</v>
      </c>
      <c r="D72" s="103" t="s">
        <v>9</v>
      </c>
      <c r="E72" s="103">
        <v>1</v>
      </c>
      <c r="F72" s="104" t="s">
        <v>6</v>
      </c>
      <c r="G72" s="130">
        <v>1</v>
      </c>
      <c r="H72" s="105" t="s">
        <v>164</v>
      </c>
    </row>
    <row r="73" spans="1:8" x14ac:dyDescent="0.3">
      <c r="A73" s="131">
        <v>4</v>
      </c>
      <c r="B73" s="97" t="s">
        <v>168</v>
      </c>
      <c r="C73" s="129" t="s">
        <v>169</v>
      </c>
      <c r="D73" s="103" t="s">
        <v>9</v>
      </c>
      <c r="E73" s="103">
        <v>1</v>
      </c>
      <c r="F73" s="104" t="s">
        <v>6</v>
      </c>
      <c r="G73" s="130">
        <v>1</v>
      </c>
      <c r="H73" s="105" t="s">
        <v>164</v>
      </c>
    </row>
    <row r="74" spans="1:8" x14ac:dyDescent="0.3">
      <c r="A74" s="131">
        <v>5</v>
      </c>
      <c r="B74" s="97" t="s">
        <v>22</v>
      </c>
      <c r="C74" s="129" t="s">
        <v>170</v>
      </c>
      <c r="D74" s="103" t="s">
        <v>9</v>
      </c>
      <c r="E74" s="103">
        <v>1</v>
      </c>
      <c r="F74" s="104" t="s">
        <v>6</v>
      </c>
      <c r="G74" s="130">
        <v>1</v>
      </c>
      <c r="H74" s="105" t="s">
        <v>164</v>
      </c>
    </row>
    <row r="75" spans="1:8" x14ac:dyDescent="0.3">
      <c r="A75" s="131">
        <v>6</v>
      </c>
      <c r="B75" s="97" t="s">
        <v>36</v>
      </c>
      <c r="C75" s="129" t="s">
        <v>171</v>
      </c>
      <c r="D75" s="103" t="s">
        <v>9</v>
      </c>
      <c r="E75" s="103">
        <v>1</v>
      </c>
      <c r="F75" s="104" t="s">
        <v>6</v>
      </c>
      <c r="G75" s="103">
        <f t="shared" ref="G75:G80" si="0">24*E75</f>
        <v>24</v>
      </c>
      <c r="H75" s="105" t="s">
        <v>164</v>
      </c>
    </row>
    <row r="76" spans="1:8" ht="55.2" x14ac:dyDescent="0.3">
      <c r="A76" s="131">
        <v>7</v>
      </c>
      <c r="B76" s="97" t="s">
        <v>172</v>
      </c>
      <c r="C76" s="132" t="s">
        <v>173</v>
      </c>
      <c r="D76" s="103" t="s">
        <v>32</v>
      </c>
      <c r="E76" s="103">
        <v>1</v>
      </c>
      <c r="F76" s="104" t="s">
        <v>6</v>
      </c>
      <c r="G76" s="103">
        <f t="shared" si="0"/>
        <v>24</v>
      </c>
      <c r="H76" s="105" t="s">
        <v>164</v>
      </c>
    </row>
    <row r="77" spans="1:8" ht="82.8" x14ac:dyDescent="0.3">
      <c r="A77" s="131">
        <v>8</v>
      </c>
      <c r="B77" s="97" t="s">
        <v>39</v>
      </c>
      <c r="C77" s="132" t="s">
        <v>174</v>
      </c>
      <c r="D77" s="103" t="s">
        <v>32</v>
      </c>
      <c r="E77" s="103">
        <v>1</v>
      </c>
      <c r="F77" s="104" t="s">
        <v>6</v>
      </c>
      <c r="G77" s="103">
        <f t="shared" si="0"/>
        <v>24</v>
      </c>
      <c r="H77" s="105" t="s">
        <v>164</v>
      </c>
    </row>
    <row r="78" spans="1:8" x14ac:dyDescent="0.3">
      <c r="A78" s="131">
        <v>9</v>
      </c>
      <c r="B78" s="97" t="s">
        <v>175</v>
      </c>
      <c r="C78" s="133" t="s">
        <v>176</v>
      </c>
      <c r="D78" s="103" t="s">
        <v>32</v>
      </c>
      <c r="E78" s="103">
        <v>1</v>
      </c>
      <c r="F78" s="104" t="s">
        <v>6</v>
      </c>
      <c r="G78" s="103">
        <f t="shared" si="0"/>
        <v>24</v>
      </c>
      <c r="H78" s="105" t="s">
        <v>164</v>
      </c>
    </row>
    <row r="79" spans="1:8" x14ac:dyDescent="0.3">
      <c r="A79" s="131">
        <v>10</v>
      </c>
      <c r="B79" s="97" t="s">
        <v>177</v>
      </c>
      <c r="C79" s="129" t="s">
        <v>178</v>
      </c>
      <c r="D79" s="103" t="s">
        <v>32</v>
      </c>
      <c r="E79" s="103">
        <v>1</v>
      </c>
      <c r="F79" s="104" t="s">
        <v>6</v>
      </c>
      <c r="G79" s="103">
        <f t="shared" si="0"/>
        <v>24</v>
      </c>
      <c r="H79" s="105" t="s">
        <v>164</v>
      </c>
    </row>
    <row r="80" spans="1:8" x14ac:dyDescent="0.3">
      <c r="A80" s="131">
        <v>11</v>
      </c>
      <c r="B80" s="97" t="s">
        <v>179</v>
      </c>
      <c r="C80" s="134" t="s">
        <v>180</v>
      </c>
      <c r="D80" s="103" t="s">
        <v>32</v>
      </c>
      <c r="E80" s="135">
        <v>1</v>
      </c>
      <c r="F80" s="104" t="s">
        <v>6</v>
      </c>
      <c r="G80" s="136">
        <f t="shared" si="0"/>
        <v>24</v>
      </c>
      <c r="H80" s="105" t="s">
        <v>164</v>
      </c>
    </row>
    <row r="81" spans="1:8" x14ac:dyDescent="0.3">
      <c r="A81" s="144" t="s">
        <v>186</v>
      </c>
      <c r="B81" s="89"/>
      <c r="C81" s="90"/>
      <c r="D81" s="91"/>
      <c r="E81" s="89"/>
      <c r="F81" s="89"/>
      <c r="G81" s="89"/>
      <c r="H81" s="92"/>
    </row>
    <row r="82" spans="1:8" x14ac:dyDescent="0.3">
      <c r="A82" s="284" t="s">
        <v>12</v>
      </c>
      <c r="B82" s="285"/>
      <c r="C82" s="285"/>
      <c r="D82" s="285"/>
      <c r="E82" s="285"/>
      <c r="F82" s="285"/>
      <c r="G82" s="285"/>
      <c r="H82" s="285"/>
    </row>
    <row r="83" spans="1:8" x14ac:dyDescent="0.3">
      <c r="A83" s="265" t="s">
        <v>13</v>
      </c>
      <c r="B83" s="266"/>
      <c r="C83" s="266"/>
      <c r="D83" s="266"/>
      <c r="E83" s="266"/>
      <c r="F83" s="266"/>
      <c r="G83" s="266"/>
      <c r="H83" s="267"/>
    </row>
    <row r="84" spans="1:8" x14ac:dyDescent="0.3">
      <c r="A84" s="268" t="s">
        <v>187</v>
      </c>
      <c r="B84" s="269"/>
      <c r="C84" s="269"/>
      <c r="D84" s="269"/>
      <c r="E84" s="269"/>
      <c r="F84" s="269"/>
      <c r="G84" s="269"/>
      <c r="H84" s="270"/>
    </row>
    <row r="85" spans="1:8" x14ac:dyDescent="0.3">
      <c r="A85" s="292" t="s">
        <v>97</v>
      </c>
      <c r="B85" s="293"/>
      <c r="C85" s="293"/>
      <c r="D85" s="293"/>
      <c r="E85" s="293"/>
      <c r="F85" s="293"/>
      <c r="G85" s="293"/>
      <c r="H85" s="294"/>
    </row>
    <row r="86" spans="1:8" x14ac:dyDescent="0.3">
      <c r="A86" s="268" t="s">
        <v>98</v>
      </c>
      <c r="B86" s="269"/>
      <c r="C86" s="269"/>
      <c r="D86" s="269"/>
      <c r="E86" s="269"/>
      <c r="F86" s="269"/>
      <c r="G86" s="269"/>
      <c r="H86" s="270"/>
    </row>
    <row r="87" spans="1:8" x14ac:dyDescent="0.3">
      <c r="A87" s="268" t="s">
        <v>99</v>
      </c>
      <c r="B87" s="269"/>
      <c r="C87" s="269"/>
      <c r="D87" s="269"/>
      <c r="E87" s="269"/>
      <c r="F87" s="269"/>
      <c r="G87" s="269"/>
      <c r="H87" s="270"/>
    </row>
    <row r="88" spans="1:8" x14ac:dyDescent="0.3">
      <c r="A88" s="268" t="s">
        <v>100</v>
      </c>
      <c r="B88" s="269"/>
      <c r="C88" s="269"/>
      <c r="D88" s="269"/>
      <c r="E88" s="269"/>
      <c r="F88" s="269"/>
      <c r="G88" s="269"/>
      <c r="H88" s="270"/>
    </row>
    <row r="89" spans="1:8" x14ac:dyDescent="0.3">
      <c r="A89" s="268" t="s">
        <v>188</v>
      </c>
      <c r="B89" s="269"/>
      <c r="C89" s="269"/>
      <c r="D89" s="269"/>
      <c r="E89" s="269"/>
      <c r="F89" s="269"/>
      <c r="G89" s="269"/>
      <c r="H89" s="270"/>
    </row>
    <row r="90" spans="1:8" x14ac:dyDescent="0.3">
      <c r="A90" s="268" t="s">
        <v>102</v>
      </c>
      <c r="B90" s="269"/>
      <c r="C90" s="269"/>
      <c r="D90" s="269"/>
      <c r="E90" s="269"/>
      <c r="F90" s="269"/>
      <c r="G90" s="269"/>
      <c r="H90" s="270"/>
    </row>
    <row r="91" spans="1:8" x14ac:dyDescent="0.3">
      <c r="A91" s="289" t="s">
        <v>103</v>
      </c>
      <c r="B91" s="290"/>
      <c r="C91" s="290"/>
      <c r="D91" s="290"/>
      <c r="E91" s="290"/>
      <c r="F91" s="290"/>
      <c r="G91" s="290"/>
      <c r="H91" s="291"/>
    </row>
    <row r="92" spans="1:8" ht="27.6" x14ac:dyDescent="0.3">
      <c r="A92" s="93" t="s">
        <v>0</v>
      </c>
      <c r="B92" s="94" t="s">
        <v>1</v>
      </c>
      <c r="C92" s="94" t="s">
        <v>10</v>
      </c>
      <c r="D92" s="94" t="s">
        <v>2</v>
      </c>
      <c r="E92" s="94" t="s">
        <v>4</v>
      </c>
      <c r="F92" s="94" t="s">
        <v>3</v>
      </c>
      <c r="G92" s="94" t="s">
        <v>8</v>
      </c>
      <c r="H92" s="94" t="s">
        <v>104</v>
      </c>
    </row>
    <row r="93" spans="1:8" x14ac:dyDescent="0.3">
      <c r="A93" s="95">
        <v>1</v>
      </c>
      <c r="B93" s="96" t="s">
        <v>105</v>
      </c>
      <c r="C93" s="97" t="s">
        <v>106</v>
      </c>
      <c r="D93" s="98" t="s">
        <v>11</v>
      </c>
      <c r="E93" s="141">
        <v>1</v>
      </c>
      <c r="F93" s="104" t="s">
        <v>6</v>
      </c>
      <c r="G93" s="99">
        <v>1</v>
      </c>
      <c r="H93" s="5" t="s">
        <v>107</v>
      </c>
    </row>
    <row r="94" spans="1:8" x14ac:dyDescent="0.3">
      <c r="A94" s="95">
        <v>2</v>
      </c>
      <c r="B94" s="96" t="s">
        <v>108</v>
      </c>
      <c r="C94" s="97" t="s">
        <v>109</v>
      </c>
      <c r="D94" s="98" t="s">
        <v>7</v>
      </c>
      <c r="E94" s="141">
        <v>2</v>
      </c>
      <c r="F94" s="104" t="s">
        <v>6</v>
      </c>
      <c r="G94" s="99">
        <v>2</v>
      </c>
      <c r="H94" s="5" t="s">
        <v>107</v>
      </c>
    </row>
    <row r="95" spans="1:8" ht="62.4" x14ac:dyDescent="0.3">
      <c r="A95" s="100">
        <v>3</v>
      </c>
      <c r="B95" s="101" t="s">
        <v>182</v>
      </c>
      <c r="C95" s="102" t="s">
        <v>189</v>
      </c>
      <c r="D95" s="103" t="s">
        <v>11</v>
      </c>
      <c r="E95" s="104">
        <v>1</v>
      </c>
      <c r="F95" s="104" t="s">
        <v>6</v>
      </c>
      <c r="G95" s="103">
        <v>1</v>
      </c>
      <c r="H95" s="105" t="s">
        <v>112</v>
      </c>
    </row>
    <row r="96" spans="1:8" ht="78" x14ac:dyDescent="0.3">
      <c r="A96" s="106">
        <v>4</v>
      </c>
      <c r="B96" s="107" t="s">
        <v>113</v>
      </c>
      <c r="C96" s="108" t="s">
        <v>114</v>
      </c>
      <c r="D96" s="108" t="s">
        <v>11</v>
      </c>
      <c r="E96" s="108">
        <v>1</v>
      </c>
      <c r="F96" s="104" t="s">
        <v>6</v>
      </c>
      <c r="G96" s="108">
        <v>1</v>
      </c>
      <c r="H96" s="108" t="s">
        <v>112</v>
      </c>
    </row>
    <row r="97" spans="1:8" ht="15" thickBot="1" x14ac:dyDescent="0.35">
      <c r="A97" s="284" t="s">
        <v>115</v>
      </c>
      <c r="B97" s="285"/>
      <c r="C97" s="285"/>
      <c r="D97" s="285"/>
      <c r="E97" s="285"/>
      <c r="F97" s="285"/>
      <c r="G97" s="285"/>
      <c r="H97" s="285"/>
    </row>
    <row r="98" spans="1:8" x14ac:dyDescent="0.3">
      <c r="A98" s="265" t="s">
        <v>13</v>
      </c>
      <c r="B98" s="266"/>
      <c r="C98" s="266"/>
      <c r="D98" s="266"/>
      <c r="E98" s="266"/>
      <c r="F98" s="266"/>
      <c r="G98" s="266"/>
      <c r="H98" s="267"/>
    </row>
    <row r="99" spans="1:8" x14ac:dyDescent="0.3">
      <c r="A99" s="268" t="s">
        <v>187</v>
      </c>
      <c r="B99" s="269"/>
      <c r="C99" s="269"/>
      <c r="D99" s="269"/>
      <c r="E99" s="269"/>
      <c r="F99" s="269"/>
      <c r="G99" s="269"/>
      <c r="H99" s="270"/>
    </row>
    <row r="100" spans="1:8" x14ac:dyDescent="0.3">
      <c r="A100" s="268" t="s">
        <v>97</v>
      </c>
      <c r="B100" s="269"/>
      <c r="C100" s="269"/>
      <c r="D100" s="269"/>
      <c r="E100" s="269"/>
      <c r="F100" s="269"/>
      <c r="G100" s="269"/>
      <c r="H100" s="270"/>
    </row>
    <row r="101" spans="1:8" x14ac:dyDescent="0.3">
      <c r="A101" s="268" t="s">
        <v>98</v>
      </c>
      <c r="B101" s="269"/>
      <c r="C101" s="269"/>
      <c r="D101" s="269"/>
      <c r="E101" s="269"/>
      <c r="F101" s="269"/>
      <c r="G101" s="269"/>
      <c r="H101" s="270"/>
    </row>
    <row r="102" spans="1:8" x14ac:dyDescent="0.3">
      <c r="A102" s="268" t="s">
        <v>99</v>
      </c>
      <c r="B102" s="269"/>
      <c r="C102" s="269"/>
      <c r="D102" s="269"/>
      <c r="E102" s="269"/>
      <c r="F102" s="269"/>
      <c r="G102" s="269"/>
      <c r="H102" s="270"/>
    </row>
    <row r="103" spans="1:8" x14ac:dyDescent="0.3">
      <c r="A103" s="268" t="s">
        <v>100</v>
      </c>
      <c r="B103" s="269"/>
      <c r="C103" s="269"/>
      <c r="D103" s="269"/>
      <c r="E103" s="269"/>
      <c r="F103" s="269"/>
      <c r="G103" s="269"/>
      <c r="H103" s="270"/>
    </row>
    <row r="104" spans="1:8" x14ac:dyDescent="0.3">
      <c r="A104" s="268" t="s">
        <v>190</v>
      </c>
      <c r="B104" s="269"/>
      <c r="C104" s="269"/>
      <c r="D104" s="269"/>
      <c r="E104" s="269"/>
      <c r="F104" s="269"/>
      <c r="G104" s="269"/>
      <c r="H104" s="270"/>
    </row>
    <row r="105" spans="1:8" x14ac:dyDescent="0.3">
      <c r="A105" s="268" t="s">
        <v>102</v>
      </c>
      <c r="B105" s="269"/>
      <c r="C105" s="269"/>
      <c r="D105" s="269"/>
      <c r="E105" s="269"/>
      <c r="F105" s="269"/>
      <c r="G105" s="269"/>
      <c r="H105" s="270"/>
    </row>
    <row r="106" spans="1:8" x14ac:dyDescent="0.3">
      <c r="A106" s="286" t="s">
        <v>103</v>
      </c>
      <c r="B106" s="287"/>
      <c r="C106" s="287"/>
      <c r="D106" s="287"/>
      <c r="E106" s="287"/>
      <c r="F106" s="287"/>
      <c r="G106" s="287"/>
      <c r="H106" s="288"/>
    </row>
    <row r="107" spans="1:8" ht="27.6" x14ac:dyDescent="0.3">
      <c r="A107" s="93" t="s">
        <v>0</v>
      </c>
      <c r="B107" s="94" t="s">
        <v>1</v>
      </c>
      <c r="C107" s="94" t="s">
        <v>10</v>
      </c>
      <c r="D107" s="94" t="s">
        <v>2</v>
      </c>
      <c r="E107" s="94" t="s">
        <v>4</v>
      </c>
      <c r="F107" s="94" t="s">
        <v>3</v>
      </c>
      <c r="G107" s="94" t="s">
        <v>8</v>
      </c>
      <c r="H107" s="94" t="s">
        <v>104</v>
      </c>
    </row>
    <row r="108" spans="1:8" ht="28.2" x14ac:dyDescent="0.3">
      <c r="A108" s="93">
        <v>1</v>
      </c>
      <c r="B108" s="110" t="s">
        <v>191</v>
      </c>
      <c r="C108" s="145" t="s">
        <v>192</v>
      </c>
      <c r="D108" s="103" t="s">
        <v>11</v>
      </c>
      <c r="E108" s="112">
        <v>1</v>
      </c>
      <c r="F108" s="104" t="s">
        <v>6</v>
      </c>
      <c r="G108" s="112">
        <v>1</v>
      </c>
      <c r="H108" s="105" t="s">
        <v>142</v>
      </c>
    </row>
    <row r="109" spans="1:8" ht="55.8" x14ac:dyDescent="0.3">
      <c r="A109" s="93">
        <v>2</v>
      </c>
      <c r="B109" s="110" t="s">
        <v>193</v>
      </c>
      <c r="C109" s="145" t="s">
        <v>194</v>
      </c>
      <c r="D109" s="103" t="s">
        <v>11</v>
      </c>
      <c r="E109" s="112">
        <v>2</v>
      </c>
      <c r="F109" s="104" t="s">
        <v>6</v>
      </c>
      <c r="G109" s="112">
        <v>2</v>
      </c>
      <c r="H109" s="105" t="s">
        <v>142</v>
      </c>
    </row>
    <row r="110" spans="1:8" x14ac:dyDescent="0.3">
      <c r="A110" s="93">
        <v>3</v>
      </c>
      <c r="B110" s="93" t="s">
        <v>124</v>
      </c>
      <c r="C110" s="146" t="s">
        <v>125</v>
      </c>
      <c r="D110" s="103" t="s">
        <v>7</v>
      </c>
      <c r="E110" s="112">
        <v>12</v>
      </c>
      <c r="F110" s="104" t="s">
        <v>6</v>
      </c>
      <c r="G110" s="112">
        <v>12</v>
      </c>
      <c r="H110" s="103" t="s">
        <v>107</v>
      </c>
    </row>
    <row r="111" spans="1:8" x14ac:dyDescent="0.3">
      <c r="A111" s="93">
        <v>4</v>
      </c>
      <c r="B111" s="97" t="s">
        <v>126</v>
      </c>
      <c r="C111" s="116" t="s">
        <v>127</v>
      </c>
      <c r="D111" s="103" t="s">
        <v>7</v>
      </c>
      <c r="E111" s="112">
        <v>24</v>
      </c>
      <c r="F111" s="104" t="s">
        <v>6</v>
      </c>
      <c r="G111" s="136">
        <v>24</v>
      </c>
      <c r="H111" s="103" t="s">
        <v>107</v>
      </c>
    </row>
    <row r="112" spans="1:8" ht="41.4" x14ac:dyDescent="0.3">
      <c r="A112" s="93">
        <v>5</v>
      </c>
      <c r="B112" s="110" t="s">
        <v>195</v>
      </c>
      <c r="C112" s="147" t="s">
        <v>196</v>
      </c>
      <c r="D112" s="103" t="s">
        <v>11</v>
      </c>
      <c r="E112" s="112">
        <v>6</v>
      </c>
      <c r="F112" s="104" t="s">
        <v>6</v>
      </c>
      <c r="G112" s="136">
        <v>6</v>
      </c>
      <c r="H112" s="103" t="s">
        <v>107</v>
      </c>
    </row>
    <row r="113" spans="1:8" ht="41.4" x14ac:dyDescent="0.3">
      <c r="A113" s="93">
        <v>6</v>
      </c>
      <c r="B113" s="110" t="s">
        <v>197</v>
      </c>
      <c r="C113" s="116" t="s">
        <v>198</v>
      </c>
      <c r="D113" s="103" t="s">
        <v>11</v>
      </c>
      <c r="E113" s="112">
        <v>6</v>
      </c>
      <c r="F113" s="104" t="s">
        <v>6</v>
      </c>
      <c r="G113" s="136">
        <v>6</v>
      </c>
      <c r="H113" s="103" t="s">
        <v>107</v>
      </c>
    </row>
    <row r="114" spans="1:8" x14ac:dyDescent="0.3">
      <c r="A114" s="93">
        <v>7</v>
      </c>
      <c r="B114" s="110" t="s">
        <v>128</v>
      </c>
      <c r="C114" s="143" t="s">
        <v>129</v>
      </c>
      <c r="D114" s="103" t="s">
        <v>11</v>
      </c>
      <c r="E114" s="112">
        <v>12</v>
      </c>
      <c r="F114" s="104" t="s">
        <v>6</v>
      </c>
      <c r="G114" s="136">
        <v>12</v>
      </c>
      <c r="H114" s="105" t="s">
        <v>130</v>
      </c>
    </row>
    <row r="115" spans="1:8" x14ac:dyDescent="0.3">
      <c r="A115" s="93">
        <v>8</v>
      </c>
      <c r="B115" s="110" t="s">
        <v>131</v>
      </c>
      <c r="C115" s="119" t="s">
        <v>185</v>
      </c>
      <c r="D115" s="103" t="s">
        <v>11</v>
      </c>
      <c r="E115" s="112">
        <v>12</v>
      </c>
      <c r="F115" s="104" t="s">
        <v>6</v>
      </c>
      <c r="G115" s="136">
        <v>12</v>
      </c>
      <c r="H115" s="105" t="s">
        <v>130</v>
      </c>
    </row>
    <row r="116" spans="1:8" ht="96.6" x14ac:dyDescent="0.3">
      <c r="A116" s="93">
        <v>9</v>
      </c>
      <c r="B116" s="93" t="s">
        <v>199</v>
      </c>
      <c r="C116" s="122" t="s">
        <v>200</v>
      </c>
      <c r="D116" s="103" t="s">
        <v>11</v>
      </c>
      <c r="E116" s="112">
        <v>1</v>
      </c>
      <c r="F116" s="104" t="s">
        <v>6</v>
      </c>
      <c r="G116" s="130">
        <v>1</v>
      </c>
      <c r="H116" s="105" t="s">
        <v>142</v>
      </c>
    </row>
    <row r="117" spans="1:8" ht="69" x14ac:dyDescent="0.3">
      <c r="A117" s="93">
        <v>10</v>
      </c>
      <c r="B117" s="110" t="s">
        <v>201</v>
      </c>
      <c r="C117" s="122" t="s">
        <v>202</v>
      </c>
      <c r="D117" s="103" t="s">
        <v>11</v>
      </c>
      <c r="E117" s="112">
        <v>1</v>
      </c>
      <c r="F117" s="104" t="s">
        <v>6</v>
      </c>
      <c r="G117" s="130">
        <v>1</v>
      </c>
      <c r="H117" s="105" t="s">
        <v>142</v>
      </c>
    </row>
    <row r="118" spans="1:8" ht="69" x14ac:dyDescent="0.3">
      <c r="A118" s="93">
        <v>11</v>
      </c>
      <c r="B118" s="110" t="s">
        <v>201</v>
      </c>
      <c r="C118" s="122" t="s">
        <v>203</v>
      </c>
      <c r="D118" s="103" t="s">
        <v>11</v>
      </c>
      <c r="E118" s="112">
        <v>2</v>
      </c>
      <c r="F118" s="104" t="s">
        <v>6</v>
      </c>
      <c r="G118" s="130">
        <v>2</v>
      </c>
      <c r="H118" s="105" t="s">
        <v>142</v>
      </c>
    </row>
    <row r="119" spans="1:8" ht="165.6" x14ac:dyDescent="0.3">
      <c r="A119" s="93">
        <v>12</v>
      </c>
      <c r="B119" s="110" t="s">
        <v>204</v>
      </c>
      <c r="C119" s="122" t="s">
        <v>205</v>
      </c>
      <c r="D119" s="103" t="s">
        <v>11</v>
      </c>
      <c r="E119" s="112">
        <v>2</v>
      </c>
      <c r="F119" s="104" t="s">
        <v>6</v>
      </c>
      <c r="G119" s="130">
        <v>2</v>
      </c>
      <c r="H119" s="105" t="s">
        <v>142</v>
      </c>
    </row>
    <row r="120" spans="1:8" ht="55.2" x14ac:dyDescent="0.3">
      <c r="A120" s="93">
        <v>13</v>
      </c>
      <c r="B120" s="110" t="s">
        <v>206</v>
      </c>
      <c r="C120" s="122" t="s">
        <v>207</v>
      </c>
      <c r="D120" s="103" t="s">
        <v>11</v>
      </c>
      <c r="E120" s="112">
        <v>1</v>
      </c>
      <c r="F120" s="104" t="s">
        <v>6</v>
      </c>
      <c r="G120" s="130">
        <v>1</v>
      </c>
      <c r="H120" s="105" t="s">
        <v>107</v>
      </c>
    </row>
    <row r="121" spans="1:8" x14ac:dyDescent="0.3">
      <c r="A121" s="93">
        <v>14</v>
      </c>
      <c r="B121" s="110" t="s">
        <v>208</v>
      </c>
      <c r="C121" s="117" t="s">
        <v>209</v>
      </c>
      <c r="D121" s="103" t="s">
        <v>11</v>
      </c>
      <c r="E121" s="112">
        <v>12</v>
      </c>
      <c r="F121" s="104" t="s">
        <v>6</v>
      </c>
      <c r="G121" s="136">
        <v>12</v>
      </c>
      <c r="H121" s="105" t="s">
        <v>142</v>
      </c>
    </row>
    <row r="122" spans="1:8" x14ac:dyDescent="0.3">
      <c r="A122" s="93">
        <v>15</v>
      </c>
      <c r="B122" s="110" t="s">
        <v>210</v>
      </c>
      <c r="C122" s="117" t="s">
        <v>211</v>
      </c>
      <c r="D122" s="103" t="s">
        <v>11</v>
      </c>
      <c r="E122" s="112">
        <v>6</v>
      </c>
      <c r="F122" s="104" t="s">
        <v>6</v>
      </c>
      <c r="G122" s="136">
        <v>6</v>
      </c>
      <c r="H122" s="105" t="s">
        <v>142</v>
      </c>
    </row>
    <row r="123" spans="1:8" x14ac:dyDescent="0.3">
      <c r="A123" s="93">
        <v>16</v>
      </c>
      <c r="B123" s="110" t="s">
        <v>210</v>
      </c>
      <c r="C123" s="117" t="s">
        <v>212</v>
      </c>
      <c r="D123" s="103" t="s">
        <v>11</v>
      </c>
      <c r="E123" s="112">
        <v>2</v>
      </c>
      <c r="F123" s="104" t="s">
        <v>6</v>
      </c>
      <c r="G123" s="136">
        <v>2</v>
      </c>
      <c r="H123" s="105" t="s">
        <v>142</v>
      </c>
    </row>
    <row r="124" spans="1:8" x14ac:dyDescent="0.3">
      <c r="A124" s="93">
        <v>17</v>
      </c>
      <c r="B124" s="110" t="s">
        <v>213</v>
      </c>
      <c r="C124" s="117" t="s">
        <v>214</v>
      </c>
      <c r="D124" s="103" t="s">
        <v>11</v>
      </c>
      <c r="E124" s="112">
        <v>12</v>
      </c>
      <c r="F124" s="104" t="s">
        <v>6</v>
      </c>
      <c r="G124" s="136">
        <v>12</v>
      </c>
      <c r="H124" s="105" t="s">
        <v>142</v>
      </c>
    </row>
    <row r="125" spans="1:8" ht="15" thickBot="1" x14ac:dyDescent="0.35">
      <c r="A125" s="284" t="s">
        <v>15</v>
      </c>
      <c r="B125" s="285"/>
      <c r="C125" s="285"/>
      <c r="D125" s="285"/>
      <c r="E125" s="285"/>
      <c r="F125" s="285"/>
      <c r="G125" s="285"/>
      <c r="H125" s="285"/>
    </row>
    <row r="126" spans="1:8" x14ac:dyDescent="0.3">
      <c r="A126" s="265" t="s">
        <v>13</v>
      </c>
      <c r="B126" s="266"/>
      <c r="C126" s="266"/>
      <c r="D126" s="266"/>
      <c r="E126" s="266"/>
      <c r="F126" s="266"/>
      <c r="G126" s="266"/>
      <c r="H126" s="267"/>
    </row>
    <row r="127" spans="1:8" x14ac:dyDescent="0.3">
      <c r="A127" s="268" t="s">
        <v>187</v>
      </c>
      <c r="B127" s="269"/>
      <c r="C127" s="269"/>
      <c r="D127" s="269"/>
      <c r="E127" s="269"/>
      <c r="F127" s="269"/>
      <c r="G127" s="269"/>
      <c r="H127" s="270"/>
    </row>
    <row r="128" spans="1:8" x14ac:dyDescent="0.3">
      <c r="A128" s="268" t="s">
        <v>97</v>
      </c>
      <c r="B128" s="269"/>
      <c r="C128" s="269"/>
      <c r="D128" s="269"/>
      <c r="E128" s="269"/>
      <c r="F128" s="269"/>
      <c r="G128" s="269"/>
      <c r="H128" s="270"/>
    </row>
    <row r="129" spans="1:8" x14ac:dyDescent="0.3">
      <c r="A129" s="268" t="s">
        <v>98</v>
      </c>
      <c r="B129" s="269"/>
      <c r="C129" s="269"/>
      <c r="D129" s="269"/>
      <c r="E129" s="269"/>
      <c r="F129" s="269"/>
      <c r="G129" s="269"/>
      <c r="H129" s="270"/>
    </row>
    <row r="130" spans="1:8" x14ac:dyDescent="0.3">
      <c r="A130" s="268" t="s">
        <v>99</v>
      </c>
      <c r="B130" s="269"/>
      <c r="C130" s="269"/>
      <c r="D130" s="269"/>
      <c r="E130" s="269"/>
      <c r="F130" s="269"/>
      <c r="G130" s="269"/>
      <c r="H130" s="270"/>
    </row>
    <row r="131" spans="1:8" x14ac:dyDescent="0.3">
      <c r="A131" s="268" t="s">
        <v>100</v>
      </c>
      <c r="B131" s="269"/>
      <c r="C131" s="269"/>
      <c r="D131" s="269"/>
      <c r="E131" s="269"/>
      <c r="F131" s="269"/>
      <c r="G131" s="269"/>
      <c r="H131" s="270"/>
    </row>
    <row r="132" spans="1:8" x14ac:dyDescent="0.3">
      <c r="A132" s="268" t="s">
        <v>190</v>
      </c>
      <c r="B132" s="269"/>
      <c r="C132" s="269"/>
      <c r="D132" s="269"/>
      <c r="E132" s="269"/>
      <c r="F132" s="269"/>
      <c r="G132" s="269"/>
      <c r="H132" s="270"/>
    </row>
    <row r="133" spans="1:8" x14ac:dyDescent="0.3">
      <c r="A133" s="268" t="s">
        <v>102</v>
      </c>
      <c r="B133" s="269"/>
      <c r="C133" s="269"/>
      <c r="D133" s="269"/>
      <c r="E133" s="269"/>
      <c r="F133" s="269"/>
      <c r="G133" s="269"/>
      <c r="H133" s="270"/>
    </row>
    <row r="134" spans="1:8" x14ac:dyDescent="0.3">
      <c r="A134" s="286" t="s">
        <v>103</v>
      </c>
      <c r="B134" s="287"/>
      <c r="C134" s="287"/>
      <c r="D134" s="287"/>
      <c r="E134" s="287"/>
      <c r="F134" s="287"/>
      <c r="G134" s="287"/>
      <c r="H134" s="288"/>
    </row>
    <row r="135" spans="1:8" ht="27.6" x14ac:dyDescent="0.3">
      <c r="A135" s="93" t="s">
        <v>0</v>
      </c>
      <c r="B135" s="94" t="s">
        <v>1</v>
      </c>
      <c r="C135" s="94" t="s">
        <v>10</v>
      </c>
      <c r="D135" s="94" t="s">
        <v>2</v>
      </c>
      <c r="E135" s="94" t="s">
        <v>4</v>
      </c>
      <c r="F135" s="94" t="s">
        <v>3</v>
      </c>
      <c r="G135" s="94" t="s">
        <v>8</v>
      </c>
      <c r="H135" s="94" t="s">
        <v>104</v>
      </c>
    </row>
    <row r="136" spans="1:8" x14ac:dyDescent="0.3">
      <c r="A136" s="124">
        <v>1</v>
      </c>
      <c r="B136" s="96" t="s">
        <v>151</v>
      </c>
      <c r="C136" s="97" t="s">
        <v>152</v>
      </c>
      <c r="D136" s="98" t="s">
        <v>7</v>
      </c>
      <c r="E136" s="98">
        <v>1</v>
      </c>
      <c r="F136" s="98" t="s">
        <v>6</v>
      </c>
      <c r="G136" s="98">
        <v>1</v>
      </c>
      <c r="H136" s="5" t="s">
        <v>107</v>
      </c>
    </row>
    <row r="137" spans="1:8" x14ac:dyDescent="0.3">
      <c r="A137" s="124">
        <v>2</v>
      </c>
      <c r="B137" s="96" t="s">
        <v>153</v>
      </c>
      <c r="C137" s="97" t="s">
        <v>154</v>
      </c>
      <c r="D137" s="98" t="s">
        <v>7</v>
      </c>
      <c r="E137" s="98">
        <v>1</v>
      </c>
      <c r="F137" s="98" t="s">
        <v>6</v>
      </c>
      <c r="G137" s="98">
        <v>1</v>
      </c>
      <c r="H137" s="5" t="s">
        <v>107</v>
      </c>
    </row>
    <row r="138" spans="1:8" x14ac:dyDescent="0.3">
      <c r="A138" s="124">
        <v>3</v>
      </c>
      <c r="B138" s="96" t="s">
        <v>155</v>
      </c>
      <c r="C138" s="97" t="s">
        <v>156</v>
      </c>
      <c r="D138" s="98" t="s">
        <v>7</v>
      </c>
      <c r="E138" s="98">
        <v>1</v>
      </c>
      <c r="F138" s="98" t="s">
        <v>6</v>
      </c>
      <c r="G138" s="98">
        <v>1</v>
      </c>
      <c r="H138" s="5" t="s">
        <v>107</v>
      </c>
    </row>
    <row r="139" spans="1:8" x14ac:dyDescent="0.3">
      <c r="A139" s="124">
        <v>4</v>
      </c>
      <c r="B139" s="97" t="s">
        <v>157</v>
      </c>
      <c r="C139" s="125" t="s">
        <v>158</v>
      </c>
      <c r="D139" s="5" t="s">
        <v>5</v>
      </c>
      <c r="E139" s="5">
        <v>1</v>
      </c>
      <c r="F139" s="98" t="s">
        <v>6</v>
      </c>
      <c r="G139" s="5">
        <v>1</v>
      </c>
      <c r="H139" s="5" t="s">
        <v>142</v>
      </c>
    </row>
    <row r="140" spans="1:8" x14ac:dyDescent="0.3">
      <c r="A140" s="124">
        <v>5</v>
      </c>
      <c r="B140" s="125" t="s">
        <v>28</v>
      </c>
      <c r="C140" s="97" t="s">
        <v>159</v>
      </c>
      <c r="D140" s="5" t="s">
        <v>5</v>
      </c>
      <c r="E140" s="5">
        <v>1</v>
      </c>
      <c r="F140" s="98" t="s">
        <v>6</v>
      </c>
      <c r="G140" s="5">
        <v>1</v>
      </c>
      <c r="H140" s="5" t="s">
        <v>142</v>
      </c>
    </row>
    <row r="141" spans="1:8" x14ac:dyDescent="0.3">
      <c r="A141" s="124">
        <v>6</v>
      </c>
      <c r="B141" s="97" t="s">
        <v>160</v>
      </c>
      <c r="C141" s="97" t="s">
        <v>161</v>
      </c>
      <c r="D141" s="126" t="s">
        <v>5</v>
      </c>
      <c r="E141" s="126">
        <v>1</v>
      </c>
      <c r="F141" s="98" t="s">
        <v>6</v>
      </c>
      <c r="G141" s="126">
        <v>1</v>
      </c>
      <c r="H141" s="5" t="s">
        <v>162</v>
      </c>
    </row>
    <row r="142" spans="1:8" x14ac:dyDescent="0.3">
      <c r="A142" s="295" t="s">
        <v>14</v>
      </c>
      <c r="B142" s="296"/>
      <c r="C142" s="296"/>
      <c r="D142" s="296"/>
      <c r="E142" s="296"/>
      <c r="F142" s="296"/>
      <c r="G142" s="296"/>
      <c r="H142" s="296"/>
    </row>
    <row r="143" spans="1:8" ht="27.6" x14ac:dyDescent="0.3">
      <c r="A143" s="93" t="s">
        <v>0</v>
      </c>
      <c r="B143" s="94" t="s">
        <v>1</v>
      </c>
      <c r="C143" s="94" t="s">
        <v>10</v>
      </c>
      <c r="D143" s="94" t="s">
        <v>2</v>
      </c>
      <c r="E143" s="94" t="s">
        <v>4</v>
      </c>
      <c r="F143" s="94" t="s">
        <v>3</v>
      </c>
      <c r="G143" s="94" t="s">
        <v>8</v>
      </c>
      <c r="H143" s="94" t="s">
        <v>104</v>
      </c>
    </row>
    <row r="144" spans="1:8" x14ac:dyDescent="0.3">
      <c r="A144" s="148">
        <v>1</v>
      </c>
      <c r="B144" s="97" t="s">
        <v>20</v>
      </c>
      <c r="C144" s="129" t="s">
        <v>163</v>
      </c>
      <c r="D144" s="103" t="s">
        <v>9</v>
      </c>
      <c r="E144" s="130">
        <v>1</v>
      </c>
      <c r="F144" s="104" t="s">
        <v>6</v>
      </c>
      <c r="G144" s="130">
        <v>1</v>
      </c>
      <c r="H144" s="105" t="s">
        <v>164</v>
      </c>
    </row>
    <row r="145" spans="1:8" x14ac:dyDescent="0.3">
      <c r="A145" s="124">
        <v>2</v>
      </c>
      <c r="B145" s="97" t="s">
        <v>21</v>
      </c>
      <c r="C145" s="129" t="s">
        <v>165</v>
      </c>
      <c r="D145" s="103" t="s">
        <v>9</v>
      </c>
      <c r="E145" s="130">
        <v>1</v>
      </c>
      <c r="F145" s="104" t="s">
        <v>6</v>
      </c>
      <c r="G145" s="130">
        <v>1</v>
      </c>
      <c r="H145" s="105" t="s">
        <v>164</v>
      </c>
    </row>
    <row r="146" spans="1:8" x14ac:dyDescent="0.3">
      <c r="A146" s="124">
        <v>3</v>
      </c>
      <c r="B146" s="97" t="s">
        <v>166</v>
      </c>
      <c r="C146" s="129" t="s">
        <v>167</v>
      </c>
      <c r="D146" s="103" t="s">
        <v>9</v>
      </c>
      <c r="E146" s="130">
        <v>1</v>
      </c>
      <c r="F146" s="104" t="s">
        <v>6</v>
      </c>
      <c r="G146" s="130">
        <v>1</v>
      </c>
      <c r="H146" s="105" t="s">
        <v>164</v>
      </c>
    </row>
    <row r="147" spans="1:8" x14ac:dyDescent="0.3">
      <c r="A147" s="124">
        <v>4</v>
      </c>
      <c r="B147" s="97" t="s">
        <v>168</v>
      </c>
      <c r="C147" s="129" t="s">
        <v>169</v>
      </c>
      <c r="D147" s="103" t="s">
        <v>9</v>
      </c>
      <c r="E147" s="130">
        <v>1</v>
      </c>
      <c r="F147" s="104" t="s">
        <v>6</v>
      </c>
      <c r="G147" s="130">
        <v>1</v>
      </c>
      <c r="H147" s="105" t="s">
        <v>164</v>
      </c>
    </row>
    <row r="148" spans="1:8" x14ac:dyDescent="0.3">
      <c r="A148" s="124">
        <v>5</v>
      </c>
      <c r="B148" s="97" t="s">
        <v>22</v>
      </c>
      <c r="C148" s="129" t="s">
        <v>170</v>
      </c>
      <c r="D148" s="103" t="s">
        <v>9</v>
      </c>
      <c r="E148" s="130">
        <v>1</v>
      </c>
      <c r="F148" s="104" t="s">
        <v>6</v>
      </c>
      <c r="G148" s="130">
        <v>1</v>
      </c>
      <c r="H148" s="105" t="s">
        <v>164</v>
      </c>
    </row>
    <row r="149" spans="1:8" x14ac:dyDescent="0.3">
      <c r="A149" s="124">
        <v>6</v>
      </c>
      <c r="B149" s="97" t="s">
        <v>36</v>
      </c>
      <c r="C149" s="129" t="s">
        <v>171</v>
      </c>
      <c r="D149" s="103" t="s">
        <v>9</v>
      </c>
      <c r="E149" s="103">
        <v>1</v>
      </c>
      <c r="F149" s="104" t="s">
        <v>6</v>
      </c>
      <c r="G149" s="103">
        <v>24</v>
      </c>
      <c r="H149" s="105" t="s">
        <v>164</v>
      </c>
    </row>
    <row r="150" spans="1:8" ht="55.2" x14ac:dyDescent="0.3">
      <c r="A150" s="124">
        <v>7</v>
      </c>
      <c r="B150" s="97" t="s">
        <v>172</v>
      </c>
      <c r="C150" s="132" t="s">
        <v>173</v>
      </c>
      <c r="D150" s="103" t="s">
        <v>32</v>
      </c>
      <c r="E150" s="103">
        <v>1</v>
      </c>
      <c r="F150" s="104" t="s">
        <v>6</v>
      </c>
      <c r="G150" s="103">
        <v>24</v>
      </c>
      <c r="H150" s="105" t="s">
        <v>164</v>
      </c>
    </row>
    <row r="151" spans="1:8" ht="82.8" x14ac:dyDescent="0.3">
      <c r="A151" s="124">
        <v>8</v>
      </c>
      <c r="B151" s="97" t="s">
        <v>39</v>
      </c>
      <c r="C151" s="132" t="s">
        <v>174</v>
      </c>
      <c r="D151" s="103" t="s">
        <v>32</v>
      </c>
      <c r="E151" s="103">
        <v>1</v>
      </c>
      <c r="F151" s="104" t="s">
        <v>6</v>
      </c>
      <c r="G151" s="103">
        <v>24</v>
      </c>
      <c r="H151" s="105" t="s">
        <v>164</v>
      </c>
    </row>
    <row r="152" spans="1:8" x14ac:dyDescent="0.3">
      <c r="A152" s="124">
        <v>9</v>
      </c>
      <c r="B152" s="97" t="s">
        <v>175</v>
      </c>
      <c r="C152" s="133" t="s">
        <v>176</v>
      </c>
      <c r="D152" s="103" t="s">
        <v>32</v>
      </c>
      <c r="E152" s="103">
        <v>1</v>
      </c>
      <c r="F152" s="104" t="s">
        <v>6</v>
      </c>
      <c r="G152" s="103">
        <v>24</v>
      </c>
      <c r="H152" s="105" t="s">
        <v>164</v>
      </c>
    </row>
    <row r="153" spans="1:8" x14ac:dyDescent="0.3">
      <c r="A153" s="124">
        <v>10</v>
      </c>
      <c r="B153" s="97" t="s">
        <v>177</v>
      </c>
      <c r="C153" s="129" t="s">
        <v>178</v>
      </c>
      <c r="D153" s="103" t="s">
        <v>32</v>
      </c>
      <c r="E153" s="103">
        <v>1</v>
      </c>
      <c r="F153" s="104" t="s">
        <v>6</v>
      </c>
      <c r="G153" s="103">
        <v>24</v>
      </c>
      <c r="H153" s="105" t="s">
        <v>164</v>
      </c>
    </row>
    <row r="154" spans="1:8" x14ac:dyDescent="0.3">
      <c r="A154" s="131">
        <v>11</v>
      </c>
      <c r="B154" s="97" t="s">
        <v>179</v>
      </c>
      <c r="C154" s="134" t="s">
        <v>180</v>
      </c>
      <c r="D154" s="103" t="s">
        <v>32</v>
      </c>
      <c r="E154" s="149">
        <v>1</v>
      </c>
      <c r="F154" s="104" t="s">
        <v>6</v>
      </c>
      <c r="G154" s="149">
        <v>24</v>
      </c>
      <c r="H154" s="105" t="s">
        <v>164</v>
      </c>
    </row>
    <row r="155" spans="1:8" x14ac:dyDescent="0.3">
      <c r="A155" s="88" t="s">
        <v>215</v>
      </c>
      <c r="B155" s="89"/>
      <c r="C155" s="90"/>
      <c r="D155" s="91"/>
      <c r="E155" s="89"/>
      <c r="F155" s="89"/>
      <c r="G155" s="137"/>
      <c r="H155" s="138"/>
    </row>
    <row r="156" spans="1:8" ht="15" thickBot="1" x14ac:dyDescent="0.35">
      <c r="A156" s="284" t="s">
        <v>12</v>
      </c>
      <c r="B156" s="285"/>
      <c r="C156" s="285"/>
      <c r="D156" s="285"/>
      <c r="E156" s="285"/>
      <c r="F156" s="285"/>
      <c r="G156" s="285"/>
      <c r="H156" s="285"/>
    </row>
    <row r="157" spans="1:8" x14ac:dyDescent="0.3">
      <c r="A157" s="265" t="s">
        <v>13</v>
      </c>
      <c r="B157" s="266"/>
      <c r="C157" s="266"/>
      <c r="D157" s="266"/>
      <c r="E157" s="266"/>
      <c r="F157" s="266"/>
      <c r="G157" s="266"/>
      <c r="H157" s="267"/>
    </row>
    <row r="158" spans="1:8" x14ac:dyDescent="0.3">
      <c r="A158" s="268" t="s">
        <v>216</v>
      </c>
      <c r="B158" s="269"/>
      <c r="C158" s="269"/>
      <c r="D158" s="269"/>
      <c r="E158" s="269"/>
      <c r="F158" s="269"/>
      <c r="G158" s="269"/>
      <c r="H158" s="270"/>
    </row>
    <row r="159" spans="1:8" x14ac:dyDescent="0.3">
      <c r="A159" s="292" t="s">
        <v>97</v>
      </c>
      <c r="B159" s="293"/>
      <c r="C159" s="293"/>
      <c r="D159" s="293"/>
      <c r="E159" s="293"/>
      <c r="F159" s="293"/>
      <c r="G159" s="293"/>
      <c r="H159" s="294"/>
    </row>
    <row r="160" spans="1:8" x14ac:dyDescent="0.3">
      <c r="A160" s="268" t="s">
        <v>98</v>
      </c>
      <c r="B160" s="269"/>
      <c r="C160" s="269"/>
      <c r="D160" s="269"/>
      <c r="E160" s="269"/>
      <c r="F160" s="269"/>
      <c r="G160" s="269"/>
      <c r="H160" s="270"/>
    </row>
    <row r="161" spans="1:8" x14ac:dyDescent="0.3">
      <c r="A161" s="268" t="s">
        <v>217</v>
      </c>
      <c r="B161" s="269"/>
      <c r="C161" s="269"/>
      <c r="D161" s="269"/>
      <c r="E161" s="269"/>
      <c r="F161" s="269"/>
      <c r="G161" s="269"/>
      <c r="H161" s="270"/>
    </row>
    <row r="162" spans="1:8" x14ac:dyDescent="0.3">
      <c r="A162" s="268" t="s">
        <v>100</v>
      </c>
      <c r="B162" s="269"/>
      <c r="C162" s="269"/>
      <c r="D162" s="269"/>
      <c r="E162" s="269"/>
      <c r="F162" s="269"/>
      <c r="G162" s="269"/>
      <c r="H162" s="270"/>
    </row>
    <row r="163" spans="1:8" x14ac:dyDescent="0.3">
      <c r="A163" s="268" t="s">
        <v>218</v>
      </c>
      <c r="B163" s="269"/>
      <c r="C163" s="269"/>
      <c r="D163" s="269"/>
      <c r="E163" s="269"/>
      <c r="F163" s="269"/>
      <c r="G163" s="269"/>
      <c r="H163" s="270"/>
    </row>
    <row r="164" spans="1:8" x14ac:dyDescent="0.3">
      <c r="A164" s="268" t="s">
        <v>102</v>
      </c>
      <c r="B164" s="269"/>
      <c r="C164" s="269"/>
      <c r="D164" s="269"/>
      <c r="E164" s="269"/>
      <c r="F164" s="269"/>
      <c r="G164" s="269"/>
      <c r="H164" s="270"/>
    </row>
    <row r="165" spans="1:8" x14ac:dyDescent="0.3">
      <c r="A165" s="289" t="s">
        <v>103</v>
      </c>
      <c r="B165" s="290"/>
      <c r="C165" s="290"/>
      <c r="D165" s="290"/>
      <c r="E165" s="290"/>
      <c r="F165" s="290"/>
      <c r="G165" s="290"/>
      <c r="H165" s="291"/>
    </row>
    <row r="166" spans="1:8" ht="27.6" x14ac:dyDescent="0.3">
      <c r="A166" s="93" t="s">
        <v>0</v>
      </c>
      <c r="B166" s="94" t="s">
        <v>1</v>
      </c>
      <c r="C166" s="94" t="s">
        <v>10</v>
      </c>
      <c r="D166" s="94" t="s">
        <v>2</v>
      </c>
      <c r="E166" s="94" t="s">
        <v>4</v>
      </c>
      <c r="F166" s="94" t="s">
        <v>3</v>
      </c>
      <c r="G166" s="94" t="s">
        <v>8</v>
      </c>
      <c r="H166" s="94" t="s">
        <v>104</v>
      </c>
    </row>
    <row r="167" spans="1:8" x14ac:dyDescent="0.3">
      <c r="A167" s="95">
        <v>1</v>
      </c>
      <c r="B167" s="96" t="s">
        <v>105</v>
      </c>
      <c r="C167" s="126" t="s">
        <v>106</v>
      </c>
      <c r="D167" s="98" t="s">
        <v>11</v>
      </c>
      <c r="E167" s="139">
        <v>1</v>
      </c>
      <c r="F167" s="94" t="s">
        <v>6</v>
      </c>
      <c r="G167" s="140">
        <v>1</v>
      </c>
      <c r="H167" s="5" t="s">
        <v>107</v>
      </c>
    </row>
    <row r="168" spans="1:8" x14ac:dyDescent="0.3">
      <c r="A168" s="95">
        <v>2</v>
      </c>
      <c r="B168" s="96" t="s">
        <v>108</v>
      </c>
      <c r="C168" s="126" t="s">
        <v>109</v>
      </c>
      <c r="D168" s="98" t="s">
        <v>7</v>
      </c>
      <c r="E168" s="139">
        <v>2</v>
      </c>
      <c r="F168" s="94" t="s">
        <v>6</v>
      </c>
      <c r="G168" s="140">
        <v>2</v>
      </c>
      <c r="H168" s="5" t="s">
        <v>107</v>
      </c>
    </row>
    <row r="169" spans="1:8" ht="62.4" x14ac:dyDescent="0.3">
      <c r="A169" s="100">
        <v>3</v>
      </c>
      <c r="B169" s="101" t="s">
        <v>182</v>
      </c>
      <c r="C169" s="102" t="s">
        <v>189</v>
      </c>
      <c r="D169" s="103" t="s">
        <v>11</v>
      </c>
      <c r="E169" s="104">
        <v>1</v>
      </c>
      <c r="F169" s="104" t="s">
        <v>6</v>
      </c>
      <c r="G169" s="103">
        <v>1</v>
      </c>
      <c r="H169" s="105" t="s">
        <v>112</v>
      </c>
    </row>
    <row r="170" spans="1:8" ht="78" x14ac:dyDescent="0.3">
      <c r="A170" s="106">
        <v>4</v>
      </c>
      <c r="B170" s="107" t="s">
        <v>113</v>
      </c>
      <c r="C170" s="108" t="s">
        <v>114</v>
      </c>
      <c r="D170" s="108" t="s">
        <v>11</v>
      </c>
      <c r="E170" s="108">
        <v>1</v>
      </c>
      <c r="F170" s="104" t="s">
        <v>6</v>
      </c>
      <c r="G170" s="108">
        <v>1</v>
      </c>
      <c r="H170" s="108" t="s">
        <v>112</v>
      </c>
    </row>
    <row r="171" spans="1:8" ht="15" thickBot="1" x14ac:dyDescent="0.35">
      <c r="A171" s="284" t="s">
        <v>115</v>
      </c>
      <c r="B171" s="285"/>
      <c r="C171" s="285"/>
      <c r="D171" s="285"/>
      <c r="E171" s="285"/>
      <c r="F171" s="285"/>
      <c r="G171" s="285"/>
      <c r="H171" s="285"/>
    </row>
    <row r="172" spans="1:8" x14ac:dyDescent="0.3">
      <c r="A172" s="265" t="s">
        <v>13</v>
      </c>
      <c r="B172" s="266"/>
      <c r="C172" s="266"/>
      <c r="D172" s="266"/>
      <c r="E172" s="266"/>
      <c r="F172" s="266"/>
      <c r="G172" s="266"/>
      <c r="H172" s="267"/>
    </row>
    <row r="173" spans="1:8" x14ac:dyDescent="0.3">
      <c r="A173" s="268" t="s">
        <v>216</v>
      </c>
      <c r="B173" s="269"/>
      <c r="C173" s="269"/>
      <c r="D173" s="269"/>
      <c r="E173" s="269"/>
      <c r="F173" s="269"/>
      <c r="G173" s="269"/>
      <c r="H173" s="270"/>
    </row>
    <row r="174" spans="1:8" x14ac:dyDescent="0.3">
      <c r="A174" s="292" t="s">
        <v>181</v>
      </c>
      <c r="B174" s="293"/>
      <c r="C174" s="293"/>
      <c r="D174" s="293"/>
      <c r="E174" s="293"/>
      <c r="F174" s="293"/>
      <c r="G174" s="293"/>
      <c r="H174" s="294"/>
    </row>
    <row r="175" spans="1:8" x14ac:dyDescent="0.3">
      <c r="A175" s="268" t="s">
        <v>98</v>
      </c>
      <c r="B175" s="269"/>
      <c r="C175" s="269"/>
      <c r="D175" s="269"/>
      <c r="E175" s="269"/>
      <c r="F175" s="269"/>
      <c r="G175" s="269"/>
      <c r="H175" s="270"/>
    </row>
    <row r="176" spans="1:8" x14ac:dyDescent="0.3">
      <c r="A176" s="268" t="s">
        <v>219</v>
      </c>
      <c r="B176" s="269"/>
      <c r="C176" s="269"/>
      <c r="D176" s="269"/>
      <c r="E176" s="269"/>
      <c r="F176" s="269"/>
      <c r="G176" s="269"/>
      <c r="H176" s="270"/>
    </row>
    <row r="177" spans="1:8" x14ac:dyDescent="0.3">
      <c r="A177" s="268" t="s">
        <v>100</v>
      </c>
      <c r="B177" s="269"/>
      <c r="C177" s="269"/>
      <c r="D177" s="269"/>
      <c r="E177" s="269"/>
      <c r="F177" s="269"/>
      <c r="G177" s="269"/>
      <c r="H177" s="270"/>
    </row>
    <row r="178" spans="1:8" x14ac:dyDescent="0.3">
      <c r="A178" s="268" t="s">
        <v>220</v>
      </c>
      <c r="B178" s="269"/>
      <c r="C178" s="269"/>
      <c r="D178" s="269"/>
      <c r="E178" s="269"/>
      <c r="F178" s="269"/>
      <c r="G178" s="269"/>
      <c r="H178" s="270"/>
    </row>
    <row r="179" spans="1:8" x14ac:dyDescent="0.3">
      <c r="A179" s="268" t="s">
        <v>102</v>
      </c>
      <c r="B179" s="269"/>
      <c r="C179" s="269"/>
      <c r="D179" s="269"/>
      <c r="E179" s="269"/>
      <c r="F179" s="269"/>
      <c r="G179" s="269"/>
      <c r="H179" s="270"/>
    </row>
    <row r="180" spans="1:8" x14ac:dyDescent="0.3">
      <c r="A180" s="289" t="s">
        <v>103</v>
      </c>
      <c r="B180" s="290"/>
      <c r="C180" s="290"/>
      <c r="D180" s="290"/>
      <c r="E180" s="290"/>
      <c r="F180" s="290"/>
      <c r="G180" s="290"/>
      <c r="H180" s="291"/>
    </row>
    <row r="181" spans="1:8" ht="27.6" x14ac:dyDescent="0.3">
      <c r="A181" s="93" t="s">
        <v>0</v>
      </c>
      <c r="B181" s="94" t="s">
        <v>1</v>
      </c>
      <c r="C181" s="94" t="s">
        <v>10</v>
      </c>
      <c r="D181" s="94" t="s">
        <v>2</v>
      </c>
      <c r="E181" s="94" t="s">
        <v>4</v>
      </c>
      <c r="F181" s="94" t="s">
        <v>3</v>
      </c>
      <c r="G181" s="94" t="s">
        <v>8</v>
      </c>
      <c r="H181" s="94" t="s">
        <v>104</v>
      </c>
    </row>
    <row r="182" spans="1:8" x14ac:dyDescent="0.3">
      <c r="A182" s="93">
        <v>1</v>
      </c>
      <c r="B182" s="93" t="s">
        <v>221</v>
      </c>
      <c r="C182" s="142" t="s">
        <v>222</v>
      </c>
      <c r="D182" s="104" t="s">
        <v>11</v>
      </c>
      <c r="E182" s="94">
        <v>12</v>
      </c>
      <c r="F182" s="94" t="s">
        <v>183</v>
      </c>
      <c r="G182" s="94">
        <v>12</v>
      </c>
      <c r="H182" s="5" t="s">
        <v>107</v>
      </c>
    </row>
    <row r="183" spans="1:8" x14ac:dyDescent="0.3">
      <c r="A183" s="93">
        <v>2</v>
      </c>
      <c r="B183" s="110" t="s">
        <v>223</v>
      </c>
      <c r="C183" s="142" t="s">
        <v>224</v>
      </c>
      <c r="D183" s="103" t="s">
        <v>11</v>
      </c>
      <c r="E183" s="104">
        <v>24</v>
      </c>
      <c r="F183" s="104" t="s">
        <v>183</v>
      </c>
      <c r="G183" s="104">
        <v>24</v>
      </c>
      <c r="H183" s="103" t="s">
        <v>107</v>
      </c>
    </row>
    <row r="184" spans="1:8" ht="193.2" x14ac:dyDescent="0.3">
      <c r="A184" s="95">
        <v>3</v>
      </c>
      <c r="B184" s="93" t="s">
        <v>225</v>
      </c>
      <c r="C184" s="111" t="s">
        <v>226</v>
      </c>
      <c r="D184" s="104" t="s">
        <v>11</v>
      </c>
      <c r="E184" s="104">
        <v>1</v>
      </c>
      <c r="F184" s="104" t="s">
        <v>183</v>
      </c>
      <c r="G184" s="112">
        <v>1</v>
      </c>
      <c r="H184" s="103" t="s">
        <v>107</v>
      </c>
    </row>
    <row r="185" spans="1:8" ht="82.8" x14ac:dyDescent="0.3">
      <c r="A185" s="95">
        <v>4</v>
      </c>
      <c r="B185" s="93" t="s">
        <v>227</v>
      </c>
      <c r="C185" s="111" t="s">
        <v>228</v>
      </c>
      <c r="D185" s="103" t="s">
        <v>11</v>
      </c>
      <c r="E185" s="104">
        <v>1</v>
      </c>
      <c r="F185" s="104" t="s">
        <v>183</v>
      </c>
      <c r="G185" s="112">
        <v>1</v>
      </c>
      <c r="H185" s="103" t="s">
        <v>107</v>
      </c>
    </row>
    <row r="186" spans="1:8" x14ac:dyDescent="0.3">
      <c r="A186" s="95">
        <v>5</v>
      </c>
      <c r="B186" s="93" t="s">
        <v>229</v>
      </c>
      <c r="C186" s="145" t="s">
        <v>230</v>
      </c>
      <c r="D186" s="103" t="s">
        <v>11</v>
      </c>
      <c r="E186" s="104">
        <v>1</v>
      </c>
      <c r="F186" s="104" t="s">
        <v>183</v>
      </c>
      <c r="G186" s="112">
        <v>1</v>
      </c>
      <c r="H186" s="103" t="s">
        <v>107</v>
      </c>
    </row>
    <row r="187" spans="1:8" ht="42" x14ac:dyDescent="0.3">
      <c r="A187" s="95">
        <v>6</v>
      </c>
      <c r="B187" s="93" t="s">
        <v>229</v>
      </c>
      <c r="C187" s="145" t="s">
        <v>231</v>
      </c>
      <c r="D187" s="103" t="s">
        <v>11</v>
      </c>
      <c r="E187" s="104">
        <v>1</v>
      </c>
      <c r="F187" s="104" t="s">
        <v>183</v>
      </c>
      <c r="G187" s="112">
        <v>1</v>
      </c>
      <c r="H187" s="103" t="s">
        <v>107</v>
      </c>
    </row>
    <row r="188" spans="1:8" ht="41.4" x14ac:dyDescent="0.3">
      <c r="A188" s="95">
        <v>7</v>
      </c>
      <c r="B188" s="110" t="s">
        <v>232</v>
      </c>
      <c r="C188" s="113" t="s">
        <v>233</v>
      </c>
      <c r="D188" s="103" t="s">
        <v>11</v>
      </c>
      <c r="E188" s="104">
        <v>24</v>
      </c>
      <c r="F188" s="104" t="s">
        <v>183</v>
      </c>
      <c r="G188" s="112">
        <v>24</v>
      </c>
      <c r="H188" s="105" t="s">
        <v>142</v>
      </c>
    </row>
    <row r="189" spans="1:8" ht="27.6" x14ac:dyDescent="0.3">
      <c r="A189" s="95">
        <v>8</v>
      </c>
      <c r="B189" s="110" t="s">
        <v>234</v>
      </c>
      <c r="C189" s="113" t="s">
        <v>235</v>
      </c>
      <c r="D189" s="103" t="s">
        <v>11</v>
      </c>
      <c r="E189" s="104">
        <v>6</v>
      </c>
      <c r="F189" s="104" t="s">
        <v>183</v>
      </c>
      <c r="G189" s="112">
        <v>6</v>
      </c>
      <c r="H189" s="105" t="s">
        <v>142</v>
      </c>
    </row>
    <row r="190" spans="1:8" x14ac:dyDescent="0.3">
      <c r="A190" s="95">
        <v>9</v>
      </c>
      <c r="B190" s="110" t="s">
        <v>236</v>
      </c>
      <c r="C190" s="103" t="s">
        <v>237</v>
      </c>
      <c r="D190" s="103" t="s">
        <v>11</v>
      </c>
      <c r="E190" s="104">
        <v>100</v>
      </c>
      <c r="F190" s="104" t="s">
        <v>183</v>
      </c>
      <c r="G190" s="112">
        <v>100</v>
      </c>
      <c r="H190" s="105" t="s">
        <v>130</v>
      </c>
    </row>
    <row r="191" spans="1:8" x14ac:dyDescent="0.3">
      <c r="A191" s="95">
        <v>10</v>
      </c>
      <c r="B191" s="110" t="s">
        <v>236</v>
      </c>
      <c r="C191" s="103" t="s">
        <v>238</v>
      </c>
      <c r="D191" s="103" t="s">
        <v>11</v>
      </c>
      <c r="E191" s="104">
        <v>50</v>
      </c>
      <c r="F191" s="104" t="s">
        <v>183</v>
      </c>
      <c r="G191" s="112">
        <v>50</v>
      </c>
      <c r="H191" s="105" t="s">
        <v>130</v>
      </c>
    </row>
    <row r="192" spans="1:8" x14ac:dyDescent="0.3">
      <c r="A192" s="95">
        <v>11</v>
      </c>
      <c r="B192" s="110" t="s">
        <v>236</v>
      </c>
      <c r="C192" s="103" t="s">
        <v>239</v>
      </c>
      <c r="D192" s="103" t="s">
        <v>11</v>
      </c>
      <c r="E192" s="104">
        <v>100</v>
      </c>
      <c r="F192" s="104" t="s">
        <v>183</v>
      </c>
      <c r="G192" s="112">
        <v>100</v>
      </c>
      <c r="H192" s="105" t="s">
        <v>130</v>
      </c>
    </row>
    <row r="193" spans="1:8" x14ac:dyDescent="0.3">
      <c r="A193" s="95">
        <v>12</v>
      </c>
      <c r="B193" s="110" t="s">
        <v>236</v>
      </c>
      <c r="C193" s="103" t="s">
        <v>240</v>
      </c>
      <c r="D193" s="103" t="s">
        <v>11</v>
      </c>
      <c r="E193" s="104">
        <v>50</v>
      </c>
      <c r="F193" s="104" t="s">
        <v>183</v>
      </c>
      <c r="G193" s="112">
        <v>50</v>
      </c>
      <c r="H193" s="105" t="s">
        <v>130</v>
      </c>
    </row>
    <row r="194" spans="1:8" x14ac:dyDescent="0.3">
      <c r="A194" s="95">
        <v>13</v>
      </c>
      <c r="B194" s="110" t="s">
        <v>236</v>
      </c>
      <c r="C194" s="103" t="s">
        <v>241</v>
      </c>
      <c r="D194" s="103" t="s">
        <v>11</v>
      </c>
      <c r="E194" s="104">
        <v>100</v>
      </c>
      <c r="F194" s="104" t="s">
        <v>183</v>
      </c>
      <c r="G194" s="112">
        <v>100</v>
      </c>
      <c r="H194" s="105" t="s">
        <v>130</v>
      </c>
    </row>
    <row r="195" spans="1:8" x14ac:dyDescent="0.3">
      <c r="A195" s="95">
        <v>14</v>
      </c>
      <c r="B195" s="110" t="s">
        <v>236</v>
      </c>
      <c r="C195" s="103" t="s">
        <v>242</v>
      </c>
      <c r="D195" s="103" t="s">
        <v>11</v>
      </c>
      <c r="E195" s="104">
        <v>50</v>
      </c>
      <c r="F195" s="104" t="s">
        <v>183</v>
      </c>
      <c r="G195" s="112">
        <v>50</v>
      </c>
      <c r="H195" s="105" t="s">
        <v>130</v>
      </c>
    </row>
    <row r="196" spans="1:8" x14ac:dyDescent="0.3">
      <c r="A196" s="95">
        <v>15</v>
      </c>
      <c r="B196" s="110" t="s">
        <v>236</v>
      </c>
      <c r="C196" s="103" t="s">
        <v>243</v>
      </c>
      <c r="D196" s="103" t="s">
        <v>11</v>
      </c>
      <c r="E196" s="104">
        <v>100</v>
      </c>
      <c r="F196" s="104" t="s">
        <v>183</v>
      </c>
      <c r="G196" s="112">
        <v>100</v>
      </c>
      <c r="H196" s="105" t="s">
        <v>130</v>
      </c>
    </row>
    <row r="197" spans="1:8" x14ac:dyDescent="0.3">
      <c r="A197" s="95">
        <v>16</v>
      </c>
      <c r="B197" s="110" t="s">
        <v>236</v>
      </c>
      <c r="C197" s="103" t="s">
        <v>244</v>
      </c>
      <c r="D197" s="103" t="s">
        <v>11</v>
      </c>
      <c r="E197" s="104">
        <v>50</v>
      </c>
      <c r="F197" s="104" t="s">
        <v>183</v>
      </c>
      <c r="G197" s="112">
        <v>50</v>
      </c>
      <c r="H197" s="105" t="s">
        <v>130</v>
      </c>
    </row>
    <row r="198" spans="1:8" x14ac:dyDescent="0.3">
      <c r="A198" s="95">
        <v>17</v>
      </c>
      <c r="B198" s="110" t="s">
        <v>236</v>
      </c>
      <c r="C198" s="103" t="s">
        <v>245</v>
      </c>
      <c r="D198" s="103" t="s">
        <v>11</v>
      </c>
      <c r="E198" s="104">
        <v>100</v>
      </c>
      <c r="F198" s="104" t="s">
        <v>183</v>
      </c>
      <c r="G198" s="112">
        <v>100</v>
      </c>
      <c r="H198" s="105" t="s">
        <v>130</v>
      </c>
    </row>
    <row r="199" spans="1:8" x14ac:dyDescent="0.3">
      <c r="A199" s="95">
        <v>18</v>
      </c>
      <c r="B199" s="110" t="s">
        <v>236</v>
      </c>
      <c r="C199" s="103" t="s">
        <v>246</v>
      </c>
      <c r="D199" s="103" t="s">
        <v>11</v>
      </c>
      <c r="E199" s="104">
        <v>50</v>
      </c>
      <c r="F199" s="104" t="s">
        <v>183</v>
      </c>
      <c r="G199" s="112">
        <v>50</v>
      </c>
      <c r="H199" s="105" t="s">
        <v>130</v>
      </c>
    </row>
    <row r="200" spans="1:8" x14ac:dyDescent="0.3">
      <c r="A200" s="95">
        <v>19</v>
      </c>
      <c r="B200" s="110" t="s">
        <v>236</v>
      </c>
      <c r="C200" s="103" t="s">
        <v>247</v>
      </c>
      <c r="D200" s="103" t="s">
        <v>11</v>
      </c>
      <c r="E200" s="104">
        <v>100</v>
      </c>
      <c r="F200" s="104" t="s">
        <v>183</v>
      </c>
      <c r="G200" s="112">
        <v>100</v>
      </c>
      <c r="H200" s="105" t="s">
        <v>130</v>
      </c>
    </row>
    <row r="201" spans="1:8" x14ac:dyDescent="0.3">
      <c r="A201" s="95">
        <v>20</v>
      </c>
      <c r="B201" s="110" t="s">
        <v>236</v>
      </c>
      <c r="C201" s="103" t="s">
        <v>248</v>
      </c>
      <c r="D201" s="103" t="s">
        <v>11</v>
      </c>
      <c r="E201" s="104">
        <v>50</v>
      </c>
      <c r="F201" s="104" t="s">
        <v>183</v>
      </c>
      <c r="G201" s="112">
        <v>50</v>
      </c>
      <c r="H201" s="105" t="s">
        <v>130</v>
      </c>
    </row>
    <row r="202" spans="1:8" x14ac:dyDescent="0.3">
      <c r="A202" s="95">
        <v>21</v>
      </c>
      <c r="B202" s="110" t="s">
        <v>236</v>
      </c>
      <c r="C202" s="103" t="s">
        <v>249</v>
      </c>
      <c r="D202" s="103" t="s">
        <v>11</v>
      </c>
      <c r="E202" s="104">
        <v>100</v>
      </c>
      <c r="F202" s="104" t="s">
        <v>183</v>
      </c>
      <c r="G202" s="112">
        <v>100</v>
      </c>
      <c r="H202" s="105" t="s">
        <v>130</v>
      </c>
    </row>
    <row r="203" spans="1:8" x14ac:dyDescent="0.3">
      <c r="A203" s="95">
        <v>22</v>
      </c>
      <c r="B203" s="110" t="s">
        <v>236</v>
      </c>
      <c r="C203" s="103" t="s">
        <v>250</v>
      </c>
      <c r="D203" s="103" t="s">
        <v>11</v>
      </c>
      <c r="E203" s="104">
        <v>50</v>
      </c>
      <c r="F203" s="104" t="s">
        <v>183</v>
      </c>
      <c r="G203" s="112">
        <v>50</v>
      </c>
      <c r="H203" s="105" t="s">
        <v>130</v>
      </c>
    </row>
    <row r="204" spans="1:8" x14ac:dyDescent="0.3">
      <c r="A204" s="95">
        <v>23</v>
      </c>
      <c r="B204" s="110" t="s">
        <v>236</v>
      </c>
      <c r="C204" s="103" t="s">
        <v>251</v>
      </c>
      <c r="D204" s="103" t="s">
        <v>11</v>
      </c>
      <c r="E204" s="104">
        <v>100</v>
      </c>
      <c r="F204" s="104" t="s">
        <v>183</v>
      </c>
      <c r="G204" s="112">
        <v>100</v>
      </c>
      <c r="H204" s="105" t="s">
        <v>130</v>
      </c>
    </row>
    <row r="205" spans="1:8" x14ac:dyDescent="0.3">
      <c r="A205" s="95">
        <v>24</v>
      </c>
      <c r="B205" s="110" t="s">
        <v>236</v>
      </c>
      <c r="C205" s="103" t="s">
        <v>252</v>
      </c>
      <c r="D205" s="103" t="s">
        <v>11</v>
      </c>
      <c r="E205" s="104">
        <v>50</v>
      </c>
      <c r="F205" s="104" t="s">
        <v>183</v>
      </c>
      <c r="G205" s="112">
        <v>50</v>
      </c>
      <c r="H205" s="105" t="s">
        <v>130</v>
      </c>
    </row>
    <row r="206" spans="1:8" x14ac:dyDescent="0.3">
      <c r="A206" s="95">
        <v>25</v>
      </c>
      <c r="B206" s="110" t="s">
        <v>253</v>
      </c>
      <c r="C206" s="103" t="s">
        <v>254</v>
      </c>
      <c r="D206" s="103" t="s">
        <v>11</v>
      </c>
      <c r="E206" s="104">
        <v>300</v>
      </c>
      <c r="F206" s="104" t="s">
        <v>183</v>
      </c>
      <c r="G206" s="112">
        <v>300</v>
      </c>
      <c r="H206" s="105" t="s">
        <v>130</v>
      </c>
    </row>
    <row r="207" spans="1:8" x14ac:dyDescent="0.3">
      <c r="A207" s="95">
        <v>26</v>
      </c>
      <c r="B207" s="110" t="s">
        <v>184</v>
      </c>
      <c r="C207" s="150" t="s">
        <v>255</v>
      </c>
      <c r="D207" s="103" t="s">
        <v>11</v>
      </c>
      <c r="E207" s="104">
        <v>12</v>
      </c>
      <c r="F207" s="104" t="s">
        <v>183</v>
      </c>
      <c r="G207" s="112">
        <v>12</v>
      </c>
      <c r="H207" s="105" t="s">
        <v>142</v>
      </c>
    </row>
    <row r="208" spans="1:8" x14ac:dyDescent="0.3">
      <c r="A208" s="95">
        <v>27</v>
      </c>
      <c r="B208" s="110" t="s">
        <v>128</v>
      </c>
      <c r="C208" s="151" t="s">
        <v>129</v>
      </c>
      <c r="D208" s="103" t="s">
        <v>11</v>
      </c>
      <c r="E208" s="104">
        <v>24</v>
      </c>
      <c r="F208" s="104" t="s">
        <v>183</v>
      </c>
      <c r="G208" s="112">
        <v>24</v>
      </c>
      <c r="H208" s="105" t="s">
        <v>130</v>
      </c>
    </row>
    <row r="209" spans="1:8" x14ac:dyDescent="0.3">
      <c r="A209" s="95">
        <v>28</v>
      </c>
      <c r="B209" s="110" t="s">
        <v>131</v>
      </c>
      <c r="C209" s="119" t="s">
        <v>185</v>
      </c>
      <c r="D209" s="103" t="s">
        <v>11</v>
      </c>
      <c r="E209" s="104">
        <v>24</v>
      </c>
      <c r="F209" s="104" t="s">
        <v>183</v>
      </c>
      <c r="G209" s="112">
        <v>24</v>
      </c>
      <c r="H209" s="105" t="s">
        <v>130</v>
      </c>
    </row>
    <row r="210" spans="1:8" ht="15" thickBot="1" x14ac:dyDescent="0.35">
      <c r="A210" s="284" t="s">
        <v>15</v>
      </c>
      <c r="B210" s="285"/>
      <c r="C210" s="285"/>
      <c r="D210" s="285"/>
      <c r="E210" s="285"/>
      <c r="F210" s="285"/>
      <c r="G210" s="285"/>
      <c r="H210" s="285"/>
    </row>
    <row r="211" spans="1:8" x14ac:dyDescent="0.3">
      <c r="A211" s="265" t="s">
        <v>13</v>
      </c>
      <c r="B211" s="266"/>
      <c r="C211" s="266"/>
      <c r="D211" s="266"/>
      <c r="E211" s="266"/>
      <c r="F211" s="266"/>
      <c r="G211" s="266"/>
      <c r="H211" s="267"/>
    </row>
    <row r="212" spans="1:8" x14ac:dyDescent="0.3">
      <c r="A212" s="268" t="s">
        <v>216</v>
      </c>
      <c r="B212" s="269"/>
      <c r="C212" s="269"/>
      <c r="D212" s="269"/>
      <c r="E212" s="269"/>
      <c r="F212" s="269"/>
      <c r="G212" s="269"/>
      <c r="H212" s="270"/>
    </row>
    <row r="213" spans="1:8" x14ac:dyDescent="0.3">
      <c r="A213" s="292" t="s">
        <v>181</v>
      </c>
      <c r="B213" s="293"/>
      <c r="C213" s="293"/>
      <c r="D213" s="293"/>
      <c r="E213" s="293"/>
      <c r="F213" s="293"/>
      <c r="G213" s="293"/>
      <c r="H213" s="294"/>
    </row>
    <row r="214" spans="1:8" x14ac:dyDescent="0.3">
      <c r="A214" s="268" t="s">
        <v>98</v>
      </c>
      <c r="B214" s="269"/>
      <c r="C214" s="269"/>
      <c r="D214" s="269"/>
      <c r="E214" s="269"/>
      <c r="F214" s="269"/>
      <c r="G214" s="269"/>
      <c r="H214" s="270"/>
    </row>
    <row r="215" spans="1:8" x14ac:dyDescent="0.3">
      <c r="A215" s="268" t="s">
        <v>219</v>
      </c>
      <c r="B215" s="269"/>
      <c r="C215" s="269"/>
      <c r="D215" s="269"/>
      <c r="E215" s="269"/>
      <c r="F215" s="269"/>
      <c r="G215" s="269"/>
      <c r="H215" s="270"/>
    </row>
    <row r="216" spans="1:8" x14ac:dyDescent="0.3">
      <c r="A216" s="292" t="s">
        <v>256</v>
      </c>
      <c r="B216" s="293"/>
      <c r="C216" s="293"/>
      <c r="D216" s="293"/>
      <c r="E216" s="293"/>
      <c r="F216" s="293"/>
      <c r="G216" s="293"/>
      <c r="H216" s="294"/>
    </row>
    <row r="217" spans="1:8" x14ac:dyDescent="0.3">
      <c r="A217" s="268" t="s">
        <v>220</v>
      </c>
      <c r="B217" s="269"/>
      <c r="C217" s="269"/>
      <c r="D217" s="269"/>
      <c r="E217" s="269"/>
      <c r="F217" s="269"/>
      <c r="G217" s="269"/>
      <c r="H217" s="270"/>
    </row>
    <row r="218" spans="1:8" x14ac:dyDescent="0.3">
      <c r="A218" s="268" t="s">
        <v>102</v>
      </c>
      <c r="B218" s="269"/>
      <c r="C218" s="269"/>
      <c r="D218" s="269"/>
      <c r="E218" s="269"/>
      <c r="F218" s="269"/>
      <c r="G218" s="269"/>
      <c r="H218" s="270"/>
    </row>
    <row r="219" spans="1:8" x14ac:dyDescent="0.3">
      <c r="A219" s="289" t="s">
        <v>103</v>
      </c>
      <c r="B219" s="290"/>
      <c r="C219" s="290"/>
      <c r="D219" s="290"/>
      <c r="E219" s="290"/>
      <c r="F219" s="290"/>
      <c r="G219" s="290"/>
      <c r="H219" s="291"/>
    </row>
    <row r="220" spans="1:8" ht="27.6" x14ac:dyDescent="0.3">
      <c r="A220" s="93" t="s">
        <v>0</v>
      </c>
      <c r="B220" s="94" t="s">
        <v>1</v>
      </c>
      <c r="C220" s="94" t="s">
        <v>10</v>
      </c>
      <c r="D220" s="94" t="s">
        <v>2</v>
      </c>
      <c r="E220" s="94" t="s">
        <v>4</v>
      </c>
      <c r="F220" s="94" t="s">
        <v>3</v>
      </c>
      <c r="G220" s="94" t="s">
        <v>8</v>
      </c>
      <c r="H220" s="94" t="s">
        <v>104</v>
      </c>
    </row>
    <row r="221" spans="1:8" x14ac:dyDescent="0.3">
      <c r="A221" s="124">
        <v>1</v>
      </c>
      <c r="B221" s="96" t="s">
        <v>151</v>
      </c>
      <c r="C221" s="126" t="s">
        <v>152</v>
      </c>
      <c r="D221" s="98" t="s">
        <v>7</v>
      </c>
      <c r="E221" s="98">
        <v>1</v>
      </c>
      <c r="F221" s="98" t="s">
        <v>6</v>
      </c>
      <c r="G221" s="98">
        <v>1</v>
      </c>
      <c r="H221" s="5" t="s">
        <v>107</v>
      </c>
    </row>
    <row r="222" spans="1:8" x14ac:dyDescent="0.3">
      <c r="A222" s="124">
        <v>2</v>
      </c>
      <c r="B222" s="96" t="s">
        <v>153</v>
      </c>
      <c r="C222" s="126" t="s">
        <v>154</v>
      </c>
      <c r="D222" s="98" t="s">
        <v>7</v>
      </c>
      <c r="E222" s="98">
        <v>1</v>
      </c>
      <c r="F222" s="98" t="s">
        <v>6</v>
      </c>
      <c r="G222" s="98">
        <v>1</v>
      </c>
      <c r="H222" s="5" t="s">
        <v>107</v>
      </c>
    </row>
    <row r="223" spans="1:8" x14ac:dyDescent="0.3">
      <c r="A223" s="124">
        <v>3</v>
      </c>
      <c r="B223" s="96" t="s">
        <v>155</v>
      </c>
      <c r="C223" s="126" t="s">
        <v>156</v>
      </c>
      <c r="D223" s="98" t="s">
        <v>7</v>
      </c>
      <c r="E223" s="98">
        <v>1</v>
      </c>
      <c r="F223" s="98" t="s">
        <v>6</v>
      </c>
      <c r="G223" s="98">
        <v>1</v>
      </c>
      <c r="H223" s="5" t="s">
        <v>107</v>
      </c>
    </row>
    <row r="224" spans="1:8" x14ac:dyDescent="0.3">
      <c r="A224" s="124">
        <v>4</v>
      </c>
      <c r="B224" s="97" t="s">
        <v>157</v>
      </c>
      <c r="C224" s="152" t="s">
        <v>158</v>
      </c>
      <c r="D224" s="5" t="s">
        <v>5</v>
      </c>
      <c r="E224" s="5">
        <v>1</v>
      </c>
      <c r="F224" s="98" t="s">
        <v>6</v>
      </c>
      <c r="G224" s="5">
        <v>1</v>
      </c>
      <c r="H224" s="5" t="s">
        <v>142</v>
      </c>
    </row>
    <row r="225" spans="1:8" x14ac:dyDescent="0.3">
      <c r="A225" s="124">
        <v>5</v>
      </c>
      <c r="B225" s="125" t="s">
        <v>28</v>
      </c>
      <c r="C225" s="126" t="s">
        <v>159</v>
      </c>
      <c r="D225" s="5" t="s">
        <v>5</v>
      </c>
      <c r="E225" s="5">
        <v>1</v>
      </c>
      <c r="F225" s="98" t="s">
        <v>6</v>
      </c>
      <c r="G225" s="5">
        <v>1</v>
      </c>
      <c r="H225" s="5" t="s">
        <v>142</v>
      </c>
    </row>
    <row r="226" spans="1:8" x14ac:dyDescent="0.3">
      <c r="A226" s="124">
        <v>6</v>
      </c>
      <c r="B226" s="125" t="s">
        <v>160</v>
      </c>
      <c r="C226" s="126" t="s">
        <v>161</v>
      </c>
      <c r="D226" s="126" t="s">
        <v>5</v>
      </c>
      <c r="E226" s="126">
        <v>1</v>
      </c>
      <c r="F226" s="98" t="s">
        <v>6</v>
      </c>
      <c r="G226" s="126">
        <v>1</v>
      </c>
      <c r="H226" s="5" t="s">
        <v>162</v>
      </c>
    </row>
    <row r="227" spans="1:8" x14ac:dyDescent="0.3">
      <c r="A227" s="295" t="s">
        <v>14</v>
      </c>
      <c r="B227" s="296"/>
      <c r="C227" s="296"/>
      <c r="D227" s="296"/>
      <c r="E227" s="296"/>
      <c r="F227" s="296"/>
      <c r="G227" s="296"/>
      <c r="H227" s="296"/>
    </row>
    <row r="228" spans="1:8" ht="27.6" x14ac:dyDescent="0.3">
      <c r="A228" s="93" t="s">
        <v>0</v>
      </c>
      <c r="B228" s="94" t="s">
        <v>1</v>
      </c>
      <c r="C228" s="94" t="s">
        <v>10</v>
      </c>
      <c r="D228" s="94" t="s">
        <v>2</v>
      </c>
      <c r="E228" s="94" t="s">
        <v>4</v>
      </c>
      <c r="F228" s="94" t="s">
        <v>3</v>
      </c>
      <c r="G228" s="94" t="s">
        <v>8</v>
      </c>
      <c r="H228" s="94" t="s">
        <v>104</v>
      </c>
    </row>
    <row r="229" spans="1:8" x14ac:dyDescent="0.3">
      <c r="A229" s="148">
        <v>1</v>
      </c>
      <c r="B229" s="97" t="s">
        <v>20</v>
      </c>
      <c r="C229" s="129" t="s">
        <v>163</v>
      </c>
      <c r="D229" s="103" t="s">
        <v>9</v>
      </c>
      <c r="E229" s="130">
        <v>1</v>
      </c>
      <c r="F229" s="104" t="s">
        <v>6</v>
      </c>
      <c r="G229" s="130">
        <v>1</v>
      </c>
      <c r="H229" s="105" t="s">
        <v>164</v>
      </c>
    </row>
    <row r="230" spans="1:8" x14ac:dyDescent="0.3">
      <c r="A230" s="124">
        <v>2</v>
      </c>
      <c r="B230" s="97" t="s">
        <v>21</v>
      </c>
      <c r="C230" s="129" t="s">
        <v>165</v>
      </c>
      <c r="D230" s="103" t="s">
        <v>9</v>
      </c>
      <c r="E230" s="130">
        <v>1</v>
      </c>
      <c r="F230" s="104" t="s">
        <v>6</v>
      </c>
      <c r="G230" s="130">
        <v>1</v>
      </c>
      <c r="H230" s="105" t="s">
        <v>164</v>
      </c>
    </row>
    <row r="231" spans="1:8" x14ac:dyDescent="0.3">
      <c r="A231" s="124">
        <v>3</v>
      </c>
      <c r="B231" s="97" t="s">
        <v>166</v>
      </c>
      <c r="C231" s="129" t="s">
        <v>167</v>
      </c>
      <c r="D231" s="103" t="s">
        <v>9</v>
      </c>
      <c r="E231" s="130">
        <v>1</v>
      </c>
      <c r="F231" s="104" t="s">
        <v>6</v>
      </c>
      <c r="G231" s="130">
        <v>1</v>
      </c>
      <c r="H231" s="105" t="s">
        <v>164</v>
      </c>
    </row>
    <row r="232" spans="1:8" x14ac:dyDescent="0.3">
      <c r="A232" s="124">
        <v>4</v>
      </c>
      <c r="B232" s="97" t="s">
        <v>168</v>
      </c>
      <c r="C232" s="129" t="s">
        <v>169</v>
      </c>
      <c r="D232" s="103" t="s">
        <v>9</v>
      </c>
      <c r="E232" s="130">
        <v>1</v>
      </c>
      <c r="F232" s="104" t="s">
        <v>6</v>
      </c>
      <c r="G232" s="130">
        <v>1</v>
      </c>
      <c r="H232" s="105" t="s">
        <v>164</v>
      </c>
    </row>
    <row r="233" spans="1:8" x14ac:dyDescent="0.3">
      <c r="A233" s="124">
        <v>5</v>
      </c>
      <c r="B233" s="97" t="s">
        <v>22</v>
      </c>
      <c r="C233" s="129" t="s">
        <v>170</v>
      </c>
      <c r="D233" s="103" t="s">
        <v>9</v>
      </c>
      <c r="E233" s="130">
        <v>1</v>
      </c>
      <c r="F233" s="104" t="s">
        <v>6</v>
      </c>
      <c r="G233" s="130">
        <v>1</v>
      </c>
      <c r="H233" s="105" t="s">
        <v>164</v>
      </c>
    </row>
    <row r="234" spans="1:8" x14ac:dyDescent="0.3">
      <c r="A234" s="124">
        <v>6</v>
      </c>
      <c r="B234" s="97" t="s">
        <v>36</v>
      </c>
      <c r="C234" s="129" t="s">
        <v>171</v>
      </c>
      <c r="D234" s="103" t="s">
        <v>9</v>
      </c>
      <c r="E234" s="130">
        <v>1</v>
      </c>
      <c r="F234" s="104" t="s">
        <v>6</v>
      </c>
      <c r="G234" s="103">
        <v>24</v>
      </c>
      <c r="H234" s="105" t="s">
        <v>164</v>
      </c>
    </row>
    <row r="235" spans="1:8" ht="55.2" x14ac:dyDescent="0.3">
      <c r="A235" s="124">
        <v>7</v>
      </c>
      <c r="B235" s="97" t="s">
        <v>172</v>
      </c>
      <c r="C235" s="132" t="s">
        <v>173</v>
      </c>
      <c r="D235" s="103" t="s">
        <v>32</v>
      </c>
      <c r="E235" s="130">
        <v>1</v>
      </c>
      <c r="F235" s="104" t="s">
        <v>6</v>
      </c>
      <c r="G235" s="103">
        <v>24</v>
      </c>
      <c r="H235" s="105" t="s">
        <v>164</v>
      </c>
    </row>
    <row r="236" spans="1:8" ht="82.8" x14ac:dyDescent="0.3">
      <c r="A236" s="110">
        <v>8</v>
      </c>
      <c r="B236" s="97" t="s">
        <v>39</v>
      </c>
      <c r="C236" s="132" t="s">
        <v>174</v>
      </c>
      <c r="D236" s="103" t="s">
        <v>32</v>
      </c>
      <c r="E236" s="130">
        <v>1</v>
      </c>
      <c r="F236" s="104" t="s">
        <v>6</v>
      </c>
      <c r="G236" s="103">
        <v>24</v>
      </c>
      <c r="H236" s="105" t="s">
        <v>164</v>
      </c>
    </row>
    <row r="237" spans="1:8" x14ac:dyDescent="0.3">
      <c r="A237" s="124">
        <v>9</v>
      </c>
      <c r="B237" s="97" t="s">
        <v>175</v>
      </c>
      <c r="C237" s="133" t="s">
        <v>176</v>
      </c>
      <c r="D237" s="103" t="s">
        <v>32</v>
      </c>
      <c r="E237" s="130">
        <v>1</v>
      </c>
      <c r="F237" s="104" t="s">
        <v>6</v>
      </c>
      <c r="G237" s="103">
        <v>24</v>
      </c>
      <c r="H237" s="105" t="s">
        <v>164</v>
      </c>
    </row>
    <row r="238" spans="1:8" x14ac:dyDescent="0.3">
      <c r="A238" s="124">
        <v>10</v>
      </c>
      <c r="B238" s="97" t="s">
        <v>177</v>
      </c>
      <c r="C238" s="129" t="s">
        <v>178</v>
      </c>
      <c r="D238" s="103" t="s">
        <v>32</v>
      </c>
      <c r="E238" s="130">
        <v>1</v>
      </c>
      <c r="F238" s="104" t="s">
        <v>6</v>
      </c>
      <c r="G238" s="103">
        <v>24</v>
      </c>
      <c r="H238" s="105" t="s">
        <v>164</v>
      </c>
    </row>
    <row r="239" spans="1:8" x14ac:dyDescent="0.3">
      <c r="A239" s="131">
        <v>11</v>
      </c>
      <c r="B239" s="110" t="s">
        <v>179</v>
      </c>
      <c r="C239" s="134" t="s">
        <v>180</v>
      </c>
      <c r="D239" s="103" t="s">
        <v>32</v>
      </c>
      <c r="E239" s="130">
        <v>1</v>
      </c>
      <c r="F239" s="104" t="s">
        <v>6</v>
      </c>
      <c r="G239" s="153">
        <v>24</v>
      </c>
      <c r="H239" s="105" t="s">
        <v>164</v>
      </c>
    </row>
    <row r="240" spans="1:8" x14ac:dyDescent="0.3">
      <c r="A240" s="297" t="s">
        <v>257</v>
      </c>
      <c r="B240" s="298"/>
      <c r="C240" s="298"/>
      <c r="D240" s="298"/>
      <c r="E240" s="298"/>
      <c r="F240" s="298"/>
      <c r="G240" s="298"/>
      <c r="H240" s="299"/>
    </row>
    <row r="241" spans="1:8" ht="15" thickBot="1" x14ac:dyDescent="0.35">
      <c r="A241" s="284" t="s">
        <v>12</v>
      </c>
      <c r="B241" s="285"/>
      <c r="C241" s="285"/>
      <c r="D241" s="285"/>
      <c r="E241" s="285"/>
      <c r="F241" s="285"/>
      <c r="G241" s="285"/>
      <c r="H241" s="285"/>
    </row>
    <row r="242" spans="1:8" x14ac:dyDescent="0.3">
      <c r="A242" s="265" t="s">
        <v>13</v>
      </c>
      <c r="B242" s="266"/>
      <c r="C242" s="266"/>
      <c r="D242" s="266"/>
      <c r="E242" s="266"/>
      <c r="F242" s="266"/>
      <c r="G242" s="266"/>
      <c r="H242" s="267"/>
    </row>
    <row r="243" spans="1:8" x14ac:dyDescent="0.3">
      <c r="A243" s="268" t="s">
        <v>258</v>
      </c>
      <c r="B243" s="269"/>
      <c r="C243" s="269"/>
      <c r="D243" s="269"/>
      <c r="E243" s="269"/>
      <c r="F243" s="269"/>
      <c r="G243" s="269"/>
      <c r="H243" s="270"/>
    </row>
    <row r="244" spans="1:8" x14ac:dyDescent="0.3">
      <c r="A244" s="268" t="s">
        <v>97</v>
      </c>
      <c r="B244" s="269"/>
      <c r="C244" s="269"/>
      <c r="D244" s="269"/>
      <c r="E244" s="269"/>
      <c r="F244" s="269"/>
      <c r="G244" s="269"/>
      <c r="H244" s="270"/>
    </row>
    <row r="245" spans="1:8" x14ac:dyDescent="0.3">
      <c r="A245" s="268" t="s">
        <v>98</v>
      </c>
      <c r="B245" s="269"/>
      <c r="C245" s="269"/>
      <c r="D245" s="269"/>
      <c r="E245" s="269"/>
      <c r="F245" s="269"/>
      <c r="G245" s="269"/>
      <c r="H245" s="270"/>
    </row>
    <row r="246" spans="1:8" x14ac:dyDescent="0.3">
      <c r="A246" s="268" t="s">
        <v>99</v>
      </c>
      <c r="B246" s="269"/>
      <c r="C246" s="269"/>
      <c r="D246" s="269"/>
      <c r="E246" s="269"/>
      <c r="F246" s="269"/>
      <c r="G246" s="269"/>
      <c r="H246" s="270"/>
    </row>
    <row r="247" spans="1:8" x14ac:dyDescent="0.3">
      <c r="A247" s="268" t="s">
        <v>100</v>
      </c>
      <c r="B247" s="269"/>
      <c r="C247" s="269"/>
      <c r="D247" s="269"/>
      <c r="E247" s="269"/>
      <c r="F247" s="269"/>
      <c r="G247" s="269"/>
      <c r="H247" s="270"/>
    </row>
    <row r="248" spans="1:8" x14ac:dyDescent="0.3">
      <c r="A248" s="268" t="s">
        <v>259</v>
      </c>
      <c r="B248" s="269"/>
      <c r="C248" s="269"/>
      <c r="D248" s="269"/>
      <c r="E248" s="269"/>
      <c r="F248" s="269"/>
      <c r="G248" s="269"/>
      <c r="H248" s="270"/>
    </row>
    <row r="249" spans="1:8" x14ac:dyDescent="0.3">
      <c r="A249" s="268" t="s">
        <v>102</v>
      </c>
      <c r="B249" s="269"/>
      <c r="C249" s="269"/>
      <c r="D249" s="269"/>
      <c r="E249" s="269"/>
      <c r="F249" s="269"/>
      <c r="G249" s="269"/>
      <c r="H249" s="270"/>
    </row>
    <row r="250" spans="1:8" x14ac:dyDescent="0.3">
      <c r="A250" s="286" t="s">
        <v>103</v>
      </c>
      <c r="B250" s="287"/>
      <c r="C250" s="287"/>
      <c r="D250" s="287"/>
      <c r="E250" s="287"/>
      <c r="F250" s="287"/>
      <c r="G250" s="287"/>
      <c r="H250" s="288"/>
    </row>
    <row r="251" spans="1:8" ht="27.6" x14ac:dyDescent="0.3">
      <c r="A251" s="93" t="s">
        <v>0</v>
      </c>
      <c r="B251" s="94" t="s">
        <v>1</v>
      </c>
      <c r="C251" s="94" t="s">
        <v>10</v>
      </c>
      <c r="D251" s="94" t="s">
        <v>2</v>
      </c>
      <c r="E251" s="94" t="s">
        <v>4</v>
      </c>
      <c r="F251" s="94" t="s">
        <v>3</v>
      </c>
      <c r="G251" s="94" t="s">
        <v>8</v>
      </c>
      <c r="H251" s="94" t="s">
        <v>104</v>
      </c>
    </row>
    <row r="252" spans="1:8" x14ac:dyDescent="0.3">
      <c r="A252" s="95">
        <v>1</v>
      </c>
      <c r="B252" s="96" t="s">
        <v>105</v>
      </c>
      <c r="C252" s="117" t="s">
        <v>106</v>
      </c>
      <c r="D252" s="141" t="s">
        <v>11</v>
      </c>
      <c r="E252" s="139">
        <v>1</v>
      </c>
      <c r="F252" s="104" t="s">
        <v>6</v>
      </c>
      <c r="G252" s="139">
        <v>1</v>
      </c>
      <c r="H252" s="5" t="s">
        <v>107</v>
      </c>
    </row>
    <row r="253" spans="1:8" x14ac:dyDescent="0.3">
      <c r="A253" s="95">
        <v>2</v>
      </c>
      <c r="B253" s="96" t="s">
        <v>108</v>
      </c>
      <c r="C253" s="117" t="s">
        <v>109</v>
      </c>
      <c r="D253" s="141" t="s">
        <v>7</v>
      </c>
      <c r="E253" s="139">
        <v>1</v>
      </c>
      <c r="F253" s="104" t="s">
        <v>6</v>
      </c>
      <c r="G253" s="139">
        <v>1</v>
      </c>
      <c r="H253" s="5" t="s">
        <v>107</v>
      </c>
    </row>
    <row r="254" spans="1:8" ht="27.6" x14ac:dyDescent="0.3">
      <c r="A254" s="154">
        <v>3</v>
      </c>
      <c r="B254" s="96" t="s">
        <v>260</v>
      </c>
      <c r="C254" s="155" t="s">
        <v>261</v>
      </c>
      <c r="D254" s="141" t="s">
        <v>11</v>
      </c>
      <c r="E254" s="139">
        <v>1</v>
      </c>
      <c r="F254" s="104" t="s">
        <v>6</v>
      </c>
      <c r="G254" s="139">
        <v>1</v>
      </c>
      <c r="H254" s="5" t="s">
        <v>107</v>
      </c>
    </row>
    <row r="255" spans="1:8" x14ac:dyDescent="0.3">
      <c r="A255" s="154">
        <v>4</v>
      </c>
      <c r="B255" s="96" t="s">
        <v>262</v>
      </c>
      <c r="C255" s="155" t="s">
        <v>263</v>
      </c>
      <c r="D255" s="141" t="s">
        <v>11</v>
      </c>
      <c r="E255" s="139">
        <v>1</v>
      </c>
      <c r="F255" s="104" t="s">
        <v>6</v>
      </c>
      <c r="G255" s="139">
        <v>1</v>
      </c>
      <c r="H255" s="5" t="s">
        <v>107</v>
      </c>
    </row>
    <row r="256" spans="1:8" ht="62.4" x14ac:dyDescent="0.3">
      <c r="A256" s="100">
        <v>5</v>
      </c>
      <c r="B256" s="101" t="s">
        <v>182</v>
      </c>
      <c r="C256" s="102" t="s">
        <v>189</v>
      </c>
      <c r="D256" s="103" t="s">
        <v>11</v>
      </c>
      <c r="E256" s="104">
        <v>1</v>
      </c>
      <c r="F256" s="104" t="s">
        <v>6</v>
      </c>
      <c r="G256" s="103">
        <v>1</v>
      </c>
      <c r="H256" s="105" t="s">
        <v>112</v>
      </c>
    </row>
    <row r="257" spans="1:8" ht="78" x14ac:dyDescent="0.3">
      <c r="A257" s="100">
        <v>6</v>
      </c>
      <c r="B257" s="107" t="s">
        <v>113</v>
      </c>
      <c r="C257" s="108" t="s">
        <v>114</v>
      </c>
      <c r="D257" s="108" t="s">
        <v>11</v>
      </c>
      <c r="E257" s="108">
        <v>1</v>
      </c>
      <c r="F257" s="104" t="s">
        <v>6</v>
      </c>
      <c r="G257" s="108">
        <v>1</v>
      </c>
      <c r="H257" s="108" t="s">
        <v>112</v>
      </c>
    </row>
    <row r="258" spans="1:8" ht="15" thickBot="1" x14ac:dyDescent="0.35">
      <c r="A258" s="284" t="s">
        <v>115</v>
      </c>
      <c r="B258" s="285"/>
      <c r="C258" s="285"/>
      <c r="D258" s="285"/>
      <c r="E258" s="285"/>
      <c r="F258" s="285"/>
      <c r="G258" s="285"/>
      <c r="H258" s="285"/>
    </row>
    <row r="259" spans="1:8" x14ac:dyDescent="0.3">
      <c r="A259" s="265" t="s">
        <v>13</v>
      </c>
      <c r="B259" s="266"/>
      <c r="C259" s="266"/>
      <c r="D259" s="266"/>
      <c r="E259" s="266"/>
      <c r="F259" s="266"/>
      <c r="G259" s="266"/>
      <c r="H259" s="267"/>
    </row>
    <row r="260" spans="1:8" x14ac:dyDescent="0.3">
      <c r="A260" s="268" t="s">
        <v>258</v>
      </c>
      <c r="B260" s="269"/>
      <c r="C260" s="269"/>
      <c r="D260" s="269"/>
      <c r="E260" s="269"/>
      <c r="F260" s="269"/>
      <c r="G260" s="269"/>
      <c r="H260" s="270"/>
    </row>
    <row r="261" spans="1:8" x14ac:dyDescent="0.3">
      <c r="A261" s="268" t="s">
        <v>97</v>
      </c>
      <c r="B261" s="269"/>
      <c r="C261" s="269"/>
      <c r="D261" s="269"/>
      <c r="E261" s="269"/>
      <c r="F261" s="269"/>
      <c r="G261" s="269"/>
      <c r="H261" s="270"/>
    </row>
    <row r="262" spans="1:8" x14ac:dyDescent="0.3">
      <c r="A262" s="268" t="s">
        <v>98</v>
      </c>
      <c r="B262" s="269"/>
      <c r="C262" s="269"/>
      <c r="D262" s="269"/>
      <c r="E262" s="269"/>
      <c r="F262" s="269"/>
      <c r="G262" s="269"/>
      <c r="H262" s="270"/>
    </row>
    <row r="263" spans="1:8" x14ac:dyDescent="0.3">
      <c r="A263" s="268" t="s">
        <v>99</v>
      </c>
      <c r="B263" s="269"/>
      <c r="C263" s="269"/>
      <c r="D263" s="269"/>
      <c r="E263" s="269"/>
      <c r="F263" s="269"/>
      <c r="G263" s="269"/>
      <c r="H263" s="270"/>
    </row>
    <row r="264" spans="1:8" x14ac:dyDescent="0.3">
      <c r="A264" s="268" t="s">
        <v>100</v>
      </c>
      <c r="B264" s="269"/>
      <c r="C264" s="269"/>
      <c r="D264" s="269"/>
      <c r="E264" s="269"/>
      <c r="F264" s="269"/>
      <c r="G264" s="269"/>
      <c r="H264" s="270"/>
    </row>
    <row r="265" spans="1:8" x14ac:dyDescent="0.3">
      <c r="A265" s="268" t="s">
        <v>259</v>
      </c>
      <c r="B265" s="269"/>
      <c r="C265" s="269"/>
      <c r="D265" s="269"/>
      <c r="E265" s="269"/>
      <c r="F265" s="269"/>
      <c r="G265" s="269"/>
      <c r="H265" s="270"/>
    </row>
    <row r="266" spans="1:8" x14ac:dyDescent="0.3">
      <c r="A266" s="268" t="s">
        <v>102</v>
      </c>
      <c r="B266" s="269"/>
      <c r="C266" s="269"/>
      <c r="D266" s="269"/>
      <c r="E266" s="269"/>
      <c r="F266" s="269"/>
      <c r="G266" s="269"/>
      <c r="H266" s="270"/>
    </row>
    <row r="267" spans="1:8" x14ac:dyDescent="0.3">
      <c r="A267" s="286" t="s">
        <v>103</v>
      </c>
      <c r="B267" s="287"/>
      <c r="C267" s="287"/>
      <c r="D267" s="287"/>
      <c r="E267" s="287"/>
      <c r="F267" s="287"/>
      <c r="G267" s="287"/>
      <c r="H267" s="288"/>
    </row>
    <row r="268" spans="1:8" ht="27.6" x14ac:dyDescent="0.3">
      <c r="A268" s="93" t="s">
        <v>0</v>
      </c>
      <c r="B268" s="156" t="s">
        <v>1</v>
      </c>
      <c r="C268" s="94" t="s">
        <v>10</v>
      </c>
      <c r="D268" s="94" t="s">
        <v>2</v>
      </c>
      <c r="E268" s="94" t="s">
        <v>4</v>
      </c>
      <c r="F268" s="94" t="s">
        <v>3</v>
      </c>
      <c r="G268" s="94" t="s">
        <v>8</v>
      </c>
      <c r="H268" s="94" t="s">
        <v>104</v>
      </c>
    </row>
    <row r="269" spans="1:8" x14ac:dyDescent="0.3">
      <c r="A269" s="93">
        <v>1</v>
      </c>
      <c r="B269" s="93" t="s">
        <v>124</v>
      </c>
      <c r="C269" s="133" t="s">
        <v>125</v>
      </c>
      <c r="D269" s="104" t="s">
        <v>7</v>
      </c>
      <c r="E269" s="112">
        <v>15</v>
      </c>
      <c r="F269" s="104" t="s">
        <v>6</v>
      </c>
      <c r="G269" s="112">
        <v>15</v>
      </c>
      <c r="H269" s="5" t="s">
        <v>107</v>
      </c>
    </row>
    <row r="270" spans="1:8" x14ac:dyDescent="0.3">
      <c r="A270" s="93">
        <v>2</v>
      </c>
      <c r="B270" s="93" t="s">
        <v>126</v>
      </c>
      <c r="C270" s="116" t="s">
        <v>127</v>
      </c>
      <c r="D270" s="104" t="s">
        <v>7</v>
      </c>
      <c r="E270" s="112">
        <v>30</v>
      </c>
      <c r="F270" s="104" t="s">
        <v>6</v>
      </c>
      <c r="G270" s="112">
        <v>30</v>
      </c>
      <c r="H270" s="5" t="s">
        <v>107</v>
      </c>
    </row>
    <row r="271" spans="1:8" x14ac:dyDescent="0.3">
      <c r="A271" s="93">
        <v>3</v>
      </c>
      <c r="B271" s="157" t="s">
        <v>264</v>
      </c>
      <c r="C271" s="129" t="s">
        <v>265</v>
      </c>
      <c r="D271" s="103" t="s">
        <v>11</v>
      </c>
      <c r="E271" s="112">
        <v>26</v>
      </c>
      <c r="F271" s="104" t="s">
        <v>6</v>
      </c>
      <c r="G271" s="112">
        <v>26</v>
      </c>
      <c r="H271" s="5" t="s">
        <v>107</v>
      </c>
    </row>
    <row r="272" spans="1:8" x14ac:dyDescent="0.3">
      <c r="A272" s="124">
        <v>4</v>
      </c>
      <c r="B272" s="157" t="s">
        <v>266</v>
      </c>
      <c r="C272" s="158" t="s">
        <v>267</v>
      </c>
      <c r="D272" s="103" t="s">
        <v>11</v>
      </c>
      <c r="E272" s="112">
        <v>1</v>
      </c>
      <c r="F272" s="104" t="s">
        <v>6</v>
      </c>
      <c r="G272" s="112">
        <v>1</v>
      </c>
      <c r="H272" s="5" t="s">
        <v>107</v>
      </c>
    </row>
    <row r="273" spans="1:8" x14ac:dyDescent="0.3">
      <c r="A273" s="124">
        <v>5</v>
      </c>
      <c r="B273" s="157" t="s">
        <v>268</v>
      </c>
      <c r="C273" s="158" t="s">
        <v>269</v>
      </c>
      <c r="D273" s="103" t="s">
        <v>11</v>
      </c>
      <c r="E273" s="112">
        <v>2</v>
      </c>
      <c r="F273" s="104" t="s">
        <v>6</v>
      </c>
      <c r="G273" s="112">
        <v>2</v>
      </c>
      <c r="H273" s="5" t="s">
        <v>107</v>
      </c>
    </row>
    <row r="274" spans="1:8" ht="69" x14ac:dyDescent="0.3">
      <c r="A274" s="124">
        <v>6</v>
      </c>
      <c r="B274" s="96" t="s">
        <v>270</v>
      </c>
      <c r="C274" s="147" t="s">
        <v>271</v>
      </c>
      <c r="D274" s="103" t="s">
        <v>11</v>
      </c>
      <c r="E274" s="112">
        <v>3</v>
      </c>
      <c r="F274" s="104" t="s">
        <v>6</v>
      </c>
      <c r="G274" s="112">
        <v>3</v>
      </c>
      <c r="H274" s="5" t="s">
        <v>107</v>
      </c>
    </row>
    <row r="275" spans="1:8" ht="289.8" x14ac:dyDescent="0.3">
      <c r="A275" s="93">
        <v>7</v>
      </c>
      <c r="B275" s="96" t="s">
        <v>272</v>
      </c>
      <c r="C275" s="159" t="s">
        <v>273</v>
      </c>
      <c r="D275" s="103" t="s">
        <v>11</v>
      </c>
      <c r="E275" s="112">
        <v>4</v>
      </c>
      <c r="F275" s="104" t="s">
        <v>6</v>
      </c>
      <c r="G275" s="112">
        <v>4</v>
      </c>
      <c r="H275" s="5" t="s">
        <v>107</v>
      </c>
    </row>
    <row r="276" spans="1:8" ht="124.2" x14ac:dyDescent="0.3">
      <c r="A276" s="93">
        <v>8</v>
      </c>
      <c r="B276" s="96" t="s">
        <v>274</v>
      </c>
      <c r="C276" s="147" t="s">
        <v>275</v>
      </c>
      <c r="D276" s="103" t="s">
        <v>11</v>
      </c>
      <c r="E276" s="112">
        <v>1</v>
      </c>
      <c r="F276" s="104" t="s">
        <v>6</v>
      </c>
      <c r="G276" s="112">
        <v>1</v>
      </c>
      <c r="H276" s="5" t="s">
        <v>107</v>
      </c>
    </row>
    <row r="277" spans="1:8" ht="55.2" x14ac:dyDescent="0.3">
      <c r="A277" s="93">
        <v>9</v>
      </c>
      <c r="B277" s="96" t="s">
        <v>276</v>
      </c>
      <c r="C277" s="147" t="s">
        <v>277</v>
      </c>
      <c r="D277" s="103" t="s">
        <v>11</v>
      </c>
      <c r="E277" s="112">
        <v>1</v>
      </c>
      <c r="F277" s="104" t="s">
        <v>6</v>
      </c>
      <c r="G277" s="112">
        <v>1</v>
      </c>
      <c r="H277" s="5" t="s">
        <v>107</v>
      </c>
    </row>
    <row r="278" spans="1:8" ht="27.6" x14ac:dyDescent="0.3">
      <c r="A278" s="93">
        <v>10</v>
      </c>
      <c r="B278" s="96" t="s">
        <v>278</v>
      </c>
      <c r="C278" s="147" t="s">
        <v>279</v>
      </c>
      <c r="D278" s="103" t="s">
        <v>11</v>
      </c>
      <c r="E278" s="112">
        <v>1</v>
      </c>
      <c r="F278" s="104" t="s">
        <v>6</v>
      </c>
      <c r="G278" s="112">
        <v>1</v>
      </c>
      <c r="H278" s="5" t="s">
        <v>107</v>
      </c>
    </row>
    <row r="279" spans="1:8" x14ac:dyDescent="0.3">
      <c r="A279" s="93">
        <v>11</v>
      </c>
      <c r="B279" s="157" t="s">
        <v>280</v>
      </c>
      <c r="C279" s="147" t="s">
        <v>281</v>
      </c>
      <c r="D279" s="103" t="s">
        <v>282</v>
      </c>
      <c r="E279" s="112">
        <v>1</v>
      </c>
      <c r="F279" s="104" t="s">
        <v>6</v>
      </c>
      <c r="G279" s="112">
        <v>1</v>
      </c>
      <c r="H279" s="5" t="s">
        <v>107</v>
      </c>
    </row>
    <row r="280" spans="1:8" ht="15" thickBot="1" x14ac:dyDescent="0.35">
      <c r="A280" s="284" t="s">
        <v>15</v>
      </c>
      <c r="B280" s="285"/>
      <c r="C280" s="285"/>
      <c r="D280" s="285"/>
      <c r="E280" s="285"/>
      <c r="F280" s="285"/>
      <c r="G280" s="285"/>
      <c r="H280" s="285"/>
    </row>
    <row r="281" spans="1:8" x14ac:dyDescent="0.3">
      <c r="A281" s="265" t="s">
        <v>13</v>
      </c>
      <c r="B281" s="266"/>
      <c r="C281" s="266"/>
      <c r="D281" s="266"/>
      <c r="E281" s="266"/>
      <c r="F281" s="266"/>
      <c r="G281" s="266"/>
      <c r="H281" s="267"/>
    </row>
    <row r="282" spans="1:8" x14ac:dyDescent="0.3">
      <c r="A282" s="268" t="s">
        <v>258</v>
      </c>
      <c r="B282" s="269"/>
      <c r="C282" s="269"/>
      <c r="D282" s="269"/>
      <c r="E282" s="269"/>
      <c r="F282" s="269"/>
      <c r="G282" s="269"/>
      <c r="H282" s="270"/>
    </row>
    <row r="283" spans="1:8" x14ac:dyDescent="0.3">
      <c r="A283" s="268" t="s">
        <v>97</v>
      </c>
      <c r="B283" s="269"/>
      <c r="C283" s="269"/>
      <c r="D283" s="269"/>
      <c r="E283" s="269"/>
      <c r="F283" s="269"/>
      <c r="G283" s="269"/>
      <c r="H283" s="270"/>
    </row>
    <row r="284" spans="1:8" x14ac:dyDescent="0.3">
      <c r="A284" s="268" t="s">
        <v>98</v>
      </c>
      <c r="B284" s="269"/>
      <c r="C284" s="269"/>
      <c r="D284" s="269"/>
      <c r="E284" s="269"/>
      <c r="F284" s="269"/>
      <c r="G284" s="269"/>
      <c r="H284" s="270"/>
    </row>
    <row r="285" spans="1:8" x14ac:dyDescent="0.3">
      <c r="A285" s="268" t="s">
        <v>99</v>
      </c>
      <c r="B285" s="269"/>
      <c r="C285" s="269"/>
      <c r="D285" s="269"/>
      <c r="E285" s="269"/>
      <c r="F285" s="269"/>
      <c r="G285" s="269"/>
      <c r="H285" s="270"/>
    </row>
    <row r="286" spans="1:8" x14ac:dyDescent="0.3">
      <c r="A286" s="268" t="s">
        <v>100</v>
      </c>
      <c r="B286" s="269"/>
      <c r="C286" s="269"/>
      <c r="D286" s="269"/>
      <c r="E286" s="269"/>
      <c r="F286" s="269"/>
      <c r="G286" s="269"/>
      <c r="H286" s="270"/>
    </row>
    <row r="287" spans="1:8" x14ac:dyDescent="0.3">
      <c r="A287" s="268" t="s">
        <v>259</v>
      </c>
      <c r="B287" s="269"/>
      <c r="C287" s="269"/>
      <c r="D287" s="269"/>
      <c r="E287" s="269"/>
      <c r="F287" s="269"/>
      <c r="G287" s="269"/>
      <c r="H287" s="270"/>
    </row>
    <row r="288" spans="1:8" x14ac:dyDescent="0.3">
      <c r="A288" s="268" t="s">
        <v>102</v>
      </c>
      <c r="B288" s="269"/>
      <c r="C288" s="269"/>
      <c r="D288" s="269"/>
      <c r="E288" s="269"/>
      <c r="F288" s="269"/>
      <c r="G288" s="269"/>
      <c r="H288" s="270"/>
    </row>
    <row r="289" spans="1:8" x14ac:dyDescent="0.3">
      <c r="A289" s="286" t="s">
        <v>103</v>
      </c>
      <c r="B289" s="287"/>
      <c r="C289" s="287"/>
      <c r="D289" s="287"/>
      <c r="E289" s="287"/>
      <c r="F289" s="287"/>
      <c r="G289" s="287"/>
      <c r="H289" s="288"/>
    </row>
    <row r="290" spans="1:8" ht="27.6" x14ac:dyDescent="0.3">
      <c r="A290" s="93" t="s">
        <v>0</v>
      </c>
      <c r="B290" s="94" t="s">
        <v>1</v>
      </c>
      <c r="C290" s="94" t="s">
        <v>10</v>
      </c>
      <c r="D290" s="94" t="s">
        <v>2</v>
      </c>
      <c r="E290" s="94" t="s">
        <v>4</v>
      </c>
      <c r="F290" s="94" t="s">
        <v>3</v>
      </c>
      <c r="G290" s="94" t="s">
        <v>8</v>
      </c>
      <c r="H290" s="94" t="s">
        <v>104</v>
      </c>
    </row>
    <row r="291" spans="1:8" x14ac:dyDescent="0.3">
      <c r="A291" s="124">
        <v>1</v>
      </c>
      <c r="B291" s="96" t="s">
        <v>151</v>
      </c>
      <c r="C291" s="97" t="s">
        <v>152</v>
      </c>
      <c r="D291" s="98" t="s">
        <v>7</v>
      </c>
      <c r="E291" s="98">
        <v>1</v>
      </c>
      <c r="F291" s="98" t="s">
        <v>6</v>
      </c>
      <c r="G291" s="98">
        <v>1</v>
      </c>
      <c r="H291" s="5" t="s">
        <v>107</v>
      </c>
    </row>
    <row r="292" spans="1:8" x14ac:dyDescent="0.3">
      <c r="A292" s="124">
        <v>2</v>
      </c>
      <c r="B292" s="96" t="s">
        <v>153</v>
      </c>
      <c r="C292" s="97" t="s">
        <v>154</v>
      </c>
      <c r="D292" s="98" t="s">
        <v>7</v>
      </c>
      <c r="E292" s="98">
        <v>1</v>
      </c>
      <c r="F292" s="98" t="s">
        <v>6</v>
      </c>
      <c r="G292" s="98">
        <v>1</v>
      </c>
      <c r="H292" s="5" t="s">
        <v>107</v>
      </c>
    </row>
    <row r="293" spans="1:8" x14ac:dyDescent="0.3">
      <c r="A293" s="124">
        <v>3</v>
      </c>
      <c r="B293" s="96" t="s">
        <v>155</v>
      </c>
      <c r="C293" s="97" t="s">
        <v>156</v>
      </c>
      <c r="D293" s="98" t="s">
        <v>7</v>
      </c>
      <c r="E293" s="98">
        <v>1</v>
      </c>
      <c r="F293" s="98" t="s">
        <v>6</v>
      </c>
      <c r="G293" s="98">
        <v>1</v>
      </c>
      <c r="H293" s="5" t="s">
        <v>107</v>
      </c>
    </row>
    <row r="294" spans="1:8" x14ac:dyDescent="0.3">
      <c r="A294" s="124">
        <v>4</v>
      </c>
      <c r="B294" s="97" t="s">
        <v>157</v>
      </c>
      <c r="C294" s="125" t="s">
        <v>158</v>
      </c>
      <c r="D294" s="5" t="s">
        <v>5</v>
      </c>
      <c r="E294" s="5">
        <v>1</v>
      </c>
      <c r="F294" s="98" t="s">
        <v>6</v>
      </c>
      <c r="G294" s="5">
        <v>1</v>
      </c>
      <c r="H294" s="5" t="s">
        <v>142</v>
      </c>
    </row>
    <row r="295" spans="1:8" x14ac:dyDescent="0.3">
      <c r="A295" s="124">
        <v>5</v>
      </c>
      <c r="B295" s="125" t="s">
        <v>28</v>
      </c>
      <c r="C295" s="97" t="s">
        <v>159</v>
      </c>
      <c r="D295" s="5" t="s">
        <v>5</v>
      </c>
      <c r="E295" s="5">
        <v>1</v>
      </c>
      <c r="F295" s="98" t="s">
        <v>6</v>
      </c>
      <c r="G295" s="5">
        <v>1</v>
      </c>
      <c r="H295" s="5" t="s">
        <v>142</v>
      </c>
    </row>
    <row r="296" spans="1:8" x14ac:dyDescent="0.3">
      <c r="A296" s="124">
        <v>6</v>
      </c>
      <c r="B296" s="97" t="s">
        <v>160</v>
      </c>
      <c r="C296" s="97" t="s">
        <v>161</v>
      </c>
      <c r="D296" s="126" t="s">
        <v>5</v>
      </c>
      <c r="E296" s="126">
        <v>1</v>
      </c>
      <c r="F296" s="98" t="s">
        <v>6</v>
      </c>
      <c r="G296" s="126">
        <v>1</v>
      </c>
      <c r="H296" s="5" t="s">
        <v>162</v>
      </c>
    </row>
    <row r="297" spans="1:8" x14ac:dyDescent="0.3">
      <c r="A297" s="295" t="s">
        <v>14</v>
      </c>
      <c r="B297" s="296"/>
      <c r="C297" s="296"/>
      <c r="D297" s="296"/>
      <c r="E297" s="296"/>
      <c r="F297" s="296"/>
      <c r="G297" s="296"/>
      <c r="H297" s="296"/>
    </row>
    <row r="298" spans="1:8" ht="27.6" x14ac:dyDescent="0.3">
      <c r="A298" s="93" t="s">
        <v>0</v>
      </c>
      <c r="B298" s="94" t="s">
        <v>1</v>
      </c>
      <c r="C298" s="94" t="s">
        <v>10</v>
      </c>
      <c r="D298" s="94" t="s">
        <v>2</v>
      </c>
      <c r="E298" s="94" t="s">
        <v>4</v>
      </c>
      <c r="F298" s="94" t="s">
        <v>3</v>
      </c>
      <c r="G298" s="94" t="s">
        <v>8</v>
      </c>
      <c r="H298" s="94" t="s">
        <v>104</v>
      </c>
    </row>
    <row r="299" spans="1:8" x14ac:dyDescent="0.3">
      <c r="A299" s="148">
        <v>1</v>
      </c>
      <c r="B299" s="97" t="s">
        <v>20</v>
      </c>
      <c r="C299" s="129" t="s">
        <v>163</v>
      </c>
      <c r="D299" s="103" t="s">
        <v>9</v>
      </c>
      <c r="E299" s="149">
        <v>1</v>
      </c>
      <c r="F299" s="104" t="s">
        <v>6</v>
      </c>
      <c r="G299" s="130">
        <v>1</v>
      </c>
      <c r="H299" s="105" t="s">
        <v>164</v>
      </c>
    </row>
    <row r="300" spans="1:8" x14ac:dyDescent="0.3">
      <c r="A300" s="124">
        <v>2</v>
      </c>
      <c r="B300" s="97" t="s">
        <v>21</v>
      </c>
      <c r="C300" s="129" t="s">
        <v>165</v>
      </c>
      <c r="D300" s="103" t="s">
        <v>9</v>
      </c>
      <c r="E300" s="149">
        <v>1</v>
      </c>
      <c r="F300" s="104" t="s">
        <v>6</v>
      </c>
      <c r="G300" s="130">
        <v>1</v>
      </c>
      <c r="H300" s="105" t="s">
        <v>164</v>
      </c>
    </row>
    <row r="301" spans="1:8" x14ac:dyDescent="0.3">
      <c r="A301" s="124">
        <v>3</v>
      </c>
      <c r="B301" s="97" t="s">
        <v>166</v>
      </c>
      <c r="C301" s="129" t="s">
        <v>167</v>
      </c>
      <c r="D301" s="103" t="s">
        <v>9</v>
      </c>
      <c r="E301" s="149">
        <v>1</v>
      </c>
      <c r="F301" s="104" t="s">
        <v>6</v>
      </c>
      <c r="G301" s="130">
        <v>1</v>
      </c>
      <c r="H301" s="105" t="s">
        <v>164</v>
      </c>
    </row>
    <row r="302" spans="1:8" x14ac:dyDescent="0.3">
      <c r="A302" s="124">
        <v>4</v>
      </c>
      <c r="B302" s="97" t="s">
        <v>168</v>
      </c>
      <c r="C302" s="129" t="s">
        <v>169</v>
      </c>
      <c r="D302" s="103" t="s">
        <v>9</v>
      </c>
      <c r="E302" s="149">
        <v>1</v>
      </c>
      <c r="F302" s="104" t="s">
        <v>6</v>
      </c>
      <c r="G302" s="130">
        <v>1</v>
      </c>
      <c r="H302" s="105" t="s">
        <v>164</v>
      </c>
    </row>
    <row r="303" spans="1:8" x14ac:dyDescent="0.3">
      <c r="A303" s="124">
        <v>5</v>
      </c>
      <c r="B303" s="97" t="s">
        <v>22</v>
      </c>
      <c r="C303" s="129" t="s">
        <v>170</v>
      </c>
      <c r="D303" s="103" t="s">
        <v>9</v>
      </c>
      <c r="E303" s="149">
        <v>1</v>
      </c>
      <c r="F303" s="104" t="s">
        <v>6</v>
      </c>
      <c r="G303" s="130">
        <v>1</v>
      </c>
      <c r="H303" s="105" t="s">
        <v>164</v>
      </c>
    </row>
    <row r="304" spans="1:8" x14ac:dyDescent="0.3">
      <c r="A304" s="124">
        <v>6</v>
      </c>
      <c r="B304" s="97" t="s">
        <v>36</v>
      </c>
      <c r="C304" s="129" t="s">
        <v>171</v>
      </c>
      <c r="D304" s="103" t="s">
        <v>9</v>
      </c>
      <c r="E304" s="149">
        <v>1</v>
      </c>
      <c r="F304" s="104" t="s">
        <v>6</v>
      </c>
      <c r="G304" s="103">
        <v>60</v>
      </c>
      <c r="H304" s="105" t="s">
        <v>164</v>
      </c>
    </row>
    <row r="305" spans="1:8" ht="55.2" x14ac:dyDescent="0.3">
      <c r="A305" s="124">
        <v>7</v>
      </c>
      <c r="B305" s="97" t="s">
        <v>172</v>
      </c>
      <c r="C305" s="132" t="s">
        <v>173</v>
      </c>
      <c r="D305" s="103" t="s">
        <v>32</v>
      </c>
      <c r="E305" s="149">
        <v>1</v>
      </c>
      <c r="F305" s="104" t="s">
        <v>6</v>
      </c>
      <c r="G305" s="103">
        <v>30</v>
      </c>
      <c r="H305" s="105" t="s">
        <v>164</v>
      </c>
    </row>
    <row r="306" spans="1:8" ht="82.8" x14ac:dyDescent="0.3">
      <c r="A306" s="124">
        <v>8</v>
      </c>
      <c r="B306" s="97" t="s">
        <v>39</v>
      </c>
      <c r="C306" s="132" t="s">
        <v>174</v>
      </c>
      <c r="D306" s="103" t="s">
        <v>32</v>
      </c>
      <c r="E306" s="149">
        <v>1</v>
      </c>
      <c r="F306" s="104" t="s">
        <v>6</v>
      </c>
      <c r="G306" s="103">
        <v>30</v>
      </c>
      <c r="H306" s="105" t="s">
        <v>164</v>
      </c>
    </row>
    <row r="307" spans="1:8" x14ac:dyDescent="0.3">
      <c r="A307" s="124">
        <v>9</v>
      </c>
      <c r="B307" s="97" t="s">
        <v>175</v>
      </c>
      <c r="C307" s="133" t="s">
        <v>176</v>
      </c>
      <c r="D307" s="103" t="s">
        <v>32</v>
      </c>
      <c r="E307" s="149">
        <v>1</v>
      </c>
      <c r="F307" s="104" t="s">
        <v>6</v>
      </c>
      <c r="G307" s="103">
        <v>30</v>
      </c>
      <c r="H307" s="105" t="s">
        <v>164</v>
      </c>
    </row>
    <row r="308" spans="1:8" x14ac:dyDescent="0.3">
      <c r="A308" s="124">
        <v>10</v>
      </c>
      <c r="B308" s="97" t="s">
        <v>177</v>
      </c>
      <c r="C308" s="129" t="s">
        <v>178</v>
      </c>
      <c r="D308" s="103" t="s">
        <v>32</v>
      </c>
      <c r="E308" s="149">
        <v>1</v>
      </c>
      <c r="F308" s="104" t="s">
        <v>6</v>
      </c>
      <c r="G308" s="103">
        <v>30</v>
      </c>
      <c r="H308" s="105" t="s">
        <v>164</v>
      </c>
    </row>
    <row r="309" spans="1:8" x14ac:dyDescent="0.3">
      <c r="A309" s="131">
        <v>11</v>
      </c>
      <c r="B309" s="97" t="s">
        <v>179</v>
      </c>
      <c r="C309" s="134" t="s">
        <v>180</v>
      </c>
      <c r="D309" s="103" t="s">
        <v>32</v>
      </c>
      <c r="E309" s="149">
        <v>1</v>
      </c>
      <c r="F309" s="104" t="s">
        <v>6</v>
      </c>
      <c r="G309" s="149">
        <v>30</v>
      </c>
      <c r="H309" s="105" t="s">
        <v>164</v>
      </c>
    </row>
    <row r="310" spans="1:8" ht="21.6" thickBot="1" x14ac:dyDescent="0.35">
      <c r="A310" s="300" t="s">
        <v>283</v>
      </c>
      <c r="B310" s="300"/>
      <c r="C310" s="300"/>
      <c r="D310" s="300"/>
      <c r="E310" s="300"/>
      <c r="F310" s="300"/>
      <c r="G310" s="300"/>
      <c r="H310" s="300"/>
    </row>
    <row r="311" spans="1:8" ht="15.6" x14ac:dyDescent="0.3">
      <c r="A311" s="301" t="s">
        <v>91</v>
      </c>
      <c r="B311" s="302"/>
      <c r="C311" s="302"/>
      <c r="D311" s="302"/>
      <c r="E311" s="302"/>
      <c r="F311" s="302"/>
      <c r="G311" s="302"/>
      <c r="H311" s="303"/>
    </row>
    <row r="312" spans="1:8" x14ac:dyDescent="0.3">
      <c r="A312" s="275" t="s">
        <v>284</v>
      </c>
      <c r="B312" s="276"/>
      <c r="C312" s="276"/>
      <c r="D312" s="276"/>
      <c r="E312" s="276"/>
      <c r="F312" s="276"/>
      <c r="G312" s="276"/>
      <c r="H312" s="277"/>
    </row>
    <row r="313" spans="1:8" s="160" customFormat="1" x14ac:dyDescent="0.3">
      <c r="A313" s="314" t="s">
        <v>285</v>
      </c>
      <c r="B313" s="315"/>
      <c r="C313" s="315"/>
      <c r="D313" s="315"/>
      <c r="E313" s="315"/>
      <c r="F313" s="315"/>
      <c r="G313" s="315"/>
      <c r="H313" s="316"/>
    </row>
    <row r="314" spans="1:8" x14ac:dyDescent="0.3">
      <c r="A314" s="275" t="s">
        <v>286</v>
      </c>
      <c r="B314" s="276"/>
      <c r="C314" s="276"/>
      <c r="D314" s="276"/>
      <c r="E314" s="276"/>
      <c r="F314" s="276"/>
      <c r="G314" s="276"/>
      <c r="H314" s="277"/>
    </row>
    <row r="315" spans="1:8" s="160" customFormat="1" x14ac:dyDescent="0.3">
      <c r="A315" s="314" t="s">
        <v>287</v>
      </c>
      <c r="B315" s="315"/>
      <c r="C315" s="315"/>
      <c r="D315" s="315"/>
      <c r="E315" s="315"/>
      <c r="F315" s="315"/>
      <c r="G315" s="315"/>
      <c r="H315" s="316"/>
    </row>
    <row r="316" spans="1:8" x14ac:dyDescent="0.3">
      <c r="A316" s="275" t="s">
        <v>288</v>
      </c>
      <c r="B316" s="276"/>
      <c r="C316" s="276"/>
      <c r="D316" s="276"/>
      <c r="E316" s="276"/>
      <c r="F316" s="276"/>
      <c r="G316" s="276"/>
      <c r="H316" s="277"/>
    </row>
    <row r="317" spans="1:8" s="160" customFormat="1" ht="15" thickBot="1" x14ac:dyDescent="0.35">
      <c r="A317" s="317" t="s">
        <v>289</v>
      </c>
      <c r="B317" s="318"/>
      <c r="C317" s="318"/>
      <c r="D317" s="318"/>
      <c r="E317" s="318"/>
      <c r="F317" s="318"/>
      <c r="G317" s="318"/>
      <c r="H317" s="319"/>
    </row>
    <row r="318" spans="1:8" ht="21.6" thickBot="1" x14ac:dyDescent="0.35">
      <c r="A318" s="304" t="s">
        <v>290</v>
      </c>
      <c r="B318" s="305"/>
      <c r="C318" s="305"/>
      <c r="D318" s="305"/>
      <c r="E318" s="305"/>
      <c r="F318" s="305"/>
      <c r="G318" s="305"/>
      <c r="H318" s="306"/>
    </row>
    <row r="319" spans="1:8" ht="21.6" thickBot="1" x14ac:dyDescent="0.35">
      <c r="A319" s="307" t="s">
        <v>115</v>
      </c>
      <c r="B319" s="308"/>
      <c r="C319" s="308"/>
      <c r="D319" s="308"/>
      <c r="E319" s="308"/>
      <c r="F319" s="308"/>
      <c r="G319" s="308"/>
      <c r="H319" s="308"/>
    </row>
    <row r="320" spans="1:8" x14ac:dyDescent="0.3">
      <c r="A320" s="309" t="s">
        <v>13</v>
      </c>
      <c r="B320" s="310"/>
      <c r="C320" s="310"/>
      <c r="D320" s="310"/>
      <c r="E320" s="310"/>
      <c r="F320" s="310"/>
      <c r="G320" s="310"/>
      <c r="H320" s="311"/>
    </row>
    <row r="321" spans="1:8" x14ac:dyDescent="0.3">
      <c r="A321" s="268" t="s">
        <v>291</v>
      </c>
      <c r="B321" s="269"/>
      <c r="C321" s="269"/>
      <c r="D321" s="269"/>
      <c r="E321" s="269"/>
      <c r="F321" s="269"/>
      <c r="G321" s="269"/>
      <c r="H321" s="270"/>
    </row>
    <row r="322" spans="1:8" x14ac:dyDescent="0.3">
      <c r="A322" s="268" t="s">
        <v>292</v>
      </c>
      <c r="B322" s="269"/>
      <c r="C322" s="269"/>
      <c r="D322" s="269"/>
      <c r="E322" s="269"/>
      <c r="F322" s="269"/>
      <c r="G322" s="269"/>
      <c r="H322" s="270"/>
    </row>
    <row r="323" spans="1:8" x14ac:dyDescent="0.3">
      <c r="A323" s="292" t="s">
        <v>293</v>
      </c>
      <c r="B323" s="312"/>
      <c r="C323" s="312"/>
      <c r="D323" s="312"/>
      <c r="E323" s="312"/>
      <c r="F323" s="312"/>
      <c r="G323" s="312"/>
      <c r="H323" s="313"/>
    </row>
    <row r="324" spans="1:8" x14ac:dyDescent="0.3">
      <c r="A324" s="268" t="s">
        <v>294</v>
      </c>
      <c r="B324" s="269"/>
      <c r="C324" s="269"/>
      <c r="D324" s="269"/>
      <c r="E324" s="269"/>
      <c r="F324" s="269"/>
      <c r="G324" s="269"/>
      <c r="H324" s="270"/>
    </row>
    <row r="325" spans="1:8" x14ac:dyDescent="0.3">
      <c r="A325" s="268" t="s">
        <v>295</v>
      </c>
      <c r="B325" s="269"/>
      <c r="C325" s="269"/>
      <c r="D325" s="269"/>
      <c r="E325" s="269"/>
      <c r="F325" s="269"/>
      <c r="G325" s="269"/>
      <c r="H325" s="270"/>
    </row>
    <row r="326" spans="1:8" x14ac:dyDescent="0.3">
      <c r="A326" s="268" t="s">
        <v>296</v>
      </c>
      <c r="B326" s="269"/>
      <c r="C326" s="269"/>
      <c r="D326" s="269"/>
      <c r="E326" s="269"/>
      <c r="F326" s="269"/>
      <c r="G326" s="269"/>
      <c r="H326" s="270"/>
    </row>
    <row r="327" spans="1:8" ht="15" thickBot="1" x14ac:dyDescent="0.35">
      <c r="A327" s="268" t="s">
        <v>297</v>
      </c>
      <c r="B327" s="269"/>
      <c r="C327" s="269"/>
      <c r="D327" s="269"/>
      <c r="E327" s="269"/>
      <c r="F327" s="269"/>
      <c r="G327" s="269"/>
      <c r="H327" s="270"/>
    </row>
    <row r="328" spans="1:8" ht="28.2" thickBot="1" x14ac:dyDescent="0.35">
      <c r="A328" s="161" t="s">
        <v>0</v>
      </c>
      <c r="B328" s="162" t="s">
        <v>1</v>
      </c>
      <c r="C328" s="162" t="s">
        <v>10</v>
      </c>
      <c r="D328" s="162" t="s">
        <v>2</v>
      </c>
      <c r="E328" s="162" t="s">
        <v>4</v>
      </c>
      <c r="F328" s="162" t="s">
        <v>3</v>
      </c>
      <c r="G328" s="162" t="s">
        <v>8</v>
      </c>
      <c r="H328" s="163" t="s">
        <v>104</v>
      </c>
    </row>
    <row r="329" spans="1:8" ht="27.6" x14ac:dyDescent="0.3">
      <c r="A329" s="164">
        <v>1</v>
      </c>
      <c r="B329" s="165" t="s">
        <v>298</v>
      </c>
      <c r="C329" s="166" t="s">
        <v>299</v>
      </c>
      <c r="D329" s="167" t="s">
        <v>11</v>
      </c>
      <c r="E329" s="168">
        <v>1</v>
      </c>
      <c r="F329" s="169" t="s">
        <v>300</v>
      </c>
      <c r="G329" s="168">
        <v>12</v>
      </c>
      <c r="H329" s="170" t="s">
        <v>142</v>
      </c>
    </row>
    <row r="330" spans="1:8" ht="26.4" x14ac:dyDescent="0.3">
      <c r="A330" s="171">
        <v>2</v>
      </c>
      <c r="B330" s="172" t="s">
        <v>301</v>
      </c>
      <c r="C330" s="173" t="s">
        <v>302</v>
      </c>
      <c r="D330" s="174" t="s">
        <v>7</v>
      </c>
      <c r="E330" s="168">
        <v>1</v>
      </c>
      <c r="F330" s="169" t="s">
        <v>300</v>
      </c>
      <c r="G330" s="175">
        <v>12</v>
      </c>
      <c r="H330" s="176" t="s">
        <v>142</v>
      </c>
    </row>
    <row r="331" spans="1:8" ht="41.4" x14ac:dyDescent="0.3">
      <c r="A331" s="177">
        <v>3</v>
      </c>
      <c r="B331" s="96" t="s">
        <v>303</v>
      </c>
      <c r="C331" s="119" t="s">
        <v>304</v>
      </c>
      <c r="D331" s="178" t="s">
        <v>11</v>
      </c>
      <c r="E331" s="168">
        <v>1</v>
      </c>
      <c r="F331" s="169" t="s">
        <v>305</v>
      </c>
      <c r="G331" s="94">
        <v>3</v>
      </c>
      <c r="H331" s="176" t="s">
        <v>142</v>
      </c>
    </row>
    <row r="332" spans="1:8" ht="41.4" x14ac:dyDescent="0.3">
      <c r="A332" s="179">
        <v>4</v>
      </c>
      <c r="B332" s="180" t="s">
        <v>306</v>
      </c>
      <c r="C332" s="93" t="s">
        <v>307</v>
      </c>
      <c r="D332" s="178" t="s">
        <v>11</v>
      </c>
      <c r="E332" s="168">
        <v>1</v>
      </c>
      <c r="F332" s="169" t="s">
        <v>305</v>
      </c>
      <c r="G332" s="94">
        <v>3</v>
      </c>
      <c r="H332" s="176" t="s">
        <v>142</v>
      </c>
    </row>
    <row r="333" spans="1:8" ht="27.6" x14ac:dyDescent="0.3">
      <c r="A333" s="179">
        <v>5</v>
      </c>
      <c r="B333" s="180" t="s">
        <v>308</v>
      </c>
      <c r="C333" s="87" t="s">
        <v>309</v>
      </c>
      <c r="D333" s="178" t="s">
        <v>11</v>
      </c>
      <c r="E333" s="168">
        <v>1</v>
      </c>
      <c r="F333" s="169" t="s">
        <v>305</v>
      </c>
      <c r="G333" s="94">
        <v>3</v>
      </c>
      <c r="H333" s="176" t="s">
        <v>142</v>
      </c>
    </row>
    <row r="334" spans="1:8" ht="27.6" x14ac:dyDescent="0.3">
      <c r="A334" s="179">
        <v>6</v>
      </c>
      <c r="B334" s="180" t="s">
        <v>310</v>
      </c>
      <c r="C334" s="122" t="s">
        <v>311</v>
      </c>
      <c r="D334" s="178" t="s">
        <v>11</v>
      </c>
      <c r="E334" s="168">
        <v>1</v>
      </c>
      <c r="F334" s="169" t="s">
        <v>305</v>
      </c>
      <c r="G334" s="94">
        <v>3</v>
      </c>
      <c r="H334" s="176" t="s">
        <v>142</v>
      </c>
    </row>
    <row r="335" spans="1:8" ht="26.4" x14ac:dyDescent="0.3">
      <c r="A335" s="179">
        <v>7</v>
      </c>
      <c r="B335" s="180" t="s">
        <v>312</v>
      </c>
      <c r="C335" s="122" t="s">
        <v>313</v>
      </c>
      <c r="D335" s="178" t="s">
        <v>11</v>
      </c>
      <c r="E335" s="168">
        <v>1</v>
      </c>
      <c r="F335" s="169" t="s">
        <v>314</v>
      </c>
      <c r="G335" s="94">
        <v>1</v>
      </c>
      <c r="H335" s="176" t="s">
        <v>142</v>
      </c>
    </row>
    <row r="336" spans="1:8" ht="55.2" x14ac:dyDescent="0.3">
      <c r="A336" s="171">
        <v>8</v>
      </c>
      <c r="B336" s="96" t="s">
        <v>315</v>
      </c>
      <c r="C336" s="155" t="s">
        <v>316</v>
      </c>
      <c r="D336" s="178" t="s">
        <v>11</v>
      </c>
      <c r="E336" s="168">
        <v>1</v>
      </c>
      <c r="F336" s="169" t="s">
        <v>314</v>
      </c>
      <c r="G336" s="94">
        <v>1</v>
      </c>
      <c r="H336" s="176" t="s">
        <v>142</v>
      </c>
    </row>
    <row r="337" spans="1:8" ht="55.2" x14ac:dyDescent="0.3">
      <c r="A337" s="171">
        <v>9</v>
      </c>
      <c r="B337" s="96" t="s">
        <v>317</v>
      </c>
      <c r="C337" s="155" t="s">
        <v>318</v>
      </c>
      <c r="D337" s="178" t="s">
        <v>11</v>
      </c>
      <c r="E337" s="168">
        <v>1</v>
      </c>
      <c r="F337" s="169" t="s">
        <v>314</v>
      </c>
      <c r="G337" s="94">
        <v>1</v>
      </c>
      <c r="H337" s="176" t="s">
        <v>142</v>
      </c>
    </row>
    <row r="338" spans="1:8" ht="41.4" x14ac:dyDescent="0.3">
      <c r="A338" s="171">
        <v>10</v>
      </c>
      <c r="B338" s="180" t="s">
        <v>319</v>
      </c>
      <c r="C338" s="181" t="s">
        <v>320</v>
      </c>
      <c r="D338" s="178" t="s">
        <v>11</v>
      </c>
      <c r="E338" s="168">
        <v>1</v>
      </c>
      <c r="F338" s="169" t="s">
        <v>314</v>
      </c>
      <c r="G338" s="94">
        <v>1</v>
      </c>
      <c r="H338" s="176" t="s">
        <v>142</v>
      </c>
    </row>
    <row r="339" spans="1:8" ht="27.6" x14ac:dyDescent="0.3">
      <c r="A339" s="171">
        <v>11</v>
      </c>
      <c r="B339" s="180" t="s">
        <v>321</v>
      </c>
      <c r="C339" s="181" t="s">
        <v>322</v>
      </c>
      <c r="D339" s="178" t="s">
        <v>11</v>
      </c>
      <c r="E339" s="168">
        <v>1</v>
      </c>
      <c r="F339" s="169" t="s">
        <v>314</v>
      </c>
      <c r="G339" s="94">
        <v>1</v>
      </c>
      <c r="H339" s="176" t="s">
        <v>142</v>
      </c>
    </row>
    <row r="340" spans="1:8" ht="27.6" x14ac:dyDescent="0.3">
      <c r="A340" s="171">
        <v>12</v>
      </c>
      <c r="B340" s="180" t="s">
        <v>323</v>
      </c>
      <c r="C340" s="181" t="s">
        <v>324</v>
      </c>
      <c r="D340" s="178" t="s">
        <v>11</v>
      </c>
      <c r="E340" s="168">
        <v>1</v>
      </c>
      <c r="F340" s="169" t="s">
        <v>314</v>
      </c>
      <c r="G340" s="94">
        <v>1</v>
      </c>
      <c r="H340" s="176" t="s">
        <v>142</v>
      </c>
    </row>
    <row r="341" spans="1:8" ht="26.4" x14ac:dyDescent="0.3">
      <c r="A341" s="171">
        <v>13</v>
      </c>
      <c r="B341" s="96" t="s">
        <v>325</v>
      </c>
      <c r="C341" s="96" t="s">
        <v>325</v>
      </c>
      <c r="D341" s="178" t="s">
        <v>11</v>
      </c>
      <c r="E341" s="168">
        <v>1</v>
      </c>
      <c r="F341" s="169" t="s">
        <v>300</v>
      </c>
      <c r="G341" s="94">
        <v>12</v>
      </c>
      <c r="H341" s="176" t="s">
        <v>142</v>
      </c>
    </row>
    <row r="342" spans="1:8" ht="27.6" x14ac:dyDescent="0.3">
      <c r="A342" s="171">
        <v>14</v>
      </c>
      <c r="B342" s="157" t="s">
        <v>326</v>
      </c>
      <c r="C342" s="182" t="s">
        <v>327</v>
      </c>
      <c r="D342" s="178" t="s">
        <v>11</v>
      </c>
      <c r="E342" s="5">
        <v>5</v>
      </c>
      <c r="F342" s="169" t="s">
        <v>328</v>
      </c>
      <c r="G342" s="5">
        <v>5</v>
      </c>
      <c r="H342" s="176" t="s">
        <v>142</v>
      </c>
    </row>
    <row r="343" spans="1:8" ht="21.6" thickBot="1" x14ac:dyDescent="0.35">
      <c r="A343" s="307" t="s">
        <v>15</v>
      </c>
      <c r="B343" s="308"/>
      <c r="C343" s="308"/>
      <c r="D343" s="308"/>
      <c r="E343" s="308"/>
      <c r="F343" s="308"/>
      <c r="G343" s="308"/>
      <c r="H343" s="308"/>
    </row>
    <row r="344" spans="1:8" x14ac:dyDescent="0.3">
      <c r="A344" s="309" t="s">
        <v>13</v>
      </c>
      <c r="B344" s="310"/>
      <c r="C344" s="310"/>
      <c r="D344" s="310"/>
      <c r="E344" s="310"/>
      <c r="F344" s="310"/>
      <c r="G344" s="310"/>
      <c r="H344" s="311"/>
    </row>
    <row r="345" spans="1:8" x14ac:dyDescent="0.3">
      <c r="A345" s="268" t="s">
        <v>329</v>
      </c>
      <c r="B345" s="269"/>
      <c r="C345" s="269"/>
      <c r="D345" s="269"/>
      <c r="E345" s="269"/>
      <c r="F345" s="269"/>
      <c r="G345" s="269"/>
      <c r="H345" s="270"/>
    </row>
    <row r="346" spans="1:8" x14ac:dyDescent="0.3">
      <c r="A346" s="268" t="s">
        <v>292</v>
      </c>
      <c r="B346" s="269"/>
      <c r="C346" s="269"/>
      <c r="D346" s="269"/>
      <c r="E346" s="269"/>
      <c r="F346" s="269"/>
      <c r="G346" s="269"/>
      <c r="H346" s="270"/>
    </row>
    <row r="347" spans="1:8" x14ac:dyDescent="0.3">
      <c r="A347" s="292" t="s">
        <v>293</v>
      </c>
      <c r="B347" s="312"/>
      <c r="C347" s="312"/>
      <c r="D347" s="312"/>
      <c r="E347" s="312"/>
      <c r="F347" s="312"/>
      <c r="G347" s="312"/>
      <c r="H347" s="313"/>
    </row>
    <row r="348" spans="1:8" x14ac:dyDescent="0.3">
      <c r="A348" s="268" t="s">
        <v>294</v>
      </c>
      <c r="B348" s="269"/>
      <c r="C348" s="269"/>
      <c r="D348" s="269"/>
      <c r="E348" s="269"/>
      <c r="F348" s="269"/>
      <c r="G348" s="269"/>
      <c r="H348" s="270"/>
    </row>
    <row r="349" spans="1:8" x14ac:dyDescent="0.3">
      <c r="A349" s="268" t="s">
        <v>295</v>
      </c>
      <c r="B349" s="269"/>
      <c r="C349" s="269"/>
      <c r="D349" s="269"/>
      <c r="E349" s="269"/>
      <c r="F349" s="269"/>
      <c r="G349" s="269"/>
      <c r="H349" s="270"/>
    </row>
    <row r="350" spans="1:8" x14ac:dyDescent="0.3">
      <c r="A350" s="268" t="s">
        <v>330</v>
      </c>
      <c r="B350" s="269"/>
      <c r="C350" s="269"/>
      <c r="D350" s="269"/>
      <c r="E350" s="269"/>
      <c r="F350" s="269"/>
      <c r="G350" s="269"/>
      <c r="H350" s="270"/>
    </row>
    <row r="351" spans="1:8" ht="15" thickBot="1" x14ac:dyDescent="0.35">
      <c r="A351" s="268" t="s">
        <v>297</v>
      </c>
      <c r="B351" s="269"/>
      <c r="C351" s="269"/>
      <c r="D351" s="269"/>
      <c r="E351" s="269"/>
      <c r="F351" s="269"/>
      <c r="G351" s="269"/>
      <c r="H351" s="270"/>
    </row>
    <row r="352" spans="1:8" ht="28.2" thickBot="1" x14ac:dyDescent="0.35">
      <c r="A352" s="161" t="s">
        <v>0</v>
      </c>
      <c r="B352" s="162" t="s">
        <v>1</v>
      </c>
      <c r="C352" s="162" t="s">
        <v>10</v>
      </c>
      <c r="D352" s="162" t="s">
        <v>2</v>
      </c>
      <c r="E352" s="162" t="s">
        <v>4</v>
      </c>
      <c r="F352" s="162" t="s">
        <v>3</v>
      </c>
      <c r="G352" s="162" t="s">
        <v>8</v>
      </c>
      <c r="H352" s="163" t="s">
        <v>104</v>
      </c>
    </row>
    <row r="353" spans="1:8" x14ac:dyDescent="0.3">
      <c r="A353" s="6">
        <v>1</v>
      </c>
      <c r="B353" s="183" t="s">
        <v>331</v>
      </c>
      <c r="C353" s="184" t="s">
        <v>332</v>
      </c>
      <c r="D353" s="170" t="s">
        <v>7</v>
      </c>
      <c r="E353" s="185">
        <v>1</v>
      </c>
      <c r="F353" s="186" t="s">
        <v>6</v>
      </c>
      <c r="G353" s="185">
        <v>1</v>
      </c>
      <c r="H353" s="170" t="s">
        <v>142</v>
      </c>
    </row>
    <row r="354" spans="1:8" x14ac:dyDescent="0.3">
      <c r="A354" s="7">
        <v>2</v>
      </c>
      <c r="B354" s="187" t="s">
        <v>333</v>
      </c>
      <c r="C354" s="173" t="s">
        <v>334</v>
      </c>
      <c r="D354" s="176" t="s">
        <v>7</v>
      </c>
      <c r="E354" s="188">
        <v>1</v>
      </c>
      <c r="F354" s="54" t="s">
        <v>6</v>
      </c>
      <c r="G354" s="188">
        <v>1</v>
      </c>
      <c r="H354" s="170" t="s">
        <v>142</v>
      </c>
    </row>
    <row r="355" spans="1:8" x14ac:dyDescent="0.3">
      <c r="A355" s="54">
        <v>3</v>
      </c>
      <c r="B355" s="187" t="s">
        <v>325</v>
      </c>
      <c r="C355" s="189" t="s">
        <v>325</v>
      </c>
      <c r="D355" s="176" t="s">
        <v>11</v>
      </c>
      <c r="E355" s="188">
        <v>1</v>
      </c>
      <c r="F355" s="54" t="s">
        <v>6</v>
      </c>
      <c r="G355" s="188">
        <v>1</v>
      </c>
      <c r="H355" s="170" t="s">
        <v>142</v>
      </c>
    </row>
    <row r="356" spans="1:8" x14ac:dyDescent="0.3">
      <c r="A356" s="7">
        <v>4</v>
      </c>
      <c r="B356" s="187" t="s">
        <v>335</v>
      </c>
      <c r="C356" s="190" t="s">
        <v>335</v>
      </c>
      <c r="D356" s="191" t="s">
        <v>7</v>
      </c>
      <c r="E356" s="7">
        <v>1</v>
      </c>
      <c r="F356" s="7" t="s">
        <v>6</v>
      </c>
      <c r="G356" s="7">
        <f>E356</f>
        <v>1</v>
      </c>
      <c r="H356" s="170" t="s">
        <v>142</v>
      </c>
    </row>
    <row r="357" spans="1:8" ht="55.2" x14ac:dyDescent="0.3">
      <c r="A357" s="192">
        <v>5</v>
      </c>
      <c r="B357" s="187" t="s">
        <v>336</v>
      </c>
      <c r="C357" s="187" t="s">
        <v>337</v>
      </c>
      <c r="D357" s="178" t="s">
        <v>5</v>
      </c>
      <c r="E357" s="188">
        <v>1</v>
      </c>
      <c r="F357" s="54" t="s">
        <v>6</v>
      </c>
      <c r="G357" s="188">
        <v>1</v>
      </c>
      <c r="H357" s="170" t="s">
        <v>142</v>
      </c>
    </row>
    <row r="358" spans="1:8" ht="21.6" thickBot="1" x14ac:dyDescent="0.35">
      <c r="A358" s="307" t="s">
        <v>14</v>
      </c>
      <c r="B358" s="308"/>
      <c r="C358" s="308"/>
      <c r="D358" s="308"/>
      <c r="E358" s="308"/>
      <c r="F358" s="308"/>
      <c r="G358" s="308"/>
      <c r="H358" s="308"/>
    </row>
    <row r="359" spans="1:8" ht="28.2" thickBot="1" x14ac:dyDescent="0.35">
      <c r="A359" s="161" t="s">
        <v>0</v>
      </c>
      <c r="B359" s="162" t="s">
        <v>1</v>
      </c>
      <c r="C359" s="162" t="s">
        <v>10</v>
      </c>
      <c r="D359" s="162" t="s">
        <v>2</v>
      </c>
      <c r="E359" s="162" t="s">
        <v>4</v>
      </c>
      <c r="F359" s="162" t="s">
        <v>3</v>
      </c>
      <c r="G359" s="162" t="s">
        <v>8</v>
      </c>
      <c r="H359" s="163" t="s">
        <v>104</v>
      </c>
    </row>
    <row r="360" spans="1:8" x14ac:dyDescent="0.3">
      <c r="A360" s="193">
        <v>1</v>
      </c>
      <c r="B360" s="194" t="s">
        <v>20</v>
      </c>
      <c r="C360" s="195" t="s">
        <v>338</v>
      </c>
      <c r="D360" s="196" t="s">
        <v>9</v>
      </c>
      <c r="E360" s="6">
        <v>1</v>
      </c>
      <c r="F360" s="6" t="s">
        <v>6</v>
      </c>
      <c r="G360" s="6">
        <f>E360</f>
        <v>1</v>
      </c>
      <c r="H360" s="197" t="s">
        <v>164</v>
      </c>
    </row>
    <row r="361" spans="1:8" x14ac:dyDescent="0.3">
      <c r="A361" s="198">
        <v>2</v>
      </c>
      <c r="B361" s="55" t="s">
        <v>21</v>
      </c>
      <c r="C361" s="181" t="s">
        <v>339</v>
      </c>
      <c r="D361" s="199" t="s">
        <v>9</v>
      </c>
      <c r="E361" s="7">
        <v>1</v>
      </c>
      <c r="F361" s="7" t="s">
        <v>6</v>
      </c>
      <c r="G361" s="7">
        <f>E361</f>
        <v>1</v>
      </c>
      <c r="H361" s="197" t="s">
        <v>164</v>
      </c>
    </row>
    <row r="362" spans="1:8" ht="55.2" x14ac:dyDescent="0.3">
      <c r="A362" s="198">
        <v>3</v>
      </c>
      <c r="B362" s="55" t="s">
        <v>22</v>
      </c>
      <c r="C362" s="200" t="s">
        <v>340</v>
      </c>
      <c r="D362" s="199" t="s">
        <v>9</v>
      </c>
      <c r="E362" s="7">
        <v>1</v>
      </c>
      <c r="F362" s="7" t="s">
        <v>6</v>
      </c>
      <c r="G362" s="7">
        <f>E362</f>
        <v>1</v>
      </c>
      <c r="H362" s="197" t="s">
        <v>164</v>
      </c>
    </row>
    <row r="363" spans="1:8" x14ac:dyDescent="0.3">
      <c r="A363" s="201">
        <v>4</v>
      </c>
      <c r="B363" s="202" t="s">
        <v>36</v>
      </c>
      <c r="C363" s="202" t="s">
        <v>36</v>
      </c>
      <c r="D363" s="203" t="s">
        <v>9</v>
      </c>
      <c r="E363" s="204">
        <v>25</v>
      </c>
      <c r="F363" s="204" t="s">
        <v>6</v>
      </c>
      <c r="G363" s="204">
        <f>E363</f>
        <v>25</v>
      </c>
      <c r="H363" s="197" t="s">
        <v>164</v>
      </c>
    </row>
  </sheetData>
  <mergeCells count="157">
    <mergeCell ref="A351:H351"/>
    <mergeCell ref="A358:H358"/>
    <mergeCell ref="A345:H345"/>
    <mergeCell ref="A346:H346"/>
    <mergeCell ref="A347:H347"/>
    <mergeCell ref="A348:H348"/>
    <mergeCell ref="A349:H349"/>
    <mergeCell ref="A350:H350"/>
    <mergeCell ref="A324:H324"/>
    <mergeCell ref="A325:H325"/>
    <mergeCell ref="A326:H326"/>
    <mergeCell ref="A327:H327"/>
    <mergeCell ref="A343:H343"/>
    <mergeCell ref="A344:H344"/>
    <mergeCell ref="A318:H318"/>
    <mergeCell ref="A319:H319"/>
    <mergeCell ref="A320:H320"/>
    <mergeCell ref="A321:H321"/>
    <mergeCell ref="A322:H322"/>
    <mergeCell ref="A323:H323"/>
    <mergeCell ref="A312:H312"/>
    <mergeCell ref="A313:H313"/>
    <mergeCell ref="A314:H314"/>
    <mergeCell ref="A315:H315"/>
    <mergeCell ref="A316:H316"/>
    <mergeCell ref="A317:H317"/>
    <mergeCell ref="A287:H287"/>
    <mergeCell ref="A288:H288"/>
    <mergeCell ref="A289:H289"/>
    <mergeCell ref="A297:H297"/>
    <mergeCell ref="A310:H310"/>
    <mergeCell ref="A311:H311"/>
    <mergeCell ref="A281:H281"/>
    <mergeCell ref="A282:H282"/>
    <mergeCell ref="A283:H283"/>
    <mergeCell ref="A284:H284"/>
    <mergeCell ref="A285:H285"/>
    <mergeCell ref="A286:H286"/>
    <mergeCell ref="A263:H263"/>
    <mergeCell ref="A264:H264"/>
    <mergeCell ref="A265:H265"/>
    <mergeCell ref="A266:H266"/>
    <mergeCell ref="A267:H267"/>
    <mergeCell ref="A280:H280"/>
    <mergeCell ref="A250:H250"/>
    <mergeCell ref="A258:H258"/>
    <mergeCell ref="A259:H259"/>
    <mergeCell ref="A260:H260"/>
    <mergeCell ref="A261:H261"/>
    <mergeCell ref="A262:H262"/>
    <mergeCell ref="A244:H244"/>
    <mergeCell ref="A245:H245"/>
    <mergeCell ref="A246:H246"/>
    <mergeCell ref="A247:H247"/>
    <mergeCell ref="A248:H248"/>
    <mergeCell ref="A249:H249"/>
    <mergeCell ref="A219:H219"/>
    <mergeCell ref="A227:H227"/>
    <mergeCell ref="A240:H240"/>
    <mergeCell ref="A241:H241"/>
    <mergeCell ref="A242:H242"/>
    <mergeCell ref="A243:H243"/>
    <mergeCell ref="A213:H213"/>
    <mergeCell ref="A214:H214"/>
    <mergeCell ref="A215:H215"/>
    <mergeCell ref="A216:H216"/>
    <mergeCell ref="A217:H217"/>
    <mergeCell ref="A218:H218"/>
    <mergeCell ref="A178:H178"/>
    <mergeCell ref="A179:H179"/>
    <mergeCell ref="A180:H180"/>
    <mergeCell ref="A210:H210"/>
    <mergeCell ref="A211:H211"/>
    <mergeCell ref="A212:H212"/>
    <mergeCell ref="A172:H172"/>
    <mergeCell ref="A173:H173"/>
    <mergeCell ref="A174:H174"/>
    <mergeCell ref="A175:H175"/>
    <mergeCell ref="A176:H176"/>
    <mergeCell ref="A177:H177"/>
    <mergeCell ref="A161:H161"/>
    <mergeCell ref="A162:H162"/>
    <mergeCell ref="A163:H163"/>
    <mergeCell ref="A164:H164"/>
    <mergeCell ref="A165:H165"/>
    <mergeCell ref="A171:H171"/>
    <mergeCell ref="A142:H142"/>
    <mergeCell ref="A156:H156"/>
    <mergeCell ref="A157:H157"/>
    <mergeCell ref="A158:H158"/>
    <mergeCell ref="A159:H159"/>
    <mergeCell ref="A160:H160"/>
    <mergeCell ref="A129:H129"/>
    <mergeCell ref="A130:H130"/>
    <mergeCell ref="A131:H131"/>
    <mergeCell ref="A132:H132"/>
    <mergeCell ref="A133:H133"/>
    <mergeCell ref="A134:H134"/>
    <mergeCell ref="A105:H105"/>
    <mergeCell ref="A106:H106"/>
    <mergeCell ref="A125:H125"/>
    <mergeCell ref="A126:H126"/>
    <mergeCell ref="A127:H127"/>
    <mergeCell ref="A128:H128"/>
    <mergeCell ref="A99:H99"/>
    <mergeCell ref="A100:H100"/>
    <mergeCell ref="A101:H101"/>
    <mergeCell ref="A102:H102"/>
    <mergeCell ref="A103:H103"/>
    <mergeCell ref="A104:H104"/>
    <mergeCell ref="A88:H88"/>
    <mergeCell ref="A89:H89"/>
    <mergeCell ref="A90:H90"/>
    <mergeCell ref="A91:H91"/>
    <mergeCell ref="A97:H97"/>
    <mergeCell ref="A98:H98"/>
    <mergeCell ref="A82:H82"/>
    <mergeCell ref="A83:H83"/>
    <mergeCell ref="A84:H84"/>
    <mergeCell ref="A85:H85"/>
    <mergeCell ref="A86:H86"/>
    <mergeCell ref="A87:H87"/>
    <mergeCell ref="A56:H56"/>
    <mergeCell ref="A57:H57"/>
    <mergeCell ref="A58:H58"/>
    <mergeCell ref="A59:H59"/>
    <mergeCell ref="A60:H60"/>
    <mergeCell ref="A31:H31"/>
    <mergeCell ref="A51:H51"/>
    <mergeCell ref="A52:H52"/>
    <mergeCell ref="A53:H53"/>
    <mergeCell ref="A54:H54"/>
    <mergeCell ref="A55:H55"/>
    <mergeCell ref="A25:H25"/>
    <mergeCell ref="A26:H26"/>
    <mergeCell ref="A27:H27"/>
    <mergeCell ref="A28:H28"/>
    <mergeCell ref="A29:H29"/>
    <mergeCell ref="A30:H30"/>
    <mergeCell ref="A14:H14"/>
    <mergeCell ref="A15:H15"/>
    <mergeCell ref="A16:H16"/>
    <mergeCell ref="A22:H22"/>
    <mergeCell ref="A23:H23"/>
    <mergeCell ref="A24:H24"/>
    <mergeCell ref="A8:H8"/>
    <mergeCell ref="A9:H9"/>
    <mergeCell ref="A10:H10"/>
    <mergeCell ref="A11:H11"/>
    <mergeCell ref="A12:H12"/>
    <mergeCell ref="A13:H13"/>
    <mergeCell ref="A1:H1"/>
    <mergeCell ref="A2:H2"/>
    <mergeCell ref="A3:H3"/>
    <mergeCell ref="A4:H4"/>
    <mergeCell ref="A5:H5"/>
    <mergeCell ref="A7:H7"/>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69:B270 B37:B38 B108:B110" xr:uid="{618AB0A1-07B6-4E83-914D-E5336C8737BB}"/>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9" sqref="B19"/>
    </sheetView>
  </sheetViews>
  <sheetFormatPr defaultRowHeight="14.4" x14ac:dyDescent="0.3"/>
  <cols>
    <col min="1" max="1" width="28.6640625" style="21" customWidth="1"/>
  </cols>
  <sheetData>
    <row r="1" spans="1:1" x14ac:dyDescent="0.3">
      <c r="A1" s="9" t="s">
        <v>7</v>
      </c>
    </row>
    <row r="2" spans="1:1" x14ac:dyDescent="0.3">
      <c r="A2" s="9" t="s">
        <v>11</v>
      </c>
    </row>
    <row r="3" spans="1:1" x14ac:dyDescent="0.3">
      <c r="A3" s="9" t="s">
        <v>5</v>
      </c>
    </row>
    <row r="4" spans="1:1" x14ac:dyDescent="0.3">
      <c r="A4" s="9" t="s">
        <v>18</v>
      </c>
    </row>
    <row r="5" spans="1:1" x14ac:dyDescent="0.3">
      <c r="A5" s="9" t="s">
        <v>9</v>
      </c>
    </row>
    <row r="6" spans="1:1" x14ac:dyDescent="0.3">
      <c r="A6" s="9" t="s">
        <v>32</v>
      </c>
    </row>
    <row r="7" spans="1:1" x14ac:dyDescent="0.3">
      <c r="A7" s="9" t="s">
        <v>73</v>
      </c>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2024-08-27T08:55:29Z</dcterms:modified>
</cp:coreProperties>
</file>