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Металлургия\Для РЭГ\"/>
    </mc:Choice>
  </mc:AlternateContent>
  <xr:revisionPtr revIDLastSave="0" documentId="13_ncr:1_{C0C33330-A1FF-4B1F-B3D9-7F0DE0E41B68}" xr6:coauthVersionLast="47" xr6:coauthVersionMax="47" xr10:uidLastSave="{00000000-0000-0000-0000-000000000000}"/>
  <bookViews>
    <workbookView xWindow="4080" yWindow="7065"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зона'!$A$1:$H$170</definedName>
    <definedName name="_xlnm._FilterDatabase" localSheetId="5" hidden="1">'Охрана труда'!$A$1:$H$1</definedName>
    <definedName name="_xlnm._FilterDatabase" localSheetId="4" hidden="1">'Рабочее место преподавателя'!$A$1:$H$37</definedName>
    <definedName name="_xlnm._FilterDatabase" localSheetId="3" hidden="1">'Рабочее место учащегося'!$A$1:$H$51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7" i="6" l="1"/>
  <c r="G55" i="6"/>
  <c r="G54" i="6"/>
  <c r="G53" i="6"/>
  <c r="G49" i="6"/>
  <c r="H45" i="6" l="1"/>
  <c r="F5" i="13" l="1"/>
  <c r="F14" i="13"/>
  <c r="F4" i="13"/>
  <c r="G4" i="13"/>
  <c r="G14" i="13"/>
  <c r="G17" i="13"/>
  <c r="G19" i="13"/>
  <c r="G7" i="13"/>
  <c r="G24" i="13"/>
  <c r="G15" i="12"/>
  <c r="G7" i="12"/>
  <c r="G29" i="12"/>
  <c r="G23" i="12"/>
  <c r="G37" i="12"/>
  <c r="G25" i="12"/>
  <c r="G34" i="12"/>
  <c r="G31" i="12"/>
  <c r="G11" i="12"/>
  <c r="G24" i="12"/>
  <c r="G14" i="12"/>
  <c r="G6" i="12"/>
  <c r="G19" i="12"/>
  <c r="G16" i="12"/>
  <c r="G21" i="12"/>
  <c r="G20" i="12"/>
  <c r="G22" i="12"/>
  <c r="G17" i="12"/>
  <c r="G35" i="12"/>
  <c r="G30" i="12"/>
  <c r="G32" i="12"/>
  <c r="G36" i="12"/>
  <c r="G8" i="12"/>
  <c r="G18" i="12"/>
  <c r="G3" i="12"/>
  <c r="G13" i="12"/>
  <c r="G5" i="12"/>
  <c r="G28" i="12"/>
  <c r="G12" i="12"/>
  <c r="G2" i="12"/>
  <c r="G26" i="12"/>
  <c r="G10" i="12"/>
  <c r="G33" i="12"/>
  <c r="G4" i="12"/>
  <c r="G9" i="12"/>
  <c r="G27" i="12"/>
  <c r="F18" i="12"/>
  <c r="F8" i="12"/>
  <c r="F32" i="12"/>
  <c r="G41" i="11"/>
  <c r="G37" i="11"/>
  <c r="G7" i="11"/>
  <c r="G28" i="11"/>
  <c r="G11" i="11"/>
  <c r="G43" i="11"/>
  <c r="G44" i="11"/>
  <c r="G48" i="11"/>
  <c r="G47" i="11"/>
  <c r="G46" i="11"/>
  <c r="G15" i="11"/>
  <c r="G16" i="11"/>
  <c r="G17" i="11"/>
  <c r="G14" i="11"/>
  <c r="G10" i="11"/>
  <c r="G32" i="11"/>
  <c r="G12" i="11"/>
  <c r="G35" i="11"/>
  <c r="G33" i="11"/>
  <c r="G4" i="11"/>
  <c r="G34" i="11"/>
  <c r="G2" i="11"/>
  <c r="G30" i="11"/>
  <c r="G29" i="11"/>
  <c r="G31" i="11"/>
  <c r="G40" i="11"/>
  <c r="G36" i="11"/>
  <c r="G39" i="11"/>
  <c r="G42" i="11"/>
  <c r="G6" i="11"/>
  <c r="G51" i="11"/>
  <c r="G3" i="11"/>
  <c r="G5" i="11"/>
  <c r="G8" i="11"/>
  <c r="G9" i="11"/>
  <c r="G45" i="11"/>
  <c r="G13" i="11"/>
  <c r="G19" i="11"/>
  <c r="G20" i="11"/>
  <c r="G21" i="11"/>
  <c r="G18" i="11"/>
  <c r="G25" i="11"/>
  <c r="G27" i="11"/>
  <c r="G26" i="11"/>
  <c r="G24" i="11"/>
  <c r="G23" i="11"/>
  <c r="G22" i="11"/>
  <c r="G50" i="11"/>
  <c r="G49" i="11"/>
  <c r="G38" i="11"/>
  <c r="G119" i="10"/>
  <c r="G6" i="10"/>
  <c r="G116" i="10"/>
  <c r="G158" i="10"/>
  <c r="G28" i="10"/>
  <c r="G3" i="10"/>
  <c r="G14" i="10"/>
  <c r="G134" i="10"/>
  <c r="G135" i="10"/>
  <c r="G10" i="10"/>
  <c r="G132" i="10"/>
  <c r="G159" i="10"/>
  <c r="G67" i="10"/>
  <c r="G66" i="10"/>
  <c r="G32" i="10"/>
  <c r="G4" i="10"/>
  <c r="G127" i="10"/>
  <c r="G5" i="10"/>
  <c r="G124" i="10"/>
  <c r="G160" i="10"/>
  <c r="G20" i="10"/>
  <c r="G95" i="10"/>
  <c r="G157" i="10"/>
  <c r="G153" i="10"/>
  <c r="G49" i="10"/>
  <c r="G155" i="10"/>
  <c r="G152" i="10"/>
  <c r="G7" i="10"/>
  <c r="G143" i="10"/>
  <c r="G38" i="10"/>
  <c r="G129" i="10"/>
  <c r="G39" i="10"/>
  <c r="G35" i="10"/>
  <c r="G106" i="10"/>
  <c r="G46" i="10"/>
  <c r="G48" i="10"/>
  <c r="G42" i="10"/>
  <c r="G85" i="10"/>
  <c r="G99" i="10"/>
  <c r="G133" i="10"/>
  <c r="G130" i="10"/>
  <c r="G11" i="10"/>
  <c r="G13" i="10"/>
  <c r="G12" i="10"/>
  <c r="G44" i="10"/>
  <c r="G89" i="10"/>
  <c r="G23" i="10"/>
  <c r="G140" i="10"/>
  <c r="G47" i="10"/>
  <c r="G40" i="10"/>
  <c r="G15" i="10"/>
  <c r="G43" i="10"/>
  <c r="G60" i="10"/>
  <c r="G18" i="10"/>
  <c r="G156" i="10"/>
  <c r="G109" i="10"/>
  <c r="G125" i="10"/>
  <c r="G26" i="10"/>
  <c r="G8" i="10"/>
  <c r="G29" i="10"/>
  <c r="G63" i="10"/>
  <c r="G25" i="10"/>
  <c r="G24" i="10"/>
  <c r="G122" i="10"/>
  <c r="G111" i="10"/>
  <c r="G96" i="10"/>
  <c r="G164" i="10"/>
  <c r="G165" i="10"/>
  <c r="G166" i="10"/>
  <c r="G167" i="10"/>
  <c r="G51" i="10"/>
  <c r="G52" i="10"/>
  <c r="G53" i="10"/>
  <c r="G57" i="10"/>
  <c r="G58" i="10"/>
  <c r="G59" i="10"/>
  <c r="G54" i="10"/>
  <c r="G55" i="10"/>
  <c r="G56" i="10"/>
  <c r="G84" i="10"/>
  <c r="G41" i="10"/>
  <c r="G147" i="10"/>
  <c r="G148" i="10"/>
  <c r="G149" i="10"/>
  <c r="G162" i="10"/>
  <c r="G34" i="10"/>
  <c r="G151" i="10"/>
  <c r="G150" i="10"/>
  <c r="G2" i="10"/>
  <c r="G86" i="10"/>
  <c r="G128" i="10"/>
  <c r="G19" i="10"/>
  <c r="G37" i="10"/>
  <c r="G87" i="10"/>
  <c r="G88" i="10"/>
  <c r="G142" i="10"/>
  <c r="G21" i="10"/>
  <c r="G98" i="10"/>
  <c r="G82" i="10"/>
  <c r="G161" i="10"/>
  <c r="G163" i="10"/>
  <c r="G72" i="10"/>
  <c r="G139" i="10"/>
  <c r="G45" i="10"/>
  <c r="G137" i="10"/>
  <c r="G108" i="10"/>
  <c r="G30" i="10"/>
  <c r="G69" i="10"/>
  <c r="G145" i="10"/>
  <c r="G115" i="10"/>
  <c r="G80" i="10"/>
  <c r="G64" i="10"/>
  <c r="G81" i="10"/>
  <c r="G144" i="10"/>
  <c r="G141" i="10"/>
  <c r="G94" i="10"/>
  <c r="G113" i="10"/>
  <c r="G104" i="10"/>
  <c r="G103" i="10"/>
  <c r="G105" i="10"/>
  <c r="G131" i="10"/>
  <c r="G93" i="10"/>
  <c r="G36" i="10"/>
  <c r="G16" i="10"/>
  <c r="G79" i="10"/>
  <c r="G92" i="10"/>
  <c r="G121" i="10"/>
  <c r="G120" i="10"/>
  <c r="G114" i="10"/>
  <c r="G112" i="10"/>
  <c r="G61" i="10"/>
  <c r="G33" i="10"/>
  <c r="G78" i="10"/>
  <c r="G91" i="10"/>
  <c r="G146" i="10"/>
  <c r="G22" i="10"/>
  <c r="G136" i="10"/>
  <c r="G168" i="10"/>
  <c r="G102" i="10"/>
  <c r="G71" i="10"/>
  <c r="G70" i="10"/>
  <c r="G65" i="10"/>
  <c r="G83" i="10"/>
  <c r="G50" i="10"/>
  <c r="G138" i="10"/>
  <c r="G31" i="10"/>
  <c r="G17" i="10"/>
  <c r="G118" i="10"/>
  <c r="G100" i="10"/>
  <c r="G101" i="10"/>
  <c r="G170" i="10"/>
  <c r="G73" i="10"/>
  <c r="G74" i="10"/>
  <c r="G75" i="10"/>
  <c r="G77" i="10"/>
  <c r="G76" i="10"/>
  <c r="G68" i="10"/>
  <c r="G62" i="10"/>
  <c r="G90" i="10"/>
  <c r="G117" i="10"/>
  <c r="G169" i="10"/>
  <c r="G27" i="10"/>
  <c r="G110" i="10"/>
  <c r="G154" i="10"/>
  <c r="G107" i="10"/>
  <c r="G9" i="10"/>
  <c r="G126" i="10"/>
  <c r="G97" i="10"/>
  <c r="G123" i="10"/>
  <c r="H23" i="7" l="1"/>
  <c r="G12" i="13" l="1"/>
  <c r="G3" i="13"/>
  <c r="G13" i="13"/>
  <c r="G22" i="13"/>
  <c r="G9" i="13"/>
  <c r="G5" i="13"/>
  <c r="G15" i="13"/>
  <c r="G18" i="13"/>
  <c r="G8" i="13"/>
  <c r="G21" i="13"/>
  <c r="G20" i="13"/>
  <c r="G6" i="13"/>
  <c r="G16" i="13"/>
  <c r="G11" i="13"/>
  <c r="G23" i="13"/>
  <c r="G10" i="13"/>
  <c r="G2" i="13"/>
  <c r="G48" i="6" l="1"/>
  <c r="G52" i="6"/>
  <c r="G50" i="6"/>
  <c r="G56" i="6"/>
  <c r="H3" i="7" l="1"/>
  <c r="H18" i="7"/>
  <c r="H24" i="7"/>
  <c r="H4" i="7"/>
  <c r="H7" i="7"/>
  <c r="H19" i="7"/>
  <c r="H17" i="7"/>
  <c r="H20" i="7"/>
</calcChain>
</file>

<file path=xl/sharedStrings.xml><?xml version="1.0" encoding="utf-8"?>
<sst xmlns="http://schemas.openxmlformats.org/spreadsheetml/2006/main" count="2160" uniqueCount="604">
  <si>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</si>
  <si>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</si>
  <si>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</si>
  <si>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</si>
  <si>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</si>
  <si>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</si>
  <si>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</si>
  <si>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</si>
  <si>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</si>
  <si>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</si>
  <si>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</si>
  <si>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</si>
  <si>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</si>
  <si>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</si>
  <si>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</si>
  <si>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</si>
  <si>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</si>
  <si>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</si>
  <si>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</si>
  <si>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</si>
  <si>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</si>
  <si>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</si>
  <si>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</si>
  <si>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</si>
  <si>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</si>
  <si>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</si>
  <si>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</si>
  <si>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</si>
  <si>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</si>
  <si>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</si>
  <si>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</si>
  <si>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</si>
  <si>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</si>
  <si>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</si>
  <si>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Экран для проектора</t>
  </si>
  <si>
    <t xml:space="preserve">Проектор </t>
  </si>
  <si>
    <t xml:space="preserve">Монитор </t>
  </si>
  <si>
    <t>Размер экрана 23.8 ", Разрешение экрана 1920x1080, Частота обновления 60 Гц, Соотношение сторон экрана 16:9, Тип матрицы IPSКоличество разъемов VGA (D-SUB) 1, Количество разъемов DVI 1, Количество разъемов HDMI 1</t>
  </si>
  <si>
    <t>Колонки</t>
  </si>
  <si>
    <t>Акустический тип 2.0
Суммарная звуковая мощность 42 Вт
Частотный диапазон 75 Гц - 18 КГц
Отношение сигнал/шум 85 дБ</t>
  </si>
  <si>
    <t>Стеллаж для документов</t>
  </si>
  <si>
    <t>серый, 768х370х1997 мм</t>
  </si>
  <si>
    <t>Офисный стол</t>
  </si>
  <si>
    <t>серый, 1400х750х750 мм</t>
  </si>
  <si>
    <t>Тумба подкатная</t>
  </si>
  <si>
    <t>серый, 400х420х610 мм, 3 ящика</t>
  </si>
  <si>
    <t>Подставка под системный блок</t>
  </si>
  <si>
    <t>Высота:150мм Глубина:325ммШирина:330мм</t>
  </si>
  <si>
    <t>Стул</t>
  </si>
  <si>
    <t>черное (сетка/ткань, пластик)</t>
  </si>
  <si>
    <t>Огнетушитель порошковый </t>
  </si>
  <si>
    <t xml:space="preserve">шт ( на 1 раб.место) </t>
  </si>
  <si>
    <t>Веб-камера</t>
  </si>
  <si>
    <t>Акустическая система</t>
  </si>
  <si>
    <t>Ноутбук</t>
  </si>
  <si>
    <t>МФУ</t>
  </si>
  <si>
    <t>Мышь компьютерная</t>
  </si>
  <si>
    <t xml:space="preserve">Шкаф </t>
  </si>
  <si>
    <t>Волгоградская область</t>
  </si>
  <si>
    <t>Сейф для ноутбуков</t>
  </si>
  <si>
    <t>Доска магнитно-меловая</t>
  </si>
  <si>
    <t>Доска магнитно-маркерная</t>
  </si>
  <si>
    <t>Стол</t>
  </si>
  <si>
    <t>Проектор</t>
  </si>
  <si>
    <t>Техника безопасности</t>
  </si>
  <si>
    <t>Количество упоминаний в "Сводке по кластерам"</t>
  </si>
  <si>
    <t>Интерактивная доска</t>
  </si>
  <si>
    <t>Компьютер (системный блок, монитор, клавиатура, мышь)</t>
  </si>
  <si>
    <t xml:space="preserve">шт (на 1 раб.место) </t>
  </si>
  <si>
    <t>шт (на 1 раб.место)</t>
  </si>
  <si>
    <t>Кемеровская область-Кузбасс</t>
  </si>
  <si>
    <t>Стол письменный</t>
  </si>
  <si>
    <t>Стол ученический двухместный (серый, рост 6)</t>
  </si>
  <si>
    <t>Стул офисный</t>
  </si>
  <si>
    <t>черный (искусственная кожа, металл черный)</t>
  </si>
  <si>
    <t>Набор надфилей</t>
  </si>
  <si>
    <t>Коммутатор</t>
  </si>
  <si>
    <t>кол-во портов не менее 8, максимальная скорость передачи данных 1000 Мбит/с</t>
  </si>
  <si>
    <t>Тележка инструментальная</t>
  </si>
  <si>
    <t>Тележка открытая 3 полки</t>
  </si>
  <si>
    <t>процессор - частота не менее 2 ГГц, кол-во ядер не менее 4; ОЗУ - не менее 8Гб; SSD - емкость не менее 240 Гб; манипулятор мышь тип USB</t>
  </si>
  <si>
    <t>технология печати лазерная, тип печати ч/б, максимальный формат печати A4, максимальная скорость 22 стр/мин, максимальное разрешение печати 1200 dpi, разрешение сканирования не менее 600 dpi</t>
  </si>
  <si>
    <t>Операционная система</t>
  </si>
  <si>
    <t>для оказания первой помощи</t>
  </si>
  <si>
    <t>тип углекислотный ОУ-3</t>
  </si>
  <si>
    <t>Перчатки</t>
  </si>
  <si>
    <t>хлопчатобумажные с полимерным покрытием</t>
  </si>
  <si>
    <t>Беруши</t>
  </si>
  <si>
    <t>противошумные полиуретан</t>
  </si>
  <si>
    <t>Шкаф инструментальный</t>
  </si>
  <si>
    <t>Базовая или вариативная часть</t>
  </si>
  <si>
    <t>Подсчет</t>
  </si>
  <si>
    <t>Базовая часть</t>
  </si>
  <si>
    <t>Вариативная часть</t>
  </si>
  <si>
    <t>ЖК-панель</t>
  </si>
  <si>
    <t xml:space="preserve">Лаборатория Токарных работ на станках с ЧПУ </t>
  </si>
  <si>
    <t>Зона под вид работ металлобработка на станках  с ЧПУ</t>
  </si>
  <si>
    <t>Липецкая область</t>
  </si>
  <si>
    <t>Московская область</t>
  </si>
  <si>
    <t>Обработка на станках с ЧПУ</t>
  </si>
  <si>
    <t xml:space="preserve"> Участок станков с ЧПУ </t>
  </si>
  <si>
    <t>Оренбургская область</t>
  </si>
  <si>
    <t>Обработка материалов</t>
  </si>
  <si>
    <t>Лаборатория механической обработки</t>
  </si>
  <si>
    <t>Челябинская область</t>
  </si>
  <si>
    <t xml:space="preserve"> Металлообработка</t>
  </si>
  <si>
    <t>Тележка для ноутбуков</t>
  </si>
  <si>
    <t>Возможность хранения не менее 13 ноутбуков</t>
  </si>
  <si>
    <t>Шт.</t>
  </si>
  <si>
    <t>Стул промышленный</t>
  </si>
  <si>
    <t>Максимальная нагрузка 120 кг, полиуретановое покрытие</t>
  </si>
  <si>
    <t>Верстак</t>
  </si>
  <si>
    <t>Усиленный металлический каркас, размер столешницы не менее 1500х700 мм</t>
  </si>
  <si>
    <t xml:space="preserve">Мебель </t>
  </si>
  <si>
    <t>Стол наладчика</t>
  </si>
  <si>
    <t>Металлический каркас, размер столешницы не менее 1500х700 мм</t>
  </si>
  <si>
    <t>Металлический каркас, 2 двери, порошковая покраска</t>
  </si>
  <si>
    <t xml:space="preserve">Интерактивная панель </t>
  </si>
  <si>
    <t>Диагональ 75 дюймов, яркость 400 кд/кв.м, 20 касаний</t>
  </si>
  <si>
    <t>Стол компьютерный</t>
  </si>
  <si>
    <t>Материал столешницы ЛДСП, размер не менее 1200х500, металлический каркас, порошковая покраска</t>
  </si>
  <si>
    <t>Кресло компьютерное</t>
  </si>
  <si>
    <t>Металлический каркас, порошковая покраска</t>
  </si>
  <si>
    <t>Базовая частота процессора не менее 2,1 ГГц, наличие дискретной видеокарты, диагональ экрана, не менее 15 дюймов</t>
  </si>
  <si>
    <t>Мышь</t>
  </si>
  <si>
    <t>Оптическое разрешение 3200 т/д, длина кабеля 1,8м, интерфейс USB</t>
  </si>
  <si>
    <t>Токарный станок с ЧПУ</t>
  </si>
  <si>
    <t xml:space="preserve">Максимальный диаметр заготовки над станиной 300 мм; частота вращения шпинделя 3000 об/мин; количество позиций инструментального магазина - 12 (приводной); </t>
  </si>
  <si>
    <t>Фрезерный обрабатывающий центр с ЧПУ</t>
  </si>
  <si>
    <t xml:space="preserve">Размеры стола 800х500 мм; частота вращения шпинделя 10000 об/мин; количество позиций инструментального магазина - 24; </t>
  </si>
  <si>
    <t xml:space="preserve">Штангенциркуль </t>
  </si>
  <si>
    <t>Диапазон 0-150 мм, точность 0,01мм, тип цифровой</t>
  </si>
  <si>
    <t xml:space="preserve">Штангенрейсмас </t>
  </si>
  <si>
    <t>Диапазон 0-300 мм, точность 0,01мм, тип цифровой</t>
  </si>
  <si>
    <t xml:space="preserve">Штангенглубиномер </t>
  </si>
  <si>
    <t>Диапазон 0-200 мм, точность 0,01мм, тип цифровой</t>
  </si>
  <si>
    <t xml:space="preserve">Набор микрометров </t>
  </si>
  <si>
    <t>Диапазон 0-100 мм, точность 0,001мм, тип цифровой</t>
  </si>
  <si>
    <t xml:space="preserve">Набор микрометров дисковых </t>
  </si>
  <si>
    <t>Диапазон 0-100 мм, точность 0,001мм</t>
  </si>
  <si>
    <t>Набор микрометров для измерения пазов</t>
  </si>
  <si>
    <t>Диапазон 25-100 мм, точность 0,001мм</t>
  </si>
  <si>
    <t>Набор микрометрических нутромеров</t>
  </si>
  <si>
    <t>Диапазон 6-100 мм, точность 0,001мм</t>
  </si>
  <si>
    <t>Микрометр для измерения резьбы</t>
  </si>
  <si>
    <t>Диапазон 25-50 мм, точность 0,01мм, тип цифровой</t>
  </si>
  <si>
    <t>Пара наконечников для резьбовых микрометров</t>
  </si>
  <si>
    <t>Для резьбы с углом профиля 60°</t>
  </si>
  <si>
    <t>Набор концевых мер</t>
  </si>
  <si>
    <t>Класс точности 1, материал сталь</t>
  </si>
  <si>
    <t>Профилометр</t>
  </si>
  <si>
    <t>Измеряемые параметры Ra, Rq, Rz, Ry, Rv, Rt, R3z, Rsk, Rku, Rc, RPc, RSm, Rmax*1 Rz1max, S, HSC, RzJIS*2, Rppi, RΔa, RΔq, Rlr, Rmr, Rmr(c ), Rc, Rk, Rpk, Rvk, Mr1, Mr2, A1, A2, Vo, Rpm, tp, Htp, R, Rx, AR</t>
  </si>
  <si>
    <t>Поверочная плита</t>
  </si>
  <si>
    <t>Размер плиты 300х300 мм, материал чугун</t>
  </si>
  <si>
    <t>Глубиномер микрометрический</t>
  </si>
  <si>
    <t>Диапазон измерений 0-150 мм</t>
  </si>
  <si>
    <t>Постпроцессор</t>
  </si>
  <si>
    <t>Назначение - преобразование данных, содержащихся в управляющей траектории в управляющую программу станка</t>
  </si>
  <si>
    <t xml:space="preserve">CAM система </t>
  </si>
  <si>
    <t>Назначение - для разработки управляющих программ для оборудования с ЧПУ; позволяет создавать 3D-схемы узлов и производить предварительную виртуальную обработку с контролем кинематики</t>
  </si>
  <si>
    <t xml:space="preserve">Шт. </t>
  </si>
  <si>
    <t>Поддержка 64-разрядных процессоров, архитекторы х86</t>
  </si>
  <si>
    <t>Максимальная нагрузка 120 кг, наличие механизма качания, регулировка высоты</t>
  </si>
  <si>
    <t xml:space="preserve">Базовая частота процессора не менее 3 ГГц, наличие дискретной видеокарты </t>
  </si>
  <si>
    <t>Монитор</t>
  </si>
  <si>
    <t>Диагональ 27 дюймов, углы обзора 178 град., возможность регулировки по высоте</t>
  </si>
  <si>
    <t>Клавиатура</t>
  </si>
  <si>
    <t>Тип клавиатуры: мембранная, тонкая, островная, длина кабеля 1.8м, интерфейс USB</t>
  </si>
  <si>
    <t>Технология печати - лазерная, формат А4, интерфейсы - Wi-Fi, Ethernet (RJ-45), USB</t>
  </si>
  <si>
    <t>Комплект аптечки включает в себя средства для поддержания работы сердца, обеззараживающие и обезболивающие. Наличие футляра.</t>
  </si>
  <si>
    <t>Тип - порошковый, масса заряда - не менее 4 кг.</t>
  </si>
  <si>
    <t>Объем - не менее 750 мл.</t>
  </si>
  <si>
    <t>Компрессор</t>
  </si>
  <si>
    <t>Тип - винтовой с осушителем; рабочее давление 10 Бар; производительность не менее 960 л/мин; мощность не менее 7,5 кВт</t>
  </si>
  <si>
    <t>Доска классная</t>
  </si>
  <si>
    <t>Размер доски: длина – 200 см, высота – 75 см. Количество рабочих поверхностей: 3 – для мела, 2 – для маркера.
Рабочая поверхность: оцинкованная сталь с антибликовым покрытием, обладает высокими износоустойчивыми характеристиками, отличается твердостью, легкой стираемостью и отсутствием отблесков, магнитные свойства позволяют крепить к доске карты и другой учебный или демонстрационный материал с помощью магнитов.</t>
  </si>
  <si>
    <t>Оптический прибор, предназначенный для создания действительного изображения объектов на рассеивающей поверхности, служащей экраном. Проектор 3xLCD, 3500 люмен, 16000:1, 1920x1080,D-Sub, HDMI, RCA, USB, ПДУ.</t>
  </si>
  <si>
    <t>Шкаф для хранения</t>
  </si>
  <si>
    <t>Шкаф для документов</t>
  </si>
  <si>
    <t>Шкаф для одежды</t>
  </si>
  <si>
    <t>Шкаф архивный металлический</t>
  </si>
  <si>
    <t>Предназначен для удобного хранения офисной документации, архивов.
 Шкаф двух дверный
Регулируемая по высоте полка
Ключевой замок повышенной секретности
Ригельная система запирания</t>
  </si>
  <si>
    <t>Верстак слесарный с тесками поворотными</t>
  </si>
  <si>
    <t>Металлический модульный верстак ВТ2-1.6 с двумя тумбами предназначен для проведения слесарных и сборочных работ, а также для хранения инструмента. 
Усиленная столешница верстака ВТ2-1.6 представляет собой плиту МДФ (толщина 24мм) покрытую цельным листом оцинкованного металла (толщина 1,5мм) высокого качества.
Все модули кроме столешницы имеют защитно-декоративное покрытие полимерной порошковой краской, которое защищают изделие от появления коррозии и повышают устойчивость к перепадам температур.</t>
  </si>
  <si>
    <t xml:space="preserve">Фрезерный 5-и осевой обрабатывающий центр </t>
  </si>
  <si>
    <t>5-32 оси управления
* 17-дюймовый цветной сенсорный ЖК-экран (опционально)
* Внешний модуль ПЛК и ввода-вывода
* Поддержка NCUC, протокола шины Ethercat
* 5 одновременно управляемых осей
* 5-осевая функция RTCP
* Автоматическая калибровка по 5 осям
* Поддержка двухканального управления (опционально)</t>
  </si>
  <si>
    <t>Комплект фрезерного инструмента</t>
  </si>
  <si>
    <t>цанговые патрона- 3 штуки, набор цанг 4-16 мм; гидропластовые патроны 2 штуки, втулки переходные для гидропластовых патронов 5-10 мм; Оправка для резьбовой фрезы; компенсационный патрон для нарезания резьбы метчиком.</t>
  </si>
  <si>
    <t>Тиски станочные не поворотные</t>
  </si>
  <si>
    <t>Предназначены для закрепления заготовок при механической обработке на металлорежущих станках. Класс точности тисков Н и П по ГОСТ16518 (DIN 6370). Корпусные детали тисков изготавливаются из стали с термообработкой направляющих. Технические характеристики тисков станочных неповоротных 7200-0209-05
B (ширина губок) 125
A (расход губок) 125
h 45
b 14
H 110
L 465
Усилие зажима, H 20000
Масса 7200-0209-05 , кг - 25</t>
  </si>
  <si>
    <t>Компрессор винтовой</t>
  </si>
  <si>
    <t>Производ., л/мин 315; Давление, бар 7.5; Мощность, кВт 2.2; Ресивер, л 200; Тип компрессора Винтовой компрессор; Питание 380В; Исполнение Стационарный; Тип привода Прямой; С осушителем да</t>
  </si>
  <si>
    <t>Комплект ручного измерительного инструмента</t>
  </si>
  <si>
    <t>комплект</t>
  </si>
  <si>
    <t>Сверлильный станок</t>
  </si>
  <si>
    <t>Настольный сверлильный станок профессионального класса, подходящий для универсального (дерево и металл) применения. Основная отличительная черта этой модели – клиноременный вариатор, позволяющий плавно бесступенчато изменять скорость вращения шпинделя. Такая конструкция механизма ускоряет настройку в зависимости от диаметра сверления: вместо снятия и последующей установки ремня достаточно перевести рычаг, причем делают это, не выключая мотор. При этом фактическая скорость вращения шпинделя будет отображаться на цифровом дисплее, что особенно важно при работе с металлом, когда ограничения по частоте вращения режущего инструмента гораздо более строгие, чем при работе с деревом.</t>
  </si>
  <si>
    <t>Ленточно-пильный станок</t>
  </si>
  <si>
    <t>Напряжение питания 400 В
Потребляемая мощность 2,1 кВт
Зона обработки при 45º 180 мм
Зона обработки при 90° 225 мм
Длина пильной ленты 3035 мм
Скорость ленты от 25 до 72 м/мин
Габариты 1 650х710х1 060 мм
Вес 285 кг
Габариты упаковки 1 710,5х740,93х1 090,22 мм
Диапазон поворота 0°-45°
Сплошное сечение Ø150 мм
Объем бака для СОЖ 16 л.
Диаметр шкивов 330 мм</t>
  </si>
  <si>
    <t>Ленточно-шлифовальный станок</t>
  </si>
  <si>
    <t>Координатно-измерительная машина</t>
  </si>
  <si>
    <t>Диапазон измерений (мм) - X - Y - Z 600 800 600 Пределы допускаемой погрешности MPEE в соответствии с ISO 10360-2:2002 (мкм) 2,3+3.3L/1000 Макс. Допустимая погрешность измерительной головки MPEP в соответствии с ISO 10360-2:2002 (мкм) 2,3 Разрешение (мм) 0,0005 Направляющие Воздушные подшипники на всех осях Макс. скорость измерения (мм/с) 800 Макс. ускорение привода (мм/с2 ) 1900 Нагрузка на стол (кг) 700 Масса 980 Габариты ( Lx/ Ly/ Lz) мм. 1200х1650х2660</t>
  </si>
  <si>
    <t>Оптоволоконный лазерный станок для резки металла.</t>
  </si>
  <si>
    <t xml:space="preserve">Роботизированный сварочный комплекс </t>
  </si>
  <si>
    <t>Роботизированный технологический комплекс (РТК) на базе промышленного робота
досягаемостью 1 440 мм и сборочно-сварочного стола и предназначен для автоматизированной
MIG/MAG сварки. Благодаря большому рабочему пространству и высокой скорости перемещения промышленные роботы CRP идеально подходят для сварки, резки,
нанесения покрытий, погрузки/разгрузки, обработки, сортировки, сборки и других областей промышленности</t>
  </si>
  <si>
    <t>Стол ученический</t>
  </si>
  <si>
    <t>Конструкция стола на квадратном каркасе состоит из боковин, балки, столешницы и экрана.
Столешница изготовлена из ЛДСП 16 мм размером 1300х600 мм, торцы отделаны противоударной кромкой ПВХ 1 мм. Экран изготовлен из перфорированного стального листа. В комплектацию входят 2 крючка. Металлокаркас окрашен износостойкой порошковой краской.</t>
  </si>
  <si>
    <t>Стул ученический</t>
  </si>
  <si>
    <t>Стул ученический на 4 ножках. Каркас выполнен из трубы квадратного сечения, окрашен износостойкой порошковой краской. Сиденье и спинка изготовлены из гнутоклееной фанеры, покрыты бесцветным лаком, крепятся к металлическому каркасу при помощи заклепок.</t>
  </si>
  <si>
    <t>Стол преподавателя</t>
  </si>
  <si>
    <t>Стол изготовлен из ЛДСП 16 мм, торцы столешницы отделаны противоударной кромкой ПВХ 1 мм. Ящики тумбы на роликовых направляющих, комплектуются пластиковыми ручками.
Ширина: 1500 мм
Глубина: 625 мм
Высота: 750 мм</t>
  </si>
  <si>
    <t>Стул преподавателя</t>
  </si>
  <si>
    <t>Имеет простой и лаконичный дизайн. Модель исполнена на хромированной металлической раме, оборудованной стопперами, имеет мягкое сидение и спинку. Вес - 7,2 кг
Размеры
Ширина сиденья 45
Глубина сиденья 44
Высота 79
Высота спинки 31
Высота сиденья от пола 48</t>
  </si>
  <si>
    <t>Компьютер</t>
  </si>
  <si>
    <t>Компьютеры серии "Рабочая станция" - включающих комплекс технических и программных средств, предназначенных для решения определенного круга задач обеспечивающие оптимальную производительность при работе с системами автоматизированного проектирования и т.д. Компьютеры этой серии, как правило, имеют высокопроизводительные процессоры, включают в свой состав быстродействующую графическую плату и оснащаются адаптером локальной сети. Системный блок типа Miditower
Частота процессора: от 2.6 до 4.4 ГГц, Количество ядер: 6 ядер, 65 Вт
Объем оперативной памяти: 16 Гб
Объем жесткого диска: 1 x 250 Гб SSD + 1 x 2 Тб HDD
Наличие сетевого адаптера Ethernet
Скорость сетевого подключения: 1 Гбит/с
Наличие подключаемой веб камеры
Разрешение вебкамеры: 1920x1080
Наличие стереодинамиков (гарнитуры)
Наличие дополнительных разъемов USB 3.0: не менее 4 штук.
Наличие дополнительных разъемов USB 2.0: не менее 4 штук.
Наличие видеокарты
Объем видеопамяти: 12 Гб
Наличие внешнего монитора
Диагональ монитора: 23.8”
Тип матрицы монитора LCD
Наличие клавиатуры и мышки.</t>
  </si>
  <si>
    <t xml:space="preserve">Веб-камера </t>
  </si>
  <si>
    <t xml:space="preserve">Многоканальные наушники с микрофоном </t>
  </si>
  <si>
    <t>Тип оборудования краткий - Гарнитура
Тип наушников (интерфейс) - Проводные
Динамики - 50 мм
Тип магнитов - Неодимовые
Объемный звук - 7.1 Surround (виртуальный)
Частотный диапазон наушников - 20 Гц ~ 20 кГц
Тип конструкции - Большие полноразмерные (мониторные)
Крепление наушников - Вертикальная дужка с регулируемым оголовьем
Вес - 0.37 кг</t>
  </si>
  <si>
    <t>Источник бесперебойного питания</t>
  </si>
  <si>
    <t>ИБП линейно-интерактивный (line-interactive); обеспечивает стабилизацию напряжения на выходе; при этом частоты на входе и выходе совпадают. Источник бесперебойного питания APC Back-UPS Pro, Line-Interactive, 1500VA / 865W, Tower, IEC, LCD, Serial+USB, подкл. доп. батарей</t>
  </si>
  <si>
    <t>Набор перевязочных материалов, инструментов и приспособлений, предназначенных для оказания первой помощи. Может также содержать лекарственные средства для оказания медикаментозной помощи и медицинской помощи.</t>
  </si>
  <si>
    <t xml:space="preserve">Огнетушитель углекислотный </t>
  </si>
  <si>
    <t>Очки защитные</t>
  </si>
  <si>
    <t>Тип: открытые
Материал линзы: поликарбонат</t>
  </si>
  <si>
    <t>Полиуретановые беруши. Диаметр – 12 мм. Акустическая эффективность до 37 дБ. Снижение уровня шума среднее (SNR) на 37 дБ. 
Снижение уровня высокочастотного шума (H) на 36 дБ.
Снижение уровня среднечастотного шума (M) на 34 дБ.
Снижение уровня низкочастотного шума (L) на 33 дБ</t>
  </si>
  <si>
    <t>Респиратор</t>
  </si>
  <si>
    <t>Класс защиты: не ниже FFP2/аналог</t>
  </si>
  <si>
    <t>Перчатки рабочие с латексным покрытием</t>
  </si>
  <si>
    <t>Класс вязки: 13
Сплошное латексное покрытие</t>
  </si>
  <si>
    <t xml:space="preserve">Токарный станок с ЧПУ </t>
  </si>
  <si>
    <t>Диаметр обработки над станиной, мм
500
Диаметр обработки над суппортом, мм
290
Расстояние между центрам
1000/1500
Класс точности по ГОСТ 8-82П
Размер внутреннего конуса в шпинделе
Морзе 6
Торец шпинделя DIN 55026
A6
Диаметр сквозного отверстия в шпинделе, мм
55
Максимальная масса заготовки, закрепленной в патроне, кг
300
Максимальная масса детали, закрепленной в центрах, кг
1 500
Число ступеней вращения шпинделя, шт.
бесступен.
Число ступеней частот обратного вращения шпинделя
бесступен.
Пределы частот прямого вращения шпинделя, мин-1
10 - 3500
Пределы частот обратного вращения шпинделя, мин-1
10 - 3500
Диапазон рабочих подач ось Х, мм/мин1-4000
Диапазон рабочих подач ось Z, мм/мин1-4000
Пределы шагов нарезаемых резьб, мм/об.1-160
Регулирование скорости подачбесступен.
Ход поперечного суппорта, мм265
Ускоренное перемещение ось Х, мм/мин5000
Ускоренное перемещение ось Z, мм/мин10000
Резцедержатель (сечение резца), мм25х25
Смена инструмента
автомт.
Количество инструментальных позиций
4 (8)
Наибольшее перемещение пиноли, мм
180
Поперечное смещение корпуса, мм
±15
Диаметр пиноли, (под заказ)* мм
80, 100*
Мощность электродвигателя главного привода
15 кВт
Конус пиноли
Морзе 5
Мощность насоса охлаждения, кВт
0,12
Габаритные размеры станка (Д х Ш х В), мм
3297
2220
2170</t>
  </si>
  <si>
    <t xml:space="preserve">Токарно-винторезный станок с ручным управлением </t>
  </si>
  <si>
    <t xml:space="preserve">Макс. длина заготовки, мм 1000, 1500, 2000
Макс. Ø заготовки над суппортом, мм 290
Макс. Ø заготовки над станиной, мм 500
Потребляемая мощность, кВт 7,99
Макс. длина заготовки, мм 1000, 1500, 2000
Макс. Ø заготовки над суппортом, мм 290
Макс. Ø заготовки над станиной, мм 500
Потребляемая мощность, кВт 7,99
</t>
  </si>
  <si>
    <t>Вертикально-обрабатывающий центр с ЧПУ (вертикально-фрезерный с ЧПУ)</t>
  </si>
  <si>
    <t>Размер стола (Д х Ш), мм 780х360
Промежуток (мм) х Ширина (мм)х Количество Т-образных пазов (шт) 110х18х3
Наибольшая нагрузка на стол, кг 500
Расстояние от оси шпинделя до направляющих колонны, мм 450
Расстояние от торца шпинделя до поверхности рабочего стола, мм 150~600
Подготовка в э/шкафу под 4ю ось да
Поворотный стол опция
Диаметр поворотного стола, мм 200
Класс точности станка Н</t>
  </si>
  <si>
    <t>Вертикальный консольно-фрезерный станок</t>
  </si>
  <si>
    <t>Вертикально-сверлильный станок с крестовым столом (ручное управление)</t>
  </si>
  <si>
    <t>Диаметр сверления, мм
50
Размер внутреннего конуса шпинделя, мм
Морзе 4
Ручное перемещение шпинделя, мм
250
Автоматическая подача шпинделя, мм/об
0,1..1,6
Расстояние от оси шпинделя до колонны, мм
300
Расстояние от торца шпинделя до рабочей поверхности стола, мм
750
Количество рабочих подач шпинделя
9
Частота вращения шпинделя, об/мин
31,5..1400
Размеры рабочей поверхности стола (LхB), не менее мм
500х500
Ход подъемного стола
300
Установочное перемещение сверлильной головки, мм
170
Мощность электродвигателя привода главного движения, кВт 4
Габаритные размеры станка (LxBxH), мм
1100х870х2680</t>
  </si>
  <si>
    <t>Круглошлифовальный универсальный станок</t>
  </si>
  <si>
    <t xml:space="preserve">Наибольший диаметр обрабатываемой заготовки - Ø 280, мм
Наибольшая длина обрабатываемой заготовки - 700 мм
Высота центров - 185 мм
Максимальная масса заготовки - 55 кг
Размеры шлифовального круга - 450..600 х 305 х 50 мм
Мощность электродвигателя - 5,5 кВт
</t>
  </si>
  <si>
    <t>Плоскошлифовальный (ручное управление)</t>
  </si>
  <si>
    <t>Размеры рабочего стола (длина х ширина) - 630 х 200, мм
Предельные размеры обрабатываемой поверхности (длина х ширина) - 630 х 200 мм
Предельная высота обрабатываемой заготовки - 400 мм
Наибольшая масса орабатываемой детали - 220 кг
Размеры стандартного шлифовального круга - Ø 250 х 40 х 76 мм
Диаметр конца шлифовального шпинделя по ГОСТ 2323 - Ø D = 40 мм
Мощность электродвигателя - 5,5 кВт</t>
  </si>
  <si>
    <t xml:space="preserve">Заточной станок напольный для ручной заточки инструмента </t>
  </si>
  <si>
    <t>Шлифовальные круги (по ГОСТ 2424-83)
- наружный диаметр круга, мм
600
- диаметр посадочного отверстия круга, мм
203
- высота круга, мм
50
Частота вращения шливовальных кругов, мин-1
960
Мощность, кВт
7,5</t>
  </si>
  <si>
    <t>Универсальный заточный станок с ЧПУ (для заточки фрез, сверл)</t>
  </si>
  <si>
    <t>Максимальная длина заготовки, мм 330
Максимальная обрабатываемая длина заготовки, мм 280
Максимальный обрабатываемый диаметр заготовки (гарантированный), мм 140
Максимальный обрабатываемый диаметр заготовки (в зависимости от типа инструмента), мм 260</t>
  </si>
  <si>
    <t>Ленточнопильный станок (диаметр реза до 250мм)</t>
  </si>
  <si>
    <t>Заготовка круглого сечения 250 200 125
Заготовка квадратного сечения 240 190 120
Заготовка прямоугольного сечения 300x200 190x190 120x130
Главный двигатель 400 В / 50 Гц / 0,9 /1,4 кВт
Мотор помпы СОЖ 400 В / 50 Гц / 0.05 кВт
Мотор гидростанции 400 В / 50 Гц / 0.37 кВт
Скорость пилы 40/80 м/мин
Высота стола тисков 900 мм
Объем бака СОЖ 15 Л
Размеры пильного полотна 2710х27х0,9 мм
Габаритные размеры (мин.) 1400 х 750 х 1500 мм
Габаритные размеры (макс.) 2050 х 1550 х 1850 мм</t>
  </si>
  <si>
    <t xml:space="preserve">Мощность, кВт 5.5
Давление, бар 10.0
Питание 380V
Встроенный осушитель Нет
</t>
  </si>
  <si>
    <t>Воздуховытяжное устройство с консолью, радиус обслуживания не менее 5 м</t>
  </si>
  <si>
    <t>Подъемно-поворотные самофиксирующиеся в пространстве устройства с радиусом действия до 5 м. Всасывающая воронка легко перемещается по всей зоне действия устройства и надежно фиксируется в любой точке пространства. Предназначены для использования при процессах сварки и при других процессах с "точечным" источником вредностей.</t>
  </si>
  <si>
    <t>Класс точности по ГОСТ 8-82Е С С А
Наибольший диаметр сверления в стали 45, мм 14,5 14,5 16
Наибольший диаметр рассверливания, мм 30 30 60
Наибольший диаметр растачивания, мм 220 220 
Наибольший диаметр фрезы при фрезеровании, мм 63 63 
Наименьшее и наибольшее расстояние от торца шпинделя до стола, мм 50..575 50..575 100..425
Расстояние от оси шпинделя до стойки (вылет шпинделя), мм 320</t>
  </si>
  <si>
    <t>Микроскоп-центроискатель оптический</t>
  </si>
  <si>
    <t>Микроскоп предназначается для визирования при работе на координатно-расточном станке. Визирование может производиться либо по риске, нанесенной на размечаемой детали, либо по риске, нанесенной на специальном угольнике, устанавливаемом на детали.
В обоих случаях с помощью микроскопа удается найти исходную базу детали (начало координат) для дальнейшего отложения размеров.
Кроме того, микроскоп может быть использован для совмещения центров разметочных знаков, нанесенных на детали, с центром шпинделя станка.</t>
  </si>
  <si>
    <t xml:space="preserve">Двухкоординатный измерительный прибор </t>
  </si>
  <si>
    <t xml:space="preserve">Двухкоординатный измерительный прибор предназначен для измерения линейных и угловых размеров различных изделий в прямоугольных и полярных координатах. В частности, на микроскопе дип-6 можно измерять резьбовые изделия, режущий инструмент, продольные шаблоны и лекала, кулачки, конусы, метчики, резьбонарезные гребенки, диаметры малых отверстий и др.
Входящий в состав прибора ДИП-6 вычислительный комплекс позволяет на основании полученных координат точек геометрических элементов контролируемого изделия произвести расчет большого количества чертежных размеров (диаметров, радиусов, центров окружностей, точек пересечения, расстояний и углов) и отклонений расположения (отклонения от параллельности, перпендикулярности и наклона, позиционное отклонение от симметричности, соосности и концентричности) поверхностей, составить программу измерения, запомнить ее с целью последующего воспроизведения, сформировать и выдать различные виды протокола измерения. </t>
  </si>
  <si>
    <t>Шкаф для спецодежды</t>
  </si>
  <si>
    <t>1800х300х500</t>
  </si>
  <si>
    <t>Скамейка</t>
  </si>
  <si>
    <t>480х1500х350</t>
  </si>
  <si>
    <t xml:space="preserve">Размеры (В×Ш×Г) 800×775×468 мм
Вес 48 кг
</t>
  </si>
  <si>
    <t>Верстак с перфорированным экраном, с держателем дляключей, отверток, полкой</t>
  </si>
  <si>
    <t>Максимальная масса груза, равномерно распределенного по рабочей поверхности столешницы, кг 1000 – 3000 (в зависимости от исполнения верстака или рабочего стола)
Максимальная масса груза, распределенного по поверхности ящика 100 кг
Максимальная масса груза, распределенного по поверхности полки 161 кг
Максимально допустимая масса размещаемого груза на экране (при его наличии) 151 кг
Максимально допустимая масса хранимого груза на навесной усиленной полке экрана 41 кг
Глубина верстака, не более, мм 745
Фактическая глубина столешницы, мм 743
Толщина столешницы, мм 40
Толщина стальной накладки на столешницу, мм 5
Перфорация экрана, мм 12х12
Шаг перфорации экрана, мм 38</t>
  </si>
  <si>
    <t>Интерактивный комплекс с мобильной стойкой</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</si>
  <si>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3840х2160 пикселей (при 60 Гц): да;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t>
  </si>
  <si>
    <t>Мульти-функциональная педагогическая система хранения</t>
  </si>
  <si>
    <t xml:space="preserve">Универсальная система состоит из верхней и нижней частей. В нее входят: секция под интерактивную систему, шкафные системы хранения, 4 раздвижные доски, 20 боксов для хранения.ОБЩИЕ ГАБАРИТЫ: 4320х460х2297
</t>
  </si>
  <si>
    <t>Индикаторы часового типа (0,01 мм):</t>
  </si>
  <si>
    <t xml:space="preserve">Диапазон измерений
0-10 мм
Шаг измерений 
0.01
Диаметр циферблата, мм
56
Крепление 
гильза, ушко
Внесен в госреестр 
нет
Погрешность
20 мкм
</t>
  </si>
  <si>
    <t>Индикаторная стойка на магнитной подошве в комплекте с индикатором</t>
  </si>
  <si>
    <t>Твердомер стационарный по методу Роквелла (типа ИТР) с оснасткой</t>
  </si>
  <si>
    <t>Основная нагрузка 60 кгс (588 Н), 100 кгс (980 Н), 150 кгс (1471 Н) 15 кгс (147,1 Н), 30 кгс (294,2 Н), 45 кгс (441,3 Н), 60 кгс (588 Н), 100 кгс (980 Н), 150 кгс (1471 Н)
Предварительная нагрузка 10 кгс 3, 10 кгс
Тип измерения Аналоговый Аналоговый Цифровой Цифровой
Тип нагружения Ручной</t>
  </si>
  <si>
    <t>Спектрометр для определения марки стали портативный</t>
  </si>
  <si>
    <t>соответствует международным стандартам по контролю трубопроводных сталей в том числе API и ASTM;
автоматическая калибровка проводится по встроенному в корпус эталону из нержавеющей стали марки AISI 316;
отсутствие источника ионизирующего излучения и необходимости выполнения требований по работе с источниками излучения;
Не требуется пробоподготовка образца (нужна только при анализе углерода);
оснащены современной камерой, для точного неведения на объект, а также съемки фото и видео с образцами и результатами анализа;
кварцевая защита принимающего элемента (спектрометра).</t>
  </si>
  <si>
    <t>Профилометр электронный</t>
  </si>
  <si>
    <t>базовый прибор для измерения шероховатости используются для быстрого и точного измерения шероховатости прямолинейных поверхностей. Погрешность измерений находится в пределах 5%. Действие приборов основано на механическом ощупывания неровностей профиля алмазным щупом и преобразования его колебаний в значения шероховатости микропроцессорным блоком. В качестве щупа используется алмазный наконечник радиусом 2 мкм.</t>
  </si>
  <si>
    <t>Штангенциркуль ШЦ-I с глубиномером (0.1 мм)</t>
  </si>
  <si>
    <t>Штангенциркуль ШЦ-I с глубиномером (0.1 мм) электронный</t>
  </si>
  <si>
    <t>Штангенциркуль ШЦ-II (0.05 мм)</t>
  </si>
  <si>
    <t>Штангенциркуль ШЦ-II (0.05 мм) электронный</t>
  </si>
  <si>
    <t>Микрометр (0,01 мм) 0-25 мм</t>
  </si>
  <si>
    <t>тип работ: для наружных измерений
измерительная система: метрическая
нижний предел измерений 25.4 мм
2 мм
макс. толщина линии 0.001 мм</t>
  </si>
  <si>
    <t>Микрометр (0,01 мм) 25-50 мм</t>
  </si>
  <si>
    <t>Ручной механический инструмент, предназначенный для измерения длин от 25 до 50 мм с точностью 0.001 мм. Работает за счет вращения метрического винта с храповиком, ограничивающим усилие.</t>
  </si>
  <si>
    <t>Микрометр (0,01 мм) 50-75 мм</t>
  </si>
  <si>
    <t>Тип
микрометр
Устройство
механическое
Нижний предел измерений
75 мм
Цена деления
0.01 мм</t>
  </si>
  <si>
    <t>Микрометр (0,01 мм) электронный 0-25 мм</t>
  </si>
  <si>
    <t>Микрометр (0,01 мм) электронный 25-50 мм</t>
  </si>
  <si>
    <t>Микрометр (0,01 мм) электронный 50-75 мм</t>
  </si>
  <si>
    <t>Микрометр (0,01 мм) для измерения наружной резьбы (метрической, дюймовой) 0-25 мм</t>
  </si>
  <si>
    <t>МВМ 25 0…25 0,01 М 60° ± 0,015</t>
  </si>
  <si>
    <t>Микрометр (0,01 мм) для измерения наружной резьбы (метрической, дюймовой) 25-50 мм</t>
  </si>
  <si>
    <t>МВМ 50 25…50 0,01 М 60° ± 0,015</t>
  </si>
  <si>
    <t>Микрометр (0,01 мм) для измерения наружной резьбы (метрической, дюймовой) 50-75 мм</t>
  </si>
  <si>
    <t>МВМ 75 50…75 0,01 М 60° ± 0,02</t>
  </si>
  <si>
    <t>Нутромер микрометрический (0.01 мм)</t>
  </si>
  <si>
    <t>Концевые меры длины (КМД, плитки Иогансона )</t>
  </si>
  <si>
    <t>Шаблоны радиусные Набор №1</t>
  </si>
  <si>
    <t>Шаблоны радиусные Набор №2</t>
  </si>
  <si>
    <t>Шаблоны радиусные Набор №3</t>
  </si>
  <si>
    <t>Штангензубомер</t>
  </si>
  <si>
    <t>Способ отсчета: нониусный
Диапазон измерений: 1-16 мм
Точность отсчета: 0,02 мм</t>
  </si>
  <si>
    <t>Комплект измерительных инструментов для контроля зубчатых колес</t>
  </si>
  <si>
    <t>Прибор для контроля кинематической погрешности зубчатых колес
БВ-5058 1-8 20-320 100- 320
Приборы для контроля измерительного межосевого расстояния (межосемеры)
МЦ-160М,
МЦ-400У 0,15-1,
1-10 5-200,
20-320 25-100
100-320
Приборы для контроля профиля зуба зубчатых колес - эвольвентомеры:
мелкомодульный
БВ-5057 0,2-1, 5-120 До 100
универсальный
КЭУ-М 1-10 20-320 100-350
универсальный с устройством для контроля винтовой линии (с ходомером)
БВ-5062 4-12 20-340 100-400
Приборы для контроля накопленной погрешности шага, отклонение шага, разности шагов, длины общей нормали и др.:
универсальный автоматический для поэлементного контроля зубчатых колес (ТУ 2-034-362-81)
27501 0,2-18 20-400 60-400
для измерения элементов мелкомодульных зубчатых колес (ТУ 2-034-329-82)
Тип БВ-5035, модель 27400 0,15-1,25 5-160 120
для автоматического контроля шага мелкомодульных зубчатых колес
Тип БВ-5079, модель27600 0,2-2 5-120 До 100
для контроля крупногабаритных зубчатых колес
БВ-5077 2-16 320-1250 200-800
для контроля зубчатых колес
ЗИП-1 1-8 20-320 100-320</t>
  </si>
  <si>
    <t>Шаблоны резьбовые для метрических резьб</t>
  </si>
  <si>
    <t>Шаблоны резьбовые для дюймовых резьб</t>
  </si>
  <si>
    <t>4-х кулачковый патрон с НПК (независимым перемещением кулачков)</t>
  </si>
  <si>
    <t>Центральное зажатие.
Стальной корпус.
Посадочная поверхность .
Радиальное биение менее 0,05 мм.</t>
  </si>
  <si>
    <t xml:space="preserve">Планшайба </t>
  </si>
  <si>
    <t xml:space="preserve">Предназначена для работ с заготовками сложной формы. Заготовка крепится к планшайбе с помощью прихватов. Передает крутящий момент на обрабатываемую деталь.
</t>
  </si>
  <si>
    <t>Делительная головка</t>
  </si>
  <si>
    <t>УДГ-160 160 21 Есть</t>
  </si>
  <si>
    <t>Комплект УСП (универсально-сборочных приспособлений);</t>
  </si>
  <si>
    <t>базовые 0,5 - 1%
корпусные 14 - 15%
установочные 20 - 22%
направляющие 3 - 4%
прижимные 4 - 5%
крепежные 51 - 53%
разные 4 - 5%
сборочные единицы 0,5 - 1%</t>
  </si>
  <si>
    <t>Плита магнитная мелкополюсная</t>
  </si>
  <si>
    <t>Размер 100х250
Межполюсное расстояние 1.5</t>
  </si>
  <si>
    <t>Плита магнитная синусная двуповоротная</t>
  </si>
  <si>
    <t>Синусная двухповоротная станочная магнитная плита 400х125 мм предназначена для прочного и надежного закрепления металлических заготовок при их обработке на металлорежущих станках, слесарной обработке, точении, фрезеровке и т.д. Фактически это магнитные тиски, которые не давят на закрепляемую деталь и не деформируют ее. В отличие от прямоугольной магнитной станочной плиты, синусная позволяет фиксировать деталь под определенным углом относительно поверхности станка.</t>
  </si>
  <si>
    <t>Устройство для балансировки абразивных кругов</t>
  </si>
  <si>
    <t xml:space="preserve">Наименование ПБ-01.000 ПБ-02.000 ПБ-03.000
Наибольший диаметр круга, мм 320 400 750
Габаритные размеры, мм
- длина
- ширина
- высота 
320
220
232
Масса, кг 10 </t>
  </si>
  <si>
    <t>Дрель с функцией реверса и регулятором скорости</t>
  </si>
  <si>
    <t>Тип питания
От сети
Функциональные особенности
Плавное изменение скорости, Реверс, Ударный режим
Конструктивные особенности
Ограничитель глубины, Рукоятки с резиновым покрытием
Максимальная мощность, Вт
950</t>
  </si>
  <si>
    <t>Резьбонарезная машина</t>
  </si>
  <si>
    <t>Рабочее давление (бар)6РеверсПолуавтоматическийРасход воздуха (л/мин)800Диаметр нарезаемой резьбы в сталяхот 1,5 до 8мм с патроном ПС1</t>
  </si>
  <si>
    <t>Ножницы пневматические вырубные по металлу 1,5 мм</t>
  </si>
  <si>
    <t xml:space="preserve">Штангенрейсмас до 250 мм </t>
  </si>
  <si>
    <t xml:space="preserve">Набор угловых мер №1 </t>
  </si>
  <si>
    <t>Набор угловых мер №1 (93 шт.) ГОСТ 2875-88</t>
  </si>
  <si>
    <t>предназначены для проверки прямых углов (90°) и применяются при слесарно-сборочных и лекальных работах для контроля взаимно перпендикулярного расположения деталей с высокой точностью. Имеют острые измерительные поверхности и плоские опорные поверхности.</t>
  </si>
  <si>
    <t>Угломер</t>
  </si>
  <si>
    <t xml:space="preserve">Синусные линейки </t>
  </si>
  <si>
    <t xml:space="preserve">набор расточной с резцами и базовой втулкой </t>
  </si>
  <si>
    <t>расточная головка - 1 шт
резцы R104 - 2 шт
резцы R100 - 4 шт
резцы R443 - 3 шт
оправки ВВ443 - 3 шт
поперечина BW443 - 1 шт
противовес BW443- 1 шт
режущие пластины WCGT - 2 шт
режущие пластины СС - 7 шт
ключ Т - 3 шт
ключ S - 2 шт
винт SR - 6 шт</t>
  </si>
  <si>
    <t xml:space="preserve">центр установочный </t>
  </si>
  <si>
    <t>Стеллажи для хранения заготовок и оснастки</t>
  </si>
  <si>
    <t>Максимальная нагрузка2000 кг Ширина, мм1370 Глубина, мм530 Высота, мм2000</t>
  </si>
  <si>
    <t xml:space="preserve">Настольный токарно-винторезный станок </t>
  </si>
  <si>
    <t>Стандартная комплектация станка Однопозиционный резцедержатель; •3-х кулачковый патрон ф50 мм; •Защитный экран патрона; •Задняя защитная стенка; •Инструмент для обслуживания</t>
  </si>
  <si>
    <t>Набор из 11 резцов сечением 8x8 мм</t>
  </si>
  <si>
    <t>Неподвижный люнет</t>
  </si>
  <si>
    <t xml:space="preserve">Люнет неподвижный представляет собой приспособление для токарного станка, целевое назначение которого состоит в том, чтобы поддерживать заготовку длинного размера. Это обеспечивает возможность более точной обработки изделия, исключает появление вибрации. Способ крепления оборудования к станине происходит посредством плоской опорной плиты и болтового соединения. </t>
  </si>
  <si>
    <t>Центр вращающийся Ø 10 мм</t>
  </si>
  <si>
    <t>Приспособление используется как вращающийся упор для предотвращения прогиба обрабатываемой детали под воздействием режущего инструмента. Оснастка заменяет неподвижный центр, использование которого на определенном этапе работ исключено. Центр устанавливается в заднюю бабку и вращается вместе с заготовкой. Центр изготовлен из закаленной стали и применяется для токарных работ с длинными деталями и заготовками, требующих сложных технологических режимов обработки.</t>
  </si>
  <si>
    <t>Упор для обточки по дереву</t>
  </si>
  <si>
    <t>Изготовленный из прочного металла, упор является съемным и удобным механизмом, благодаря которому обеспечивается устойчивое положение стамески в момент рабочего процесса. Упор гарантирует безопасное ручное перемещение стамески, испытывающей большие центробежные нагрузки в момент вращения заготовки. Приспособление используется при токарных работа для черновой обработки деревянных деталей и заготовок.</t>
  </si>
  <si>
    <t xml:space="preserve">Подставка под токарный станок </t>
  </si>
  <si>
    <t>Подставка служит для понятия станков на необходимую для оператора высоту, обеспечивая удобную и эффективную работу. Конструкция подставки оборудована устойчивой платформой, обеспечивающей прочное и устойчивое положение станочного оборудования. Наличие поддона в подставке существенно снижает вибрацию, возникающую во время проведения токарных работ. Поверхность подставки окрашена защитной краской, предотвращающей возникновение коррозии.</t>
  </si>
  <si>
    <t xml:space="preserve">Станок сверлильный по металлу настольный </t>
  </si>
  <si>
    <t>Быстрозажимной сверлильный патрон 1-13 мм/В16
Оправка сверлильного патрона МК-2/В16
Клин-выколотка
Защитный экран сверлильного патрона
Тиски сверлильные 100мм
Инструкция по эксплуатации</t>
  </si>
  <si>
    <t>Сверлильные тиски100х100 мм</t>
  </si>
  <si>
    <t xml:space="preserve">Сверлильные тиски 125х125 мм </t>
  </si>
  <si>
    <t>Сверлильные тиски150х150 мм</t>
  </si>
  <si>
    <t xml:space="preserve">Токарный станок по дереву </t>
  </si>
  <si>
    <t>Описание
Предназначен для индивидуального применения. Плавное изменение частоты вращения шпинделя. Цифровая индикация частоты вращения. Защитный экран патрона с концевым выключателем. Возможность установки 2х осевой УЦИ, цена деления 0,005 мм, погрешность +/- 1 знак.
Мощность
590 Вт
Напряжение
230 В
Регулировка оборотов
есть
Частота вращения шпинделя
3000 об/мин
Тип патрона
ключевой</t>
  </si>
  <si>
    <t>Подставка под токарный станок</t>
  </si>
  <si>
    <t xml:space="preserve">Комплект стамесок </t>
  </si>
  <si>
    <t>Настольный сверлильный станок по дереву</t>
  </si>
  <si>
    <t>Мощность
550 Вт
Напряжение
230 В
Размер рабочего стола
190х190 мм
Регулировка угла наклона рабочего стола
есть
Регулировка оборотов
есть
Число скоростей
1
Частота вращения шпинделя
2580 об/мин
Тип патрона
ключевой</t>
  </si>
  <si>
    <t>Подставка под сверлильный станок</t>
  </si>
  <si>
    <t xml:space="preserve">Подставка служит для понятия станков на необходимую для оператора высоту, обеспечивая удобную и эффективную работу. </t>
  </si>
  <si>
    <t>Тарельчатый шлифовальный станок</t>
  </si>
  <si>
    <t xml:space="preserve">Тарельчато-ленточный шлифовальный станок </t>
  </si>
  <si>
    <t xml:space="preserve">Станок фуговальный </t>
  </si>
  <si>
    <t>Мощность
1500 Вт
Напряжение
230 В
Размер рабочего стола
720х160 мм
Регулировка глубины и угла реза
есть
Частота вращения строгального вала
10000 об/мин
Ширина строгания
150 мм
Глубина строгания
3 мм
Количество ножей
14</t>
  </si>
  <si>
    <t xml:space="preserve">Станок заточной с подстветкой с двумя абразивными дисками </t>
  </si>
  <si>
    <t>Тип
Электроточило
Максимальная мощность, Вт
375
Макс. диаметр диска, мм
150
Тип питания
От сети
Функциональные особенности
Подсветка, Опорная подставка</t>
  </si>
  <si>
    <t>Мобильная торцовочная пила по дереву с двойным наклоном и скосом, протяжкой, плавным стартом и лазерной индикацией линии реза;</t>
  </si>
  <si>
    <t>Электропитание
Электродвигатель 2 кВт / 220 В / ~50 Гц
Станочные данные
Число оборотов пильного диска 4500 об/мин
Диаметр пильного диска 305 мм
Размер реза при наклоне / скосе ( высота х ширина)
0° / 0° 100 x 340 мм
45° / 0° влево 40 х 340 мм
45° / 0° вправо 40 х 340 мм
0° / 45° влево 100 х 240 мм
45° / 45° влево 40 х 240 мм
45° / 45° вправо 40 х 240 мм
Габаритные размеры
Габаритные размеры 835 х 570 х 790 мм</t>
  </si>
  <si>
    <t xml:space="preserve">Компактная ленточная пила по дереву </t>
  </si>
  <si>
    <t>Мощность
1200 Вт
Напряжение
230 В
Размер рабочего стола
356х356 мм
Регулировка угла наклона рабочего стола
есть
Длина пилки
2375 мм
Число скоростей
1
Тип передачи
ременная
Скорость движения ленты
13.5 метр/сек</t>
  </si>
  <si>
    <t xml:space="preserve">Настольный долбежно-пазовальный станок </t>
  </si>
  <si>
    <t>Потребляемая (выходная) мощность двигателя, кВт 0,7 (0,4)
Максимальная высота заготовки, мм 105
Код товара на OZON 486862293
Напряжение, В 230
Частота вращения шпинделя на холостом ходу, об/мин 1450
Размеры рабочего стола (ДхШ), мм 310 х 190
Максимальный диаметр зажима сверлильного патрона 10 мм
Максимальный размер резца 12 мм
Ход резца 120 мм
Максимальная высота заготовки с удлинение колонны 155 мм (опция)
Размеры упора заготовки (ДхВ) 320 х 40 мм
Максимальное расстояние от упора до центра резца 90 мм
Длина, мм 370
Ширина, мм 350
Высота, мм 800</t>
  </si>
  <si>
    <t>Подставка под долбежный станок</t>
  </si>
  <si>
    <t>Циркулярная пила</t>
  </si>
  <si>
    <t>Конструкция
ручная
Потребляемая мощность
1100 Вт
Размер посадочного места пильного диска
16 мм
Диаметр пильного диска
140 мм
Максимальная глубина пропила (90°)
45 мм</t>
  </si>
  <si>
    <t xml:space="preserve">Дрель-шуруповерт аккумуляторная </t>
  </si>
  <si>
    <t>Угловая шлифмашина</t>
  </si>
  <si>
    <t xml:space="preserve">Электрический лобзик </t>
  </si>
  <si>
    <t>Мощность 
750 Вт
Число ходов 
500 - 3000 ход/мин
Глубина резания (дерево) 
80 мм
Глубина резания (сталь) 
10 мм
Маятниковое движение 
есть
Регулировка хода колебаний 
нет
Регулировка положения опорной плиты 
есть</t>
  </si>
  <si>
    <t>Ручная дрель </t>
  </si>
  <si>
    <t xml:space="preserve"> предназначена для сверления различных отверстий с диаметром до 10мм во время столярных или слесарных работ. Корпус изготовлен из прочной стали и имеет две пластмассовые рукояти. Одна рукоять предназначена для удержания дрели, вторая на ручке для сверления. Упор позволяет надежно фиксировать инструмент во время работы.
</t>
  </si>
  <si>
    <t xml:space="preserve">Набор сверл </t>
  </si>
  <si>
    <t>Набор ручных инструментов</t>
  </si>
  <si>
    <t xml:space="preserve">Набор ножей </t>
  </si>
  <si>
    <t xml:space="preserve">Набор ножей для резьбы по дереву, 13 лезвий 
Имеются рукоятки, рассчитанные на различную нагрузку.
</t>
  </si>
  <si>
    <t xml:space="preserve">Ножовка </t>
  </si>
  <si>
    <t>Метр складной 1500 мм</t>
  </si>
  <si>
    <t>Метр складной металлический 1500 мм СтИЗ
Материал Звенья метров изготовляются из полированной холоднокатаной ленты, для увеличения срока службы имеют хромовое покрытие
Гост: ТУ 3936-034-00220836-98
Страна-производитель: РОССИЯ</t>
  </si>
  <si>
    <t>Угольник</t>
  </si>
  <si>
    <t>СТОЛЯРНЫЙ УГОЛЬНИК 300 ММ</t>
  </si>
  <si>
    <t>Клеевой пистолет</t>
  </si>
  <si>
    <t>Мощность (Вт): 40
Max температура: 193 °С
Длина клеевого стержня: 300 мм
Диаметр стержня: 12 мм
Вес нетто: 0,3 кг
Время нагрева: 5 мин
Температурный режим: 193 °С</t>
  </si>
  <si>
    <t xml:space="preserve">Стружкоотсос </t>
  </si>
  <si>
    <t xml:space="preserve">Рубанок-одинарник, 250 х 63 мм, металлический, ширина ножа 50 мм </t>
  </si>
  <si>
    <t>Рубанок-шерхебель 250х43 мм, металлический, нож 30 мм</t>
  </si>
  <si>
    <t>Ящик для ветоши или опилок большой</t>
  </si>
  <si>
    <t>Корпус изготовлен из листа х/к 1,2 мм. Имеет удобные для транспортировки ручки, а также крышку, защищающую от внешней среды содержимое.
Характеристики
Габариты
600*300*603 мм</t>
  </si>
  <si>
    <t>Форма:плоский
Длина:250 мм
Длина рабочей части:200 мм</t>
  </si>
  <si>
    <t>Форма:круглый
Длина:250 мм
Длина рабочей части:200 мм</t>
  </si>
  <si>
    <t>Напильник плоский 200мм № 2</t>
  </si>
  <si>
    <t>Форма трехгранный
Длина:250 мм
Длина рабочей части:200 мм</t>
  </si>
  <si>
    <t>Напильник плоский 200мм мелкий</t>
  </si>
  <si>
    <t>Набор плоских стамесок</t>
  </si>
  <si>
    <t xml:space="preserve">Набор плоских стамесок: 6, 12, 18, 24мм, длина 140мм, CR-V, двухкомпонентные рукоятки, точильный камень, 4шт, кейс </t>
  </si>
  <si>
    <t xml:space="preserve">Молоток-гвоздодер </t>
  </si>
  <si>
    <t xml:space="preserve">Плотничий молоток </t>
  </si>
  <si>
    <t xml:space="preserve">Столярный молоток </t>
  </si>
  <si>
    <t xml:space="preserve">Электрический удлинитель на катушке 4 розетки, 30м </t>
  </si>
  <si>
    <t>Количество розеток: 4 шт
Длина кабеля: 30 м
Напряжение сети: 220 В
Тип провода: ПВС
Номинальная сила тока: 16 А</t>
  </si>
  <si>
    <t xml:space="preserve">Складской лоток </t>
  </si>
  <si>
    <t>350х225х200 мм</t>
  </si>
  <si>
    <t>Шкаф для метизов</t>
  </si>
  <si>
    <t>Шкаф металлический для комплектующих
Для хранения метизов, комплектующих, smd компонентов или других мелких вещей.
Четыре регулируемых по высоте полки 50 лотков
Каждый лоток имеет габариты 145х210х130 мм
Лотки с держателем под этикетку
Двери шкафа ШДЛ-02 оснащены замком повышенной секретности (ригельная система).
Габариты шкафа: 850х400х1850 мм.</t>
  </si>
  <si>
    <t>Сетевой фильтр</t>
  </si>
  <si>
    <t>Розетки (штепсельный разъем)
Общее количество розеток
4
Максимальное число потребителей
4
Количество розеток с заземлением
4
Количество розеток без заземления
нет
Технические параметры
Номинальное напряжение 
220 В
Рабочая частота 
50 - 60 Гц
Максимальная мощность подключенной нагрузки 
2400 Вт
Максимальный ток нагрузки 
10 А
Предохранители 
термопредохранитель
Виды защиты
от импульсных помех, от перегрузки</t>
  </si>
  <si>
    <t>Пылесос промышленный</t>
  </si>
  <si>
    <t>Сетевой фильтр - удлинитель</t>
  </si>
  <si>
    <t>Тип
сетевой фильтр
Напряжение сети
220 В
Номинальная сила тока
10 А
Количество розеток
6
Длина кабеля
3 м
Функции
заземление, выключатель на корпусе, световая индикация
Размеры (ДхШхВ)
445x70x65 мм
Цвет
белый, серый
Дополнительная информация
защита от перегрузки, защита от короткого замыкания, защита от перегрева внутри корпуса; уникальная розетка</t>
  </si>
  <si>
    <t>Тип установки 
на колесиках
Ограничение по весу 
120 кг
Спинка 
отдельная от сиденья
Регулировки
Регулировка высоты (газлифт) 
есть</t>
  </si>
  <si>
    <t>Принтер</t>
  </si>
  <si>
    <t xml:space="preserve">Технология печати
лазерный
Тип печати
черно-белый
Формат печати
A4
Размещение
настольный
Печать
Скорость печати A4 (ч/б)
до 22 стр/мин
Время печати первой страницы А4 (ч/б)
7.8 с
</t>
  </si>
  <si>
    <t>Компьютерные колонки</t>
  </si>
  <si>
    <t>Мощность фронтальных АС
2 x 3 Вт
Количество полос фронт. АС
1
Регулировка громкости
Да
Питание от USB порта
Да
Материал корпуса фронт. АС
пластик</t>
  </si>
  <si>
    <t xml:space="preserve">Стол учителя угловой с подкатной тумбой </t>
  </si>
  <si>
    <t>Размер
(Ш х Г х В, мм)
1500х1500х750
Размер тумбы
(Ш х Г х В, мм)
404х480х589</t>
  </si>
  <si>
    <t>ИБП</t>
  </si>
  <si>
    <t xml:space="preserve">Мощность не менее 900 Вт, входное напряжение 161 — 276 В, частота входного напряжения 45 — 65 Гц, входной разъем IEC 320, выходные розетки типа IEC320, напряжение при питании от батареи - 220-240 +/- 5% В,
частота при питании от батареи - 50/60 +/- 1% Гц, форма выходного сигнала чистая синусоида, защита от короткого замыкания, защита от перегрузки </t>
  </si>
  <si>
    <t>Тип: коллективная
Форма выпуска: текстильная сумка
Вид аптечки: для учреждений и производств
Назначение аптечки: для учебных учреждений
Количество людей: до 10
Длина, мм: 205
Ширина, мм: 80
Высота, мм: 165
Заключение Минпромторга РФ: Нет
Срок годности аптечки, год: 2
Страна происхождения: Россия</t>
  </si>
  <si>
    <t xml:space="preserve">закачной огнетушитель высокого давления с зарядом жидкой двуокиси углерода (ГОСТ 8050-85), находящейся под давлением жидких паров. Применяется для первичного тушения пожаров и возгораний класса B, C, E (горючие и легковоспламеняющиеся жидкости, горючие газы, электроустановки, не превышающие напряжение 10000 Вольт). 
</t>
  </si>
  <si>
    <t>Мобильный столбик ограждения с вытяжной лентой</t>
  </si>
  <si>
    <t>Механизм сворачивания ленты: евро с тормозом
Увеличенная устойчивость: да
Материал: углеродистая сталь
Поверхность: Полимерное покрытие (порошковая окраска)
Диск основания: полимерно-композитный материал
Длина ленты: 2м/3м/5м
Возможность нанесения логотипа: да
Высота стойки: 850-1000 мм.</t>
  </si>
  <si>
    <t>Автоматический бесконтактный дозатор . Подходит для 1 типа распыления: спрей. Перезаполняемая емкость для жидкости (1000 мл). Закрывается на замок. Ультрафиолетовая дезинфекция уничтожает микробы на руках. Поддерживает питание от сети и от батарей, более 30000 нажатий при работе от батарей. Световой индикатор низкого заряда батарей</t>
  </si>
  <si>
    <t>Кулер 19 л (холодная/горячая вода)</t>
  </si>
  <si>
    <t>Миниатюрный напольный аппарат для раздачи подогретой и охлажденной бутилированной питьевой воды Компактный диспенсер c функцией нагрева, электронной системой охлаждения и с высотой корпуса от пола до воронки всего 85.5 см.</t>
  </si>
  <si>
    <t>Комплекс механической обработки на станках с ЧПУ</t>
  </si>
  <si>
    <t xml:space="preserve">комплект ( на 2 раб.место) </t>
  </si>
  <si>
    <t>Экстрактор набор</t>
  </si>
  <si>
    <t>набор</t>
  </si>
  <si>
    <t>Вороток д/метчиков</t>
  </si>
  <si>
    <t xml:space="preserve">Метчикодержатель М6-М20 </t>
  </si>
  <si>
    <t>Кернер автоматический</t>
  </si>
  <si>
    <t>Кернер автоматический для нанесения разметки перед сверлением</t>
  </si>
  <si>
    <t xml:space="preserve">Металлическая линейка 150 мм </t>
  </si>
  <si>
    <t>Металлическая линейка с двусторонней шкалой 150х19х0.6 мм</t>
  </si>
  <si>
    <t xml:space="preserve">Металлическая линейка 300 мм </t>
  </si>
  <si>
    <t>Металлическая линейка с двусторонней шкалой 300х19х0.6 мм</t>
  </si>
  <si>
    <t xml:space="preserve">Чертилка </t>
  </si>
  <si>
    <t xml:space="preserve">Набор метчиков и плашек </t>
  </si>
  <si>
    <t>Набор метчиков и плашек (40 предм), кейс</t>
  </si>
  <si>
    <t>Набор надфилей плоских №1</t>
  </si>
  <si>
    <t>Набор надфилей плоских №1, 140х3, 160х4мм</t>
  </si>
  <si>
    <t>упак</t>
  </si>
  <si>
    <t>Набор надфилей полукруглых №1</t>
  </si>
  <si>
    <t>Набор надфилей полукруглых №1 140х3, 160х4мм</t>
  </si>
  <si>
    <t>Набор надфилей трехгранных №1</t>
  </si>
  <si>
    <t>Набор надфилей трехгранных №1, 140х3, 160х4мм</t>
  </si>
  <si>
    <t>Набор надфилей круглых №1</t>
  </si>
  <si>
    <t>Набор надфилей круглых №1 140х3, 160х4мм</t>
  </si>
  <si>
    <t xml:space="preserve">Напильник плоский </t>
  </si>
  <si>
    <t>Напильник плоский двухкомп. рукоятка №2 250мм</t>
  </si>
  <si>
    <t xml:space="preserve">Напильник полукруглый </t>
  </si>
  <si>
    <t>Напильник полукруглый двухкомп. рукоятка №2</t>
  </si>
  <si>
    <t>Напильник круглый</t>
  </si>
  <si>
    <t>Напильник круглый двухкомп. рукоятка №2 250мм</t>
  </si>
  <si>
    <t xml:space="preserve">Напильник квадратный </t>
  </si>
  <si>
    <t>Напильник квадратный двухкомп. рукоятка №2 250мм</t>
  </si>
  <si>
    <t>Набор сверл по металлу</t>
  </si>
  <si>
    <t>Набор сверл по металлу сталь d=1-10мм (в наборе комплект из 24 предметов)</t>
  </si>
  <si>
    <t>Штангенциркуль ШЦ-I-125 0,05</t>
  </si>
  <si>
    <t>Штангенциркуль, тип-I;измеряемый диапазон-125мм; цена деления - 0,05 мм</t>
  </si>
  <si>
    <t>Штангенциркуль ШЦ-1-125 0,1</t>
  </si>
  <si>
    <t>Штангенциркуль, тип-I;измеряемый диапазон-125мм; цена деления - 0,1 мм</t>
  </si>
  <si>
    <t>Свердловская область ПМК</t>
  </si>
  <si>
    <t>Автоматизированный комплекс лазерной резки</t>
  </si>
  <si>
    <t>рабочая зона обработки X x Y, мм , 3000x1500; перемещения по осям X, Y и Z, мм, 3025х1525х100, допустимая нагрузка на рабочий стол, кг,800 ; длина излучения волны у волоконного лазера, мкм,около 1,09; выходная мощность резонатора, в зависимости от модели, кВт,от 1 до 3 кВт; фокальное расстояние, мм,125; точность позиционирования X/Y, мм,±0,03; точность ре-позиционирования X/Y, мм,±0,03; максимальная скорость перемещения, м/мин,100; ускорение по осям X, Y / Z.,0,8G / 0,8G,Габариты головного модуля, мм 4050х2500х1900; масса головного станка, кг ,2500</t>
  </si>
  <si>
    <t>Винтовой компрессор</t>
  </si>
  <si>
    <t>Номинальное напряжение 220/380 В; 50 Гц Номинальная мощность 24 кВА
Ток фазы 36 А Диапазон входного напряжения при выходном 220 В ±2,5% 183 - 258
Диапазон входного напряжения при выходном 220 В ±10% 169 - 278 Диапазон входного напряжения при выходном 220 В -20% 150
Характеристика срабатывания токовой защиты (тепловая) Тип D Защита от короткого замыкания Iнагр&gt;(4ч5)Iмаx(тип В)
Верхний порог напряжения отключения/включения нагрузки 242/239 В Нижний порог напряжения отключения/включения нагрузки 176/198 В
Нижний порог напряжения включения нагрузки при работе в режиме «ПРЯМОЕ ВКЛЮЧЕНИЕ», не менее 170 В КПД, не менее 97%
Коэффициент мощности, не менее 0,98 Сопротивление изоляции, не менее 2 МОм
Сечение проводов для подключения блока 10 мм2 Габариты одного блока (ШхВхГ), не более 197×484×292 мм
Масса одного блока, не более 105 кг</t>
  </si>
  <si>
    <t>Номинальное напряжение 220/380 В; 50 Гц Номинальная мощность 36 кВА
Ток фазы 54 А Диапазон входного напряжения при выходном 220 В ±2,5% 178 - 264
Диапазон входного напряжения при выходном 220 В ±10% 164 - 284 Диапазон входного напряжения при выходном 220 В -20% 146
Характеристика срабатывания токовой защиты (тепловая) Тип D Защита от короткого замыкания Iнагр&gt;(4ч5)Iмаx(тип В)
Верхний порог напряжения отключения/включения нагрузки 242/239 В Нижний порог напряжения отключения/включения нагрузки 176/198 В
Нижний порог напряжения включения нагрузки при работе в режиме «ПРЯМОЕ ВКЛЮЧЕНИЕ», не менее 170 В КПД, не менее 97%
Коэффициент мощности, не менее 0,98 Сопротивление изоляции, не менее 2 МОм
Сечение проводов для подключения блока 16 мм2 Габариты одного блока (ШхВхГ), не более 197×484×292 мм
Масса одного блока, не более 120 кг</t>
  </si>
  <si>
    <t>Вертикально обрабатывающий центр</t>
  </si>
  <si>
    <t>Размеры рабочего стола, мм 1000x500
Перемещение по осям X/Y/Z 850/510/510
Максимальная нагрузка на стол, кг 500
Диапазон скорости вращения шпинделя, об/мин 60-8000
Расстояние от центра шпинделя до направляющих колонны, мм 550
Расстояние от торца шпинделя до поверхности рабочего стола, мм 150-660
Быстрые перемещения по осям Х/Y/Z, м/мин 20/20/18
Точность позиционирования, мкм ±4
Повторяемость, мкм ±2,5
Скорость подачи, мм/мин 1-7600
Мощность электродвигателя главного привода, кВт 7,5/11
Тип хвостовика инструмента ВТ40
Емкость магазина инструмента 20
Максимальная масса инструмента, кг 7
Максимальный диаметр/длина инструмента, мм 77/305
Время смены инструмента, сек 6
Габаритные размеры, мм 3120х2260х2460
Масса нетто, кг 5000</t>
  </si>
  <si>
    <t>Система ЧПУ Fanuc 0i TF(5)
Максимальный диаметр устанавливаемой заготовки над станиной, мм Ø 500
Максимальный диаметр обработки, мм Ø 400 (для 6 типоз. рев. головки)
Максимальный диаметр обработки над суппортом, мм Ø 280
Диаметр патрона, мм Ø 250
Максимальная длина устанавливаемой заготовки, мм 1 000
Максимальная длина обработки , мм 930
Диаметр отверстия в шпинделе, мм Ø 82
Диапазон скоростей вращения шпинделя, об/мин 72200 (бесступенчатое регулирование)
Количество диапазонов вращения шпинделя 3 ступени(автоматическое переключение)
Ширина направляющих станины , мм 400
Перемещение по оси Х, мм 2 8 0
Перемещение по оси Z , мм 935
Скорость рабочей подачи по осям X Z , м/мин 3/6
Скорость ускоренной подачи по осям X Z , м/мин 4/8
Тип резцедержателя 6ти позиционный
Сечение устанавливаемого инструмента, мм 25х 25
Фланец шпинделя D8 ISO 702/III
Внутренний конус шпинделя Метрический 9 0 1:20
Мощность главного двигателя , кВт 7, 5
Диаметр пиноли задней бабки Ø 75
Выдвижение пиноли задней бабки, мм 150
Точность позиционирования по осям X Z , мм 0,03 0 0,0 4 0
Повторяемость по осям X Z , мм 0,012 0,016
Габаритные размеры, мм 2 830 х1 7 50 х1 620
Масса нетто, кг 2 600</t>
  </si>
  <si>
    <t>Набор оснастки для фрезерного станка</t>
  </si>
  <si>
    <t>Набор оснастки для токарного станка</t>
  </si>
  <si>
    <t>державка-16 шт,резец- 1 шт.,державка G-1 шт, державка I-4 шт., державка, резец токарный -1 шт, сверло центровочное - 3шт, набор сверел по металлу- 3 шт., центр вращающийся -4 шт., пластина твердосплавная- 13 шт.</t>
  </si>
  <si>
    <t>Тиски</t>
  </si>
  <si>
    <t>станочные прецизионные</t>
  </si>
  <si>
    <t>шт. (на 1 раб место)</t>
  </si>
  <si>
    <t>шт (на 1 раб место)</t>
  </si>
  <si>
    <t>открытого типа</t>
  </si>
  <si>
    <t>слесарный костюм</t>
  </si>
  <si>
    <t>Координатно-расточной станок с УЦИ</t>
  </si>
  <si>
    <t>Лекальные линейки (УЛ; УЛП; УП)</t>
  </si>
  <si>
    <t>Трехфазный электронный стабилизатор напряжения 24 кВА</t>
  </si>
  <si>
    <t>Трехфазный электронный стабилизатор напряжения 36 МВ</t>
  </si>
  <si>
    <t xml:space="preserve">Угольник лекальный – 150..200 мм. </t>
  </si>
  <si>
    <t>для стабилизатора напряжения трехфазного 36 А</t>
  </si>
  <si>
    <t>для стабилизатора напряжения трехфазного 24 А</t>
  </si>
  <si>
    <t xml:space="preserve">максимальное рабочее давление бар 16; минимальная температура окружающей среды, °C 5; максимальная температура окружающей среды °C 46; производительность м3/мин 1,30; мощность электродвигателя кВт 15; параметры электросети В/Ф/Гц 380/3/50; остаточное содержание масла в воздухе, не более мг/м3 3; уровень шума дБ(А) 67; подключение Дюйм G 3/4"; длина мм, 1120 ,ширина,мм,730,высота,мм,1090, вес 400 кг
</t>
  </si>
  <si>
    <t>Предназначен для хранения различных инструментов и приспособлений, а также запасных частей и расходных материалов в производственных помещениях, мастерских и цехах.
Размеры внешние (В*Ш*Г), мм: не менее 1850*985*500</t>
  </si>
  <si>
    <t>Объем:
1 штангенциркуль разм. 150 мм.
1 микрометр разм. 0 − 25 мм.
1 плоский угольник разм. 100×70 мм, точность DIN 875/2.
1 лекальная линейка, длина 100 мм.
1 гибкая стальная линейка, длина 200 мм.
1 пружинный циркуль, длина 120 мм, со сменными иглами.</t>
  </si>
  <si>
    <t>Компрессор для обслуживания станков с ЧПУ (620л/мин, 10 бар)</t>
  </si>
  <si>
    <t>Предназначен для удаления заусенцев, обработки сварных швов, а также качественной отшлифовки поверхностей заготовок или готовых деталей из металла. Вес 33.60 кг. Размеры Д: 64.50 см х Ш: 38.00 см x В: 94.50 см</t>
  </si>
  <si>
    <t>Металлические шкафы для хранения спецодежды</t>
  </si>
  <si>
    <t>Для хранения сменной одежды. 
- корпус из металла толщиной 0,8 мм.
- ключевой замок
- вентиляционные отверстия
- в комплектацию входит: полка для головных уборов, перекладина для плечиков, крючки для одежды или сумок
Внешн. размеры, мм - 1860х300х500
Вес, кг - 16
Тип замка - Ключевой
Количество секций - 1
Цвет - Серый (RAL 7035)</t>
  </si>
  <si>
    <t>фреза- 4 шт.,фреза концевая ц/х-12шт., пластина твердосплавная- 26 шт., цанговый патрон- 4 шт., подставка для закрепления оправок-1 шт., ключ-1 шт, оправка- 5 шт., шревель с отверстием под СОЖ с уплотнительным кольцом- 10 шт.,набор цанг прецизионных (деревянный кейс)- 1 шт., прижимы фрезерные в кейсе- 1 шт.</t>
  </si>
  <si>
    <t>Количество предметов: 141
Комплект поставки: сверла перовые по дереву 13,19,22 (мм), сверла по металлу 1.5, 2.0, 2.5, 3.0, 3.2, 3.5, 4.0, 4.5, 4.8, 5.0, 5.5, 6.0, 6.5 (мм), сверла по дереву 3.0, 3.5, 4.0, 4.5, 4.8, 5.0, 5.5, 6.0, 6.3, 6.5, 7.0, 7.5, 8.0 (мм), головки торцевые 9насадки под шестигранник) 5, 6, 7,8,9,10,11,12,13 9мм),3/16, 7/32, ?, 9/32, 5/16, 11/32, 3/8, 7/16, 1,/2(дюйм), биты : (SL:3мм, 4мм, 4.5мм, 5мм,6мм,7мм) по 2шт., (РН0, РН1,РН2, РН3)по 2шт., (РZ0, PZ1, PZ2, PZ3) по 2шт., (Т8, Т10, Т15,Т20, Т25, Т27, Т30, Т40) по 1шт, (HEX2мм, HEX 2.5мм, HEX 3мм, HEX 4мм, HEX 5мм, HEX 6мм) по 2шт, (SQUARE: 0, 1, 2, 3) по 3шт., удлинитель для бит 60мм, гвоздодер с металлической рукояткой , утконосы 6", бокорезы 6", пассатижи 6", ключ разводной 8", универсальные зажимные клещи 7", отвертки 1/4 х4" 2шт., нож для линолеума, струбцина 4" 2шт, уровень 9" шестигранные ключи (углеродистая сталь) 16шт, рулетка 3м, угломер 7" пластиковый, ножовка по дереву 14", крюки-крепеж 100 шт, реверсная отвертка
Материал инструмента: нержавеющая сталь; инструментальная сталь</t>
  </si>
  <si>
    <t xml:space="preserve">Напильник квадратный 200мм </t>
  </si>
  <si>
    <t xml:space="preserve">Напильник круглый 200мм </t>
  </si>
  <si>
    <t xml:space="preserve">Напильник трехгранный 250мм </t>
  </si>
  <si>
    <t>Потребляемая мощность 
1000 Вт
Мощность всасывания 
220 Вт
Емкость контейнера нем енее
10 л
Длина всасывающего шланга не менее
1.8 м
Диаметр всасывающего не менеешланга
35 мм
Тип пылесборника 
контейнер</t>
  </si>
  <si>
    <t xml:space="preserve">Материалы:
Ламинированная ДСтП, кромка ПВХ
Топ шкафа – 25 мм, кромка ПВХ 2 мм.
Каркас, полки и двери шкафа – 18 мм, кромка ПВХ 0,4 мм.
Двери стеклянные прозрачные, толщина 5 мм.
Ручки – металлические, цвет - хром матовый
</t>
  </si>
  <si>
    <t xml:space="preserve">Размеры: 80x38x200 (ШхГхВ)
Ламинированная ДСтП, кромка ПВХ
Гардероб имеет регулировочные опоры и фиксированную по высоте полку под головные уборы с выдвижной штангой для одежды. Вертикальная перегородка делит гардероб на секцию для верхней одежды и секцию для личных вещей
Секция для личных вещей укомплектована тремя регулируемыми полками. </t>
  </si>
  <si>
    <t>Размеры: 80x38x200 (ШхГхВ)
Материалы:
Ламинированная ДСтП, кромка ПВХ
Топ шкафа – 25 мм, кромка ПВХ 2 мм.
Каркас, полки и двери шкафа – 18 мм, кромка ПВХ 0,4 мм.
Ручки – металлические, цвет - хром матовый</t>
  </si>
  <si>
    <t>с замком, закрытый, размеры 1900x950x500 мм</t>
  </si>
  <si>
    <t xml:space="preserve"> Габариты (ВхГхШ) не менее 1850хх950х500 мм, количество полок не менее 4, допустимая нагрузка на шкаф не менее 100 кг</t>
  </si>
  <si>
    <t>Штангенглубиномер до150 мм</t>
  </si>
  <si>
    <t xml:space="preserve">(Специализированный комплекс оборудования и оснастки, предназначенный для обучения по токарным и фрезерным работам на станках с ЧПУ) Включает в себя:
Токарно-винторезный станок:
- РМЦ не менее 600 мм;
- Максимальный диаметр, обрабатываемый над станиной 490 мм;
- Наклонная станина;
- Точность позиционирования по оси X 0,005-0,022 мм;
- Точность позиционирования по оси Z 0,003-0,033 мм;
- Привод на инструмент.
Вертикальнофрезерный станок:
- Расстояние от поверхности стола до торца шпинделя 450 мм;
- Точность позиционирования 0,005 мм; 
- Наибольшая нагрузка на стол 650 кг.
Комплект металлорежущего инструмента для фрезерного станка, комплект металлорежущего инструмента для токарно-винторезного станка, комплект блоков для токарно-винторезного станка, комплект блоков для фрезерного станка, два персоналных компьютера для работы в кам системе, два верстака слесарных, две инструментальные тележки с 5-ю выдвижными ящиками, два нструментальных шкафа для складирования блоков и металлорежущего инструмента, комплект измерительного инструмента для токарных работ, комплект измерительного инструмента для чрезерных работ. </t>
  </si>
  <si>
    <t>экстрактор для болтов/шпилек (в наборе комплект из 18 предметов)</t>
  </si>
  <si>
    <t>Чертилка двухсторонняя L=185 мм</t>
  </si>
  <si>
    <t xml:space="preserve">Напильник трехгранный </t>
  </si>
  <si>
    <t>Напильник трехгранный двухкомп. рукоятка №2 250мм,</t>
  </si>
  <si>
    <t>операционная система поддерживающая работу на персональных компьютерах с архитектурой x86/64; поддерживающая многопользовательский режим работы; имеющая графический интерфейс пользователя; язык интерфейса – Русский; поддерживающая сетевой интерфейс IPv4/v6,входящая в единый реестр российских программ для вычислительных машин и баз данных</t>
  </si>
  <si>
    <t>Сокет LGA 1200,Максимальное число потоков не менее 16, количество производительных ядер не менее 8, объем кэша L3 не менее 16 МБ, техпроцесс не менее 14 нм, базовая частота процессора не менее 2.9 ГГц, тепловыделение (TDP) не более 125 Вт, интегрированное графическое ядро нет, объем видеопамяти не менее 6 ГБ, максимальная пропускная способность не менее 336 Гбайт/сек, штатная частота работы видеочипа не менее 1530 МГц, тип памяти GDDR6, количество универсальных процессоров (ALU) не менее 1408 ,количество подключаемых одновременно не менее 3 шт. мониторов, видеоразъемы, DisplayPort, HDMI ,интерфейс подключения PCI-E 3, тип охлаждения активное воздушное, тип и количество установленных вентиляторов 2 осевых ,максимальное разрешение не менее Ultra HD 8K (7680x4320),Форм-фактор Micro-ATX ,количество слотов памяти не менее 2 шт., тип поддерживаемой памяти DDR4, максимальный объем памяти не менее 64 ГБ, максимальная, частота памяти без разгона не менее 2933 МГц, количество разъемов M.2 не менее 1 шт., количество слотов PCI-E x16 не менее 1 шт., количество сетевых портов (RJ-45) не менее 1 шт., количество и тип USB на задней панели USB 2 x2, USB 3.2 Gen1 Type A x2, тип памяти DDR4,объем модуля памяти не менее 8 ГБ,тактовая частота не менее 2666 МГц, объем накопителя не менее 256 ГБ, форм-фактор 2280, структура памяти 3D NAND, максимальная скорость последовательного не менее 1700 Мбайт/сек чтения, максимальная скорость последовательной не менее 1100 Мбайт/сек, типоразмер Midi Tower, отверстие для замка Kensington lock наличие, устройство механической фиксации от самопроизвольного выдергивания кабеля наличие, клавиатура мышь в комплекте, предустановленной ОС</t>
  </si>
  <si>
    <t>обивка сиденья- ткань, наличие спинки, максимальная нагрузка не менее 100 кг, размеры сидения (ШхГ) не менее 475х470 мм</t>
  </si>
  <si>
    <t>столешница не тоньше 25 мм, материал столешницы ЛДСП, размеры (ШхГхВ )не менее 1200 (600)Х520х640…760 мм</t>
  </si>
  <si>
    <t xml:space="preserve">Аптечка первой помощи </t>
  </si>
  <si>
    <t xml:space="preserve">Тип - МФУ лазерное
Функции устройства - принтер, сканер, копир, факс
Принтер
Технология печати - лазерная
Цветность печати - черно-белая
Максимальный формат - A4
Максимальное разрешение черно-белой печати -1200x1200 dpi
Скорость черно-белой печати (стр/мин) - 30 стр/мин (А4)
Сканер
Оптическое разрешение сканера - 4800x4800 dpi
Скорость сканирования - 40 стр/мин
Максимальный формат бумаги (сканер) - A4 (210x297)
Копир
Максимальное разрешение копира - 1200x1200 dpi
Скорость копирования - 30 стр/мин
Максимальное количество копий за цикл - 99
Габариты, вес
Глубина -397 мм
Ширина - 401 мм
Высота - 365 мм
Вес - 11.5 кг
</t>
  </si>
  <si>
    <t>Тип оборудования - Веб-камера со встроенным микрофоном
Разрешение веб-камеры - 1920 x 1080
Крепление веб-камеры - К LCD-дисплею, Установка на столе
Угол обзора - 65°
Сенсор - CMOS 1/4 дюйма
Экспозиция - Автоматическая
Встроенный микрофон</t>
  </si>
  <si>
    <t>оптическое разрешение при видеозаписи не менее 1920х1080 
пикселей, максимальная частота кадров не менее 30 кадр. /с., оптическое разрешение матрицы не менее 2 мегапикселей. Тип фокусировки автоматический</t>
  </si>
  <si>
    <t>Персональный компьютер в сборе (Системный блок: 16GB / SSD 480GB /HDD 1Tb/ монитор 27" клавиатура + мышь) + ИБП</t>
  </si>
  <si>
    <t xml:space="preserve">ПАРАМЕТРЫ ШПИНДЕЛЯ
Максимальная скорость
вращения шпинделя
 1800 об/мин
Максимальный крутящий момент
 1814 Нм
Число скоростей
 12 
Мощность главного двигателя
 7,6 (11)* кВт
ПАРАМЕТРЫ ПОВОРОТНОЙ ГОЛОВЫ
Конус шпинделя
 ISO50 
Зажим инструмента 
 Гидравлический 
Диапазон угла поворота головы относительно суппорта
 +90 … -90
 град
Диапазон угла поворота полукорпуса головы
 0 … +180
 град
ОСНОВНЫЕ ХАРАКТЕРИСТИКИ ШВП
Диаметр винта для осей X, Y, Z
 40 мм 
Шаг винта для осей X, Y, Z
 10 мм
ПЕРЕМЕЩЕНИЯ ПО ОСЯМ
Перемещение по оси X
(Поперечное перемещение стола)
 1400 мм
Перемещение по оси Y
(Продольное перемещение стола)
 600 мм
Перемещение по оси Z
(Вертикальное перемещение шпинделя)
 650 мм 
СКОРОСТИ ПОДАЧ ПО ОСЯМ
Рабочая подача по осям X, Y
(Поперечное перемещение стола)
 2000 мм/мин
Рабочая подача по оси Z
(Продольное перемещение стола)
 1000 мм/мин 
Ускоренная подача по осям X, Y
(Поперечное перемещение стола)
 5000 мм/мин
Ускоренная подача по оси Z
(Продольное перемещение стола) 2500 мм/мин </t>
  </si>
  <si>
    <t xml:space="preserve">Max крутящий момент : 30 Нм Тип аккумулятора: Li-Ion Напряжение аккумулятора: 12 В Max диаметр сверления (металл): 10 мм
</t>
  </si>
  <si>
    <t xml:space="preserve">Длина: 120 мм Диаметр наконечника кернера: 4 мм
</t>
  </si>
  <si>
    <t xml:space="preserve">Назначение: для столярных работ Форма бойка: круглый Материал рукояти: стекловолокно/стеклопластик/фиберглас с прорезиненным захватом Материал бойка: закаленная углеродистая сталь Общая длина: 330 мм
</t>
  </si>
  <si>
    <t xml:space="preserve">Количество предметов: 8 шт Max диаметр сверла: 10 мм Тип: спиральный Тип хвостовика: цилиндрический
</t>
  </si>
  <si>
    <t xml:space="preserve">Мощность (Вт): 750 Расход воздуха: 15 м³/мин Кол-во пылесборных мешков: 1 шт Кол-во фильтрующих мешков: 1 шт Количество всасывающих отверстий: 1 шт Напряжение: 220 В Диаметр патрубка пылесоса: 100 мм
</t>
  </si>
  <si>
    <t xml:space="preserve">Напряжение: 220 В Потребляемая мощность: 400 Вт Частота вращения шлиф. круга: 1450 об/мин Скорость движения ленты: 240 м/мин Диаметр диска: 152 мм Длина ленты: 914 мм Ширина ленты: 100 мм
</t>
  </si>
  <si>
    <t xml:space="preserve">Тип: станочные Рабочий ход: 125 мм Ширина губок: 160 мм Вес нетто: 29 кг
</t>
  </si>
  <si>
    <t xml:space="preserve">Погрешность: 50 мкм Шаг измерения: 0,05 мм Мах глубина измерения: 150 мм
</t>
  </si>
  <si>
    <t xml:space="preserve">Материал штанги: сталь Материал губок: сталь Упаковка: кейс Размер шага: 0,02 мм Диапазон: 0-150 мм
</t>
  </si>
  <si>
    <t xml:space="preserve">Погрешность: 50 мкм Материал штанги: сталь Материал губок: сталь Упаковка: кейс Размер шага: 0,05 мм Диапазон: 0-250 мм
</t>
  </si>
  <si>
    <t xml:space="preserve">Вместимость корпуса, л 1,34
Огнетушащее вещество - углекислый газ
</t>
  </si>
  <si>
    <t>Линейка синусная ЛС-100х60 модель 143 гост 4046-80</t>
  </si>
  <si>
    <t xml:space="preserve">Длина, мм 285 Ширина режущей части, мм 6, 10, 12, 16, 20, 26 Ширина режущей части, мм 26 Длина лезвия, мм 140 Материал лезвия CrMn Материал рукояти дерево В наборе, шт 6
</t>
  </si>
  <si>
    <t xml:space="preserve">Мах размер, мм 1.005 Min размер, мм 100 Материал сталь Количество в наборе, шт 38 Класс точности 1
</t>
  </si>
  <si>
    <t xml:space="preserve">Вид комплект резцов Ширина державки, мм 8 Высота державки, мм 8
</t>
  </si>
  <si>
    <t xml:space="preserve">Тип кусачки Мах толщина реза, мм 1,5 Число ходов на холостом ходу, 1/мин 2200 Давление, атм 6,415 Расход воздуха, л/мин 225 Диаметр воздушного штуцера, дюйм 1/4F Тип соединения рапид (EURO)
</t>
  </si>
  <si>
    <t xml:space="preserve">Назначение по дереву, фанере, ДСП, МДФ Тип с узким полотном Количество режущих полотен 3 Материал режущего полотна холоднокатаная сталь Длина режущего полотна, мм 300 Зубья универсальные
</t>
  </si>
  <si>
    <t xml:space="preserve">Тип инструмента микрометрический Диапазон измерений, мм 150-1250 Измерение до, мм 1250 Класс точности 1 Размер шага, мм 0,01 Погрешность, мкм 20 Габариты без упаковки, мм 1300х200х50
</t>
  </si>
  <si>
    <t xml:space="preserve">ип уровень-угломер Поверка нет Внесен в госреестр Прибор внесен в госреестр и утвержден Росстандартом. Вы можете пройти поверку и получить сертификат в метрологической лаборатории. нет Элементы питания AAA/мизинчиковая(R03;LR03;FR03) Количество и напряжение элементов питания 2х1.5B Габариты без упаковки, мм 55.5х55.5х18.8 Точность (электронное измерение), град ±0.2 Источник питания 2 ААА/1.5В
</t>
  </si>
  <si>
    <t xml:space="preserve">Тип угольник лекальный Вид угольника УЛП Материал закаленная сталь Класс точности 0 Длина большей стороны, мм 250 Длина меньшей стороны, мм 160 Номер СИ в госреестре не внесен в госреестр Габариты без упаковки, мм 250х160 Вес нетто, кг 2 Футляр есть
</t>
  </si>
  <si>
    <t xml:space="preserve">центр установочный в сборе с переходной втулкой </t>
  </si>
  <si>
    <t xml:space="preserve">Тип №1 Min радиус, мм 1 Мах радиус, мм 6 Количество шаблонов, шт 18
</t>
  </si>
  <si>
    <t xml:space="preserve">Тип №2 Min радиус, мм 1 Мах радиус, мм 6 Количество шаблонов, шт 18
</t>
  </si>
  <si>
    <t xml:space="preserve">Тип №3 Min радиус, мм 1 Мах радиус, мм 6 Количество шаблонов, шт 18
</t>
  </si>
  <si>
    <t xml:space="preserve">Шаг резьбы, мм 0.5 - 1.75 Min шаг дюймовой резьбы, TPI Число ниток на 1 дюйм 27 Max шаг дюймовой резьбы, TPI Число ниток на 1 дюйм 28 Min шаг метрической (М) резьбы, мм 0,5 Max шаг метрической (М) резьбы, мм 1,75 Количество шаблонов, шт 12
</t>
  </si>
  <si>
    <t xml:space="preserve">керн пружинный в сборе с переходной втулкой </t>
  </si>
  <si>
    <t xml:space="preserve">Мощность, Вт 1300 Диаметр диска, мм 125 Посадочный диаметр, мм 22.2 </t>
  </si>
  <si>
    <t>Предназначен для лазерной обработки металла. Обработка производится методом резки по плоскости. Станок волоконной лазерной резки представляет собой высокотехнологичное Оборудование, сочетающее технологии лазерной резки и точного механизма с ЧПУ. Станок успешно применяется в металлообрабатывающей промышленности, благодаря высокой точности обработки, а также наилучшему качеству получаемых изделий.</t>
  </si>
  <si>
    <t xml:space="preserve">азработан для измерительных работ. Максимальная длина стороны детали ограничивается 250 мм. Инструмент оснащен Оборудованием точной подачи. Цена деления составляет 0,05 мм, погрешность - 25 мкм. Оборудование используется для работы с деталями из различных материалов.
</t>
  </si>
  <si>
    <t>Web-камера</t>
  </si>
  <si>
    <t>Слесарный костюм</t>
  </si>
  <si>
    <t>Рубанок-одинарник</t>
  </si>
  <si>
    <t>Рубанок-шерхебель</t>
  </si>
  <si>
    <t>Сверлильные тиски 100х100 мм</t>
  </si>
  <si>
    <t>Сверлильные тиски 150х150 мм</t>
  </si>
  <si>
    <t>Блок для стабилизатора напряжения трехфазного 36А</t>
  </si>
  <si>
    <t>Блок для стабилизатора напряжения трехфазного 24А</t>
  </si>
  <si>
    <t xml:space="preserve">Инструментальный шкаф </t>
  </si>
  <si>
    <t>Тиски машинные</t>
  </si>
  <si>
    <t>Станки с ЧПУ</t>
  </si>
  <si>
    <t>Станки с ручным управлением</t>
  </si>
  <si>
    <t>Вертикально-сверлильный станок с крестовым столом</t>
  </si>
  <si>
    <t>Универсальный заточный станок с ЧПУ</t>
  </si>
  <si>
    <t>Сверлильные тиски</t>
  </si>
  <si>
    <t>Набор радиусных шаблонов</t>
  </si>
  <si>
    <t>Центр вращающийся</t>
  </si>
  <si>
    <t xml:space="preserve">Центр установочный </t>
  </si>
  <si>
    <t>Штангенрейсмас</t>
  </si>
  <si>
    <t>Трехфазный электронный стабилизатор напряжения</t>
  </si>
  <si>
    <t>Комплект универсально-сборочных приспособлений</t>
  </si>
  <si>
    <t>Компрессор для обслуживания станков с ЧПУ</t>
  </si>
  <si>
    <t>Концевые меры длины</t>
  </si>
  <si>
    <t>Воздуховытяжное устройство с консолью</t>
  </si>
  <si>
    <t>Мобильная торцовочная пила по дереву</t>
  </si>
  <si>
    <t>Вертикальный обрабатывающий центр с ЧПУ</t>
  </si>
  <si>
    <t xml:space="preserve">CAM-система </t>
  </si>
  <si>
    <t>Металлическая линейка</t>
  </si>
  <si>
    <t>Набор напильников</t>
  </si>
  <si>
    <t>Наконечники для резьбовых микрометров</t>
  </si>
  <si>
    <t>Блок для стабилизатора напряжения трехфазного</t>
  </si>
  <si>
    <t>Индикаторы часового типа</t>
  </si>
  <si>
    <t xml:space="preserve">Керн пружинный в сборе с переходной втулкой </t>
  </si>
  <si>
    <t>Метр складной</t>
  </si>
  <si>
    <t>Микрометр</t>
  </si>
  <si>
    <t>Набор угловых мер</t>
  </si>
  <si>
    <t>Нутромер микрометрический</t>
  </si>
  <si>
    <t xml:space="preserve">Программное обеспечение </t>
  </si>
  <si>
    <t>Роботизированный сварочный комплекс</t>
  </si>
  <si>
    <t>Лаборатория металлобработки на станках  с ЧПУ</t>
  </si>
  <si>
    <t>15.02.12 Монтаж, техническое обслуживание и ремонт промышленного оборудования (по отраслям),
13.02.11 Техническая эксплуатация и обслуживание электрического и электромеханического оборудования (по отраслям), 
15.02.14 Оснащение средствами автоматизации технологических процессов и производств (по отраслям),
15.01.32 Оператор станков с программным управлением</t>
  </si>
  <si>
    <t>Вороток для метчиков</t>
  </si>
  <si>
    <t>Дрель</t>
  </si>
  <si>
    <t>Твердомер стационарный по методу Роквелла</t>
  </si>
  <si>
    <t>Набор экстракторов для болтов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</si>
</sst>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2"/>
      <color theme="1"/>
      <name val="Times New Roman"/>
      <family val="1"/>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name val="Calibri"/>
      <family val="2"/>
      <charset val="204"/>
      <scheme val="minor"/>
    </font>
    <font>
      <sz val="12"/>
      <name val="Times New Roman"/>
      <family val="1"/>
      <charset val="204"/>
    </font>
    <font>
      <sz val="12"/>
      <color theme="0"/>
      <name val="Times New Roman"/>
      <family val="1"/>
      <charset val="204"/>
    </font>
    <font>
      <sz val="12"/>
      <color theme="1"/>
      <name val="Times New Roman"/>
      <family val="1"/>
      <charset val="204"/>
    </font>
    <font>
      <sz val="12"/>
      <color rgb="FFFF0000"/>
      <name val="Times New Roman"/>
      <family val="1"/>
      <charset val="204"/>
    </font>
    <font>
      <sz val="12"/>
      <color rgb="FF333333"/>
      <name val="Times New Roman"/>
      <family val="1"/>
      <charset val="204"/>
    </font>
    <font>
      <sz val="12"/>
      <color indexed="8"/>
      <name val="Times New Roman"/>
      <family val="1"/>
      <charset val="204"/>
    </font>
    <font>
      <sz val="12"/>
      <color rgb="FF222222"/>
      <name val="Times New Roman"/>
      <family val="1"/>
      <charset val="204"/>
    </font>
    <font>
      <sz val="12"/>
      <color rgb="FF202020"/>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indexed="64"/>
      </patternFill>
    </fill>
    <fill>
      <patternFill patternType="solid">
        <fgColor theme="0"/>
        <bgColor indexed="43"/>
      </patternFill>
    </fill>
    <fill>
      <patternFill patternType="solid">
        <fgColor indexed="9"/>
        <bgColor indexed="43"/>
      </patternFill>
    </fill>
    <fill>
      <patternFill patternType="solid">
        <fgColor theme="0"/>
        <bgColor theme="0"/>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style="thin">
        <color indexed="64"/>
      </right>
      <top style="thin">
        <color auto="1"/>
      </top>
      <bottom style="thin">
        <color auto="1"/>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241">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0" xfId="0" applyAlignment="1">
      <alignment vertical="center"/>
    </xf>
    <xf numFmtId="0" fontId="2" fillId="0" borderId="18"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Border="1" applyAlignment="1">
      <alignment horizontal="center" vertical="center" wrapText="1"/>
    </xf>
    <xf numFmtId="0" fontId="19" fillId="0" borderId="17" xfId="0" applyFont="1" applyBorder="1" applyAlignment="1">
      <alignment vertical="top" wrapText="1"/>
    </xf>
    <xf numFmtId="0" fontId="19" fillId="0" borderId="17" xfId="0" applyFont="1" applyBorder="1" applyAlignment="1">
      <alignment horizontal="center" vertical="center"/>
    </xf>
    <xf numFmtId="0" fontId="19" fillId="0" borderId="17" xfId="0" applyFont="1" applyBorder="1" applyAlignment="1">
      <alignment horizontal="center" vertical="top"/>
    </xf>
    <xf numFmtId="0" fontId="19" fillId="0" borderId="17" xfId="0" applyFont="1" applyBorder="1" applyAlignment="1">
      <alignment horizontal="center"/>
    </xf>
    <xf numFmtId="0" fontId="4" fillId="0" borderId="17" xfId="0" applyFont="1" applyBorder="1" applyAlignment="1">
      <alignment horizontal="center" vertical="center"/>
    </xf>
    <xf numFmtId="0" fontId="19" fillId="0" borderId="17" xfId="0" applyFont="1" applyBorder="1" applyAlignment="1">
      <alignment horizontal="left" vertical="top" wrapText="1"/>
    </xf>
    <xf numFmtId="0" fontId="17" fillId="2" borderId="17" xfId="0" applyFont="1" applyFill="1" applyBorder="1" applyAlignment="1">
      <alignment horizontal="center" vertical="center" wrapText="1"/>
    </xf>
    <xf numFmtId="0" fontId="19" fillId="0" borderId="17" xfId="0" applyFont="1" applyBorder="1" applyAlignment="1">
      <alignment horizontal="left" vertical="center"/>
    </xf>
    <xf numFmtId="0" fontId="20" fillId="0" borderId="1" xfId="0" applyFont="1" applyBorder="1" applyAlignment="1">
      <alignment vertical="center" wrapText="1"/>
    </xf>
    <xf numFmtId="0" fontId="17" fillId="0" borderId="1" xfId="0" applyFont="1" applyBorder="1" applyAlignment="1" applyProtection="1">
      <alignment horizontal="center" vertical="center" wrapText="1"/>
      <protection locked="0"/>
    </xf>
    <xf numFmtId="0" fontId="19" fillId="0" borderId="17" xfId="0" applyFont="1" applyBorder="1" applyAlignment="1">
      <alignment vertical="center" wrapText="1"/>
    </xf>
    <xf numFmtId="0" fontId="19" fillId="2" borderId="17" xfId="0" applyFont="1" applyFill="1" applyBorder="1" applyAlignment="1">
      <alignment horizontal="center" vertical="center" wrapText="1"/>
    </xf>
    <xf numFmtId="0" fontId="17" fillId="0" borderId="17" xfId="0" applyFont="1" applyBorder="1" applyAlignment="1">
      <alignment horizontal="center" vertical="center" wrapText="1"/>
    </xf>
    <xf numFmtId="0" fontId="19" fillId="0" borderId="0" xfId="0" applyFont="1" applyAlignment="1">
      <alignment vertical="center"/>
    </xf>
    <xf numFmtId="0" fontId="17" fillId="2" borderId="17" xfId="0" applyFont="1" applyFill="1" applyBorder="1" applyAlignment="1">
      <alignment horizontal="left" vertical="center" wrapText="1"/>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11" fillId="0" borderId="17" xfId="0" applyFont="1" applyBorder="1" applyAlignment="1">
      <alignment horizontal="left" vertical="center" wrapText="1"/>
    </xf>
    <xf numFmtId="0" fontId="4" fillId="0" borderId="17" xfId="0" applyFont="1" applyBorder="1" applyAlignment="1">
      <alignment horizontal="left" vertical="center" wrapText="1"/>
    </xf>
    <xf numFmtId="0" fontId="20" fillId="0" borderId="17" xfId="0" applyFont="1" applyBorder="1" applyAlignment="1">
      <alignment horizontal="center" vertical="center" wrapText="1"/>
    </xf>
    <xf numFmtId="0" fontId="20" fillId="2" borderId="17" xfId="0" applyFont="1" applyFill="1" applyBorder="1" applyAlignment="1">
      <alignment horizontal="center" vertical="center" wrapText="1"/>
    </xf>
    <xf numFmtId="0" fontId="17" fillId="0" borderId="17" xfId="0" applyFont="1" applyBorder="1" applyAlignment="1">
      <alignment horizontal="left" vertical="center" wrapText="1"/>
    </xf>
    <xf numFmtId="0" fontId="20" fillId="0" borderId="20" xfId="0" applyFont="1" applyBorder="1" applyAlignment="1">
      <alignment vertical="center" wrapText="1"/>
    </xf>
    <xf numFmtId="0" fontId="19" fillId="0" borderId="21"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17" xfId="0" applyFont="1" applyBorder="1" applyAlignment="1">
      <alignment horizontal="left" vertical="top" wrapText="1"/>
    </xf>
    <xf numFmtId="0" fontId="19" fillId="0" borderId="17" xfId="0" applyFont="1" applyBorder="1" applyAlignment="1">
      <alignment horizontal="center" vertical="top" wrapText="1"/>
    </xf>
    <xf numFmtId="0" fontId="19" fillId="0" borderId="16" xfId="0" applyFont="1" applyBorder="1" applyAlignment="1">
      <alignment horizontal="left" vertical="top" wrapText="1"/>
    </xf>
    <xf numFmtId="0" fontId="19" fillId="0" borderId="19" xfId="0" applyFont="1" applyBorder="1" applyAlignment="1">
      <alignment horizontal="center" vertical="center" wrapText="1"/>
    </xf>
    <xf numFmtId="0" fontId="4" fillId="2" borderId="17" xfId="0" applyFont="1" applyFill="1" applyBorder="1" applyAlignment="1" applyProtection="1">
      <alignment horizontal="center" vertical="center"/>
      <protection locked="0"/>
    </xf>
    <xf numFmtId="0" fontId="4" fillId="2" borderId="17" xfId="0" applyFont="1" applyFill="1" applyBorder="1" applyAlignment="1">
      <alignment horizontal="center" vertical="center"/>
    </xf>
    <xf numFmtId="0" fontId="4" fillId="2" borderId="17"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0" fontId="0" fillId="0" borderId="0" xfId="0" applyAlignment="1">
      <alignment wrapText="1"/>
    </xf>
    <xf numFmtId="0" fontId="3" fillId="0" borderId="17"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9" fillId="2" borderId="17" xfId="0" applyFont="1" applyFill="1" applyBorder="1" applyAlignment="1">
      <alignment horizontal="center" vertical="center" wrapText="1"/>
    </xf>
    <xf numFmtId="0" fontId="2" fillId="0" borderId="17" xfId="0" applyFont="1" applyBorder="1" applyAlignment="1">
      <alignment vertical="center" wrapText="1"/>
    </xf>
    <xf numFmtId="0" fontId="2" fillId="0" borderId="17" xfId="0" applyFont="1" applyBorder="1" applyAlignment="1">
      <alignment vertical="center"/>
    </xf>
    <xf numFmtId="0" fontId="19" fillId="0" borderId="18" xfId="0" applyFont="1" applyBorder="1" applyAlignment="1">
      <alignment horizontal="center" vertical="center" wrapText="1"/>
    </xf>
    <xf numFmtId="0" fontId="19" fillId="0" borderId="0" xfId="0" applyFont="1" applyAlignment="1">
      <alignment horizontal="center" vertical="center"/>
    </xf>
    <xf numFmtId="0" fontId="19" fillId="4" borderId="16" xfId="0" applyFont="1" applyFill="1" applyBorder="1" applyAlignment="1">
      <alignment horizontal="left" vertical="center" wrapText="1"/>
    </xf>
    <xf numFmtId="0" fontId="0" fillId="0" borderId="0" xfId="0" applyAlignment="1">
      <alignment horizontal="left"/>
    </xf>
    <xf numFmtId="0" fontId="19" fillId="0" borderId="0" xfId="0" applyFont="1" applyAlignment="1">
      <alignment horizontal="left" vertical="center"/>
    </xf>
    <xf numFmtId="0" fontId="19" fillId="0" borderId="24" xfId="0" applyFont="1" applyBorder="1" applyAlignment="1">
      <alignment horizontal="left" vertical="center" wrapText="1"/>
    </xf>
    <xf numFmtId="0" fontId="19" fillId="4" borderId="25" xfId="0" applyFont="1" applyFill="1" applyBorder="1" applyAlignment="1">
      <alignment horizontal="left" vertical="center" wrapText="1"/>
    </xf>
    <xf numFmtId="0" fontId="11" fillId="0" borderId="17" xfId="0" applyFont="1" applyBorder="1" applyAlignment="1">
      <alignment horizontal="center" vertical="center"/>
    </xf>
    <xf numFmtId="0" fontId="11" fillId="0" borderId="17" xfId="0" applyFont="1" applyBorder="1" applyAlignment="1">
      <alignment horizontal="left" vertical="center"/>
    </xf>
    <xf numFmtId="0" fontId="2" fillId="0" borderId="0" xfId="0" applyFont="1" applyAlignment="1">
      <alignment horizontal="center" vertical="center" wrapText="1"/>
    </xf>
    <xf numFmtId="0" fontId="16" fillId="0" borderId="17" xfId="0" applyFont="1" applyBorder="1" applyAlignment="1">
      <alignment horizontal="left" vertical="center" wrapText="1"/>
    </xf>
    <xf numFmtId="0" fontId="16" fillId="0" borderId="17" xfId="0" applyFont="1" applyBorder="1" applyAlignment="1">
      <alignment horizontal="center" vertical="center"/>
    </xf>
    <xf numFmtId="0" fontId="16" fillId="0" borderId="17" xfId="0" applyFont="1" applyBorder="1" applyAlignment="1">
      <alignment horizontal="left" vertical="center"/>
    </xf>
    <xf numFmtId="0" fontId="22" fillId="0" borderId="17" xfId="0" applyFont="1" applyBorder="1" applyAlignment="1">
      <alignment horizontal="center" vertical="center" wrapText="1"/>
    </xf>
    <xf numFmtId="0" fontId="22" fillId="0" borderId="17" xfId="0" applyFont="1" applyBorder="1" applyAlignment="1">
      <alignment horizontal="center" vertical="top" wrapText="1"/>
    </xf>
    <xf numFmtId="0" fontId="23" fillId="0" borderId="17" xfId="0" applyFont="1" applyBorder="1" applyAlignment="1">
      <alignment horizontal="left" vertical="center" wrapText="1"/>
    </xf>
    <xf numFmtId="0" fontId="17" fillId="2" borderId="17" xfId="0" applyFont="1" applyFill="1" applyBorder="1" applyAlignment="1">
      <alignment vertical="center" wrapText="1"/>
    </xf>
    <xf numFmtId="0" fontId="19" fillId="8" borderId="17" xfId="0" applyFont="1" applyFill="1" applyBorder="1" applyAlignment="1">
      <alignment horizontal="left" vertical="center" wrapText="1"/>
    </xf>
    <xf numFmtId="0" fontId="19" fillId="7" borderId="17" xfId="0" applyFont="1" applyFill="1" applyBorder="1" applyAlignment="1">
      <alignment horizontal="left" vertical="top" wrapText="1"/>
    </xf>
    <xf numFmtId="0" fontId="24" fillId="2" borderId="17" xfId="0" applyFont="1" applyFill="1" applyBorder="1" applyAlignment="1">
      <alignment vertical="center"/>
    </xf>
    <xf numFmtId="0" fontId="17" fillId="0" borderId="17" xfId="0" applyFont="1" applyBorder="1" applyAlignment="1">
      <alignment vertical="center" wrapText="1"/>
    </xf>
    <xf numFmtId="0" fontId="19" fillId="2" borderId="17" xfId="0" applyFont="1" applyFill="1" applyBorder="1" applyAlignment="1">
      <alignment horizontal="center" vertical="center"/>
    </xf>
    <xf numFmtId="0" fontId="19" fillId="2" borderId="17" xfId="0" applyFont="1" applyFill="1" applyBorder="1" applyAlignment="1">
      <alignment vertical="center" wrapText="1"/>
    </xf>
    <xf numFmtId="0" fontId="19" fillId="0" borderId="19" xfId="0" applyFont="1" applyBorder="1" applyAlignment="1">
      <alignment horizontal="center" vertical="center"/>
    </xf>
    <xf numFmtId="0" fontId="19" fillId="2" borderId="17" xfId="0" applyFont="1" applyFill="1" applyBorder="1" applyAlignment="1">
      <alignment horizontal="center" vertical="top"/>
    </xf>
    <xf numFmtId="0" fontId="19" fillId="2" borderId="17" xfId="0" applyFont="1" applyFill="1" applyBorder="1" applyAlignment="1">
      <alignment horizontal="left" vertical="center" wrapText="1"/>
    </xf>
    <xf numFmtId="0" fontId="24" fillId="2" borderId="17" xfId="0" applyFont="1" applyFill="1" applyBorder="1" applyAlignment="1">
      <alignment horizontal="justify" vertical="center"/>
    </xf>
    <xf numFmtId="0" fontId="17" fillId="0" borderId="17" xfId="0" applyFont="1" applyBorder="1" applyAlignment="1">
      <alignment horizontal="center" vertical="center"/>
    </xf>
    <xf numFmtId="0" fontId="17" fillId="0" borderId="17" xfId="0" applyFont="1" applyBorder="1" applyAlignment="1">
      <alignment horizontal="left" vertical="center"/>
    </xf>
    <xf numFmtId="0" fontId="19" fillId="2" borderId="16" xfId="0" applyFont="1" applyFill="1" applyBorder="1" applyAlignment="1">
      <alignment vertical="center" wrapText="1"/>
    </xf>
    <xf numFmtId="0" fontId="17" fillId="0" borderId="17" xfId="3" applyFont="1" applyBorder="1" applyAlignment="1">
      <alignment vertical="center" wrapText="1"/>
    </xf>
    <xf numFmtId="0" fontId="17" fillId="0" borderId="26" xfId="0" applyFont="1" applyBorder="1" applyAlignment="1">
      <alignment vertical="center" wrapText="1"/>
    </xf>
    <xf numFmtId="0" fontId="17" fillId="0" borderId="22" xfId="0" applyFont="1" applyBorder="1" applyAlignment="1">
      <alignment horizontal="left" vertical="center" wrapText="1"/>
    </xf>
    <xf numFmtId="0" fontId="19" fillId="0" borderId="17" xfId="0" applyFont="1" applyBorder="1" applyAlignment="1">
      <alignment horizontal="center" wrapText="1"/>
    </xf>
    <xf numFmtId="0" fontId="19" fillId="2" borderId="17" xfId="0" applyFont="1" applyFill="1" applyBorder="1" applyAlignment="1">
      <alignment horizontal="center" wrapText="1"/>
    </xf>
    <xf numFmtId="0" fontId="19" fillId="10" borderId="17" xfId="1" applyFont="1" applyFill="1" applyBorder="1" applyAlignment="1">
      <alignment horizontal="left" vertical="center" wrapText="1"/>
    </xf>
    <xf numFmtId="0" fontId="4" fillId="0" borderId="17" xfId="0" applyFont="1" applyBorder="1" applyAlignment="1" applyProtection="1">
      <alignment horizontal="center" vertical="center" wrapText="1"/>
      <protection locked="0"/>
    </xf>
    <xf numFmtId="0" fontId="17" fillId="0" borderId="19" xfId="0" applyFont="1" applyBorder="1" applyAlignment="1">
      <alignment vertical="center" wrapText="1"/>
    </xf>
    <xf numFmtId="0" fontId="23" fillId="2" borderId="17" xfId="0" applyFont="1" applyFill="1" applyBorder="1" applyAlignment="1">
      <alignment horizontal="left" vertical="center" wrapText="1"/>
    </xf>
    <xf numFmtId="0" fontId="17" fillId="0" borderId="3" xfId="0" applyFont="1" applyBorder="1" applyAlignment="1">
      <alignment horizontal="center" vertical="center"/>
    </xf>
    <xf numFmtId="0" fontId="17" fillId="0" borderId="18" xfId="0" applyFont="1" applyBorder="1" applyAlignment="1">
      <alignment horizontal="center" vertical="center" wrapText="1"/>
    </xf>
    <xf numFmtId="0" fontId="4" fillId="2" borderId="17" xfId="0" applyFont="1" applyFill="1" applyBorder="1" applyAlignment="1">
      <alignment vertical="top"/>
    </xf>
    <xf numFmtId="0" fontId="4" fillId="2" borderId="17" xfId="0" applyFont="1" applyFill="1" applyBorder="1" applyAlignment="1">
      <alignment horizontal="center" vertical="top"/>
    </xf>
    <xf numFmtId="0" fontId="4" fillId="2" borderId="17" xfId="0" applyFont="1" applyFill="1" applyBorder="1" applyAlignment="1" applyProtection="1">
      <alignment vertical="center"/>
      <protection locked="0"/>
    </xf>
    <xf numFmtId="0" fontId="4" fillId="2" borderId="17" xfId="0" applyFont="1" applyFill="1" applyBorder="1" applyAlignment="1" applyProtection="1">
      <alignment vertical="top"/>
      <protection locked="0"/>
    </xf>
    <xf numFmtId="0" fontId="17" fillId="2" borderId="17" xfId="0" applyFont="1" applyFill="1" applyBorder="1" applyAlignment="1">
      <alignment vertical="center"/>
    </xf>
    <xf numFmtId="0" fontId="22" fillId="9" borderId="17" xfId="0" applyFont="1" applyFill="1" applyBorder="1" applyAlignment="1">
      <alignment horizontal="left" vertical="center"/>
    </xf>
    <xf numFmtId="0" fontId="17" fillId="0" borderId="17" xfId="0" applyFont="1" applyBorder="1" applyAlignment="1">
      <alignment vertical="center"/>
    </xf>
    <xf numFmtId="0" fontId="19" fillId="2" borderId="17" xfId="0" applyFont="1" applyFill="1" applyBorder="1" applyAlignment="1">
      <alignment vertical="center"/>
    </xf>
    <xf numFmtId="0" fontId="19" fillId="0" borderId="17" xfId="0" applyFont="1" applyBorder="1"/>
    <xf numFmtId="0" fontId="19" fillId="2" borderId="17" xfId="0" applyFont="1" applyFill="1" applyBorder="1" applyAlignment="1">
      <alignment horizontal="left" vertical="center"/>
    </xf>
    <xf numFmtId="0" fontId="19" fillId="0" borderId="0" xfId="0" applyFont="1" applyAlignment="1">
      <alignment horizontal="left" vertical="top" wrapText="1"/>
    </xf>
    <xf numFmtId="0" fontId="19" fillId="2" borderId="26" xfId="0" applyFont="1" applyFill="1" applyBorder="1" applyAlignment="1">
      <alignment vertical="center" wrapText="1"/>
    </xf>
    <xf numFmtId="0" fontId="17" fillId="10" borderId="17" xfId="0" applyFont="1" applyFill="1" applyBorder="1" applyAlignment="1">
      <alignment horizontal="left" vertical="top" wrapText="1"/>
    </xf>
    <xf numFmtId="0" fontId="19" fillId="0" borderId="26" xfId="0" applyFont="1" applyBorder="1" applyAlignment="1">
      <alignment horizontal="left" vertical="top" wrapText="1"/>
    </xf>
    <xf numFmtId="0" fontId="17" fillId="10" borderId="17" xfId="0" applyFont="1" applyFill="1" applyBorder="1" applyAlignment="1">
      <alignment horizontal="left" vertical="center" wrapText="1"/>
    </xf>
    <xf numFmtId="0" fontId="19" fillId="0" borderId="26" xfId="0" applyFont="1" applyBorder="1" applyAlignment="1">
      <alignment horizontal="left" vertical="center" wrapText="1"/>
    </xf>
    <xf numFmtId="0" fontId="19" fillId="0" borderId="21" xfId="0" applyFont="1" applyBorder="1" applyAlignment="1">
      <alignment horizontal="left" vertical="center" wrapText="1"/>
    </xf>
    <xf numFmtId="0" fontId="17" fillId="2" borderId="17" xfId="0" applyFont="1" applyFill="1" applyBorder="1" applyAlignment="1">
      <alignment horizontal="justify" vertical="center"/>
    </xf>
    <xf numFmtId="0" fontId="17" fillId="0" borderId="0" xfId="0" applyFont="1" applyAlignment="1">
      <alignment vertical="center" wrapText="1"/>
    </xf>
    <xf numFmtId="0" fontId="19" fillId="2" borderId="19" xfId="0" applyFont="1" applyFill="1" applyBorder="1" applyAlignment="1">
      <alignment horizontal="left" vertical="top" wrapText="1"/>
    </xf>
    <xf numFmtId="0" fontId="19" fillId="7" borderId="0" xfId="0" applyFont="1" applyFill="1" applyAlignment="1">
      <alignment horizontal="left" vertical="top" wrapText="1"/>
    </xf>
    <xf numFmtId="0" fontId="17" fillId="0" borderId="0" xfId="0" applyFont="1" applyAlignment="1">
      <alignment horizontal="left" vertical="center"/>
    </xf>
    <xf numFmtId="0" fontId="19" fillId="2" borderId="21" xfId="0" applyFont="1" applyFill="1" applyBorder="1" applyAlignment="1">
      <alignment horizontal="center" vertical="top"/>
    </xf>
    <xf numFmtId="0" fontId="15" fillId="0" borderId="17" xfId="0" applyFont="1" applyBorder="1" applyAlignment="1">
      <alignment horizontal="center" vertical="center" wrapText="1"/>
    </xf>
    <xf numFmtId="0" fontId="17" fillId="2" borderId="17" xfId="0" applyFont="1" applyFill="1" applyBorder="1" applyAlignment="1" applyProtection="1">
      <alignment vertical="top"/>
      <protection locked="0"/>
    </xf>
    <xf numFmtId="0" fontId="17" fillId="0" borderId="17" xfId="0" applyFont="1" applyBorder="1" applyAlignment="1" applyProtection="1">
      <alignment horizontal="center" vertical="center"/>
      <protection locked="0"/>
    </xf>
    <xf numFmtId="0" fontId="17" fillId="0" borderId="17" xfId="0" applyFont="1" applyBorder="1" applyAlignment="1" applyProtection="1">
      <alignment horizontal="center" vertical="top"/>
      <protection locked="0"/>
    </xf>
    <xf numFmtId="0" fontId="17" fillId="2" borderId="17" xfId="0" applyFont="1" applyFill="1" applyBorder="1" applyAlignment="1" applyProtection="1">
      <alignment vertical="center"/>
      <protection locked="0"/>
    </xf>
    <xf numFmtId="0" fontId="17" fillId="2" borderId="17" xfId="0" applyFont="1" applyFill="1" applyBorder="1" applyAlignment="1" applyProtection="1">
      <alignment horizontal="center" vertical="center"/>
      <protection locked="0"/>
    </xf>
    <xf numFmtId="0" fontId="19" fillId="0" borderId="17" xfId="0" applyFont="1" applyBorder="1" applyAlignment="1">
      <alignment vertical="center"/>
    </xf>
    <xf numFmtId="0" fontId="17" fillId="0" borderId="17" xfId="0" applyFont="1" applyBorder="1" applyAlignment="1">
      <alignment vertical="top"/>
    </xf>
    <xf numFmtId="0" fontId="17" fillId="0" borderId="21" xfId="0" applyFont="1" applyBorder="1" applyAlignment="1">
      <alignment horizontal="left" vertical="center" wrapText="1"/>
    </xf>
    <xf numFmtId="0" fontId="19" fillId="2" borderId="17" xfId="0" applyFont="1" applyFill="1" applyBorder="1" applyAlignment="1">
      <alignment horizontal="left" vertical="top"/>
    </xf>
    <xf numFmtId="0" fontId="17" fillId="2" borderId="16" xfId="0" applyFont="1" applyFill="1" applyBorder="1" applyAlignment="1" applyProtection="1">
      <alignment vertical="top"/>
      <protection locked="0"/>
    </xf>
    <xf numFmtId="0" fontId="17" fillId="2" borderId="20" xfId="0" applyFont="1" applyFill="1" applyBorder="1" applyAlignment="1" applyProtection="1">
      <alignment vertical="top"/>
      <protection locked="0"/>
    </xf>
    <xf numFmtId="0" fontId="17" fillId="2" borderId="19" xfId="0" applyFont="1" applyFill="1" applyBorder="1" applyAlignment="1">
      <alignment vertical="center" wrapText="1"/>
    </xf>
    <xf numFmtId="0" fontId="17" fillId="0" borderId="17" xfId="0" applyFont="1" applyBorder="1" applyAlignment="1">
      <alignment horizontal="left" vertical="top"/>
    </xf>
    <xf numFmtId="0" fontId="17" fillId="0" borderId="19" xfId="0" applyFont="1" applyBorder="1" applyAlignment="1" applyProtection="1">
      <alignment horizontal="center" vertical="center"/>
      <protection locked="0"/>
    </xf>
    <xf numFmtId="0" fontId="17" fillId="2" borderId="16" xfId="0" applyFont="1" applyFill="1" applyBorder="1" applyAlignment="1" applyProtection="1">
      <alignment vertical="center"/>
      <protection locked="0"/>
    </xf>
    <xf numFmtId="0" fontId="19" fillId="0" borderId="17" xfId="0" applyFont="1" applyBorder="1" applyAlignment="1" applyProtection="1">
      <alignment horizontal="center" vertical="top"/>
      <protection locked="0"/>
    </xf>
    <xf numFmtId="0" fontId="17" fillId="0" borderId="0" xfId="0" applyFont="1" applyAlignment="1">
      <alignment horizontal="left" vertical="center" wrapText="1"/>
    </xf>
    <xf numFmtId="0" fontId="17" fillId="2" borderId="26" xfId="0" applyFont="1" applyFill="1" applyBorder="1" applyAlignment="1" applyProtection="1">
      <alignment vertical="top"/>
      <protection locked="0"/>
    </xf>
    <xf numFmtId="0" fontId="17" fillId="2" borderId="22" xfId="0" applyFont="1" applyFill="1" applyBorder="1" applyAlignment="1" applyProtection="1">
      <alignment vertical="top"/>
      <protection locked="0"/>
    </xf>
    <xf numFmtId="0" fontId="17" fillId="0" borderId="19" xfId="0" applyFont="1" applyBorder="1" applyAlignment="1">
      <alignment horizontal="left" vertical="center" wrapText="1"/>
    </xf>
    <xf numFmtId="0" fontId="17" fillId="0" borderId="3" xfId="0" applyFont="1" applyBorder="1" applyAlignment="1" applyProtection="1">
      <alignment horizontal="center" vertical="center"/>
      <protection locked="0"/>
    </xf>
    <xf numFmtId="0" fontId="17" fillId="0" borderId="3" xfId="0" applyFont="1" applyBorder="1" applyAlignment="1" applyProtection="1">
      <alignment horizontal="center" vertical="top"/>
      <protection locked="0"/>
    </xf>
    <xf numFmtId="0" fontId="17" fillId="2" borderId="3" xfId="0" applyFont="1" applyFill="1" applyBorder="1" applyAlignment="1">
      <alignment horizontal="center" vertical="center" wrapText="1"/>
    </xf>
    <xf numFmtId="0" fontId="19" fillId="2" borderId="20" xfId="0" applyFont="1" applyFill="1" applyBorder="1" applyAlignment="1">
      <alignment horizontal="left" vertical="center"/>
    </xf>
    <xf numFmtId="0" fontId="17" fillId="2" borderId="17" xfId="0" applyFont="1" applyFill="1" applyBorder="1" applyAlignment="1" applyProtection="1">
      <alignment vertical="top" wrapText="1"/>
      <protection locked="0"/>
    </xf>
    <xf numFmtId="0" fontId="17" fillId="0" borderId="23" xfId="0" applyFont="1" applyBorder="1" applyAlignment="1">
      <alignment horizontal="left" vertical="center"/>
    </xf>
    <xf numFmtId="0" fontId="17" fillId="0" borderId="16" xfId="0" applyFont="1" applyBorder="1" applyAlignment="1">
      <alignment horizontal="left" vertical="center"/>
    </xf>
    <xf numFmtId="0" fontId="17" fillId="0" borderId="3" xfId="0" applyFont="1" applyBorder="1" applyAlignment="1">
      <alignment horizontal="center" vertical="center" wrapText="1"/>
    </xf>
    <xf numFmtId="0" fontId="17" fillId="0" borderId="16" xfId="0" applyFont="1" applyBorder="1" applyAlignment="1">
      <alignment horizontal="left" vertical="center" wrapText="1"/>
    </xf>
    <xf numFmtId="0" fontId="17" fillId="2" borderId="17" xfId="0" applyFont="1" applyFill="1" applyBorder="1" applyAlignment="1">
      <alignment vertical="top"/>
    </xf>
    <xf numFmtId="0" fontId="17" fillId="2" borderId="18" xfId="0" applyFont="1" applyFill="1" applyBorder="1" applyAlignment="1">
      <alignment horizontal="center" vertical="center" wrapText="1"/>
    </xf>
    <xf numFmtId="0" fontId="17" fillId="0" borderId="17" xfId="0" applyFont="1" applyBorder="1" applyAlignment="1" applyProtection="1">
      <alignment horizontal="left" vertical="center"/>
      <protection locked="0"/>
    </xf>
    <xf numFmtId="0" fontId="17" fillId="2" borderId="17" xfId="0" applyFont="1" applyFill="1" applyBorder="1" applyAlignment="1">
      <alignment horizontal="center" vertical="center"/>
    </xf>
    <xf numFmtId="0" fontId="19" fillId="0" borderId="20" xfId="0" applyFont="1" applyBorder="1" applyAlignment="1">
      <alignment vertical="center"/>
    </xf>
    <xf numFmtId="0" fontId="19" fillId="0" borderId="4" xfId="0" applyFont="1" applyBorder="1" applyAlignment="1">
      <alignment horizontal="center" vertical="center" wrapText="1"/>
    </xf>
    <xf numFmtId="0" fontId="17" fillId="2" borderId="3" xfId="0" applyFont="1" applyFill="1" applyBorder="1" applyAlignment="1">
      <alignment horizontal="left" vertical="center" wrapText="1"/>
    </xf>
    <xf numFmtId="0" fontId="17" fillId="2" borderId="17" xfId="0" applyFont="1" applyFill="1" applyBorder="1" applyAlignment="1">
      <alignment horizontal="left" vertical="center"/>
    </xf>
    <xf numFmtId="0" fontId="17" fillId="2" borderId="20" xfId="0" applyFont="1" applyFill="1" applyBorder="1" applyAlignment="1" applyProtection="1">
      <alignment vertical="center"/>
      <protection locked="0"/>
    </xf>
    <xf numFmtId="0" fontId="17" fillId="2" borderId="18" xfId="0" applyFont="1" applyFill="1" applyBorder="1" applyAlignment="1">
      <alignment horizontal="center" vertical="center"/>
    </xf>
    <xf numFmtId="0" fontId="11" fillId="0" borderId="17" xfId="0" applyFont="1" applyBorder="1" applyAlignment="1">
      <alignment vertical="top"/>
    </xf>
    <xf numFmtId="0" fontId="15" fillId="0" borderId="0" xfId="0" applyFont="1" applyAlignment="1">
      <alignment vertical="center"/>
    </xf>
    <xf numFmtId="0" fontId="19" fillId="0" borderId="22" xfId="0" applyFont="1" applyBorder="1" applyAlignment="1">
      <alignment vertical="center" wrapText="1"/>
    </xf>
    <xf numFmtId="0" fontId="19" fillId="0" borderId="3" xfId="0" applyFont="1" applyBorder="1" applyAlignment="1">
      <alignment vertical="center" wrapText="1"/>
    </xf>
    <xf numFmtId="0" fontId="17" fillId="0" borderId="19" xfId="0" applyFont="1" applyBorder="1" applyAlignment="1">
      <alignment horizontal="left" vertical="center"/>
    </xf>
    <xf numFmtId="0" fontId="19" fillId="0" borderId="23" xfId="0" applyFont="1" applyBorder="1" applyAlignment="1">
      <alignment vertical="center"/>
    </xf>
    <xf numFmtId="0" fontId="16" fillId="0" borderId="17" xfId="0" applyFont="1" applyBorder="1" applyAlignment="1" applyProtection="1">
      <alignment vertical="center"/>
      <protection locked="0"/>
    </xf>
    <xf numFmtId="0" fontId="16" fillId="0" borderId="3" xfId="0" applyFont="1" applyBorder="1" applyAlignment="1">
      <alignment horizontal="left" vertical="center" wrapText="1"/>
    </xf>
    <xf numFmtId="0" fontId="4" fillId="2" borderId="20" xfId="0" applyFont="1" applyFill="1" applyBorder="1" applyAlignment="1">
      <alignment horizontal="left" vertical="center"/>
    </xf>
    <xf numFmtId="0" fontId="16" fillId="0" borderId="20" xfId="0" applyFont="1" applyBorder="1" applyAlignment="1">
      <alignment horizontal="left" vertical="center"/>
    </xf>
    <xf numFmtId="0" fontId="16" fillId="0" borderId="3" xfId="0" applyFont="1" applyBorder="1" applyAlignment="1">
      <alignment horizontal="center" vertical="center"/>
    </xf>
    <xf numFmtId="0" fontId="20" fillId="0" borderId="17" xfId="0" applyFont="1" applyBorder="1" applyAlignment="1">
      <alignment vertical="center" wrapText="1"/>
    </xf>
    <xf numFmtId="0" fontId="17"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17" fillId="11" borderId="17" xfId="0" applyFont="1" applyFill="1" applyBorder="1" applyAlignment="1">
      <alignment vertical="center" wrapText="1"/>
    </xf>
    <xf numFmtId="0" fontId="17" fillId="11" borderId="17" xfId="0" applyFont="1" applyFill="1" applyBorder="1" applyAlignment="1" applyProtection="1">
      <alignment vertical="center"/>
      <protection locked="0"/>
    </xf>
    <xf numFmtId="0" fontId="4" fillId="11" borderId="1" xfId="0" applyFont="1" applyFill="1" applyBorder="1" applyAlignment="1" applyProtection="1">
      <alignment horizontal="center" vertical="center" wrapText="1"/>
      <protection locked="0"/>
    </xf>
    <xf numFmtId="0" fontId="17" fillId="11" borderId="17" xfId="0" applyFont="1" applyFill="1" applyBorder="1" applyAlignment="1" applyProtection="1">
      <alignment horizontal="center" vertical="center"/>
      <protection locked="0"/>
    </xf>
    <xf numFmtId="0" fontId="17" fillId="11" borderId="17" xfId="0" applyFont="1" applyFill="1" applyBorder="1" applyAlignment="1">
      <alignment horizontal="left" vertical="center" wrapText="1"/>
    </xf>
    <xf numFmtId="0" fontId="22" fillId="11" borderId="17" xfId="0" applyFont="1" applyFill="1" applyBorder="1" applyAlignment="1">
      <alignment horizontal="center" vertical="center" wrapText="1"/>
    </xf>
    <xf numFmtId="0" fontId="17" fillId="11" borderId="16" xfId="0" applyFont="1" applyFill="1" applyBorder="1" applyAlignment="1">
      <alignment horizontal="left" vertical="center" wrapText="1"/>
    </xf>
    <xf numFmtId="0" fontId="17" fillId="11" borderId="17" xfId="0" applyFont="1" applyFill="1" applyBorder="1" applyAlignment="1">
      <alignment vertical="top"/>
    </xf>
    <xf numFmtId="0" fontId="17" fillId="11" borderId="17" xfId="0" applyFont="1" applyFill="1" applyBorder="1" applyAlignment="1">
      <alignment horizontal="center" vertical="center" wrapText="1"/>
    </xf>
    <xf numFmtId="0" fontId="17" fillId="11" borderId="17" xfId="0" applyFont="1" applyFill="1" applyBorder="1" applyAlignment="1" applyProtection="1">
      <alignment vertical="top"/>
      <protection locked="0"/>
    </xf>
    <xf numFmtId="0" fontId="19" fillId="11" borderId="17" xfId="0" applyFont="1" applyFill="1" applyBorder="1" applyAlignment="1">
      <alignment horizontal="center" vertical="center"/>
    </xf>
    <xf numFmtId="0" fontId="19" fillId="11" borderId="17" xfId="0" applyFont="1" applyFill="1" applyBorder="1" applyAlignment="1">
      <alignment horizontal="left" vertical="center" wrapText="1"/>
    </xf>
    <xf numFmtId="0" fontId="17" fillId="11" borderId="17" xfId="0" applyFont="1" applyFill="1" applyBorder="1" applyAlignment="1" applyProtection="1">
      <alignment horizontal="center" vertical="top"/>
      <protection locked="0"/>
    </xf>
    <xf numFmtId="0" fontId="21" fillId="11" borderId="17" xfId="0" applyFont="1" applyFill="1" applyBorder="1" applyAlignment="1">
      <alignment horizontal="left" vertical="top" wrapText="1"/>
    </xf>
    <xf numFmtId="0" fontId="17" fillId="11" borderId="17" xfId="0" applyFont="1" applyFill="1" applyBorder="1" applyAlignment="1">
      <alignment vertical="center"/>
    </xf>
    <xf numFmtId="0" fontId="19" fillId="11" borderId="17" xfId="0" applyFont="1" applyFill="1" applyBorder="1" applyAlignment="1">
      <alignment horizontal="left" vertical="center"/>
    </xf>
    <xf numFmtId="0" fontId="19" fillId="11" borderId="17" xfId="0" applyFont="1" applyFill="1" applyBorder="1" applyAlignment="1">
      <alignment vertical="center" wrapText="1"/>
    </xf>
    <xf numFmtId="0" fontId="19" fillId="11" borderId="19" xfId="0" applyFont="1" applyFill="1" applyBorder="1" applyAlignment="1">
      <alignment horizontal="center" vertical="center"/>
    </xf>
    <xf numFmtId="0" fontId="17" fillId="0" borderId="20" xfId="0" applyFont="1" applyBorder="1" applyAlignment="1">
      <alignment horizontal="left" vertical="center" wrapText="1"/>
    </xf>
    <xf numFmtId="0" fontId="21" fillId="2" borderId="17"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17" fillId="2" borderId="20" xfId="0" applyFont="1" applyFill="1" applyBorder="1" applyAlignment="1">
      <alignment horizontal="left" vertical="center"/>
    </xf>
    <xf numFmtId="0" fontId="17" fillId="2" borderId="20" xfId="0" applyFont="1" applyFill="1" applyBorder="1" applyAlignment="1">
      <alignment vertical="center"/>
    </xf>
    <xf numFmtId="0" fontId="17" fillId="0" borderId="1" xfId="0" applyFont="1" applyBorder="1" applyAlignment="1">
      <alignment horizontal="left" vertical="center" wrapText="1"/>
    </xf>
    <xf numFmtId="0" fontId="17" fillId="2" borderId="1" xfId="0" applyFont="1" applyFill="1" applyBorder="1" applyAlignment="1">
      <alignment vertical="center"/>
    </xf>
    <xf numFmtId="0" fontId="2" fillId="0" borderId="20" xfId="0" applyFont="1" applyBorder="1" applyAlignment="1">
      <alignment horizontal="left" vertical="center" wrapText="1"/>
    </xf>
    <xf numFmtId="0" fontId="4" fillId="0" borderId="20"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17" xfId="0" applyFont="1" applyFill="1" applyBorder="1" applyAlignment="1">
      <alignment horizontal="center" vertical="center"/>
    </xf>
    <xf numFmtId="0" fontId="19" fillId="0" borderId="1" xfId="0" applyFont="1" applyBorder="1" applyAlignment="1">
      <alignment horizontal="center" vertical="center"/>
    </xf>
    <xf numFmtId="0" fontId="14"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9" xfId="0" applyFont="1" applyFill="1" applyBorder="1" applyAlignment="1">
      <alignment horizontal="center" vertical="center"/>
    </xf>
    <xf numFmtId="0" fontId="12" fillId="6" borderId="1" xfId="0" applyFont="1" applyFill="1" applyBorder="1" applyAlignment="1">
      <alignment horizontal="center" vertical="center" wrapText="1"/>
    </xf>
    <xf numFmtId="0" fontId="18" fillId="6" borderId="9" xfId="0" applyFont="1" applyFill="1" applyBorder="1" applyAlignment="1">
      <alignment horizontal="left" vertical="top" wrapText="1"/>
    </xf>
    <xf numFmtId="0" fontId="18" fillId="6" borderId="1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8"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19"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59">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s>
  <tableStyles count="0" defaultTableStyle="TableStyleMedium2" defaultPivotStyle="PivotStyleLight16"/>
  <colors>
    <mruColors>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7"/>
  <sheetViews>
    <sheetView tabSelected="1" workbookViewId="0">
      <selection sqref="A1:G1"/>
    </sheetView>
  </sheetViews>
  <sheetFormatPr defaultColWidth="0" defaultRowHeight="15" x14ac:dyDescent="0.25"/>
  <cols>
    <col min="1" max="1" width="5.140625" style="13" customWidth="1"/>
    <col min="2" max="2" width="52" customWidth="1"/>
    <col min="3" max="3" width="33.5703125" customWidth="1"/>
    <col min="4" max="4" width="26.5703125" customWidth="1"/>
    <col min="5" max="5" width="15.5703125" customWidth="1"/>
    <col min="6" max="6" width="14.85546875" style="62" customWidth="1"/>
    <col min="7" max="7" width="14.42578125" customWidth="1"/>
    <col min="8" max="8" width="30.28515625" hidden="1" customWidth="1"/>
    <col min="9" max="16384" width="9.140625" hidden="1"/>
  </cols>
  <sheetData>
    <row r="1" spans="1:8" ht="23.25" x14ac:dyDescent="0.25">
      <c r="A1" s="217" t="s">
        <v>598</v>
      </c>
      <c r="B1" s="218"/>
      <c r="C1" s="218"/>
      <c r="D1" s="218"/>
      <c r="E1" s="218"/>
      <c r="F1" s="218"/>
      <c r="G1" s="219"/>
    </row>
    <row r="2" spans="1:8" ht="81" customHeight="1" x14ac:dyDescent="0.25">
      <c r="A2" s="220" t="s">
        <v>21</v>
      </c>
      <c r="B2" s="220"/>
      <c r="C2" s="221" t="s">
        <v>599</v>
      </c>
      <c r="D2" s="222"/>
      <c r="E2" s="222"/>
      <c r="F2" s="222"/>
      <c r="G2" s="222"/>
    </row>
    <row r="3" spans="1:8" ht="20.25" x14ac:dyDescent="0.25">
      <c r="A3" s="232" t="s">
        <v>12</v>
      </c>
      <c r="B3" s="232"/>
      <c r="C3" s="232"/>
      <c r="D3" s="232"/>
      <c r="E3" s="232"/>
      <c r="F3" s="232"/>
      <c r="G3" s="233"/>
    </row>
    <row r="4" spans="1:8" ht="15.75" thickBot="1" x14ac:dyDescent="0.3">
      <c r="A4" s="234" t="s">
        <v>19</v>
      </c>
      <c r="B4" s="235"/>
      <c r="C4" s="8">
        <v>12</v>
      </c>
      <c r="D4" s="9"/>
      <c r="E4" s="9"/>
      <c r="F4" s="9"/>
      <c r="G4" s="9"/>
    </row>
    <row r="5" spans="1:8" x14ac:dyDescent="0.25">
      <c r="A5" s="226" t="s">
        <v>13</v>
      </c>
      <c r="B5" s="227"/>
      <c r="C5" s="227"/>
      <c r="D5" s="227"/>
      <c r="E5" s="227"/>
      <c r="F5" s="227"/>
      <c r="G5" s="228"/>
    </row>
    <row r="6" spans="1:8" x14ac:dyDescent="0.25">
      <c r="A6" s="229" t="s">
        <v>22</v>
      </c>
      <c r="B6" s="230"/>
      <c r="C6" s="230"/>
      <c r="D6" s="230"/>
      <c r="E6" s="230"/>
      <c r="F6" s="230"/>
      <c r="G6" s="231"/>
    </row>
    <row r="7" spans="1:8" x14ac:dyDescent="0.25">
      <c r="A7" s="229" t="s">
        <v>29</v>
      </c>
      <c r="B7" s="230"/>
      <c r="C7" s="230"/>
      <c r="D7" s="230"/>
      <c r="E7" s="230"/>
      <c r="F7" s="230"/>
      <c r="G7" s="231"/>
    </row>
    <row r="8" spans="1:8" x14ac:dyDescent="0.25">
      <c r="A8" s="229" t="s">
        <v>28</v>
      </c>
      <c r="B8" s="230"/>
      <c r="C8" s="230"/>
      <c r="D8" s="230"/>
      <c r="E8" s="230"/>
      <c r="F8" s="230"/>
      <c r="G8" s="231"/>
    </row>
    <row r="9" spans="1:8" x14ac:dyDescent="0.25">
      <c r="A9" s="229" t="s">
        <v>27</v>
      </c>
      <c r="B9" s="230"/>
      <c r="C9" s="230"/>
      <c r="D9" s="230"/>
      <c r="E9" s="230"/>
      <c r="F9" s="230"/>
      <c r="G9" s="231"/>
    </row>
    <row r="10" spans="1:8" x14ac:dyDescent="0.25">
      <c r="A10" s="229" t="s">
        <v>25</v>
      </c>
      <c r="B10" s="230"/>
      <c r="C10" s="230"/>
      <c r="D10" s="230"/>
      <c r="E10" s="230"/>
      <c r="F10" s="230"/>
      <c r="G10" s="231"/>
    </row>
    <row r="11" spans="1:8" x14ac:dyDescent="0.25">
      <c r="A11" s="229" t="s">
        <v>26</v>
      </c>
      <c r="B11" s="230"/>
      <c r="C11" s="230"/>
      <c r="D11" s="230"/>
      <c r="E11" s="230"/>
      <c r="F11" s="230"/>
      <c r="G11" s="231"/>
    </row>
    <row r="12" spans="1:8" x14ac:dyDescent="0.25">
      <c r="A12" s="229" t="s">
        <v>24</v>
      </c>
      <c r="B12" s="230"/>
      <c r="C12" s="230"/>
      <c r="D12" s="230"/>
      <c r="E12" s="230"/>
      <c r="F12" s="230"/>
      <c r="G12" s="231"/>
    </row>
    <row r="13" spans="1:8" ht="15.75" thickBot="1" x14ac:dyDescent="0.3">
      <c r="A13" s="223" t="s">
        <v>23</v>
      </c>
      <c r="B13" s="224"/>
      <c r="C13" s="224"/>
      <c r="D13" s="224"/>
      <c r="E13" s="224"/>
      <c r="F13" s="224"/>
      <c r="G13" s="225"/>
    </row>
    <row r="14" spans="1:8" ht="30" x14ac:dyDescent="0.25">
      <c r="A14" s="7" t="s">
        <v>0</v>
      </c>
      <c r="B14" s="7" t="s">
        <v>1</v>
      </c>
      <c r="C14" s="7" t="s">
        <v>10</v>
      </c>
      <c r="D14" s="7" t="s">
        <v>2</v>
      </c>
      <c r="E14" s="7" t="s">
        <v>4</v>
      </c>
      <c r="F14" s="7" t="s">
        <v>3</v>
      </c>
      <c r="G14" s="7" t="s">
        <v>8</v>
      </c>
      <c r="H14" s="25" t="s">
        <v>65</v>
      </c>
    </row>
    <row r="15" spans="1:8" ht="47.25" x14ac:dyDescent="0.25">
      <c r="A15" s="25">
        <v>1</v>
      </c>
      <c r="B15" s="42" t="s">
        <v>584</v>
      </c>
      <c r="C15" s="184" t="s">
        <v>18</v>
      </c>
      <c r="D15" s="105" t="s">
        <v>11</v>
      </c>
      <c r="E15" s="66">
        <v>2</v>
      </c>
      <c r="F15" s="29" t="s">
        <v>6</v>
      </c>
      <c r="G15" s="66">
        <v>2</v>
      </c>
      <c r="H15" s="78"/>
    </row>
    <row r="16" spans="1:8" ht="47.25" x14ac:dyDescent="0.25">
      <c r="A16" s="25">
        <v>2</v>
      </c>
      <c r="B16" s="85" t="s">
        <v>126</v>
      </c>
      <c r="C16" s="184" t="s">
        <v>18</v>
      </c>
      <c r="D16" s="105" t="s">
        <v>11</v>
      </c>
      <c r="E16" s="66">
        <v>2</v>
      </c>
      <c r="F16" s="29" t="s">
        <v>6</v>
      </c>
      <c r="G16" s="66">
        <v>2</v>
      </c>
      <c r="H16" s="78"/>
    </row>
    <row r="17" spans="1:8" ht="47.25" x14ac:dyDescent="0.25">
      <c r="A17" s="25">
        <v>3</v>
      </c>
      <c r="B17" s="26" t="s">
        <v>156</v>
      </c>
      <c r="C17" s="184" t="s">
        <v>18</v>
      </c>
      <c r="D17" s="105" t="s">
        <v>11</v>
      </c>
      <c r="E17" s="66">
        <v>2</v>
      </c>
      <c r="F17" s="29" t="s">
        <v>6</v>
      </c>
      <c r="G17" s="66">
        <v>2</v>
      </c>
      <c r="H17" s="69">
        <v>2</v>
      </c>
    </row>
    <row r="18" spans="1:8" ht="21" thickBot="1" x14ac:dyDescent="0.3">
      <c r="A18" s="232" t="s">
        <v>15</v>
      </c>
      <c r="B18" s="232"/>
      <c r="C18" s="232"/>
      <c r="D18" s="232"/>
      <c r="E18" s="232"/>
      <c r="F18" s="232"/>
      <c r="G18" s="233"/>
    </row>
    <row r="19" spans="1:8" x14ac:dyDescent="0.25">
      <c r="A19" s="226" t="s">
        <v>13</v>
      </c>
      <c r="B19" s="227"/>
      <c r="C19" s="227"/>
      <c r="D19" s="227"/>
      <c r="E19" s="227"/>
      <c r="F19" s="227"/>
      <c r="G19" s="228"/>
    </row>
    <row r="20" spans="1:8" x14ac:dyDescent="0.25">
      <c r="A20" s="229" t="s">
        <v>22</v>
      </c>
      <c r="B20" s="230"/>
      <c r="C20" s="230"/>
      <c r="D20" s="230"/>
      <c r="E20" s="230"/>
      <c r="F20" s="230"/>
      <c r="G20" s="231"/>
    </row>
    <row r="21" spans="1:8" x14ac:dyDescent="0.25">
      <c r="A21" s="229" t="s">
        <v>29</v>
      </c>
      <c r="B21" s="230"/>
      <c r="C21" s="230"/>
      <c r="D21" s="230"/>
      <c r="E21" s="230"/>
      <c r="F21" s="230"/>
      <c r="G21" s="231"/>
    </row>
    <row r="22" spans="1:8" x14ac:dyDescent="0.25">
      <c r="A22" s="229" t="s">
        <v>28</v>
      </c>
      <c r="B22" s="230"/>
      <c r="C22" s="230"/>
      <c r="D22" s="230"/>
      <c r="E22" s="230"/>
      <c r="F22" s="230"/>
      <c r="G22" s="231"/>
    </row>
    <row r="23" spans="1:8" x14ac:dyDescent="0.25">
      <c r="A23" s="229" t="s">
        <v>27</v>
      </c>
      <c r="B23" s="230"/>
      <c r="C23" s="230"/>
      <c r="D23" s="230"/>
      <c r="E23" s="230"/>
      <c r="F23" s="230"/>
      <c r="G23" s="231"/>
    </row>
    <row r="24" spans="1:8" x14ac:dyDescent="0.25">
      <c r="A24" s="229" t="s">
        <v>25</v>
      </c>
      <c r="B24" s="230"/>
      <c r="C24" s="230"/>
      <c r="D24" s="230"/>
      <c r="E24" s="230"/>
      <c r="F24" s="230"/>
      <c r="G24" s="231"/>
    </row>
    <row r="25" spans="1:8" x14ac:dyDescent="0.25">
      <c r="A25" s="229" t="s">
        <v>26</v>
      </c>
      <c r="B25" s="230"/>
      <c r="C25" s="230"/>
      <c r="D25" s="230"/>
      <c r="E25" s="230"/>
      <c r="F25" s="230"/>
      <c r="G25" s="231"/>
    </row>
    <row r="26" spans="1:8" x14ac:dyDescent="0.25">
      <c r="A26" s="229" t="s">
        <v>24</v>
      </c>
      <c r="B26" s="230"/>
      <c r="C26" s="230"/>
      <c r="D26" s="230"/>
      <c r="E26" s="230"/>
      <c r="F26" s="230"/>
      <c r="G26" s="231"/>
    </row>
    <row r="27" spans="1:8" ht="15.75" thickBot="1" x14ac:dyDescent="0.3">
      <c r="A27" s="223" t="s">
        <v>23</v>
      </c>
      <c r="B27" s="224"/>
      <c r="C27" s="224"/>
      <c r="D27" s="224"/>
      <c r="E27" s="224"/>
      <c r="F27" s="224"/>
      <c r="G27" s="225"/>
    </row>
    <row r="28" spans="1:8" ht="30" x14ac:dyDescent="0.25">
      <c r="A28" s="7" t="s">
        <v>0</v>
      </c>
      <c r="B28" s="7" t="s">
        <v>1</v>
      </c>
      <c r="C28" s="7" t="s">
        <v>10</v>
      </c>
      <c r="D28" s="7" t="s">
        <v>2</v>
      </c>
      <c r="E28" s="7" t="s">
        <v>4</v>
      </c>
      <c r="F28" s="7" t="s">
        <v>3</v>
      </c>
      <c r="G28" s="7" t="s">
        <v>8</v>
      </c>
    </row>
    <row r="29" spans="1:8" ht="47.25" x14ac:dyDescent="0.25">
      <c r="A29" s="3">
        <v>1</v>
      </c>
      <c r="B29" s="49" t="s">
        <v>62</v>
      </c>
      <c r="C29" s="36" t="s">
        <v>18</v>
      </c>
      <c r="D29" s="37" t="s">
        <v>7</v>
      </c>
      <c r="E29" s="48">
        <v>1</v>
      </c>
      <c r="F29" s="34" t="s">
        <v>69</v>
      </c>
      <c r="G29" s="47">
        <v>12</v>
      </c>
    </row>
    <row r="30" spans="1:8" ht="47.25" x14ac:dyDescent="0.25">
      <c r="A30" s="3">
        <v>2</v>
      </c>
      <c r="B30" s="49" t="s">
        <v>48</v>
      </c>
      <c r="C30" s="36" t="s">
        <v>18</v>
      </c>
      <c r="D30" s="37" t="s">
        <v>7</v>
      </c>
      <c r="E30" s="48">
        <v>1</v>
      </c>
      <c r="F30" s="34" t="s">
        <v>68</v>
      </c>
      <c r="G30" s="47">
        <v>12</v>
      </c>
    </row>
    <row r="31" spans="1:8" ht="21" thickBot="1" x14ac:dyDescent="0.3">
      <c r="A31" s="232" t="s">
        <v>16</v>
      </c>
      <c r="B31" s="232"/>
      <c r="C31" s="232"/>
      <c r="D31" s="232"/>
      <c r="E31" s="232"/>
      <c r="F31" s="232"/>
      <c r="G31" s="233"/>
    </row>
    <row r="32" spans="1:8" x14ac:dyDescent="0.25">
      <c r="A32" s="226" t="s">
        <v>13</v>
      </c>
      <c r="B32" s="227"/>
      <c r="C32" s="227"/>
      <c r="D32" s="227"/>
      <c r="E32" s="227"/>
      <c r="F32" s="227"/>
      <c r="G32" s="228"/>
    </row>
    <row r="33" spans="1:8" x14ac:dyDescent="0.25">
      <c r="A33" s="229" t="s">
        <v>22</v>
      </c>
      <c r="B33" s="230"/>
      <c r="C33" s="230"/>
      <c r="D33" s="230"/>
      <c r="E33" s="230"/>
      <c r="F33" s="230"/>
      <c r="G33" s="231"/>
    </row>
    <row r="34" spans="1:8" x14ac:dyDescent="0.25">
      <c r="A34" s="229" t="s">
        <v>29</v>
      </c>
      <c r="B34" s="230"/>
      <c r="C34" s="230"/>
      <c r="D34" s="230"/>
      <c r="E34" s="230"/>
      <c r="F34" s="230"/>
      <c r="G34" s="231"/>
    </row>
    <row r="35" spans="1:8" x14ac:dyDescent="0.25">
      <c r="A35" s="229" t="s">
        <v>28</v>
      </c>
      <c r="B35" s="230"/>
      <c r="C35" s="230"/>
      <c r="D35" s="230"/>
      <c r="E35" s="230"/>
      <c r="F35" s="230"/>
      <c r="G35" s="231"/>
    </row>
    <row r="36" spans="1:8" x14ac:dyDescent="0.25">
      <c r="A36" s="229" t="s">
        <v>27</v>
      </c>
      <c r="B36" s="230"/>
      <c r="C36" s="230"/>
      <c r="D36" s="230"/>
      <c r="E36" s="230"/>
      <c r="F36" s="230"/>
      <c r="G36" s="231"/>
    </row>
    <row r="37" spans="1:8" x14ac:dyDescent="0.25">
      <c r="A37" s="229" t="s">
        <v>25</v>
      </c>
      <c r="B37" s="230"/>
      <c r="C37" s="230"/>
      <c r="D37" s="230"/>
      <c r="E37" s="230"/>
      <c r="F37" s="230"/>
      <c r="G37" s="231"/>
    </row>
    <row r="38" spans="1:8" x14ac:dyDescent="0.25">
      <c r="A38" s="229" t="s">
        <v>26</v>
      </c>
      <c r="B38" s="230"/>
      <c r="C38" s="230"/>
      <c r="D38" s="230"/>
      <c r="E38" s="230"/>
      <c r="F38" s="230"/>
      <c r="G38" s="231"/>
    </row>
    <row r="39" spans="1:8" x14ac:dyDescent="0.25">
      <c r="A39" s="229" t="s">
        <v>24</v>
      </c>
      <c r="B39" s="230"/>
      <c r="C39" s="230"/>
      <c r="D39" s="230"/>
      <c r="E39" s="230"/>
      <c r="F39" s="230"/>
      <c r="G39" s="231"/>
    </row>
    <row r="40" spans="1:8" ht="15.75" thickBot="1" x14ac:dyDescent="0.3">
      <c r="A40" s="223" t="s">
        <v>23</v>
      </c>
      <c r="B40" s="224"/>
      <c r="C40" s="224"/>
      <c r="D40" s="224"/>
      <c r="E40" s="224"/>
      <c r="F40" s="224"/>
      <c r="G40" s="225"/>
    </row>
    <row r="41" spans="1:8" ht="30" x14ac:dyDescent="0.25">
      <c r="A41" s="7" t="s">
        <v>0</v>
      </c>
      <c r="B41" s="7" t="s">
        <v>1</v>
      </c>
      <c r="C41" s="7" t="s">
        <v>10</v>
      </c>
      <c r="D41" s="7" t="s">
        <v>2</v>
      </c>
      <c r="E41" s="7" t="s">
        <v>4</v>
      </c>
      <c r="F41" s="7" t="s">
        <v>3</v>
      </c>
      <c r="G41" s="7" t="s">
        <v>8</v>
      </c>
    </row>
    <row r="42" spans="1:8" ht="47.25" x14ac:dyDescent="0.25">
      <c r="A42" s="3">
        <v>1</v>
      </c>
      <c r="B42" s="26" t="s">
        <v>67</v>
      </c>
      <c r="C42" s="36" t="s">
        <v>18</v>
      </c>
      <c r="D42" s="37" t="s">
        <v>5</v>
      </c>
      <c r="E42" s="48">
        <v>1</v>
      </c>
      <c r="F42" s="34" t="s">
        <v>6</v>
      </c>
      <c r="G42" s="47">
        <v>1</v>
      </c>
    </row>
    <row r="43" spans="1:8" ht="45" x14ac:dyDescent="0.25">
      <c r="A43" s="3">
        <v>2</v>
      </c>
      <c r="B43" s="46" t="s">
        <v>55</v>
      </c>
      <c r="C43" s="6" t="s">
        <v>18</v>
      </c>
      <c r="D43" s="1" t="s">
        <v>5</v>
      </c>
      <c r="E43" s="48">
        <v>1</v>
      </c>
      <c r="F43" s="34" t="s">
        <v>6</v>
      </c>
      <c r="G43" s="47">
        <v>1</v>
      </c>
    </row>
    <row r="44" spans="1:8" ht="47.25" x14ac:dyDescent="0.25">
      <c r="A44" s="3">
        <v>3</v>
      </c>
      <c r="B44" s="49" t="s">
        <v>62</v>
      </c>
      <c r="C44" s="36" t="s">
        <v>18</v>
      </c>
      <c r="D44" s="37" t="s">
        <v>7</v>
      </c>
      <c r="E44" s="48">
        <v>1</v>
      </c>
      <c r="F44" s="7" t="s">
        <v>17</v>
      </c>
      <c r="G44" s="47">
        <v>1</v>
      </c>
      <c r="H44" s="24"/>
    </row>
    <row r="45" spans="1:8" ht="47.25" x14ac:dyDescent="0.25">
      <c r="A45" s="3">
        <v>4</v>
      </c>
      <c r="B45" s="210" t="s">
        <v>48</v>
      </c>
      <c r="C45" s="36" t="s">
        <v>18</v>
      </c>
      <c r="D45" s="37" t="s">
        <v>7</v>
      </c>
      <c r="E45" s="14">
        <v>1</v>
      </c>
      <c r="F45" s="7" t="s">
        <v>17</v>
      </c>
      <c r="G45" s="14">
        <v>1</v>
      </c>
      <c r="H45" s="24" t="e">
        <f>COUNTIF(#REF!,B45)</f>
        <v>#REF!</v>
      </c>
    </row>
    <row r="46" spans="1:8" ht="20.25" x14ac:dyDescent="0.25">
      <c r="A46" s="232" t="s">
        <v>14</v>
      </c>
      <c r="B46" s="232"/>
      <c r="C46" s="232"/>
      <c r="D46" s="232"/>
      <c r="E46" s="232"/>
      <c r="F46" s="232"/>
      <c r="G46" s="233"/>
    </row>
    <row r="47" spans="1:8" ht="30" x14ac:dyDescent="0.25">
      <c r="A47" s="3" t="s">
        <v>0</v>
      </c>
      <c r="B47" s="3" t="s">
        <v>1</v>
      </c>
      <c r="C47" s="3" t="s">
        <v>10</v>
      </c>
      <c r="D47" s="3" t="s">
        <v>2</v>
      </c>
      <c r="E47" s="3" t="s">
        <v>4</v>
      </c>
      <c r="F47" s="3" t="s">
        <v>3</v>
      </c>
      <c r="G47" s="3" t="s">
        <v>8</v>
      </c>
    </row>
    <row r="48" spans="1:8" ht="45" x14ac:dyDescent="0.25">
      <c r="A48" s="2">
        <v>1</v>
      </c>
      <c r="B48" s="12" t="s">
        <v>30</v>
      </c>
      <c r="C48" s="6" t="s">
        <v>18</v>
      </c>
      <c r="D48" s="61" t="s">
        <v>9</v>
      </c>
      <c r="E48" s="4">
        <v>1</v>
      </c>
      <c r="F48" s="10" t="s">
        <v>6</v>
      </c>
      <c r="G48" s="4">
        <f>E48</f>
        <v>1</v>
      </c>
    </row>
    <row r="49" spans="1:7" ht="47.25" x14ac:dyDescent="0.25">
      <c r="A49" s="2">
        <v>2</v>
      </c>
      <c r="B49" s="211" t="s">
        <v>87</v>
      </c>
      <c r="C49" s="36" t="s">
        <v>18</v>
      </c>
      <c r="D49" s="32" t="s">
        <v>64</v>
      </c>
      <c r="E49" s="214">
        <v>1</v>
      </c>
      <c r="F49" s="216" t="s">
        <v>6</v>
      </c>
      <c r="G49" s="214">
        <f>$C$4</f>
        <v>12</v>
      </c>
    </row>
    <row r="50" spans="1:7" ht="45" x14ac:dyDescent="0.25">
      <c r="A50" s="2">
        <v>3</v>
      </c>
      <c r="B50" s="11" t="s">
        <v>33</v>
      </c>
      <c r="C50" s="6" t="s">
        <v>18</v>
      </c>
      <c r="D50" s="61" t="s">
        <v>9</v>
      </c>
      <c r="E50" s="4">
        <v>1</v>
      </c>
      <c r="F50" s="10" t="s">
        <v>6</v>
      </c>
      <c r="G50" s="4">
        <f>E50</f>
        <v>1</v>
      </c>
    </row>
    <row r="51" spans="1:7" ht="47.25" x14ac:dyDescent="0.25">
      <c r="A51" s="2">
        <v>4</v>
      </c>
      <c r="B51" s="210" t="s">
        <v>428</v>
      </c>
      <c r="C51" s="36" t="s">
        <v>18</v>
      </c>
      <c r="D51" s="32" t="s">
        <v>64</v>
      </c>
      <c r="E51" s="214">
        <v>1</v>
      </c>
      <c r="F51" s="216" t="s">
        <v>6</v>
      </c>
      <c r="G51" s="214">
        <v>1</v>
      </c>
    </row>
    <row r="52" spans="1:7" ht="45" x14ac:dyDescent="0.25">
      <c r="A52" s="25">
        <v>1</v>
      </c>
      <c r="B52" s="212" t="s">
        <v>31</v>
      </c>
      <c r="C52" s="43" t="s">
        <v>18</v>
      </c>
      <c r="D52" s="61" t="s">
        <v>9</v>
      </c>
      <c r="E52" s="215">
        <v>1</v>
      </c>
      <c r="F52" s="59" t="s">
        <v>6</v>
      </c>
      <c r="G52" s="215">
        <f>E52</f>
        <v>1</v>
      </c>
    </row>
    <row r="53" spans="1:7" ht="47.25" x14ac:dyDescent="0.25">
      <c r="A53" s="25">
        <v>2</v>
      </c>
      <c r="B53" s="209" t="s">
        <v>221</v>
      </c>
      <c r="C53" s="184" t="s">
        <v>18</v>
      </c>
      <c r="D53" s="32" t="s">
        <v>64</v>
      </c>
      <c r="E53" s="66">
        <v>1</v>
      </c>
      <c r="F53" s="29" t="s">
        <v>6</v>
      </c>
      <c r="G53" s="66">
        <f>$C$4</f>
        <v>12</v>
      </c>
    </row>
    <row r="54" spans="1:7" ht="47.25" x14ac:dyDescent="0.25">
      <c r="A54" s="25">
        <v>3</v>
      </c>
      <c r="B54" s="209" t="s">
        <v>85</v>
      </c>
      <c r="C54" s="184" t="s">
        <v>18</v>
      </c>
      <c r="D54" s="32" t="s">
        <v>64</v>
      </c>
      <c r="E54" s="66">
        <v>1</v>
      </c>
      <c r="F54" s="29" t="s">
        <v>6</v>
      </c>
      <c r="G54" s="66">
        <f>$C$4</f>
        <v>12</v>
      </c>
    </row>
    <row r="55" spans="1:7" ht="47.25" x14ac:dyDescent="0.25">
      <c r="A55" s="25">
        <v>4</v>
      </c>
      <c r="B55" s="205" t="s">
        <v>224</v>
      </c>
      <c r="C55" s="184" t="s">
        <v>18</v>
      </c>
      <c r="D55" s="32" t="s">
        <v>64</v>
      </c>
      <c r="E55" s="66">
        <v>1</v>
      </c>
      <c r="F55" s="29" t="s">
        <v>6</v>
      </c>
      <c r="G55" s="66">
        <f>$C$4</f>
        <v>12</v>
      </c>
    </row>
    <row r="56" spans="1:7" ht="45" x14ac:dyDescent="0.25">
      <c r="A56" s="25">
        <v>5</v>
      </c>
      <c r="B56" s="213" t="s">
        <v>32</v>
      </c>
      <c r="C56" s="43" t="s">
        <v>18</v>
      </c>
      <c r="D56" s="61" t="s">
        <v>9</v>
      </c>
      <c r="E56" s="215">
        <v>1</v>
      </c>
      <c r="F56" s="59" t="s">
        <v>6</v>
      </c>
      <c r="G56" s="215">
        <f>E56</f>
        <v>1</v>
      </c>
    </row>
    <row r="57" spans="1:7" ht="47.25" x14ac:dyDescent="0.25">
      <c r="A57" s="25">
        <v>6</v>
      </c>
      <c r="B57" s="208" t="s">
        <v>560</v>
      </c>
      <c r="C57" s="184" t="s">
        <v>18</v>
      </c>
      <c r="D57" s="32" t="s">
        <v>64</v>
      </c>
      <c r="E57" s="66">
        <v>1</v>
      </c>
      <c r="F57" s="29" t="s">
        <v>6</v>
      </c>
      <c r="G57" s="66">
        <f>$C$4</f>
        <v>12</v>
      </c>
    </row>
  </sheetData>
  <sortState xmlns:xlrd2="http://schemas.microsoft.com/office/spreadsheetml/2017/richdata2" ref="B48:G57">
    <sortCondition ref="B48:B57"/>
  </sortState>
  <mergeCells count="35">
    <mergeCell ref="A39:G39"/>
    <mergeCell ref="A40:G40"/>
    <mergeCell ref="A46:G46"/>
    <mergeCell ref="A33:G33"/>
    <mergeCell ref="A34:G34"/>
    <mergeCell ref="A35:G35"/>
    <mergeCell ref="A36:G36"/>
    <mergeCell ref="A37:G37"/>
    <mergeCell ref="A38:G38"/>
    <mergeCell ref="A32:G32"/>
    <mergeCell ref="A18:G18"/>
    <mergeCell ref="A19:G19"/>
    <mergeCell ref="A20:G20"/>
    <mergeCell ref="A21:G21"/>
    <mergeCell ref="A22:G22"/>
    <mergeCell ref="A23:G23"/>
    <mergeCell ref="A24:G24"/>
    <mergeCell ref="A25:G25"/>
    <mergeCell ref="A26:G26"/>
    <mergeCell ref="A27:G27"/>
    <mergeCell ref="A31:G31"/>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9 B42 B57" xr:uid="{961E871C-6FA3-4970-8E15-FA277242BF08}"/>
    <dataValidation type="list" allowBlank="1" showInputMessage="1" showErrorMessage="1" sqref="D48:D49" xr:uid="{E7B0AEAF-CE11-4135-8AAA-E3F392E3D2E1}">
      <formula1>"Охрана труда, Техника безопасности"</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D15:D17 D29:D30 D42:D45</xm:sqref>
        </x14:dataValidation>
        <x14:dataValidation type="list" allowBlank="1" showInputMessage="1" showErrorMessage="1" xr:uid="{75FFC936-58DB-4E28-9FBD-F9D6451BBFAA}">
          <x14:formula1>
            <xm:f>Виды!$A$1:$A$6</xm:f>
          </x14:formula1>
          <xm:sqref>D52:D57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148"/>
  <sheetViews>
    <sheetView zoomScaleNormal="100" workbookViewId="0">
      <pane ySplit="1" topLeftCell="A2" activePane="bottomLeft" state="frozen"/>
      <selection pane="bottomLeft" activeCell="A149" sqref="A149:XFD155"/>
    </sheetView>
  </sheetViews>
  <sheetFormatPr defaultColWidth="0" defaultRowHeight="15" x14ac:dyDescent="0.25"/>
  <cols>
    <col min="1" max="1" width="8.5703125" customWidth="1"/>
    <col min="2" max="2" width="60.85546875" style="18" customWidth="1"/>
    <col min="3" max="3" width="54.42578125" customWidth="1"/>
    <col min="4" max="4" width="21.42578125" style="20"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6" t="s">
        <v>0</v>
      </c>
      <c r="B1" s="17" t="s">
        <v>1</v>
      </c>
      <c r="C1" s="16" t="s">
        <v>10</v>
      </c>
      <c r="D1" s="16" t="s">
        <v>2</v>
      </c>
      <c r="E1" s="16" t="s">
        <v>4</v>
      </c>
      <c r="F1" s="16" t="s">
        <v>3</v>
      </c>
      <c r="G1" s="16" t="s">
        <v>8</v>
      </c>
      <c r="H1" s="23" t="s">
        <v>65</v>
      </c>
    </row>
    <row r="2" spans="1:8" ht="20.25" x14ac:dyDescent="0.25">
      <c r="A2" s="239" t="s">
        <v>7</v>
      </c>
      <c r="B2" s="239"/>
      <c r="C2" s="239"/>
      <c r="D2" s="239"/>
      <c r="E2" s="239"/>
      <c r="F2" s="239"/>
      <c r="G2" s="239"/>
    </row>
    <row r="3" spans="1:8" ht="30" x14ac:dyDescent="0.25">
      <c r="A3" s="3">
        <v>1</v>
      </c>
      <c r="B3" s="12" t="s">
        <v>61</v>
      </c>
      <c r="C3" s="6" t="s">
        <v>18</v>
      </c>
      <c r="D3" s="1" t="s">
        <v>7</v>
      </c>
      <c r="E3" s="5">
        <v>1</v>
      </c>
      <c r="F3" s="7" t="s">
        <v>6</v>
      </c>
      <c r="G3" s="5">
        <v>1</v>
      </c>
      <c r="H3" s="24" t="e">
        <f>COUNTIF(#REF!,B3)</f>
        <v>#REF!</v>
      </c>
    </row>
    <row r="4" spans="1:8" ht="30" x14ac:dyDescent="0.25">
      <c r="A4" s="3">
        <v>2</v>
      </c>
      <c r="B4" s="12" t="s">
        <v>60</v>
      </c>
      <c r="C4" s="6" t="s">
        <v>18</v>
      </c>
      <c r="D4" s="1" t="s">
        <v>7</v>
      </c>
      <c r="E4" s="5">
        <v>1</v>
      </c>
      <c r="F4" s="7" t="s">
        <v>6</v>
      </c>
      <c r="G4" s="5">
        <v>1</v>
      </c>
      <c r="H4" s="24" t="e">
        <f>COUNTIF(#REF!,B4)</f>
        <v>#REF!</v>
      </c>
    </row>
    <row r="5" spans="1:8" ht="31.5" x14ac:dyDescent="0.25">
      <c r="A5" s="3">
        <v>3</v>
      </c>
      <c r="B5" s="84" t="s">
        <v>567</v>
      </c>
      <c r="C5" s="184" t="s">
        <v>18</v>
      </c>
      <c r="D5" s="59" t="s">
        <v>7</v>
      </c>
      <c r="E5" s="66">
        <v>1</v>
      </c>
      <c r="F5" s="29" t="s">
        <v>6</v>
      </c>
      <c r="G5" s="66">
        <v>1</v>
      </c>
    </row>
    <row r="6" spans="1:8" ht="31.5" x14ac:dyDescent="0.25">
      <c r="A6" s="3">
        <v>4</v>
      </c>
      <c r="B6" s="86" t="s">
        <v>264</v>
      </c>
      <c r="C6" s="184" t="s">
        <v>18</v>
      </c>
      <c r="D6" s="59" t="s">
        <v>7</v>
      </c>
      <c r="E6" s="66">
        <v>1</v>
      </c>
      <c r="F6" s="29" t="s">
        <v>6</v>
      </c>
      <c r="G6" s="66">
        <v>1</v>
      </c>
    </row>
    <row r="7" spans="1:8" ht="30" x14ac:dyDescent="0.25">
      <c r="A7" s="3">
        <v>5</v>
      </c>
      <c r="B7" s="185" t="s">
        <v>46</v>
      </c>
      <c r="C7" s="6" t="s">
        <v>18</v>
      </c>
      <c r="D7" s="1" t="s">
        <v>7</v>
      </c>
      <c r="E7" s="5">
        <v>1</v>
      </c>
      <c r="F7" s="7" t="s">
        <v>6</v>
      </c>
      <c r="G7" s="15">
        <v>1</v>
      </c>
      <c r="H7" s="24" t="e">
        <f>COUNTIF(#REF!,B7)</f>
        <v>#REF!</v>
      </c>
    </row>
    <row r="8" spans="1:8" ht="31.5" x14ac:dyDescent="0.25">
      <c r="A8" s="3">
        <v>6</v>
      </c>
      <c r="B8" s="60" t="s">
        <v>59</v>
      </c>
      <c r="C8" s="36" t="s">
        <v>18</v>
      </c>
      <c r="D8" s="37" t="s">
        <v>7</v>
      </c>
      <c r="E8" s="5">
        <v>1</v>
      </c>
      <c r="F8" s="7" t="s">
        <v>6</v>
      </c>
      <c r="G8" s="15">
        <v>1</v>
      </c>
      <c r="H8" s="24"/>
    </row>
    <row r="9" spans="1:8" ht="31.5" x14ac:dyDescent="0.25">
      <c r="A9" s="3">
        <v>7</v>
      </c>
      <c r="B9" s="35" t="s">
        <v>40</v>
      </c>
      <c r="C9" s="36" t="s">
        <v>18</v>
      </c>
      <c r="D9" s="37" t="s">
        <v>7</v>
      </c>
      <c r="E9" s="48">
        <v>1</v>
      </c>
      <c r="F9" s="7" t="s">
        <v>6</v>
      </c>
      <c r="G9" s="47">
        <v>1</v>
      </c>
      <c r="H9" s="24"/>
    </row>
    <row r="10" spans="1:8" ht="31.5" x14ac:dyDescent="0.25">
      <c r="A10" s="3">
        <v>8</v>
      </c>
      <c r="B10" s="49" t="s">
        <v>62</v>
      </c>
      <c r="C10" s="36" t="s">
        <v>18</v>
      </c>
      <c r="D10" s="21" t="s">
        <v>7</v>
      </c>
      <c r="E10" s="48">
        <v>1</v>
      </c>
      <c r="F10" s="7" t="s">
        <v>6</v>
      </c>
      <c r="G10" s="47">
        <v>1</v>
      </c>
      <c r="H10" s="24"/>
    </row>
    <row r="11" spans="1:8" ht="31.5" x14ac:dyDescent="0.25">
      <c r="A11" s="3">
        <v>9</v>
      </c>
      <c r="B11" s="49" t="s">
        <v>48</v>
      </c>
      <c r="C11" s="36" t="s">
        <v>18</v>
      </c>
      <c r="D11" s="37" t="s">
        <v>7</v>
      </c>
      <c r="E11" s="48">
        <v>1</v>
      </c>
      <c r="F11" s="7" t="s">
        <v>6</v>
      </c>
      <c r="G11" s="47">
        <v>1</v>
      </c>
      <c r="H11" s="24"/>
    </row>
    <row r="12" spans="1:8" ht="31.5" x14ac:dyDescent="0.25">
      <c r="A12" s="3">
        <v>10</v>
      </c>
      <c r="B12" s="38" t="s">
        <v>106</v>
      </c>
      <c r="C12" s="36" t="s">
        <v>18</v>
      </c>
      <c r="D12" s="37" t="s">
        <v>7</v>
      </c>
      <c r="E12" s="48">
        <v>1</v>
      </c>
      <c r="F12" s="7" t="s">
        <v>6</v>
      </c>
      <c r="G12" s="47">
        <v>1</v>
      </c>
      <c r="H12" s="24"/>
    </row>
    <row r="13" spans="1:8" ht="31.5" x14ac:dyDescent="0.25">
      <c r="A13" s="3">
        <v>11</v>
      </c>
      <c r="B13" s="35" t="s">
        <v>44</v>
      </c>
      <c r="C13" s="50" t="s">
        <v>18</v>
      </c>
      <c r="D13" s="37" t="s">
        <v>7</v>
      </c>
      <c r="E13" s="48">
        <v>1</v>
      </c>
      <c r="F13" s="7" t="s">
        <v>6</v>
      </c>
      <c r="G13" s="47">
        <v>1</v>
      </c>
      <c r="H13" s="24"/>
    </row>
    <row r="14" spans="1:8" ht="31.5" x14ac:dyDescent="0.25">
      <c r="A14" s="3">
        <v>12</v>
      </c>
      <c r="B14" s="60" t="s">
        <v>57</v>
      </c>
      <c r="C14" s="50" t="s">
        <v>18</v>
      </c>
      <c r="D14" s="37" t="s">
        <v>7</v>
      </c>
      <c r="E14" s="48">
        <v>1</v>
      </c>
      <c r="F14" s="7" t="s">
        <v>6</v>
      </c>
      <c r="G14" s="47">
        <v>1</v>
      </c>
    </row>
    <row r="15" spans="1:8" ht="31.5" x14ac:dyDescent="0.25">
      <c r="A15" s="3">
        <v>13</v>
      </c>
      <c r="B15" s="124" t="s">
        <v>394</v>
      </c>
      <c r="C15" s="36" t="s">
        <v>18</v>
      </c>
      <c r="D15" s="21" t="s">
        <v>7</v>
      </c>
      <c r="E15" s="48">
        <v>1</v>
      </c>
      <c r="F15" s="29" t="s">
        <v>6</v>
      </c>
      <c r="G15" s="48">
        <v>1</v>
      </c>
    </row>
    <row r="16" spans="1:8" ht="20.25" x14ac:dyDescent="0.25">
      <c r="A16" s="239" t="s">
        <v>5</v>
      </c>
      <c r="B16" s="239"/>
      <c r="C16" s="239"/>
      <c r="D16" s="239"/>
      <c r="E16" s="239"/>
      <c r="F16" s="239"/>
      <c r="G16" s="239"/>
      <c r="H16" s="24"/>
    </row>
    <row r="17" spans="1:8" ht="30" x14ac:dyDescent="0.25">
      <c r="A17" s="3">
        <v>1</v>
      </c>
      <c r="B17" s="11" t="s">
        <v>53</v>
      </c>
      <c r="C17" s="6" t="s">
        <v>18</v>
      </c>
      <c r="D17" s="1" t="s">
        <v>5</v>
      </c>
      <c r="E17" s="14">
        <v>1</v>
      </c>
      <c r="F17" s="7" t="s">
        <v>6</v>
      </c>
      <c r="G17" s="14">
        <v>1</v>
      </c>
      <c r="H17" s="24" t="e">
        <f>COUNTIF(#REF!,B17)</f>
        <v>#REF!</v>
      </c>
    </row>
    <row r="18" spans="1:8" ht="30" x14ac:dyDescent="0.25">
      <c r="A18" s="3">
        <v>2</v>
      </c>
      <c r="B18" s="12" t="s">
        <v>52</v>
      </c>
      <c r="C18" s="6" t="s">
        <v>18</v>
      </c>
      <c r="D18" s="1" t="s">
        <v>5</v>
      </c>
      <c r="E18" s="14">
        <v>1</v>
      </c>
      <c r="F18" s="7" t="s">
        <v>6</v>
      </c>
      <c r="G18" s="14">
        <v>1</v>
      </c>
      <c r="H18" s="24" t="e">
        <f>COUNTIF(#REF!,B18)</f>
        <v>#REF!</v>
      </c>
    </row>
    <row r="19" spans="1:8" ht="30" x14ac:dyDescent="0.25">
      <c r="A19" s="3">
        <v>3</v>
      </c>
      <c r="B19" s="186" t="s">
        <v>94</v>
      </c>
      <c r="C19" s="6" t="s">
        <v>18</v>
      </c>
      <c r="D19" s="1" t="s">
        <v>11</v>
      </c>
      <c r="E19" s="14">
        <v>1</v>
      </c>
      <c r="F19" s="7" t="s">
        <v>6</v>
      </c>
      <c r="G19" s="14">
        <v>1</v>
      </c>
      <c r="H19" s="24" t="e">
        <f>COUNTIF(#REF!,B19)</f>
        <v>#REF!</v>
      </c>
    </row>
    <row r="20" spans="1:8" ht="30" x14ac:dyDescent="0.25">
      <c r="A20" s="3">
        <v>4</v>
      </c>
      <c r="B20" s="11" t="s">
        <v>66</v>
      </c>
      <c r="C20" s="6" t="s">
        <v>18</v>
      </c>
      <c r="D20" s="1" t="s">
        <v>5</v>
      </c>
      <c r="E20" s="14">
        <v>1</v>
      </c>
      <c r="F20" s="7" t="s">
        <v>17</v>
      </c>
      <c r="G20" s="14">
        <v>1</v>
      </c>
      <c r="H20" s="24" t="e">
        <f>COUNTIF(#REF!,B20)</f>
        <v>#REF!</v>
      </c>
    </row>
    <row r="21" spans="1:8" ht="30" x14ac:dyDescent="0.25">
      <c r="A21" s="3">
        <v>5</v>
      </c>
      <c r="B21" s="38" t="s">
        <v>117</v>
      </c>
      <c r="C21" s="6" t="s">
        <v>18</v>
      </c>
      <c r="D21" s="1" t="s">
        <v>5</v>
      </c>
      <c r="E21" s="14">
        <v>2</v>
      </c>
      <c r="F21" s="7" t="s">
        <v>17</v>
      </c>
      <c r="G21" s="14">
        <v>2</v>
      </c>
      <c r="H21" s="24"/>
    </row>
    <row r="22" spans="1:8" ht="31.5" x14ac:dyDescent="0.25">
      <c r="A22" s="3">
        <v>6</v>
      </c>
      <c r="B22" s="45" t="s">
        <v>67</v>
      </c>
      <c r="C22" s="36" t="s">
        <v>18</v>
      </c>
      <c r="D22" s="37" t="s">
        <v>5</v>
      </c>
      <c r="E22" s="48">
        <v>1</v>
      </c>
      <c r="F22" s="7" t="s">
        <v>17</v>
      </c>
      <c r="G22" s="47">
        <v>1</v>
      </c>
      <c r="H22" s="24"/>
    </row>
    <row r="23" spans="1:8" ht="30" x14ac:dyDescent="0.25">
      <c r="A23" s="3">
        <v>7</v>
      </c>
      <c r="B23" s="12" t="s">
        <v>56</v>
      </c>
      <c r="C23" s="6" t="s">
        <v>18</v>
      </c>
      <c r="D23" s="1" t="s">
        <v>5</v>
      </c>
      <c r="E23" s="14">
        <v>1</v>
      </c>
      <c r="F23" s="7" t="s">
        <v>6</v>
      </c>
      <c r="G23" s="14">
        <v>1</v>
      </c>
      <c r="H23" s="24" t="e">
        <f>COUNTIF(#REF!,B23)</f>
        <v>#REF!</v>
      </c>
    </row>
    <row r="24" spans="1:8" ht="30" x14ac:dyDescent="0.25">
      <c r="A24" s="3">
        <v>8</v>
      </c>
      <c r="B24" s="11" t="s">
        <v>54</v>
      </c>
      <c r="C24" s="6" t="s">
        <v>18</v>
      </c>
      <c r="D24" s="1" t="s">
        <v>5</v>
      </c>
      <c r="E24" s="14">
        <v>1</v>
      </c>
      <c r="F24" s="7" t="s">
        <v>17</v>
      </c>
      <c r="G24" s="14">
        <v>1</v>
      </c>
      <c r="H24" s="24" t="e">
        <f>COUNTIF(#REF!,B24)</f>
        <v>#REF!</v>
      </c>
    </row>
    <row r="25" spans="1:8" ht="31.5" x14ac:dyDescent="0.25">
      <c r="A25" s="3">
        <v>9</v>
      </c>
      <c r="B25" s="46" t="s">
        <v>35</v>
      </c>
      <c r="C25" s="36" t="s">
        <v>18</v>
      </c>
      <c r="D25" s="21" t="s">
        <v>5</v>
      </c>
      <c r="E25" s="14">
        <v>1</v>
      </c>
      <c r="F25" s="58" t="s">
        <v>6</v>
      </c>
      <c r="G25" s="14">
        <v>1</v>
      </c>
      <c r="H25" s="24"/>
    </row>
    <row r="26" spans="1:8" ht="30" x14ac:dyDescent="0.25">
      <c r="A26" s="3">
        <v>10</v>
      </c>
      <c r="B26" s="46" t="s">
        <v>34</v>
      </c>
      <c r="C26" s="43" t="s">
        <v>18</v>
      </c>
      <c r="D26" s="44" t="s">
        <v>5</v>
      </c>
      <c r="E26" s="14">
        <v>1</v>
      </c>
      <c r="F26" s="57" t="s">
        <v>6</v>
      </c>
      <c r="G26" s="14">
        <v>1</v>
      </c>
    </row>
    <row r="27" spans="1:8" ht="20.25" x14ac:dyDescent="0.25">
      <c r="A27" s="239" t="s">
        <v>596</v>
      </c>
      <c r="B27" s="240"/>
      <c r="C27" s="239"/>
      <c r="D27" s="239"/>
      <c r="E27" s="239"/>
      <c r="F27" s="239"/>
      <c r="G27" s="239"/>
      <c r="H27" s="24"/>
    </row>
    <row r="28" spans="1:8" ht="31.5" x14ac:dyDescent="0.25">
      <c r="A28" s="19">
        <v>1</v>
      </c>
      <c r="B28" s="26" t="s">
        <v>585</v>
      </c>
      <c r="C28" s="36" t="s">
        <v>18</v>
      </c>
      <c r="D28" s="21" t="s">
        <v>20</v>
      </c>
      <c r="E28" s="66">
        <v>1</v>
      </c>
      <c r="F28" s="29" t="s">
        <v>6</v>
      </c>
      <c r="G28" s="66">
        <v>1</v>
      </c>
      <c r="H28" s="24"/>
    </row>
    <row r="29" spans="1:8" ht="20.25" x14ac:dyDescent="0.25">
      <c r="A29" s="239" t="s">
        <v>569</v>
      </c>
      <c r="B29" s="240"/>
      <c r="C29" s="239"/>
      <c r="D29" s="239"/>
      <c r="E29" s="239"/>
      <c r="F29" s="239"/>
      <c r="G29" s="239"/>
      <c r="H29" s="24"/>
    </row>
    <row r="30" spans="1:8" ht="31.5" x14ac:dyDescent="0.25">
      <c r="A30" s="25">
        <v>1</v>
      </c>
      <c r="B30" s="42" t="s">
        <v>597</v>
      </c>
      <c r="C30" s="184" t="s">
        <v>18</v>
      </c>
      <c r="D30" s="105" t="s">
        <v>11</v>
      </c>
      <c r="E30" s="66">
        <v>1</v>
      </c>
      <c r="F30" s="29" t="s">
        <v>6</v>
      </c>
      <c r="G30" s="66">
        <v>1</v>
      </c>
      <c r="H30" s="24"/>
    </row>
    <row r="31" spans="1:8" ht="31.5" x14ac:dyDescent="0.25">
      <c r="A31" s="25">
        <v>2</v>
      </c>
      <c r="B31" s="49" t="s">
        <v>572</v>
      </c>
      <c r="C31" s="184" t="s">
        <v>18</v>
      </c>
      <c r="D31" s="59" t="s">
        <v>11</v>
      </c>
      <c r="E31" s="66">
        <v>1</v>
      </c>
      <c r="F31" s="29" t="s">
        <v>6</v>
      </c>
      <c r="G31" s="66">
        <v>1</v>
      </c>
    </row>
    <row r="32" spans="1:8" ht="31.5" x14ac:dyDescent="0.25">
      <c r="A32" s="25">
        <v>3</v>
      </c>
      <c r="B32" s="49" t="s">
        <v>184</v>
      </c>
      <c r="C32" s="184" t="s">
        <v>18</v>
      </c>
      <c r="D32" s="59" t="s">
        <v>11</v>
      </c>
      <c r="E32" s="66">
        <v>1</v>
      </c>
      <c r="F32" s="29" t="s">
        <v>6</v>
      </c>
      <c r="G32" s="66">
        <v>1</v>
      </c>
    </row>
    <row r="33" spans="1:8" ht="20.25" x14ac:dyDescent="0.25">
      <c r="A33" s="239" t="s">
        <v>570</v>
      </c>
      <c r="B33" s="240"/>
      <c r="C33" s="239"/>
      <c r="D33" s="239"/>
      <c r="E33" s="239"/>
      <c r="F33" s="239"/>
      <c r="G33" s="239"/>
      <c r="H33" s="24"/>
    </row>
    <row r="34" spans="1:8" ht="31.5" x14ac:dyDescent="0.25">
      <c r="A34" s="25">
        <v>1</v>
      </c>
      <c r="B34" s="85" t="s">
        <v>477</v>
      </c>
      <c r="C34" s="184" t="s">
        <v>18</v>
      </c>
      <c r="D34" s="105" t="s">
        <v>11</v>
      </c>
      <c r="E34" s="66">
        <v>1</v>
      </c>
      <c r="F34" s="29" t="s">
        <v>6</v>
      </c>
      <c r="G34" s="66">
        <v>1</v>
      </c>
      <c r="H34" s="24"/>
    </row>
    <row r="35" spans="1:8" ht="31.5" x14ac:dyDescent="0.25">
      <c r="A35" s="25">
        <v>2</v>
      </c>
      <c r="B35" s="42" t="s">
        <v>571</v>
      </c>
      <c r="C35" s="184" t="s">
        <v>18</v>
      </c>
      <c r="D35" s="105" t="s">
        <v>11</v>
      </c>
      <c r="E35" s="66">
        <v>1</v>
      </c>
      <c r="F35" s="29" t="s">
        <v>6</v>
      </c>
      <c r="G35" s="66">
        <v>1</v>
      </c>
      <c r="H35" s="24"/>
    </row>
    <row r="36" spans="1:8" ht="31.5" x14ac:dyDescent="0.25">
      <c r="A36" s="25">
        <v>3</v>
      </c>
      <c r="B36" s="42" t="s">
        <v>234</v>
      </c>
      <c r="C36" s="184" t="s">
        <v>18</v>
      </c>
      <c r="D36" s="105" t="s">
        <v>11</v>
      </c>
      <c r="E36" s="66">
        <v>1</v>
      </c>
      <c r="F36" s="29" t="s">
        <v>6</v>
      </c>
      <c r="G36" s="66">
        <v>1</v>
      </c>
      <c r="H36" s="24"/>
    </row>
    <row r="37" spans="1:8" ht="31.5" x14ac:dyDescent="0.25">
      <c r="A37" s="25">
        <v>4</v>
      </c>
      <c r="B37" s="42" t="s">
        <v>241</v>
      </c>
      <c r="C37" s="184" t="s">
        <v>18</v>
      </c>
      <c r="D37" s="105" t="s">
        <v>11</v>
      </c>
      <c r="E37" s="66">
        <v>1</v>
      </c>
      <c r="F37" s="29" t="s">
        <v>6</v>
      </c>
      <c r="G37" s="66">
        <v>1</v>
      </c>
      <c r="H37" s="24"/>
    </row>
    <row r="38" spans="1:8" ht="31.5" x14ac:dyDescent="0.25">
      <c r="A38" s="25">
        <v>5</v>
      </c>
      <c r="B38" s="94" t="s">
        <v>367</v>
      </c>
      <c r="C38" s="184" t="s">
        <v>18</v>
      </c>
      <c r="D38" s="59" t="s">
        <v>11</v>
      </c>
      <c r="E38" s="66">
        <v>1</v>
      </c>
      <c r="F38" s="29" t="s">
        <v>6</v>
      </c>
      <c r="G38" s="66">
        <v>1</v>
      </c>
    </row>
    <row r="39" spans="1:8" ht="31.5" x14ac:dyDescent="0.25">
      <c r="A39" s="25">
        <v>6</v>
      </c>
      <c r="B39" s="49" t="s">
        <v>489</v>
      </c>
      <c r="C39" s="184" t="s">
        <v>18</v>
      </c>
      <c r="D39" s="105" t="s">
        <v>11</v>
      </c>
      <c r="E39" s="66">
        <v>1</v>
      </c>
      <c r="F39" s="29" t="s">
        <v>6</v>
      </c>
      <c r="G39" s="66">
        <v>1</v>
      </c>
      <c r="H39" s="24"/>
    </row>
    <row r="40" spans="1:8" ht="31.5" x14ac:dyDescent="0.25">
      <c r="A40" s="25">
        <v>7</v>
      </c>
      <c r="B40" s="42" t="s">
        <v>237</v>
      </c>
      <c r="C40" s="184" t="s">
        <v>18</v>
      </c>
      <c r="D40" s="105" t="s">
        <v>11</v>
      </c>
      <c r="E40" s="66">
        <v>1</v>
      </c>
      <c r="F40" s="29" t="s">
        <v>6</v>
      </c>
      <c r="G40" s="66">
        <v>1</v>
      </c>
      <c r="H40" s="24"/>
    </row>
    <row r="41" spans="1:8" ht="31.5" x14ac:dyDescent="0.25">
      <c r="A41" s="25">
        <v>8</v>
      </c>
      <c r="B41" s="49" t="s">
        <v>196</v>
      </c>
      <c r="C41" s="184" t="s">
        <v>18</v>
      </c>
      <c r="D41" s="105" t="s">
        <v>11</v>
      </c>
      <c r="E41" s="66">
        <v>1</v>
      </c>
      <c r="F41" s="29" t="s">
        <v>6</v>
      </c>
      <c r="G41" s="66">
        <v>1</v>
      </c>
      <c r="H41" s="24"/>
    </row>
    <row r="42" spans="1:8" ht="31.5" x14ac:dyDescent="0.25">
      <c r="A42" s="25">
        <v>9</v>
      </c>
      <c r="B42" s="49" t="s">
        <v>198</v>
      </c>
      <c r="C42" s="184" t="s">
        <v>18</v>
      </c>
      <c r="D42" s="105" t="s">
        <v>11</v>
      </c>
      <c r="E42" s="66">
        <v>1</v>
      </c>
      <c r="F42" s="29" t="s">
        <v>6</v>
      </c>
      <c r="G42" s="66">
        <v>1</v>
      </c>
      <c r="H42" s="24"/>
    </row>
    <row r="43" spans="1:8" ht="31.5" x14ac:dyDescent="0.25">
      <c r="A43" s="25">
        <v>10</v>
      </c>
      <c r="B43" s="42" t="s">
        <v>369</v>
      </c>
      <c r="C43" s="184" t="s">
        <v>18</v>
      </c>
      <c r="D43" s="105" t="s">
        <v>11</v>
      </c>
      <c r="E43" s="66">
        <v>1</v>
      </c>
      <c r="F43" s="29" t="s">
        <v>6</v>
      </c>
      <c r="G43" s="66">
        <v>1</v>
      </c>
      <c r="H43" s="24"/>
    </row>
    <row r="44" spans="1:8" ht="31.5" x14ac:dyDescent="0.25">
      <c r="A44" s="25">
        <v>11</v>
      </c>
      <c r="B44" s="26" t="s">
        <v>355</v>
      </c>
      <c r="C44" s="184" t="s">
        <v>18</v>
      </c>
      <c r="D44" s="105" t="s">
        <v>11</v>
      </c>
      <c r="E44" s="66">
        <v>1</v>
      </c>
      <c r="F44" s="29" t="s">
        <v>6</v>
      </c>
      <c r="G44" s="66">
        <v>1</v>
      </c>
      <c r="H44" s="24"/>
    </row>
    <row r="45" spans="1:8" ht="31.5" x14ac:dyDescent="0.25">
      <c r="A45" s="25">
        <v>12</v>
      </c>
      <c r="B45" s="206" t="s">
        <v>335</v>
      </c>
      <c r="C45" s="184" t="s">
        <v>18</v>
      </c>
      <c r="D45" s="105" t="s">
        <v>11</v>
      </c>
      <c r="E45" s="66">
        <v>1</v>
      </c>
      <c r="F45" s="29" t="s">
        <v>6</v>
      </c>
      <c r="G45" s="66">
        <v>1</v>
      </c>
      <c r="H45" s="24"/>
    </row>
    <row r="46" spans="1:8" ht="31.5" x14ac:dyDescent="0.25">
      <c r="A46" s="25">
        <v>13</v>
      </c>
      <c r="B46" s="49" t="s">
        <v>201</v>
      </c>
      <c r="C46" s="184" t="s">
        <v>18</v>
      </c>
      <c r="D46" s="105" t="s">
        <v>11</v>
      </c>
      <c r="E46" s="66">
        <v>1</v>
      </c>
      <c r="F46" s="29" t="s">
        <v>6</v>
      </c>
      <c r="G46" s="66">
        <v>1</v>
      </c>
      <c r="H46" s="24"/>
    </row>
    <row r="47" spans="1:8" ht="31.5" x14ac:dyDescent="0.25">
      <c r="A47" s="25">
        <v>14</v>
      </c>
      <c r="B47" s="49" t="s">
        <v>194</v>
      </c>
      <c r="C47" s="184" t="s">
        <v>18</v>
      </c>
      <c r="D47" s="105" t="s">
        <v>11</v>
      </c>
      <c r="E47" s="66">
        <v>1</v>
      </c>
      <c r="F47" s="29" t="s">
        <v>6</v>
      </c>
      <c r="G47" s="66">
        <v>1</v>
      </c>
      <c r="H47" s="24"/>
    </row>
    <row r="48" spans="1:8" ht="31.5" x14ac:dyDescent="0.25">
      <c r="A48" s="25">
        <v>15</v>
      </c>
      <c r="B48" s="89" t="s">
        <v>363</v>
      </c>
      <c r="C48" s="184" t="s">
        <v>18</v>
      </c>
      <c r="D48" s="105" t="s">
        <v>11</v>
      </c>
      <c r="E48" s="66">
        <v>1</v>
      </c>
      <c r="F48" s="29" t="s">
        <v>6</v>
      </c>
      <c r="G48" s="66">
        <v>1</v>
      </c>
      <c r="H48" s="24"/>
    </row>
    <row r="49" spans="1:8" ht="31.5" x14ac:dyDescent="0.25">
      <c r="A49" s="25">
        <v>16</v>
      </c>
      <c r="B49" s="91" t="s">
        <v>346</v>
      </c>
      <c r="C49" s="184" t="s">
        <v>18</v>
      </c>
      <c r="D49" s="105" t="s">
        <v>11</v>
      </c>
      <c r="E49" s="66">
        <v>1</v>
      </c>
      <c r="F49" s="29" t="s">
        <v>6</v>
      </c>
      <c r="G49" s="66">
        <v>1</v>
      </c>
      <c r="H49" s="24"/>
    </row>
    <row r="50" spans="1:8" ht="31.5" x14ac:dyDescent="0.25">
      <c r="A50" s="25">
        <v>17</v>
      </c>
      <c r="B50" s="26" t="s">
        <v>361</v>
      </c>
      <c r="C50" s="184" t="s">
        <v>18</v>
      </c>
      <c r="D50" s="105" t="s">
        <v>11</v>
      </c>
      <c r="E50" s="66">
        <v>1</v>
      </c>
      <c r="F50" s="29" t="s">
        <v>6</v>
      </c>
      <c r="G50" s="66">
        <v>1</v>
      </c>
      <c r="H50" s="24"/>
    </row>
    <row r="51" spans="1:8" ht="31.5" x14ac:dyDescent="0.25">
      <c r="A51" s="25">
        <v>18</v>
      </c>
      <c r="B51" s="26" t="s">
        <v>360</v>
      </c>
      <c r="C51" s="184" t="s">
        <v>18</v>
      </c>
      <c r="D51" s="105" t="s">
        <v>11</v>
      </c>
      <c r="E51" s="66">
        <v>1</v>
      </c>
      <c r="F51" s="29" t="s">
        <v>6</v>
      </c>
      <c r="G51" s="66">
        <v>1</v>
      </c>
      <c r="H51" s="24"/>
    </row>
    <row r="52" spans="1:8" ht="31.5" x14ac:dyDescent="0.25">
      <c r="A52" s="25">
        <v>19</v>
      </c>
      <c r="B52" s="26" t="s">
        <v>359</v>
      </c>
      <c r="C52" s="184" t="s">
        <v>18</v>
      </c>
      <c r="D52" s="105" t="s">
        <v>11</v>
      </c>
      <c r="E52" s="66">
        <v>1</v>
      </c>
      <c r="F52" s="29" t="s">
        <v>6</v>
      </c>
      <c r="G52" s="66">
        <v>1</v>
      </c>
      <c r="H52" s="24"/>
    </row>
    <row r="53" spans="1:8" ht="31.5" x14ac:dyDescent="0.25">
      <c r="A53" s="25">
        <v>20</v>
      </c>
      <c r="B53" s="42" t="s">
        <v>230</v>
      </c>
      <c r="C53" s="184" t="s">
        <v>18</v>
      </c>
      <c r="D53" s="105" t="s">
        <v>11</v>
      </c>
      <c r="E53" s="66">
        <v>1</v>
      </c>
      <c r="F53" s="29" t="s">
        <v>6</v>
      </c>
      <c r="G53" s="66">
        <v>1</v>
      </c>
      <c r="H53" s="24"/>
    </row>
    <row r="54" spans="1:8" ht="31.5" x14ac:dyDescent="0.25">
      <c r="A54" s="25">
        <v>21</v>
      </c>
      <c r="B54" s="26" t="s">
        <v>351</v>
      </c>
      <c r="C54" s="184" t="s">
        <v>18</v>
      </c>
      <c r="D54" s="105" t="s">
        <v>11</v>
      </c>
      <c r="E54" s="66">
        <v>1</v>
      </c>
      <c r="F54" s="29" t="s">
        <v>6</v>
      </c>
      <c r="G54" s="66">
        <v>1</v>
      </c>
      <c r="H54" s="24"/>
    </row>
    <row r="55" spans="1:8" ht="20.25" x14ac:dyDescent="0.25">
      <c r="A55" s="236" t="s">
        <v>11</v>
      </c>
      <c r="B55" s="237"/>
      <c r="C55" s="237"/>
      <c r="D55" s="237"/>
      <c r="E55" s="237"/>
      <c r="F55" s="237"/>
      <c r="G55" s="238"/>
      <c r="H55" s="24"/>
    </row>
    <row r="56" spans="1:8" ht="31.5" x14ac:dyDescent="0.25">
      <c r="A56" s="25">
        <v>1</v>
      </c>
      <c r="B56" s="207" t="s">
        <v>305</v>
      </c>
      <c r="C56" s="184" t="s">
        <v>18</v>
      </c>
      <c r="D56" s="59" t="s">
        <v>11</v>
      </c>
      <c r="E56" s="66">
        <v>1</v>
      </c>
      <c r="F56" s="29" t="s">
        <v>6</v>
      </c>
      <c r="G56" s="66">
        <v>1</v>
      </c>
      <c r="H56" s="24"/>
    </row>
    <row r="57" spans="1:8" ht="31.5" x14ac:dyDescent="0.25">
      <c r="A57" s="25">
        <v>2</v>
      </c>
      <c r="B57" s="85" t="s">
        <v>472</v>
      </c>
      <c r="C57" s="184" t="s">
        <v>18</v>
      </c>
      <c r="D57" s="59" t="s">
        <v>11</v>
      </c>
      <c r="E57" s="66">
        <v>1</v>
      </c>
      <c r="F57" s="29" t="s">
        <v>6</v>
      </c>
      <c r="G57" s="66">
        <v>1</v>
      </c>
    </row>
    <row r="58" spans="1:8" ht="31.5" x14ac:dyDescent="0.25">
      <c r="A58" s="25">
        <v>3</v>
      </c>
      <c r="B58" s="85" t="s">
        <v>589</v>
      </c>
      <c r="C58" s="184" t="s">
        <v>18</v>
      </c>
      <c r="D58" s="59" t="s">
        <v>11</v>
      </c>
      <c r="E58" s="66">
        <v>1</v>
      </c>
      <c r="F58" s="29" t="s">
        <v>6</v>
      </c>
      <c r="G58" s="66">
        <v>1</v>
      </c>
    </row>
    <row r="59" spans="1:8" ht="31.5" x14ac:dyDescent="0.25">
      <c r="A59" s="25">
        <v>4</v>
      </c>
      <c r="B59" s="38" t="s">
        <v>111</v>
      </c>
      <c r="C59" s="184" t="s">
        <v>18</v>
      </c>
      <c r="D59" s="59" t="s">
        <v>11</v>
      </c>
      <c r="E59" s="66">
        <v>1</v>
      </c>
      <c r="F59" s="29" t="s">
        <v>6</v>
      </c>
      <c r="G59" s="66">
        <v>1</v>
      </c>
    </row>
    <row r="60" spans="1:8" ht="31.5" x14ac:dyDescent="0.25">
      <c r="A60" s="25">
        <v>5</v>
      </c>
      <c r="B60" s="85" t="s">
        <v>474</v>
      </c>
      <c r="C60" s="184" t="s">
        <v>18</v>
      </c>
      <c r="D60" s="59" t="s">
        <v>11</v>
      </c>
      <c r="E60" s="66">
        <v>1</v>
      </c>
      <c r="F60" s="29" t="s">
        <v>6</v>
      </c>
      <c r="G60" s="66">
        <v>1</v>
      </c>
    </row>
    <row r="61" spans="1:8" ht="31.5" x14ac:dyDescent="0.25">
      <c r="A61" s="25">
        <v>6</v>
      </c>
      <c r="B61" s="26" t="s">
        <v>582</v>
      </c>
      <c r="C61" s="184" t="s">
        <v>18</v>
      </c>
      <c r="D61" s="59" t="s">
        <v>11</v>
      </c>
      <c r="E61" s="66">
        <v>1</v>
      </c>
      <c r="F61" s="29" t="s">
        <v>6</v>
      </c>
      <c r="G61" s="66">
        <v>1</v>
      </c>
    </row>
    <row r="62" spans="1:8" ht="31.5" x14ac:dyDescent="0.25">
      <c r="A62" s="25">
        <v>7</v>
      </c>
      <c r="B62" s="49" t="s">
        <v>600</v>
      </c>
      <c r="C62" s="184" t="s">
        <v>18</v>
      </c>
      <c r="D62" s="59" t="s">
        <v>11</v>
      </c>
      <c r="E62" s="66">
        <v>1</v>
      </c>
      <c r="F62" s="29" t="s">
        <v>6</v>
      </c>
      <c r="G62" s="66">
        <v>1</v>
      </c>
    </row>
    <row r="63" spans="1:8" ht="31.5" x14ac:dyDescent="0.25">
      <c r="A63" s="25">
        <v>8</v>
      </c>
      <c r="B63" s="26" t="s">
        <v>154</v>
      </c>
      <c r="C63" s="184" t="s">
        <v>18</v>
      </c>
      <c r="D63" s="59" t="s">
        <v>11</v>
      </c>
      <c r="E63" s="66">
        <v>1</v>
      </c>
      <c r="F63" s="29" t="s">
        <v>6</v>
      </c>
      <c r="G63" s="66">
        <v>1</v>
      </c>
    </row>
    <row r="64" spans="1:8" ht="31.5" x14ac:dyDescent="0.25">
      <c r="A64" s="25">
        <v>9</v>
      </c>
      <c r="B64" s="49" t="s">
        <v>253</v>
      </c>
      <c r="C64" s="184" t="s">
        <v>18</v>
      </c>
      <c r="D64" s="59" t="s">
        <v>11</v>
      </c>
      <c r="E64" s="66">
        <v>1</v>
      </c>
      <c r="F64" s="29" t="s">
        <v>6</v>
      </c>
      <c r="G64" s="66">
        <v>1</v>
      </c>
    </row>
    <row r="65" spans="1:7" ht="31.5" x14ac:dyDescent="0.25">
      <c r="A65" s="25">
        <v>10</v>
      </c>
      <c r="B65" s="207" t="s">
        <v>309</v>
      </c>
      <c r="C65" s="184" t="s">
        <v>18</v>
      </c>
      <c r="D65" s="59" t="s">
        <v>11</v>
      </c>
      <c r="E65" s="66">
        <v>1</v>
      </c>
      <c r="F65" s="29" t="s">
        <v>6</v>
      </c>
      <c r="G65" s="66">
        <v>1</v>
      </c>
    </row>
    <row r="66" spans="1:7" ht="31.5" x14ac:dyDescent="0.25">
      <c r="A66" s="25">
        <v>12</v>
      </c>
      <c r="B66" s="88" t="s">
        <v>601</v>
      </c>
      <c r="C66" s="184" t="s">
        <v>18</v>
      </c>
      <c r="D66" s="59" t="s">
        <v>11</v>
      </c>
      <c r="E66" s="66">
        <v>1</v>
      </c>
      <c r="F66" s="29" t="s">
        <v>6</v>
      </c>
      <c r="G66" s="66">
        <v>1</v>
      </c>
    </row>
    <row r="67" spans="1:7" ht="31.5" x14ac:dyDescent="0.25">
      <c r="A67" s="25">
        <v>14</v>
      </c>
      <c r="B67" s="26" t="s">
        <v>268</v>
      </c>
      <c r="C67" s="184" t="s">
        <v>18</v>
      </c>
      <c r="D67" s="59" t="s">
        <v>11</v>
      </c>
      <c r="E67" s="66">
        <v>1</v>
      </c>
      <c r="F67" s="29" t="s">
        <v>6</v>
      </c>
      <c r="G67" s="66">
        <v>1</v>
      </c>
    </row>
    <row r="68" spans="1:7" ht="31.5" x14ac:dyDescent="0.25">
      <c r="A68" s="25">
        <v>15</v>
      </c>
      <c r="B68" s="26" t="s">
        <v>590</v>
      </c>
      <c r="C68" s="184" t="s">
        <v>18</v>
      </c>
      <c r="D68" s="59" t="s">
        <v>11</v>
      </c>
      <c r="E68" s="66">
        <v>1</v>
      </c>
      <c r="F68" s="29" t="s">
        <v>6</v>
      </c>
      <c r="G68" s="66">
        <v>1</v>
      </c>
    </row>
    <row r="69" spans="1:7" ht="31.5" x14ac:dyDescent="0.25">
      <c r="A69" s="25">
        <v>16</v>
      </c>
      <c r="B69" s="89" t="s">
        <v>591</v>
      </c>
      <c r="C69" s="184" t="s">
        <v>18</v>
      </c>
      <c r="D69" s="59" t="s">
        <v>11</v>
      </c>
      <c r="E69" s="66">
        <v>1</v>
      </c>
      <c r="F69" s="29" t="s">
        <v>6</v>
      </c>
      <c r="G69" s="66">
        <v>1</v>
      </c>
    </row>
    <row r="70" spans="1:7" ht="31.5" x14ac:dyDescent="0.25">
      <c r="A70" s="25">
        <v>17</v>
      </c>
      <c r="B70" s="49" t="s">
        <v>439</v>
      </c>
      <c r="C70" s="184" t="s">
        <v>18</v>
      </c>
      <c r="D70" s="59" t="s">
        <v>11</v>
      </c>
      <c r="E70" s="66">
        <v>1</v>
      </c>
      <c r="F70" s="29" t="s">
        <v>6</v>
      </c>
      <c r="G70" s="66">
        <v>1</v>
      </c>
    </row>
    <row r="71" spans="1:7" ht="31.5" x14ac:dyDescent="0.25">
      <c r="A71" s="25">
        <v>18</v>
      </c>
      <c r="B71" s="89" t="s">
        <v>389</v>
      </c>
      <c r="C71" s="184" t="s">
        <v>18</v>
      </c>
      <c r="D71" s="59" t="s">
        <v>11</v>
      </c>
      <c r="E71" s="66">
        <v>1</v>
      </c>
      <c r="F71" s="29" t="s">
        <v>6</v>
      </c>
      <c r="G71" s="66">
        <v>1</v>
      </c>
    </row>
    <row r="72" spans="1:7" ht="31.5" x14ac:dyDescent="0.25">
      <c r="A72" s="25">
        <v>19</v>
      </c>
      <c r="B72" s="26" t="s">
        <v>301</v>
      </c>
      <c r="C72" s="184" t="s">
        <v>18</v>
      </c>
      <c r="D72" s="59" t="s">
        <v>11</v>
      </c>
      <c r="E72" s="66">
        <v>1</v>
      </c>
      <c r="F72" s="29" t="s">
        <v>6</v>
      </c>
      <c r="G72" s="66">
        <v>1</v>
      </c>
    </row>
    <row r="73" spans="1:7" ht="31.5" x14ac:dyDescent="0.25">
      <c r="A73" s="25">
        <v>20</v>
      </c>
      <c r="B73" s="49" t="s">
        <v>192</v>
      </c>
      <c r="C73" s="184" t="s">
        <v>18</v>
      </c>
      <c r="D73" s="59" t="s">
        <v>11</v>
      </c>
      <c r="E73" s="66">
        <v>1</v>
      </c>
      <c r="F73" s="29" t="s">
        <v>6</v>
      </c>
      <c r="G73" s="66">
        <v>1</v>
      </c>
    </row>
    <row r="74" spans="1:7" ht="31.5" x14ac:dyDescent="0.25">
      <c r="A74" s="25">
        <v>21</v>
      </c>
      <c r="B74" s="26" t="s">
        <v>354</v>
      </c>
      <c r="C74" s="184" t="s">
        <v>18</v>
      </c>
      <c r="D74" s="59" t="s">
        <v>11</v>
      </c>
      <c r="E74" s="66">
        <v>1</v>
      </c>
      <c r="F74" s="29" t="s">
        <v>6</v>
      </c>
      <c r="G74" s="66">
        <v>1</v>
      </c>
    </row>
    <row r="75" spans="1:7" ht="31.5" x14ac:dyDescent="0.25">
      <c r="A75" s="25">
        <v>22</v>
      </c>
      <c r="B75" s="207" t="s">
        <v>579</v>
      </c>
      <c r="C75" s="184" t="s">
        <v>18</v>
      </c>
      <c r="D75" s="59" t="s">
        <v>11</v>
      </c>
      <c r="E75" s="66">
        <v>1</v>
      </c>
      <c r="F75" s="29" t="s">
        <v>6</v>
      </c>
      <c r="G75" s="66">
        <v>1</v>
      </c>
    </row>
    <row r="76" spans="1:7" ht="31.5" x14ac:dyDescent="0.25">
      <c r="A76" s="25">
        <v>23</v>
      </c>
      <c r="B76" s="49" t="s">
        <v>186</v>
      </c>
      <c r="C76" s="184" t="s">
        <v>18</v>
      </c>
      <c r="D76" s="59" t="s">
        <v>11</v>
      </c>
      <c r="E76" s="66">
        <v>1</v>
      </c>
      <c r="F76" s="29" t="s">
        <v>6</v>
      </c>
      <c r="G76" s="66">
        <v>1</v>
      </c>
    </row>
    <row r="77" spans="1:7" ht="31.5" x14ac:dyDescent="0.25">
      <c r="A77" s="25">
        <v>24</v>
      </c>
      <c r="B77" s="49" t="s">
        <v>190</v>
      </c>
      <c r="C77" s="184" t="s">
        <v>18</v>
      </c>
      <c r="D77" s="59" t="s">
        <v>11</v>
      </c>
      <c r="E77" s="66">
        <v>1</v>
      </c>
      <c r="F77" s="29" t="s">
        <v>6</v>
      </c>
      <c r="G77" s="66">
        <v>1</v>
      </c>
    </row>
    <row r="78" spans="1:7" ht="31.5" x14ac:dyDescent="0.25">
      <c r="A78" s="25">
        <v>25</v>
      </c>
      <c r="B78" s="42" t="s">
        <v>580</v>
      </c>
      <c r="C78" s="184" t="s">
        <v>18</v>
      </c>
      <c r="D78" s="59" t="s">
        <v>11</v>
      </c>
      <c r="E78" s="66">
        <v>1</v>
      </c>
      <c r="F78" s="29" t="s">
        <v>6</v>
      </c>
      <c r="G78" s="66">
        <v>1</v>
      </c>
    </row>
    <row r="79" spans="1:7" ht="31.5" x14ac:dyDescent="0.25">
      <c r="A79" s="25">
        <v>26</v>
      </c>
      <c r="B79" s="26" t="s">
        <v>581</v>
      </c>
      <c r="C79" s="184" t="s">
        <v>18</v>
      </c>
      <c r="D79" s="59" t="s">
        <v>11</v>
      </c>
      <c r="E79" s="66">
        <v>1</v>
      </c>
      <c r="F79" s="29" t="s">
        <v>6</v>
      </c>
      <c r="G79" s="66">
        <v>1</v>
      </c>
    </row>
    <row r="80" spans="1:7" ht="31.5" x14ac:dyDescent="0.25">
      <c r="A80" s="25">
        <v>27</v>
      </c>
      <c r="B80" s="49" t="s">
        <v>199</v>
      </c>
      <c r="C80" s="184" t="s">
        <v>18</v>
      </c>
      <c r="D80" s="59" t="s">
        <v>11</v>
      </c>
      <c r="E80" s="66">
        <v>1</v>
      </c>
      <c r="F80" s="29" t="s">
        <v>6</v>
      </c>
      <c r="G80" s="66">
        <v>1</v>
      </c>
    </row>
    <row r="81" spans="1:7" ht="31.5" x14ac:dyDescent="0.25">
      <c r="A81" s="25">
        <v>28</v>
      </c>
      <c r="B81" s="49" t="s">
        <v>586</v>
      </c>
      <c r="C81" s="184" t="s">
        <v>18</v>
      </c>
      <c r="D81" s="59" t="s">
        <v>11</v>
      </c>
      <c r="E81" s="66">
        <v>1</v>
      </c>
      <c r="F81" s="29" t="s">
        <v>6</v>
      </c>
      <c r="G81" s="66">
        <v>1</v>
      </c>
    </row>
    <row r="82" spans="1:7" ht="31.5" x14ac:dyDescent="0.25">
      <c r="A82" s="25">
        <v>29</v>
      </c>
      <c r="B82" s="85" t="s">
        <v>592</v>
      </c>
      <c r="C82" s="184" t="s">
        <v>18</v>
      </c>
      <c r="D82" s="59" t="s">
        <v>11</v>
      </c>
      <c r="E82" s="66">
        <v>1</v>
      </c>
      <c r="F82" s="29" t="s">
        <v>6</v>
      </c>
      <c r="G82" s="66">
        <v>1</v>
      </c>
    </row>
    <row r="83" spans="1:7" ht="31.5" x14ac:dyDescent="0.25">
      <c r="A83" s="25">
        <v>30</v>
      </c>
      <c r="B83" s="26" t="s">
        <v>593</v>
      </c>
      <c r="C83" s="184" t="s">
        <v>18</v>
      </c>
      <c r="D83" s="59" t="s">
        <v>11</v>
      </c>
      <c r="E83" s="66">
        <v>1</v>
      </c>
      <c r="F83" s="29" t="s">
        <v>6</v>
      </c>
      <c r="G83" s="66">
        <v>1</v>
      </c>
    </row>
    <row r="84" spans="1:7" ht="31.5" x14ac:dyDescent="0.25">
      <c r="A84" s="25">
        <v>31</v>
      </c>
      <c r="B84" s="26" t="s">
        <v>251</v>
      </c>
      <c r="C84" s="184" t="s">
        <v>18</v>
      </c>
      <c r="D84" s="59" t="s">
        <v>11</v>
      </c>
      <c r="E84" s="66">
        <v>1</v>
      </c>
      <c r="F84" s="29" t="s">
        <v>6</v>
      </c>
      <c r="G84" s="66">
        <v>1</v>
      </c>
    </row>
    <row r="85" spans="1:7" ht="31.5" x14ac:dyDescent="0.25">
      <c r="A85" s="25">
        <v>32</v>
      </c>
      <c r="B85" s="94" t="s">
        <v>583</v>
      </c>
      <c r="C85" s="184" t="s">
        <v>18</v>
      </c>
      <c r="D85" s="59" t="s">
        <v>11</v>
      </c>
      <c r="E85" s="66">
        <v>1</v>
      </c>
      <c r="F85" s="29" t="s">
        <v>6</v>
      </c>
      <c r="G85" s="66">
        <v>1</v>
      </c>
    </row>
    <row r="86" spans="1:7" ht="31.5" x14ac:dyDescent="0.25">
      <c r="A86" s="25">
        <v>33</v>
      </c>
      <c r="B86" s="89" t="s">
        <v>403</v>
      </c>
      <c r="C86" s="184" t="s">
        <v>18</v>
      </c>
      <c r="D86" s="59" t="s">
        <v>11</v>
      </c>
      <c r="E86" s="66">
        <v>1</v>
      </c>
      <c r="F86" s="29" t="s">
        <v>6</v>
      </c>
      <c r="G86" s="66">
        <v>1</v>
      </c>
    </row>
    <row r="87" spans="1:7" ht="31.5" x14ac:dyDescent="0.25">
      <c r="A87" s="25">
        <v>35</v>
      </c>
      <c r="B87" s="26" t="s">
        <v>148</v>
      </c>
      <c r="C87" s="184" t="s">
        <v>18</v>
      </c>
      <c r="D87" s="59" t="s">
        <v>11</v>
      </c>
      <c r="E87" s="66">
        <v>1</v>
      </c>
      <c r="F87" s="29" t="s">
        <v>6</v>
      </c>
      <c r="G87" s="66">
        <v>1</v>
      </c>
    </row>
    <row r="88" spans="1:7" ht="31.5" x14ac:dyDescent="0.25">
      <c r="A88" s="25">
        <v>36</v>
      </c>
      <c r="B88" s="49" t="s">
        <v>446</v>
      </c>
      <c r="C88" s="184" t="s">
        <v>18</v>
      </c>
      <c r="D88" s="59" t="s">
        <v>11</v>
      </c>
      <c r="E88" s="66">
        <v>1</v>
      </c>
      <c r="F88" s="29" t="s">
        <v>6</v>
      </c>
      <c r="G88" s="66">
        <v>1</v>
      </c>
    </row>
    <row r="89" spans="1:7" ht="31.5" x14ac:dyDescent="0.25">
      <c r="A89" s="25">
        <v>37</v>
      </c>
      <c r="B89" s="26" t="s">
        <v>142</v>
      </c>
      <c r="C89" s="184" t="s">
        <v>18</v>
      </c>
      <c r="D89" s="59" t="s">
        <v>11</v>
      </c>
      <c r="E89" s="66">
        <v>1</v>
      </c>
      <c r="F89" s="29" t="s">
        <v>6</v>
      </c>
      <c r="G89" s="66">
        <v>1</v>
      </c>
    </row>
    <row r="90" spans="1:7" ht="31.5" x14ac:dyDescent="0.25">
      <c r="A90" s="25">
        <v>38</v>
      </c>
      <c r="B90" s="26" t="s">
        <v>136</v>
      </c>
      <c r="C90" s="184" t="s">
        <v>18</v>
      </c>
      <c r="D90" s="59" t="s">
        <v>11</v>
      </c>
      <c r="E90" s="66">
        <v>1</v>
      </c>
      <c r="F90" s="29" t="s">
        <v>6</v>
      </c>
      <c r="G90" s="66">
        <v>1</v>
      </c>
    </row>
    <row r="91" spans="1:7" ht="31.5" x14ac:dyDescent="0.25">
      <c r="A91" s="25">
        <v>39</v>
      </c>
      <c r="B91" s="26" t="s">
        <v>138</v>
      </c>
      <c r="C91" s="184" t="s">
        <v>18</v>
      </c>
      <c r="D91" s="59" t="s">
        <v>11</v>
      </c>
      <c r="E91" s="66">
        <v>1</v>
      </c>
      <c r="F91" s="29" t="s">
        <v>6</v>
      </c>
      <c r="G91" s="66">
        <v>1</v>
      </c>
    </row>
    <row r="92" spans="1:7" ht="31.5" x14ac:dyDescent="0.25">
      <c r="A92" s="25">
        <v>40</v>
      </c>
      <c r="B92" s="26" t="s">
        <v>140</v>
      </c>
      <c r="C92" s="184" t="s">
        <v>18</v>
      </c>
      <c r="D92" s="59" t="s">
        <v>11</v>
      </c>
      <c r="E92" s="66">
        <v>1</v>
      </c>
      <c r="F92" s="29" t="s">
        <v>6</v>
      </c>
      <c r="G92" s="66">
        <v>1</v>
      </c>
    </row>
    <row r="93" spans="1:7" ht="31.5" x14ac:dyDescent="0.25">
      <c r="A93" s="25">
        <v>41</v>
      </c>
      <c r="B93" s="49" t="s">
        <v>75</v>
      </c>
      <c r="C93" s="184" t="s">
        <v>18</v>
      </c>
      <c r="D93" s="59" t="s">
        <v>11</v>
      </c>
      <c r="E93" s="66">
        <v>1</v>
      </c>
      <c r="F93" s="29" t="s">
        <v>6</v>
      </c>
      <c r="G93" s="66">
        <v>1</v>
      </c>
    </row>
    <row r="94" spans="1:7" ht="31.5" x14ac:dyDescent="0.25">
      <c r="A94" s="25">
        <v>42</v>
      </c>
      <c r="B94" s="49" t="s">
        <v>587</v>
      </c>
      <c r="C94" s="184" t="s">
        <v>18</v>
      </c>
      <c r="D94" s="59" t="s">
        <v>11</v>
      </c>
      <c r="E94" s="66">
        <v>1</v>
      </c>
      <c r="F94" s="29" t="s">
        <v>6</v>
      </c>
      <c r="G94" s="66">
        <v>1</v>
      </c>
    </row>
    <row r="95" spans="1:7" ht="31.5" x14ac:dyDescent="0.25">
      <c r="A95" s="25">
        <v>43</v>
      </c>
      <c r="B95" s="99" t="s">
        <v>382</v>
      </c>
      <c r="C95" s="184" t="s">
        <v>18</v>
      </c>
      <c r="D95" s="59" t="s">
        <v>11</v>
      </c>
      <c r="E95" s="66">
        <v>1</v>
      </c>
      <c r="F95" s="29" t="s">
        <v>6</v>
      </c>
      <c r="G95" s="66">
        <v>1</v>
      </c>
    </row>
    <row r="96" spans="1:7" ht="31.5" x14ac:dyDescent="0.25">
      <c r="A96" s="25">
        <v>44</v>
      </c>
      <c r="B96" s="85" t="s">
        <v>481</v>
      </c>
      <c r="C96" s="184" t="s">
        <v>18</v>
      </c>
      <c r="D96" s="59" t="s">
        <v>11</v>
      </c>
      <c r="E96" s="66">
        <v>1</v>
      </c>
      <c r="F96" s="29" t="s">
        <v>6</v>
      </c>
      <c r="G96" s="66">
        <v>1</v>
      </c>
    </row>
    <row r="97" spans="1:7" ht="31.5" x14ac:dyDescent="0.25">
      <c r="A97" s="25">
        <v>45</v>
      </c>
      <c r="B97" s="85" t="s">
        <v>480</v>
      </c>
      <c r="C97" s="184" t="s">
        <v>18</v>
      </c>
      <c r="D97" s="59" t="s">
        <v>11</v>
      </c>
      <c r="E97" s="66">
        <v>1</v>
      </c>
      <c r="F97" s="29" t="s">
        <v>6</v>
      </c>
      <c r="G97" s="66">
        <v>1</v>
      </c>
    </row>
    <row r="98" spans="1:7" ht="31.5" x14ac:dyDescent="0.25">
      <c r="A98" s="25">
        <v>46</v>
      </c>
      <c r="B98" s="38" t="s">
        <v>401</v>
      </c>
      <c r="C98" s="184" t="s">
        <v>18</v>
      </c>
      <c r="D98" s="59" t="s">
        <v>11</v>
      </c>
      <c r="E98" s="66">
        <v>1</v>
      </c>
      <c r="F98" s="29" t="s">
        <v>6</v>
      </c>
      <c r="G98" s="66">
        <v>1</v>
      </c>
    </row>
    <row r="99" spans="1:7" ht="31.5" x14ac:dyDescent="0.25">
      <c r="A99" s="25">
        <v>47</v>
      </c>
      <c r="B99" s="26" t="s">
        <v>574</v>
      </c>
      <c r="C99" s="184" t="s">
        <v>18</v>
      </c>
      <c r="D99" s="59" t="s">
        <v>11</v>
      </c>
      <c r="E99" s="66">
        <v>1</v>
      </c>
      <c r="F99" s="29" t="s">
        <v>6</v>
      </c>
      <c r="G99" s="66">
        <v>1</v>
      </c>
    </row>
    <row r="100" spans="1:7" ht="31.5" x14ac:dyDescent="0.25">
      <c r="A100" s="25">
        <v>50</v>
      </c>
      <c r="B100" s="117" t="s">
        <v>380</v>
      </c>
      <c r="C100" s="184" t="s">
        <v>18</v>
      </c>
      <c r="D100" s="59" t="s">
        <v>11</v>
      </c>
      <c r="E100" s="66">
        <v>1</v>
      </c>
      <c r="F100" s="29" t="s">
        <v>6</v>
      </c>
      <c r="G100" s="66">
        <v>1</v>
      </c>
    </row>
    <row r="101" spans="1:7" ht="31.5" x14ac:dyDescent="0.25">
      <c r="A101" s="25">
        <v>52</v>
      </c>
      <c r="B101" s="89" t="s">
        <v>594</v>
      </c>
      <c r="C101" s="184" t="s">
        <v>18</v>
      </c>
      <c r="D101" s="59" t="s">
        <v>11</v>
      </c>
      <c r="E101" s="66">
        <v>1</v>
      </c>
      <c r="F101" s="29" t="s">
        <v>6</v>
      </c>
      <c r="G101" s="66">
        <v>1</v>
      </c>
    </row>
    <row r="102" spans="1:7" ht="31.5" x14ac:dyDescent="0.25">
      <c r="A102" s="25">
        <v>53</v>
      </c>
      <c r="B102" s="26" t="s">
        <v>588</v>
      </c>
      <c r="C102" s="184" t="s">
        <v>18</v>
      </c>
      <c r="D102" s="59" t="s">
        <v>11</v>
      </c>
      <c r="E102" s="66">
        <v>1</v>
      </c>
      <c r="F102" s="29" t="s">
        <v>6</v>
      </c>
      <c r="G102" s="66">
        <v>1</v>
      </c>
    </row>
    <row r="103" spans="1:7" ht="31.5" x14ac:dyDescent="0.25">
      <c r="A103" s="25">
        <v>54</v>
      </c>
      <c r="B103" s="91" t="s">
        <v>338</v>
      </c>
      <c r="C103" s="184" t="s">
        <v>18</v>
      </c>
      <c r="D103" s="59" t="s">
        <v>11</v>
      </c>
      <c r="E103" s="66">
        <v>1</v>
      </c>
      <c r="F103" s="29" t="s">
        <v>6</v>
      </c>
      <c r="G103" s="66">
        <v>1</v>
      </c>
    </row>
    <row r="104" spans="1:7" ht="31.5" x14ac:dyDescent="0.25">
      <c r="A104" s="25">
        <v>55</v>
      </c>
      <c r="B104" s="26" t="s">
        <v>323</v>
      </c>
      <c r="C104" s="184" t="s">
        <v>18</v>
      </c>
      <c r="D104" s="59" t="s">
        <v>11</v>
      </c>
      <c r="E104" s="66">
        <v>1</v>
      </c>
      <c r="F104" s="29" t="s">
        <v>6</v>
      </c>
      <c r="G104" s="66">
        <v>1</v>
      </c>
    </row>
    <row r="105" spans="1:7" ht="31.5" x14ac:dyDescent="0.25">
      <c r="A105" s="25">
        <v>56</v>
      </c>
      <c r="B105" s="89" t="s">
        <v>384</v>
      </c>
      <c r="C105" s="184" t="s">
        <v>18</v>
      </c>
      <c r="D105" s="59" t="s">
        <v>11</v>
      </c>
      <c r="E105" s="66">
        <v>1</v>
      </c>
      <c r="F105" s="29" t="s">
        <v>6</v>
      </c>
      <c r="G105" s="66">
        <v>1</v>
      </c>
    </row>
    <row r="106" spans="1:7" ht="31.5" x14ac:dyDescent="0.25">
      <c r="A106" s="25">
        <v>57</v>
      </c>
      <c r="B106" s="26" t="s">
        <v>595</v>
      </c>
      <c r="C106" s="184" t="s">
        <v>18</v>
      </c>
      <c r="D106" s="59" t="s">
        <v>11</v>
      </c>
      <c r="E106" s="66">
        <v>1</v>
      </c>
      <c r="F106" s="29" t="s">
        <v>6</v>
      </c>
      <c r="G106" s="66">
        <v>1</v>
      </c>
    </row>
    <row r="107" spans="1:7" ht="31.5" x14ac:dyDescent="0.25">
      <c r="A107" s="25">
        <v>58</v>
      </c>
      <c r="B107" s="26" t="s">
        <v>307</v>
      </c>
      <c r="C107" s="184" t="s">
        <v>18</v>
      </c>
      <c r="D107" s="59" t="s">
        <v>11</v>
      </c>
      <c r="E107" s="66">
        <v>1</v>
      </c>
      <c r="F107" s="29" t="s">
        <v>6</v>
      </c>
      <c r="G107" s="66">
        <v>1</v>
      </c>
    </row>
    <row r="108" spans="1:7" ht="31.5" x14ac:dyDescent="0.25">
      <c r="A108" s="25">
        <v>59</v>
      </c>
      <c r="B108" s="26" t="s">
        <v>313</v>
      </c>
      <c r="C108" s="184" t="s">
        <v>18</v>
      </c>
      <c r="D108" s="59" t="s">
        <v>11</v>
      </c>
      <c r="E108" s="66">
        <v>1</v>
      </c>
      <c r="F108" s="29" t="s">
        <v>6</v>
      </c>
      <c r="G108" s="66">
        <v>1</v>
      </c>
    </row>
    <row r="109" spans="1:7" ht="31.5" x14ac:dyDescent="0.25">
      <c r="A109" s="25">
        <v>60</v>
      </c>
      <c r="B109" s="26" t="s">
        <v>315</v>
      </c>
      <c r="C109" s="184" t="s">
        <v>18</v>
      </c>
      <c r="D109" s="59" t="s">
        <v>11</v>
      </c>
      <c r="E109" s="66">
        <v>1</v>
      </c>
      <c r="F109" s="29" t="s">
        <v>6</v>
      </c>
      <c r="G109" s="66">
        <v>1</v>
      </c>
    </row>
    <row r="110" spans="1:7" ht="31.5" x14ac:dyDescent="0.25">
      <c r="A110" s="25">
        <v>61</v>
      </c>
      <c r="B110" s="49" t="s">
        <v>404</v>
      </c>
      <c r="C110" s="184" t="s">
        <v>18</v>
      </c>
      <c r="D110" s="59" t="s">
        <v>11</v>
      </c>
      <c r="E110" s="66">
        <v>1</v>
      </c>
      <c r="F110" s="29" t="s">
        <v>6</v>
      </c>
      <c r="G110" s="66">
        <v>1</v>
      </c>
    </row>
    <row r="111" spans="1:7" ht="31.5" x14ac:dyDescent="0.25">
      <c r="A111" s="25">
        <v>62</v>
      </c>
      <c r="B111" s="26" t="s">
        <v>152</v>
      </c>
      <c r="C111" s="184" t="s">
        <v>18</v>
      </c>
      <c r="D111" s="59" t="s">
        <v>11</v>
      </c>
      <c r="E111" s="66">
        <v>1</v>
      </c>
      <c r="F111" s="29" t="s">
        <v>6</v>
      </c>
      <c r="G111" s="66">
        <v>1</v>
      </c>
    </row>
    <row r="112" spans="1:7" ht="31.5" x14ac:dyDescent="0.25">
      <c r="A112" s="25">
        <v>63</v>
      </c>
      <c r="B112" s="42" t="s">
        <v>371</v>
      </c>
      <c r="C112" s="184" t="s">
        <v>18</v>
      </c>
      <c r="D112" s="59" t="s">
        <v>11</v>
      </c>
      <c r="E112" s="66">
        <v>1</v>
      </c>
      <c r="F112" s="29" t="s">
        <v>6</v>
      </c>
      <c r="G112" s="66">
        <v>1</v>
      </c>
    </row>
    <row r="113" spans="1:7" ht="31.5" x14ac:dyDescent="0.25">
      <c r="A113" s="25">
        <v>64</v>
      </c>
      <c r="B113" s="26" t="s">
        <v>357</v>
      </c>
      <c r="C113" s="184" t="s">
        <v>18</v>
      </c>
      <c r="D113" s="59" t="s">
        <v>11</v>
      </c>
      <c r="E113" s="66">
        <v>1</v>
      </c>
      <c r="F113" s="29" t="s">
        <v>6</v>
      </c>
      <c r="G113" s="66">
        <v>1</v>
      </c>
    </row>
    <row r="114" spans="1:7" ht="31.5" x14ac:dyDescent="0.25">
      <c r="A114" s="25">
        <v>65</v>
      </c>
      <c r="B114" s="26" t="s">
        <v>353</v>
      </c>
      <c r="C114" s="184" t="s">
        <v>18</v>
      </c>
      <c r="D114" s="59" t="s">
        <v>11</v>
      </c>
      <c r="E114" s="66">
        <v>1</v>
      </c>
      <c r="F114" s="29" t="s">
        <v>6</v>
      </c>
      <c r="G114" s="66">
        <v>1</v>
      </c>
    </row>
    <row r="115" spans="1:7" ht="31.5" x14ac:dyDescent="0.25">
      <c r="A115" s="25">
        <v>66</v>
      </c>
      <c r="B115" s="26" t="s">
        <v>150</v>
      </c>
      <c r="C115" s="184" t="s">
        <v>18</v>
      </c>
      <c r="D115" s="59" t="s">
        <v>11</v>
      </c>
      <c r="E115" s="66">
        <v>1</v>
      </c>
      <c r="F115" s="29" t="s">
        <v>6</v>
      </c>
      <c r="G115" s="66">
        <v>1</v>
      </c>
    </row>
    <row r="116" spans="1:7" ht="31.5" x14ac:dyDescent="0.25">
      <c r="A116" s="25">
        <v>67</v>
      </c>
      <c r="B116" s="89" t="s">
        <v>414</v>
      </c>
      <c r="C116" s="184" t="s">
        <v>18</v>
      </c>
      <c r="D116" s="59" t="s">
        <v>11</v>
      </c>
      <c r="E116" s="66">
        <v>1</v>
      </c>
      <c r="F116" s="29" t="s">
        <v>6</v>
      </c>
      <c r="G116" s="66">
        <v>1</v>
      </c>
    </row>
    <row r="117" spans="1:7" ht="31.5" x14ac:dyDescent="0.25">
      <c r="A117" s="25">
        <v>68</v>
      </c>
      <c r="B117" s="26" t="s">
        <v>321</v>
      </c>
      <c r="C117" s="184" t="s">
        <v>18</v>
      </c>
      <c r="D117" s="59" t="s">
        <v>11</v>
      </c>
      <c r="E117" s="66">
        <v>1</v>
      </c>
      <c r="F117" s="29" t="s">
        <v>6</v>
      </c>
      <c r="G117" s="66">
        <v>1</v>
      </c>
    </row>
    <row r="118" spans="1:7" ht="31.5" x14ac:dyDescent="0.25">
      <c r="A118" s="25">
        <v>69</v>
      </c>
      <c r="B118" s="49" t="s">
        <v>561</v>
      </c>
      <c r="C118" s="184" t="s">
        <v>18</v>
      </c>
      <c r="D118" s="59" t="s">
        <v>11</v>
      </c>
      <c r="E118" s="66">
        <v>1</v>
      </c>
      <c r="F118" s="29" t="s">
        <v>6</v>
      </c>
      <c r="G118" s="66">
        <v>1</v>
      </c>
    </row>
    <row r="119" spans="1:7" ht="31.5" x14ac:dyDescent="0.25">
      <c r="A119" s="25">
        <v>70</v>
      </c>
      <c r="B119" s="49" t="s">
        <v>562</v>
      </c>
      <c r="C119" s="184" t="s">
        <v>18</v>
      </c>
      <c r="D119" s="59" t="s">
        <v>11</v>
      </c>
      <c r="E119" s="66">
        <v>1</v>
      </c>
      <c r="F119" s="29" t="s">
        <v>6</v>
      </c>
      <c r="G119" s="66">
        <v>1</v>
      </c>
    </row>
    <row r="120" spans="1:7" ht="31.5" x14ac:dyDescent="0.25">
      <c r="A120" s="25">
        <v>71</v>
      </c>
      <c r="B120" s="91" t="s">
        <v>378</v>
      </c>
      <c r="C120" s="184" t="s">
        <v>18</v>
      </c>
      <c r="D120" s="59" t="s">
        <v>11</v>
      </c>
      <c r="E120" s="66">
        <v>1</v>
      </c>
      <c r="F120" s="29" t="s">
        <v>6</v>
      </c>
      <c r="G120" s="66">
        <v>1</v>
      </c>
    </row>
    <row r="121" spans="1:7" ht="31.5" x14ac:dyDescent="0.25">
      <c r="A121" s="25">
        <v>72</v>
      </c>
      <c r="B121" s="91" t="s">
        <v>573</v>
      </c>
      <c r="C121" s="184" t="s">
        <v>18</v>
      </c>
      <c r="D121" s="59" t="s">
        <v>11</v>
      </c>
      <c r="E121" s="66">
        <v>1</v>
      </c>
      <c r="F121" s="29" t="s">
        <v>6</v>
      </c>
      <c r="G121" s="66">
        <v>1</v>
      </c>
    </row>
    <row r="122" spans="1:7" ht="31.5" x14ac:dyDescent="0.25">
      <c r="A122" s="25">
        <v>73</v>
      </c>
      <c r="B122" s="89" t="s">
        <v>329</v>
      </c>
      <c r="C122" s="184" t="s">
        <v>18</v>
      </c>
      <c r="D122" s="59" t="s">
        <v>11</v>
      </c>
      <c r="E122" s="66">
        <v>1</v>
      </c>
      <c r="F122" s="29" t="s">
        <v>6</v>
      </c>
      <c r="G122" s="66">
        <v>1</v>
      </c>
    </row>
    <row r="123" spans="1:7" ht="31.5" x14ac:dyDescent="0.25">
      <c r="A123" s="25">
        <v>74</v>
      </c>
      <c r="B123" s="84" t="s">
        <v>408</v>
      </c>
      <c r="C123" s="184" t="s">
        <v>18</v>
      </c>
      <c r="D123" s="59" t="s">
        <v>11</v>
      </c>
      <c r="E123" s="66">
        <v>1</v>
      </c>
      <c r="F123" s="29" t="s">
        <v>6</v>
      </c>
      <c r="G123" s="66">
        <v>1</v>
      </c>
    </row>
    <row r="124" spans="1:7" ht="31.5" x14ac:dyDescent="0.25">
      <c r="A124" s="25">
        <v>75</v>
      </c>
      <c r="B124" s="26" t="s">
        <v>271</v>
      </c>
      <c r="C124" s="184" t="s">
        <v>18</v>
      </c>
      <c r="D124" s="59" t="s">
        <v>11</v>
      </c>
      <c r="E124" s="66">
        <v>1</v>
      </c>
      <c r="F124" s="29" t="s">
        <v>6</v>
      </c>
      <c r="G124" s="66">
        <v>1</v>
      </c>
    </row>
    <row r="125" spans="1:7" ht="31.5" x14ac:dyDescent="0.25">
      <c r="A125" s="25">
        <v>76</v>
      </c>
      <c r="B125" s="89" t="s">
        <v>333</v>
      </c>
      <c r="C125" s="184" t="s">
        <v>18</v>
      </c>
      <c r="D125" s="59" t="s">
        <v>11</v>
      </c>
      <c r="E125" s="66">
        <v>1</v>
      </c>
      <c r="F125" s="29" t="s">
        <v>6</v>
      </c>
      <c r="G125" s="66">
        <v>1</v>
      </c>
    </row>
    <row r="126" spans="1:7" ht="31.5" x14ac:dyDescent="0.25">
      <c r="A126" s="25">
        <v>77</v>
      </c>
      <c r="B126" s="38" t="s">
        <v>114</v>
      </c>
      <c r="C126" s="184" t="s">
        <v>18</v>
      </c>
      <c r="D126" s="59" t="s">
        <v>11</v>
      </c>
      <c r="E126" s="66">
        <v>1</v>
      </c>
      <c r="F126" s="29" t="s">
        <v>6</v>
      </c>
      <c r="G126" s="66">
        <v>1</v>
      </c>
    </row>
    <row r="127" spans="1:7" ht="31.5" x14ac:dyDescent="0.25">
      <c r="A127" s="25">
        <v>78</v>
      </c>
      <c r="B127" s="49" t="s">
        <v>405</v>
      </c>
      <c r="C127" s="184" t="s">
        <v>18</v>
      </c>
      <c r="D127" s="59" t="s">
        <v>11</v>
      </c>
      <c r="E127" s="66">
        <v>1</v>
      </c>
      <c r="F127" s="29" t="s">
        <v>6</v>
      </c>
      <c r="G127" s="66">
        <v>1</v>
      </c>
    </row>
    <row r="128" spans="1:7" ht="31.5" x14ac:dyDescent="0.25">
      <c r="A128" s="25">
        <v>79</v>
      </c>
      <c r="B128" s="26" t="s">
        <v>391</v>
      </c>
      <c r="C128" s="184" t="s">
        <v>18</v>
      </c>
      <c r="D128" s="59" t="s">
        <v>11</v>
      </c>
      <c r="E128" s="66">
        <v>1</v>
      </c>
      <c r="F128" s="29" t="s">
        <v>6</v>
      </c>
      <c r="G128" s="66">
        <v>1</v>
      </c>
    </row>
    <row r="129" spans="1:7" ht="31.5" x14ac:dyDescent="0.25">
      <c r="A129" s="25">
        <v>80</v>
      </c>
      <c r="B129" s="38" t="s">
        <v>109</v>
      </c>
      <c r="C129" s="184" t="s">
        <v>18</v>
      </c>
      <c r="D129" s="59" t="s">
        <v>11</v>
      </c>
      <c r="E129" s="66">
        <v>1</v>
      </c>
      <c r="F129" s="29" t="s">
        <v>6</v>
      </c>
      <c r="G129" s="66">
        <v>1</v>
      </c>
    </row>
    <row r="130" spans="1:7" ht="31.5" x14ac:dyDescent="0.25">
      <c r="A130" s="25">
        <v>81</v>
      </c>
      <c r="B130" s="38" t="s">
        <v>602</v>
      </c>
      <c r="C130" s="184" t="s">
        <v>18</v>
      </c>
      <c r="D130" s="59" t="s">
        <v>11</v>
      </c>
      <c r="E130" s="66">
        <v>1</v>
      </c>
      <c r="F130" s="29" t="s">
        <v>6</v>
      </c>
      <c r="G130" s="66">
        <v>1</v>
      </c>
    </row>
    <row r="131" spans="1:7" ht="31.5" x14ac:dyDescent="0.25">
      <c r="A131" s="25">
        <v>82</v>
      </c>
      <c r="B131" s="85" t="s">
        <v>78</v>
      </c>
      <c r="C131" s="184" t="s">
        <v>18</v>
      </c>
      <c r="D131" s="59" t="s">
        <v>11</v>
      </c>
      <c r="E131" s="66">
        <v>1</v>
      </c>
      <c r="F131" s="29" t="s">
        <v>6</v>
      </c>
      <c r="G131" s="66">
        <v>1</v>
      </c>
    </row>
    <row r="132" spans="1:7" ht="31.5" x14ac:dyDescent="0.25">
      <c r="A132" s="25">
        <v>83</v>
      </c>
      <c r="B132" s="42" t="s">
        <v>483</v>
      </c>
      <c r="C132" s="184" t="s">
        <v>18</v>
      </c>
      <c r="D132" s="59" t="s">
        <v>11</v>
      </c>
      <c r="E132" s="66">
        <v>1</v>
      </c>
      <c r="F132" s="29" t="s">
        <v>6</v>
      </c>
      <c r="G132" s="66">
        <v>1</v>
      </c>
    </row>
    <row r="133" spans="1:7" ht="31.5" x14ac:dyDescent="0.25">
      <c r="A133" s="25">
        <v>84</v>
      </c>
      <c r="B133" s="42" t="s">
        <v>578</v>
      </c>
      <c r="C133" s="184" t="s">
        <v>18</v>
      </c>
      <c r="D133" s="59" t="s">
        <v>11</v>
      </c>
      <c r="E133" s="66">
        <v>1</v>
      </c>
      <c r="F133" s="29" t="s">
        <v>6</v>
      </c>
      <c r="G133" s="66">
        <v>1</v>
      </c>
    </row>
    <row r="134" spans="1:7" ht="31.5" x14ac:dyDescent="0.25">
      <c r="A134" s="25">
        <v>85</v>
      </c>
      <c r="B134" s="97" t="s">
        <v>375</v>
      </c>
      <c r="C134" s="184" t="s">
        <v>18</v>
      </c>
      <c r="D134" s="59" t="s">
        <v>11</v>
      </c>
      <c r="E134" s="66">
        <v>1</v>
      </c>
      <c r="F134" s="29" t="s">
        <v>6</v>
      </c>
      <c r="G134" s="66">
        <v>1</v>
      </c>
    </row>
    <row r="135" spans="1:7" ht="31.5" x14ac:dyDescent="0.25">
      <c r="A135" s="25">
        <v>86</v>
      </c>
      <c r="B135" s="89" t="s">
        <v>328</v>
      </c>
      <c r="C135" s="184" t="s">
        <v>18</v>
      </c>
      <c r="D135" s="59" t="s">
        <v>11</v>
      </c>
      <c r="E135" s="66">
        <v>1</v>
      </c>
      <c r="F135" s="29" t="s">
        <v>6</v>
      </c>
      <c r="G135" s="66">
        <v>1</v>
      </c>
    </row>
    <row r="136" spans="1:7" ht="31.5" x14ac:dyDescent="0.25">
      <c r="A136" s="25">
        <v>87</v>
      </c>
      <c r="B136" s="89" t="s">
        <v>387</v>
      </c>
      <c r="C136" s="184" t="s">
        <v>18</v>
      </c>
      <c r="D136" s="59" t="s">
        <v>11</v>
      </c>
      <c r="E136" s="66">
        <v>1</v>
      </c>
      <c r="F136" s="29" t="s">
        <v>6</v>
      </c>
      <c r="G136" s="66">
        <v>1</v>
      </c>
    </row>
    <row r="137" spans="1:7" ht="31.5" x14ac:dyDescent="0.25">
      <c r="A137" s="25">
        <v>88</v>
      </c>
      <c r="B137" s="91" t="s">
        <v>342</v>
      </c>
      <c r="C137" s="184" t="s">
        <v>18</v>
      </c>
      <c r="D137" s="59" t="s">
        <v>11</v>
      </c>
      <c r="E137" s="66">
        <v>1</v>
      </c>
      <c r="F137" s="29" t="s">
        <v>6</v>
      </c>
      <c r="G137" s="66">
        <v>1</v>
      </c>
    </row>
    <row r="138" spans="1:7" ht="31.5" x14ac:dyDescent="0.25">
      <c r="A138" s="25">
        <v>89</v>
      </c>
      <c r="B138" s="26" t="s">
        <v>317</v>
      </c>
      <c r="C138" s="184" t="s">
        <v>18</v>
      </c>
      <c r="D138" s="59" t="s">
        <v>11</v>
      </c>
      <c r="E138" s="66">
        <v>1</v>
      </c>
      <c r="F138" s="29" t="s">
        <v>6</v>
      </c>
      <c r="G138" s="66">
        <v>1</v>
      </c>
    </row>
    <row r="139" spans="1:7" ht="31.5" x14ac:dyDescent="0.25">
      <c r="A139" s="25">
        <v>90</v>
      </c>
      <c r="B139" s="91" t="s">
        <v>575</v>
      </c>
      <c r="C139" s="184" t="s">
        <v>18</v>
      </c>
      <c r="D139" s="59" t="s">
        <v>11</v>
      </c>
      <c r="E139" s="66">
        <v>1</v>
      </c>
      <c r="F139" s="29" t="s">
        <v>6</v>
      </c>
      <c r="G139" s="66">
        <v>1</v>
      </c>
    </row>
    <row r="140" spans="1:7" ht="31.5" x14ac:dyDescent="0.25">
      <c r="A140" s="25">
        <v>91</v>
      </c>
      <c r="B140" s="89" t="s">
        <v>576</v>
      </c>
      <c r="C140" s="184" t="s">
        <v>18</v>
      </c>
      <c r="D140" s="59" t="s">
        <v>11</v>
      </c>
      <c r="E140" s="66">
        <v>1</v>
      </c>
      <c r="F140" s="29" t="s">
        <v>6</v>
      </c>
      <c r="G140" s="66">
        <v>1</v>
      </c>
    </row>
    <row r="141" spans="1:7" ht="31.5" x14ac:dyDescent="0.25">
      <c r="A141" s="25">
        <v>92</v>
      </c>
      <c r="B141" s="26" t="s">
        <v>372</v>
      </c>
      <c r="C141" s="184" t="s">
        <v>18</v>
      </c>
      <c r="D141" s="59" t="s">
        <v>11</v>
      </c>
      <c r="E141" s="66">
        <v>1</v>
      </c>
      <c r="F141" s="29" t="s">
        <v>6</v>
      </c>
      <c r="G141" s="66">
        <v>1</v>
      </c>
    </row>
    <row r="142" spans="1:7" ht="31.5" x14ac:dyDescent="0.25">
      <c r="A142" s="25">
        <v>93</v>
      </c>
      <c r="B142" s="49" t="s">
        <v>445</v>
      </c>
      <c r="C142" s="184" t="s">
        <v>18</v>
      </c>
      <c r="D142" s="59" t="s">
        <v>11</v>
      </c>
      <c r="E142" s="66">
        <v>1</v>
      </c>
      <c r="F142" s="29" t="s">
        <v>6</v>
      </c>
      <c r="G142" s="66">
        <v>1</v>
      </c>
    </row>
    <row r="143" spans="1:7" ht="31.5" x14ac:dyDescent="0.25">
      <c r="A143" s="25">
        <v>94</v>
      </c>
      <c r="B143" s="26" t="s">
        <v>134</v>
      </c>
      <c r="C143" s="184" t="s">
        <v>18</v>
      </c>
      <c r="D143" s="59" t="s">
        <v>11</v>
      </c>
      <c r="E143" s="66">
        <v>1</v>
      </c>
      <c r="F143" s="29" t="s">
        <v>6</v>
      </c>
      <c r="G143" s="66">
        <v>1</v>
      </c>
    </row>
    <row r="144" spans="1:7" ht="31.5" x14ac:dyDescent="0.25">
      <c r="A144" s="25">
        <v>95</v>
      </c>
      <c r="B144" s="26" t="s">
        <v>299</v>
      </c>
      <c r="C144" s="184" t="s">
        <v>18</v>
      </c>
      <c r="D144" s="59" t="s">
        <v>11</v>
      </c>
      <c r="E144" s="66">
        <v>1</v>
      </c>
      <c r="F144" s="29" t="s">
        <v>6</v>
      </c>
      <c r="G144" s="66">
        <v>1</v>
      </c>
    </row>
    <row r="145" spans="1:7" ht="31.5" x14ac:dyDescent="0.25">
      <c r="A145" s="25">
        <v>96</v>
      </c>
      <c r="B145" s="89" t="s">
        <v>577</v>
      </c>
      <c r="C145" s="184" t="s">
        <v>18</v>
      </c>
      <c r="D145" s="59" t="s">
        <v>11</v>
      </c>
      <c r="E145" s="66">
        <v>1</v>
      </c>
      <c r="F145" s="29" t="s">
        <v>6</v>
      </c>
      <c r="G145" s="66">
        <v>1</v>
      </c>
    </row>
    <row r="146" spans="1:7" ht="31.5" x14ac:dyDescent="0.25">
      <c r="A146" s="25">
        <v>97</v>
      </c>
      <c r="B146" s="26" t="s">
        <v>130</v>
      </c>
      <c r="C146" s="184" t="s">
        <v>18</v>
      </c>
      <c r="D146" s="59" t="s">
        <v>11</v>
      </c>
      <c r="E146" s="66">
        <v>1</v>
      </c>
      <c r="F146" s="29" t="s">
        <v>6</v>
      </c>
      <c r="G146" s="66">
        <v>1</v>
      </c>
    </row>
    <row r="147" spans="1:7" ht="31.5" x14ac:dyDescent="0.25">
      <c r="A147" s="25">
        <v>98</v>
      </c>
      <c r="B147" s="49" t="s">
        <v>603</v>
      </c>
      <c r="C147" s="184" t="s">
        <v>18</v>
      </c>
      <c r="D147" s="59" t="s">
        <v>11</v>
      </c>
      <c r="E147" s="66">
        <v>1</v>
      </c>
      <c r="F147" s="29" t="s">
        <v>6</v>
      </c>
      <c r="G147" s="66">
        <v>1</v>
      </c>
    </row>
    <row r="148" spans="1:7" ht="31.5" x14ac:dyDescent="0.25">
      <c r="A148" s="25">
        <v>99</v>
      </c>
      <c r="B148" s="124" t="s">
        <v>376</v>
      </c>
      <c r="C148" s="184" t="s">
        <v>18</v>
      </c>
      <c r="D148" s="59" t="s">
        <v>11</v>
      </c>
      <c r="E148" s="66">
        <v>1</v>
      </c>
      <c r="F148" s="29" t="s">
        <v>6</v>
      </c>
      <c r="G148" s="66">
        <v>1</v>
      </c>
    </row>
  </sheetData>
  <sortState xmlns:xlrd2="http://schemas.microsoft.com/office/spreadsheetml/2017/richdata2" ref="B3:B15">
    <sortCondition ref="B3:B15"/>
  </sortState>
  <mergeCells count="6">
    <mergeCell ref="A55:G55"/>
    <mergeCell ref="A33:G33"/>
    <mergeCell ref="A2:G2"/>
    <mergeCell ref="A16:G16"/>
    <mergeCell ref="A27:G27"/>
    <mergeCell ref="A29:G29"/>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22:B123 B126 B133:B134 B62:B63 B11" xr:uid="{FF27319D-546B-4BF1-BE9B-B2597D131012}"/>
    <dataValidation type="list" allowBlank="1" showInputMessage="1" showErrorMessage="1" sqref="D26" xr:uid="{DCB065CA-823E-41E5-BC99-3DEB34557988}">
      <formula1>"Мебель, Оборудование, Программное обеспечение, Оборудование IT"</formula1>
    </dataValidation>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D156:D1048576 D1:D24 D27:D148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B1A7-4F91-4251-94DE-55FF50041779}">
  <dimension ref="A1:H170"/>
  <sheetViews>
    <sheetView workbookViewId="0">
      <pane ySplit="1" topLeftCell="A65" activePane="bottomLeft" state="frozen"/>
      <selection activeCell="B89" sqref="B89"/>
      <selection pane="bottomLeft" activeCell="B89" sqref="B89"/>
    </sheetView>
  </sheetViews>
  <sheetFormatPr defaultRowHeight="15.75" x14ac:dyDescent="0.25"/>
  <cols>
    <col min="1" max="1" width="53.85546875" style="41" customWidth="1"/>
    <col min="2" max="2" width="46.28515625" style="41" customWidth="1"/>
    <col min="3" max="3" width="20.42578125" style="41" customWidth="1"/>
    <col min="4" max="4" width="14.42578125" style="70" customWidth="1"/>
    <col min="5" max="5" width="14.85546875" style="70" customWidth="1"/>
    <col min="6" max="6" width="14.28515625" style="41" customWidth="1"/>
    <col min="7" max="7" width="9.140625" style="70"/>
    <col min="8" max="8" width="20.85546875" style="41" customWidth="1"/>
    <col min="9" max="16384" width="9.140625" style="41"/>
  </cols>
  <sheetData>
    <row r="1" spans="1:8" ht="47.25" x14ac:dyDescent="0.25">
      <c r="A1" s="133" t="s">
        <v>1</v>
      </c>
      <c r="B1" s="133" t="s">
        <v>10</v>
      </c>
      <c r="C1" s="133" t="s">
        <v>2</v>
      </c>
      <c r="D1" s="133" t="s">
        <v>4</v>
      </c>
      <c r="E1" s="133" t="s">
        <v>3</v>
      </c>
      <c r="F1" s="133" t="s">
        <v>8</v>
      </c>
      <c r="G1" s="133" t="s">
        <v>91</v>
      </c>
      <c r="H1" s="133" t="s">
        <v>90</v>
      </c>
    </row>
    <row r="2" spans="1:8" ht="31.5" x14ac:dyDescent="0.25">
      <c r="A2" s="87" t="s">
        <v>305</v>
      </c>
      <c r="B2" s="134" t="s">
        <v>306</v>
      </c>
      <c r="C2" s="21" t="s">
        <v>11</v>
      </c>
      <c r="D2" s="54">
        <v>2</v>
      </c>
      <c r="E2" s="136" t="s">
        <v>6</v>
      </c>
      <c r="F2" s="54">
        <v>2</v>
      </c>
      <c r="G2" s="41">
        <f t="shared" ref="G2:G33" si="0">COUNTIF($A$2:$A$170,A2)</f>
        <v>1</v>
      </c>
      <c r="H2" s="41" t="s">
        <v>93</v>
      </c>
    </row>
    <row r="3" spans="1:8" x14ac:dyDescent="0.25">
      <c r="A3" s="85" t="s">
        <v>472</v>
      </c>
      <c r="B3" s="137" t="s">
        <v>473</v>
      </c>
      <c r="C3" s="21" t="s">
        <v>11</v>
      </c>
      <c r="D3" s="138">
        <v>1</v>
      </c>
      <c r="E3" s="138" t="s">
        <v>6</v>
      </c>
      <c r="F3" s="138">
        <v>1</v>
      </c>
      <c r="G3" s="41">
        <f t="shared" si="0"/>
        <v>1</v>
      </c>
      <c r="H3" s="41" t="s">
        <v>93</v>
      </c>
    </row>
    <row r="4" spans="1:8" ht="31.5" x14ac:dyDescent="0.25">
      <c r="A4" s="42" t="s">
        <v>565</v>
      </c>
      <c r="B4" s="137" t="s">
        <v>494</v>
      </c>
      <c r="C4" s="21" t="s">
        <v>11</v>
      </c>
      <c r="D4" s="138">
        <v>1</v>
      </c>
      <c r="E4" s="138" t="s">
        <v>6</v>
      </c>
      <c r="F4" s="138">
        <v>1</v>
      </c>
      <c r="G4" s="41">
        <f t="shared" si="0"/>
        <v>1</v>
      </c>
      <c r="H4" s="41" t="s">
        <v>93</v>
      </c>
    </row>
    <row r="5" spans="1:8" ht="31.5" x14ac:dyDescent="0.25">
      <c r="A5" s="85" t="s">
        <v>566</v>
      </c>
      <c r="B5" s="137" t="s">
        <v>495</v>
      </c>
      <c r="C5" s="21" t="s">
        <v>11</v>
      </c>
      <c r="D5" s="138">
        <v>2</v>
      </c>
      <c r="E5" s="138" t="s">
        <v>6</v>
      </c>
      <c r="F5" s="138">
        <v>2</v>
      </c>
      <c r="G5" s="41">
        <f t="shared" si="0"/>
        <v>1</v>
      </c>
      <c r="H5" s="41" t="s">
        <v>93</v>
      </c>
    </row>
    <row r="6" spans="1:8" x14ac:dyDescent="0.25">
      <c r="A6" s="38" t="s">
        <v>111</v>
      </c>
      <c r="B6" s="139" t="s">
        <v>112</v>
      </c>
      <c r="C6" s="21" t="s">
        <v>11</v>
      </c>
      <c r="D6" s="27">
        <v>1</v>
      </c>
      <c r="E6" s="27" t="s">
        <v>108</v>
      </c>
      <c r="F6" s="27">
        <v>2</v>
      </c>
      <c r="G6" s="41">
        <f t="shared" si="0"/>
        <v>1</v>
      </c>
      <c r="H6" s="41" t="s">
        <v>93</v>
      </c>
    </row>
    <row r="7" spans="1:8" x14ac:dyDescent="0.25">
      <c r="A7" s="49" t="s">
        <v>182</v>
      </c>
      <c r="B7" s="140" t="s">
        <v>183</v>
      </c>
      <c r="C7" s="21" t="s">
        <v>11</v>
      </c>
      <c r="D7" s="135">
        <v>3</v>
      </c>
      <c r="E7" s="135" t="s">
        <v>17</v>
      </c>
      <c r="F7" s="40">
        <v>3</v>
      </c>
      <c r="G7" s="41">
        <f t="shared" si="0"/>
        <v>1</v>
      </c>
      <c r="H7" s="41" t="s">
        <v>93</v>
      </c>
    </row>
    <row r="8" spans="1:8" ht="31.5" x14ac:dyDescent="0.25">
      <c r="A8" s="49" t="s">
        <v>260</v>
      </c>
      <c r="B8" s="119" t="s">
        <v>261</v>
      </c>
      <c r="C8" s="21" t="s">
        <v>11</v>
      </c>
      <c r="D8" s="54">
        <v>1</v>
      </c>
      <c r="E8" s="136" t="s">
        <v>6</v>
      </c>
      <c r="F8" s="54">
        <v>1</v>
      </c>
      <c r="G8" s="41">
        <f t="shared" si="0"/>
        <v>2</v>
      </c>
      <c r="H8" s="41" t="s">
        <v>93</v>
      </c>
    </row>
    <row r="9" spans="1:8" ht="31.5" x14ac:dyDescent="0.25">
      <c r="A9" s="49" t="s">
        <v>260</v>
      </c>
      <c r="B9" s="119" t="s">
        <v>261</v>
      </c>
      <c r="C9" s="21" t="s">
        <v>11</v>
      </c>
      <c r="D9" s="29">
        <v>5</v>
      </c>
      <c r="E9" s="136" t="s">
        <v>6</v>
      </c>
      <c r="F9" s="29">
        <v>5</v>
      </c>
      <c r="G9" s="41">
        <f t="shared" si="0"/>
        <v>2</v>
      </c>
      <c r="H9" s="41" t="s">
        <v>93</v>
      </c>
    </row>
    <row r="10" spans="1:8" x14ac:dyDescent="0.25">
      <c r="A10" s="187" t="s">
        <v>477</v>
      </c>
      <c r="B10" s="188" t="s">
        <v>478</v>
      </c>
      <c r="C10" s="189" t="s">
        <v>11</v>
      </c>
      <c r="D10" s="190">
        <v>1</v>
      </c>
      <c r="E10" s="190" t="s">
        <v>6</v>
      </c>
      <c r="F10" s="190">
        <v>1</v>
      </c>
      <c r="G10" s="41">
        <f t="shared" si="0"/>
        <v>1</v>
      </c>
      <c r="H10" s="41" t="s">
        <v>93</v>
      </c>
    </row>
    <row r="11" spans="1:8" ht="31.5" x14ac:dyDescent="0.25">
      <c r="A11" s="191" t="s">
        <v>232</v>
      </c>
      <c r="B11" s="188" t="s">
        <v>233</v>
      </c>
      <c r="C11" s="189" t="s">
        <v>11</v>
      </c>
      <c r="D11" s="192">
        <v>1</v>
      </c>
      <c r="E11" s="190" t="s">
        <v>6</v>
      </c>
      <c r="F11" s="192">
        <v>1</v>
      </c>
      <c r="G11" s="41">
        <f t="shared" si="0"/>
        <v>1</v>
      </c>
      <c r="H11" s="41" t="s">
        <v>93</v>
      </c>
    </row>
    <row r="12" spans="1:8" ht="31.5" x14ac:dyDescent="0.25">
      <c r="A12" s="191" t="s">
        <v>235</v>
      </c>
      <c r="B12" s="188" t="s">
        <v>236</v>
      </c>
      <c r="C12" s="189" t="s">
        <v>11</v>
      </c>
      <c r="D12" s="192">
        <v>1</v>
      </c>
      <c r="E12" s="190" t="s">
        <v>6</v>
      </c>
      <c r="F12" s="192">
        <v>1</v>
      </c>
      <c r="G12" s="41">
        <f t="shared" si="0"/>
        <v>1</v>
      </c>
      <c r="H12" s="41" t="s">
        <v>93</v>
      </c>
    </row>
    <row r="13" spans="1:8" x14ac:dyDescent="0.25">
      <c r="A13" s="191" t="s">
        <v>234</v>
      </c>
      <c r="B13" s="188" t="s">
        <v>529</v>
      </c>
      <c r="C13" s="189" t="s">
        <v>11</v>
      </c>
      <c r="D13" s="192">
        <v>1</v>
      </c>
      <c r="E13" s="190" t="s">
        <v>6</v>
      </c>
      <c r="F13" s="192">
        <v>1</v>
      </c>
      <c r="G13" s="41">
        <f t="shared" si="0"/>
        <v>1</v>
      </c>
      <c r="H13" s="41" t="s">
        <v>93</v>
      </c>
    </row>
    <row r="14" spans="1:8" x14ac:dyDescent="0.25">
      <c r="A14" s="85" t="s">
        <v>474</v>
      </c>
      <c r="B14" s="137" t="s">
        <v>496</v>
      </c>
      <c r="C14" s="21" t="s">
        <v>11</v>
      </c>
      <c r="D14" s="138">
        <v>1</v>
      </c>
      <c r="E14" s="138" t="s">
        <v>6</v>
      </c>
      <c r="F14" s="138">
        <v>1</v>
      </c>
      <c r="G14" s="41">
        <f t="shared" si="0"/>
        <v>1</v>
      </c>
      <c r="H14" s="41" t="s">
        <v>93</v>
      </c>
    </row>
    <row r="15" spans="1:8" ht="31.5" x14ac:dyDescent="0.25">
      <c r="A15" s="26" t="s">
        <v>248</v>
      </c>
      <c r="B15" s="116" t="s">
        <v>249</v>
      </c>
      <c r="C15" s="21" t="s">
        <v>11</v>
      </c>
      <c r="D15" s="82">
        <v>1</v>
      </c>
      <c r="E15" s="135" t="s">
        <v>6</v>
      </c>
      <c r="F15" s="82">
        <v>1</v>
      </c>
      <c r="G15" s="41">
        <f t="shared" si="0"/>
        <v>3</v>
      </c>
      <c r="H15" s="41" t="s">
        <v>93</v>
      </c>
    </row>
    <row r="16" spans="1:8" ht="31.5" x14ac:dyDescent="0.25">
      <c r="A16" s="126" t="s">
        <v>248</v>
      </c>
      <c r="B16" s="116" t="s">
        <v>249</v>
      </c>
      <c r="C16" s="21" t="s">
        <v>11</v>
      </c>
      <c r="D16" s="29">
        <v>2</v>
      </c>
      <c r="E16" s="136" t="s">
        <v>6</v>
      </c>
      <c r="F16" s="29">
        <v>2</v>
      </c>
      <c r="G16" s="41">
        <f t="shared" si="0"/>
        <v>3</v>
      </c>
      <c r="H16" s="41" t="s">
        <v>93</v>
      </c>
    </row>
    <row r="17" spans="1:8" ht="31.5" x14ac:dyDescent="0.25">
      <c r="A17" s="26" t="s">
        <v>248</v>
      </c>
      <c r="B17" s="116" t="s">
        <v>249</v>
      </c>
      <c r="C17" s="21" t="s">
        <v>11</v>
      </c>
      <c r="D17" s="29">
        <v>10</v>
      </c>
      <c r="E17" s="136" t="s">
        <v>6</v>
      </c>
      <c r="F17" s="29">
        <v>10</v>
      </c>
      <c r="G17" s="41">
        <f t="shared" si="0"/>
        <v>3</v>
      </c>
      <c r="H17" s="41" t="s">
        <v>93</v>
      </c>
    </row>
    <row r="18" spans="1:8" x14ac:dyDescent="0.25">
      <c r="A18" s="53" t="s">
        <v>253</v>
      </c>
      <c r="B18" s="134" t="s">
        <v>254</v>
      </c>
      <c r="C18" s="21" t="s">
        <v>11</v>
      </c>
      <c r="D18" s="83">
        <v>1</v>
      </c>
      <c r="E18" s="136" t="s">
        <v>6</v>
      </c>
      <c r="F18" s="83">
        <v>1</v>
      </c>
      <c r="G18" s="41">
        <f t="shared" si="0"/>
        <v>1</v>
      </c>
      <c r="H18" s="41" t="s">
        <v>93</v>
      </c>
    </row>
    <row r="19" spans="1:8" x14ac:dyDescent="0.25">
      <c r="A19" s="87" t="s">
        <v>309</v>
      </c>
      <c r="B19" s="134" t="s">
        <v>310</v>
      </c>
      <c r="C19" s="21" t="s">
        <v>11</v>
      </c>
      <c r="D19" s="54">
        <v>1</v>
      </c>
      <c r="E19" s="136" t="s">
        <v>6</v>
      </c>
      <c r="F19" s="54">
        <v>1</v>
      </c>
      <c r="G19" s="41">
        <f t="shared" si="0"/>
        <v>1</v>
      </c>
      <c r="H19" s="41" t="s">
        <v>93</v>
      </c>
    </row>
    <row r="20" spans="1:8" x14ac:dyDescent="0.25">
      <c r="A20" s="141" t="s">
        <v>174</v>
      </c>
      <c r="B20" s="140" t="s">
        <v>175</v>
      </c>
      <c r="C20" s="21" t="s">
        <v>11</v>
      </c>
      <c r="D20" s="135">
        <v>1</v>
      </c>
      <c r="E20" s="135" t="s">
        <v>6</v>
      </c>
      <c r="F20" s="40">
        <v>1</v>
      </c>
      <c r="G20" s="41">
        <f t="shared" si="0"/>
        <v>1</v>
      </c>
      <c r="H20" s="41" t="s">
        <v>93</v>
      </c>
    </row>
    <row r="21" spans="1:8" x14ac:dyDescent="0.25">
      <c r="A21" s="88" t="s">
        <v>319</v>
      </c>
      <c r="B21" s="119" t="s">
        <v>320</v>
      </c>
      <c r="C21" s="21" t="s">
        <v>11</v>
      </c>
      <c r="D21" s="54">
        <v>1</v>
      </c>
      <c r="E21" s="136" t="s">
        <v>6</v>
      </c>
      <c r="F21" s="54">
        <v>1</v>
      </c>
      <c r="G21" s="41">
        <f t="shared" si="0"/>
        <v>1</v>
      </c>
      <c r="H21" s="41" t="s">
        <v>93</v>
      </c>
    </row>
    <row r="22" spans="1:8" x14ac:dyDescent="0.25">
      <c r="A22" s="95" t="s">
        <v>374</v>
      </c>
      <c r="B22" s="119" t="s">
        <v>530</v>
      </c>
      <c r="C22" s="21" t="s">
        <v>11</v>
      </c>
      <c r="D22" s="96">
        <v>5</v>
      </c>
      <c r="E22" s="135" t="s">
        <v>6</v>
      </c>
      <c r="F22" s="96">
        <v>5</v>
      </c>
      <c r="G22" s="41">
        <f t="shared" si="0"/>
        <v>1</v>
      </c>
      <c r="H22" s="41" t="s">
        <v>93</v>
      </c>
    </row>
    <row r="23" spans="1:8" ht="31.5" x14ac:dyDescent="0.25">
      <c r="A23" s="191" t="s">
        <v>241</v>
      </c>
      <c r="B23" s="188" t="s">
        <v>242</v>
      </c>
      <c r="C23" s="189" t="s">
        <v>11</v>
      </c>
      <c r="D23" s="192">
        <v>1</v>
      </c>
      <c r="E23" s="190" t="s">
        <v>6</v>
      </c>
      <c r="F23" s="192">
        <v>1</v>
      </c>
      <c r="G23" s="41">
        <f t="shared" si="0"/>
        <v>1</v>
      </c>
      <c r="H23" s="41" t="s">
        <v>93</v>
      </c>
    </row>
    <row r="24" spans="1:8" ht="31.5" x14ac:dyDescent="0.25">
      <c r="A24" s="33" t="s">
        <v>268</v>
      </c>
      <c r="B24" s="134" t="s">
        <v>267</v>
      </c>
      <c r="C24" s="21" t="s">
        <v>11</v>
      </c>
      <c r="D24" s="54">
        <v>4</v>
      </c>
      <c r="E24" s="136" t="s">
        <v>6</v>
      </c>
      <c r="F24" s="54">
        <v>4</v>
      </c>
      <c r="G24" s="41">
        <f t="shared" si="0"/>
        <v>1</v>
      </c>
      <c r="H24" s="41" t="s">
        <v>93</v>
      </c>
    </row>
    <row r="25" spans="1:8" x14ac:dyDescent="0.25">
      <c r="A25" s="33" t="s">
        <v>266</v>
      </c>
      <c r="B25" s="134" t="s">
        <v>267</v>
      </c>
      <c r="C25" s="21" t="s">
        <v>11</v>
      </c>
      <c r="D25" s="54">
        <v>2</v>
      </c>
      <c r="E25" s="136" t="s">
        <v>6</v>
      </c>
      <c r="F25" s="54">
        <v>2</v>
      </c>
      <c r="G25" s="41">
        <f t="shared" si="0"/>
        <v>1</v>
      </c>
      <c r="H25" s="41" t="s">
        <v>93</v>
      </c>
    </row>
    <row r="26" spans="1:8" x14ac:dyDescent="0.25">
      <c r="A26" s="84" t="s">
        <v>567</v>
      </c>
      <c r="B26" s="119" t="s">
        <v>497</v>
      </c>
      <c r="C26" s="21" t="s">
        <v>11</v>
      </c>
      <c r="D26" s="54">
        <v>4</v>
      </c>
      <c r="E26" s="136" t="s">
        <v>6</v>
      </c>
      <c r="F26" s="54">
        <v>4</v>
      </c>
      <c r="G26" s="41">
        <f t="shared" si="0"/>
        <v>2</v>
      </c>
      <c r="H26" s="41" t="s">
        <v>92</v>
      </c>
    </row>
    <row r="27" spans="1:8" x14ac:dyDescent="0.25">
      <c r="A27" s="84" t="s">
        <v>567</v>
      </c>
      <c r="B27" s="119" t="s">
        <v>497</v>
      </c>
      <c r="C27" s="21" t="s">
        <v>11</v>
      </c>
      <c r="D27" s="30">
        <v>4</v>
      </c>
      <c r="E27" s="136" t="s">
        <v>6</v>
      </c>
      <c r="F27" s="30">
        <v>4</v>
      </c>
      <c r="G27" s="41">
        <f t="shared" si="0"/>
        <v>2</v>
      </c>
      <c r="H27" s="41" t="s">
        <v>92</v>
      </c>
    </row>
    <row r="28" spans="1:8" x14ac:dyDescent="0.25">
      <c r="A28" s="38" t="s">
        <v>117</v>
      </c>
      <c r="B28" s="139" t="s">
        <v>118</v>
      </c>
      <c r="C28" s="21" t="s">
        <v>5</v>
      </c>
      <c r="D28" s="27">
        <v>1</v>
      </c>
      <c r="E28" s="27" t="s">
        <v>108</v>
      </c>
      <c r="F28" s="27">
        <v>1</v>
      </c>
      <c r="G28" s="41">
        <f t="shared" si="0"/>
        <v>1</v>
      </c>
      <c r="H28" s="41" t="s">
        <v>93</v>
      </c>
    </row>
    <row r="29" spans="1:8" x14ac:dyDescent="0.25">
      <c r="A29" s="42" t="s">
        <v>262</v>
      </c>
      <c r="B29" s="114" t="s">
        <v>263</v>
      </c>
      <c r="C29" s="21" t="s">
        <v>5</v>
      </c>
      <c r="D29" s="54">
        <v>1</v>
      </c>
      <c r="E29" s="136" t="s">
        <v>6</v>
      </c>
      <c r="F29" s="54">
        <v>1</v>
      </c>
      <c r="G29" s="41">
        <f t="shared" si="0"/>
        <v>1</v>
      </c>
      <c r="H29" s="41" t="s">
        <v>93</v>
      </c>
    </row>
    <row r="30" spans="1:8" x14ac:dyDescent="0.25">
      <c r="A30" s="89" t="s">
        <v>555</v>
      </c>
      <c r="B30" s="119" t="s">
        <v>531</v>
      </c>
      <c r="C30" s="21" t="s">
        <v>11</v>
      </c>
      <c r="D30" s="135">
        <v>1</v>
      </c>
      <c r="E30" s="136" t="s">
        <v>6</v>
      </c>
      <c r="F30" s="135">
        <v>1</v>
      </c>
      <c r="G30" s="41">
        <f t="shared" si="0"/>
        <v>1</v>
      </c>
      <c r="H30" s="41" t="s">
        <v>93</v>
      </c>
    </row>
    <row r="31" spans="1:8" x14ac:dyDescent="0.25">
      <c r="A31" s="89" t="s">
        <v>389</v>
      </c>
      <c r="B31" s="134" t="s">
        <v>390</v>
      </c>
      <c r="C31" s="21" t="s">
        <v>11</v>
      </c>
      <c r="D31" s="31">
        <v>5</v>
      </c>
      <c r="E31" s="136" t="s">
        <v>6</v>
      </c>
      <c r="F31" s="31">
        <v>5</v>
      </c>
      <c r="G31" s="41">
        <f t="shared" si="0"/>
        <v>1</v>
      </c>
      <c r="H31" s="41" t="s">
        <v>93</v>
      </c>
    </row>
    <row r="32" spans="1:8" x14ac:dyDescent="0.25">
      <c r="A32" s="42" t="s">
        <v>76</v>
      </c>
      <c r="B32" s="137" t="s">
        <v>77</v>
      </c>
      <c r="C32" s="21" t="s">
        <v>5</v>
      </c>
      <c r="D32" s="138">
        <v>2</v>
      </c>
      <c r="E32" s="138" t="s">
        <v>6</v>
      </c>
      <c r="F32" s="138">
        <v>2</v>
      </c>
      <c r="G32" s="41">
        <f t="shared" si="0"/>
        <v>1</v>
      </c>
      <c r="H32" s="41" t="s">
        <v>93</v>
      </c>
    </row>
    <row r="33" spans="1:8" x14ac:dyDescent="0.25">
      <c r="A33" s="94" t="s">
        <v>367</v>
      </c>
      <c r="B33" s="134" t="s">
        <v>368</v>
      </c>
      <c r="C33" s="21" t="s">
        <v>11</v>
      </c>
      <c r="D33" s="90">
        <v>1</v>
      </c>
      <c r="E33" s="136" t="s">
        <v>6</v>
      </c>
      <c r="F33" s="90">
        <v>1</v>
      </c>
      <c r="G33" s="41">
        <f t="shared" si="0"/>
        <v>1</v>
      </c>
      <c r="H33" s="41" t="s">
        <v>93</v>
      </c>
    </row>
    <row r="34" spans="1:8" ht="31.5" x14ac:dyDescent="0.25">
      <c r="A34" s="33" t="s">
        <v>301</v>
      </c>
      <c r="B34" s="134" t="s">
        <v>302</v>
      </c>
      <c r="C34" s="21" t="s">
        <v>11</v>
      </c>
      <c r="D34" s="54">
        <v>1</v>
      </c>
      <c r="E34" s="136" t="s">
        <v>6</v>
      </c>
      <c r="F34" s="54">
        <v>1</v>
      </c>
      <c r="G34" s="41">
        <f t="shared" ref="G34:G65" si="1">COUNTIF($A$2:$A$170,A34)</f>
        <v>1</v>
      </c>
      <c r="H34" s="41" t="s">
        <v>93</v>
      </c>
    </row>
    <row r="35" spans="1:8" x14ac:dyDescent="0.25">
      <c r="A35" s="49" t="s">
        <v>192</v>
      </c>
      <c r="B35" s="140" t="s">
        <v>498</v>
      </c>
      <c r="C35" s="21" t="s">
        <v>11</v>
      </c>
      <c r="D35" s="135">
        <v>13</v>
      </c>
      <c r="E35" s="135" t="s">
        <v>193</v>
      </c>
      <c r="F35" s="40">
        <v>13</v>
      </c>
      <c r="G35" s="41">
        <f t="shared" si="1"/>
        <v>1</v>
      </c>
      <c r="H35" s="41" t="s">
        <v>93</v>
      </c>
    </row>
    <row r="36" spans="1:8" x14ac:dyDescent="0.25">
      <c r="A36" s="26" t="s">
        <v>354</v>
      </c>
      <c r="B36" s="134" t="s">
        <v>542</v>
      </c>
      <c r="C36" s="21" t="s">
        <v>11</v>
      </c>
      <c r="D36" s="29">
        <v>5</v>
      </c>
      <c r="E36" s="136" t="s">
        <v>6</v>
      </c>
      <c r="F36" s="29">
        <v>5</v>
      </c>
      <c r="G36" s="41">
        <f t="shared" si="1"/>
        <v>1</v>
      </c>
      <c r="H36" s="41" t="s">
        <v>93</v>
      </c>
    </row>
    <row r="37" spans="1:8" ht="31.5" x14ac:dyDescent="0.25">
      <c r="A37" s="87" t="s">
        <v>311</v>
      </c>
      <c r="B37" s="134" t="s">
        <v>312</v>
      </c>
      <c r="C37" s="21" t="s">
        <v>11</v>
      </c>
      <c r="D37" s="54">
        <v>1</v>
      </c>
      <c r="E37" s="136" t="s">
        <v>6</v>
      </c>
      <c r="F37" s="54">
        <v>1</v>
      </c>
      <c r="G37" s="41">
        <f t="shared" si="1"/>
        <v>1</v>
      </c>
      <c r="H37" s="41" t="s">
        <v>93</v>
      </c>
    </row>
    <row r="38" spans="1:8" x14ac:dyDescent="0.25">
      <c r="A38" s="49" t="s">
        <v>186</v>
      </c>
      <c r="B38" s="140" t="s">
        <v>187</v>
      </c>
      <c r="C38" s="21" t="s">
        <v>11</v>
      </c>
      <c r="D38" s="135">
        <v>1</v>
      </c>
      <c r="E38" s="135" t="s">
        <v>17</v>
      </c>
      <c r="F38" s="40">
        <v>1</v>
      </c>
      <c r="G38" s="41">
        <f t="shared" si="1"/>
        <v>1</v>
      </c>
      <c r="H38" s="41" t="s">
        <v>93</v>
      </c>
    </row>
    <row r="39" spans="1:8" x14ac:dyDescent="0.25">
      <c r="A39" s="49" t="s">
        <v>190</v>
      </c>
      <c r="B39" s="140" t="s">
        <v>191</v>
      </c>
      <c r="C39" s="21" t="s">
        <v>11</v>
      </c>
      <c r="D39" s="135">
        <v>1</v>
      </c>
      <c r="E39" s="135" t="s">
        <v>6</v>
      </c>
      <c r="F39" s="40">
        <v>1</v>
      </c>
      <c r="G39" s="41">
        <f t="shared" si="1"/>
        <v>1</v>
      </c>
      <c r="H39" s="41" t="s">
        <v>93</v>
      </c>
    </row>
    <row r="40" spans="1:8" ht="31.5" x14ac:dyDescent="0.25">
      <c r="A40" s="42" t="s">
        <v>499</v>
      </c>
      <c r="B40" s="137" t="s">
        <v>247</v>
      </c>
      <c r="C40" s="21" t="s">
        <v>11</v>
      </c>
      <c r="D40" s="82">
        <v>1</v>
      </c>
      <c r="E40" s="135" t="s">
        <v>6</v>
      </c>
      <c r="F40" s="82">
        <v>1</v>
      </c>
      <c r="G40" s="41">
        <f t="shared" si="1"/>
        <v>1</v>
      </c>
      <c r="H40" s="41" t="s">
        <v>93</v>
      </c>
    </row>
    <row r="41" spans="1:8" x14ac:dyDescent="0.25">
      <c r="A41" s="33" t="s">
        <v>295</v>
      </c>
      <c r="B41" s="134" t="s">
        <v>543</v>
      </c>
      <c r="C41" s="21" t="s">
        <v>11</v>
      </c>
      <c r="D41" s="54">
        <v>2</v>
      </c>
      <c r="E41" s="136" t="s">
        <v>6</v>
      </c>
      <c r="F41" s="54">
        <v>2</v>
      </c>
      <c r="G41" s="41">
        <f t="shared" si="1"/>
        <v>1</v>
      </c>
      <c r="H41" s="41" t="s">
        <v>93</v>
      </c>
    </row>
    <row r="42" spans="1:8" x14ac:dyDescent="0.25">
      <c r="A42" s="49" t="s">
        <v>199</v>
      </c>
      <c r="B42" s="140" t="s">
        <v>200</v>
      </c>
      <c r="C42" s="21" t="s">
        <v>11</v>
      </c>
      <c r="D42" s="135">
        <v>1</v>
      </c>
      <c r="E42" s="135" t="s">
        <v>17</v>
      </c>
      <c r="F42" s="40">
        <v>1</v>
      </c>
      <c r="G42" s="41">
        <f t="shared" si="1"/>
        <v>1</v>
      </c>
      <c r="H42" s="41" t="s">
        <v>93</v>
      </c>
    </row>
    <row r="43" spans="1:8" x14ac:dyDescent="0.25">
      <c r="A43" s="191" t="s">
        <v>489</v>
      </c>
      <c r="B43" s="188" t="s">
        <v>250</v>
      </c>
      <c r="C43" s="189" t="s">
        <v>11</v>
      </c>
      <c r="D43" s="192">
        <v>1</v>
      </c>
      <c r="E43" s="190" t="s">
        <v>6</v>
      </c>
      <c r="F43" s="192">
        <v>1</v>
      </c>
      <c r="G43" s="41">
        <f t="shared" si="1"/>
        <v>1</v>
      </c>
      <c r="H43" s="41" t="s">
        <v>93</v>
      </c>
    </row>
    <row r="44" spans="1:8" x14ac:dyDescent="0.25">
      <c r="A44" s="191" t="s">
        <v>237</v>
      </c>
      <c r="B44" s="188" t="s">
        <v>238</v>
      </c>
      <c r="C44" s="189" t="s">
        <v>11</v>
      </c>
      <c r="D44" s="192">
        <v>1</v>
      </c>
      <c r="E44" s="190" t="s">
        <v>6</v>
      </c>
      <c r="F44" s="192">
        <v>1</v>
      </c>
      <c r="G44" s="41">
        <f t="shared" si="1"/>
        <v>1</v>
      </c>
      <c r="H44" s="41" t="s">
        <v>93</v>
      </c>
    </row>
    <row r="45" spans="1:8" x14ac:dyDescent="0.25">
      <c r="A45" s="89" t="s">
        <v>490</v>
      </c>
      <c r="B45" s="134" t="s">
        <v>327</v>
      </c>
      <c r="C45" s="21" t="s">
        <v>11</v>
      </c>
      <c r="D45" s="135">
        <v>2</v>
      </c>
      <c r="E45" s="136" t="s">
        <v>6</v>
      </c>
      <c r="F45" s="135">
        <v>2</v>
      </c>
      <c r="G45" s="41">
        <f t="shared" si="1"/>
        <v>1</v>
      </c>
      <c r="H45" s="41" t="s">
        <v>93</v>
      </c>
    </row>
    <row r="46" spans="1:8" x14ac:dyDescent="0.25">
      <c r="A46" s="191" t="s">
        <v>196</v>
      </c>
      <c r="B46" s="194" t="s">
        <v>197</v>
      </c>
      <c r="C46" s="189" t="s">
        <v>11</v>
      </c>
      <c r="D46" s="190">
        <v>1</v>
      </c>
      <c r="E46" s="190" t="s">
        <v>17</v>
      </c>
      <c r="F46" s="195">
        <v>1</v>
      </c>
      <c r="G46" s="41">
        <f t="shared" si="1"/>
        <v>1</v>
      </c>
      <c r="H46" s="41" t="s">
        <v>93</v>
      </c>
    </row>
    <row r="47" spans="1:8" x14ac:dyDescent="0.25">
      <c r="A47" s="191" t="s">
        <v>245</v>
      </c>
      <c r="B47" s="196" t="s">
        <v>246</v>
      </c>
      <c r="C47" s="189" t="s">
        <v>11</v>
      </c>
      <c r="D47" s="192">
        <v>1</v>
      </c>
      <c r="E47" s="190" t="s">
        <v>6</v>
      </c>
      <c r="F47" s="192">
        <v>1</v>
      </c>
      <c r="G47" s="41">
        <f t="shared" si="1"/>
        <v>1</v>
      </c>
      <c r="H47" s="41" t="s">
        <v>93</v>
      </c>
    </row>
    <row r="48" spans="1:8" x14ac:dyDescent="0.25">
      <c r="A48" s="191" t="s">
        <v>198</v>
      </c>
      <c r="B48" s="194" t="s">
        <v>500</v>
      </c>
      <c r="C48" s="189" t="s">
        <v>11</v>
      </c>
      <c r="D48" s="190">
        <v>1</v>
      </c>
      <c r="E48" s="190" t="s">
        <v>17</v>
      </c>
      <c r="F48" s="195">
        <v>1</v>
      </c>
      <c r="G48" s="41">
        <f t="shared" si="1"/>
        <v>1</v>
      </c>
      <c r="H48" s="41" t="s">
        <v>93</v>
      </c>
    </row>
    <row r="49" spans="1:8" x14ac:dyDescent="0.25">
      <c r="A49" s="49" t="s">
        <v>501</v>
      </c>
      <c r="B49" s="140" t="s">
        <v>502</v>
      </c>
      <c r="C49" s="21" t="s">
        <v>11</v>
      </c>
      <c r="D49" s="135">
        <v>6</v>
      </c>
      <c r="E49" s="135" t="s">
        <v>6</v>
      </c>
      <c r="F49" s="40">
        <v>6</v>
      </c>
      <c r="G49" s="41">
        <f t="shared" si="1"/>
        <v>1</v>
      </c>
      <c r="H49" s="41" t="s">
        <v>93</v>
      </c>
    </row>
    <row r="50" spans="1:8" x14ac:dyDescent="0.25">
      <c r="A50" s="85" t="s">
        <v>385</v>
      </c>
      <c r="B50" s="142" t="s">
        <v>386</v>
      </c>
      <c r="C50" s="21" t="s">
        <v>11</v>
      </c>
      <c r="D50" s="31">
        <v>2</v>
      </c>
      <c r="E50" s="136" t="s">
        <v>6</v>
      </c>
      <c r="F50" s="31">
        <v>2</v>
      </c>
      <c r="G50" s="41">
        <f t="shared" si="1"/>
        <v>1</v>
      </c>
      <c r="H50" s="41" t="s">
        <v>93</v>
      </c>
    </row>
    <row r="51" spans="1:8" x14ac:dyDescent="0.25">
      <c r="A51" s="33" t="s">
        <v>279</v>
      </c>
      <c r="B51" s="134" t="s">
        <v>280</v>
      </c>
      <c r="C51" s="21" t="s">
        <v>11</v>
      </c>
      <c r="D51" s="54">
        <v>25</v>
      </c>
      <c r="E51" s="136" t="s">
        <v>6</v>
      </c>
      <c r="F51" s="54">
        <v>25</v>
      </c>
      <c r="G51" s="41">
        <f t="shared" si="1"/>
        <v>1</v>
      </c>
      <c r="H51" s="41" t="s">
        <v>93</v>
      </c>
    </row>
    <row r="52" spans="1:8" x14ac:dyDescent="0.25">
      <c r="A52" s="33" t="s">
        <v>281</v>
      </c>
      <c r="B52" s="143" t="s">
        <v>282</v>
      </c>
      <c r="C52" s="21" t="s">
        <v>11</v>
      </c>
      <c r="D52" s="54">
        <v>25</v>
      </c>
      <c r="E52" s="136" t="s">
        <v>6</v>
      </c>
      <c r="F52" s="54">
        <v>25</v>
      </c>
      <c r="G52" s="41">
        <f t="shared" si="1"/>
        <v>1</v>
      </c>
      <c r="H52" s="41" t="s">
        <v>93</v>
      </c>
    </row>
    <row r="53" spans="1:8" x14ac:dyDescent="0.25">
      <c r="A53" s="33" t="s">
        <v>283</v>
      </c>
      <c r="B53" s="134" t="s">
        <v>284</v>
      </c>
      <c r="C53" s="21" t="s">
        <v>11</v>
      </c>
      <c r="D53" s="54">
        <v>25</v>
      </c>
      <c r="E53" s="136" t="s">
        <v>6</v>
      </c>
      <c r="F53" s="54">
        <v>25</v>
      </c>
      <c r="G53" s="41">
        <f t="shared" si="1"/>
        <v>1</v>
      </c>
      <c r="H53" s="41" t="s">
        <v>93</v>
      </c>
    </row>
    <row r="54" spans="1:8" ht="31.5" x14ac:dyDescent="0.25">
      <c r="A54" s="55" t="s">
        <v>288</v>
      </c>
      <c r="B54" s="134" t="s">
        <v>289</v>
      </c>
      <c r="C54" s="21" t="s">
        <v>11</v>
      </c>
      <c r="D54" s="54">
        <v>5</v>
      </c>
      <c r="E54" s="136" t="s">
        <v>6</v>
      </c>
      <c r="F54" s="54">
        <v>5</v>
      </c>
      <c r="G54" s="41">
        <f t="shared" si="1"/>
        <v>1</v>
      </c>
      <c r="H54" s="41" t="s">
        <v>93</v>
      </c>
    </row>
    <row r="55" spans="1:8" ht="31.5" x14ac:dyDescent="0.25">
      <c r="A55" s="55" t="s">
        <v>290</v>
      </c>
      <c r="B55" s="134" t="s">
        <v>291</v>
      </c>
      <c r="C55" s="21" t="s">
        <v>11</v>
      </c>
      <c r="D55" s="54">
        <v>5</v>
      </c>
      <c r="E55" s="136" t="s">
        <v>6</v>
      </c>
      <c r="F55" s="54">
        <v>5</v>
      </c>
      <c r="G55" s="41">
        <f t="shared" si="1"/>
        <v>1</v>
      </c>
      <c r="H55" s="41" t="s">
        <v>93</v>
      </c>
    </row>
    <row r="56" spans="1:8" ht="31.5" x14ac:dyDescent="0.25">
      <c r="A56" s="33" t="s">
        <v>292</v>
      </c>
      <c r="B56" s="134" t="s">
        <v>293</v>
      </c>
      <c r="C56" s="21" t="s">
        <v>11</v>
      </c>
      <c r="D56" s="54">
        <v>5</v>
      </c>
      <c r="E56" s="136" t="s">
        <v>6</v>
      </c>
      <c r="F56" s="54">
        <v>5</v>
      </c>
      <c r="G56" s="41">
        <f t="shared" si="1"/>
        <v>1</v>
      </c>
      <c r="H56" s="41" t="s">
        <v>93</v>
      </c>
    </row>
    <row r="57" spans="1:8" x14ac:dyDescent="0.25">
      <c r="A57" s="33" t="s">
        <v>285</v>
      </c>
      <c r="B57" s="134" t="s">
        <v>280</v>
      </c>
      <c r="C57" s="21" t="s">
        <v>11</v>
      </c>
      <c r="D57" s="54">
        <v>5</v>
      </c>
      <c r="E57" s="136" t="s">
        <v>6</v>
      </c>
      <c r="F57" s="54">
        <v>5</v>
      </c>
      <c r="G57" s="41">
        <f t="shared" si="1"/>
        <v>1</v>
      </c>
      <c r="H57" s="41" t="s">
        <v>93</v>
      </c>
    </row>
    <row r="58" spans="1:8" x14ac:dyDescent="0.25">
      <c r="A58" s="33" t="s">
        <v>286</v>
      </c>
      <c r="B58" s="144" t="s">
        <v>282</v>
      </c>
      <c r="C58" s="21" t="s">
        <v>11</v>
      </c>
      <c r="D58" s="54">
        <v>5</v>
      </c>
      <c r="E58" s="136" t="s">
        <v>6</v>
      </c>
      <c r="F58" s="54">
        <v>5</v>
      </c>
      <c r="G58" s="41">
        <f t="shared" si="1"/>
        <v>1</v>
      </c>
      <c r="H58" s="41" t="s">
        <v>93</v>
      </c>
    </row>
    <row r="59" spans="1:8" x14ac:dyDescent="0.25">
      <c r="A59" s="33" t="s">
        <v>287</v>
      </c>
      <c r="B59" s="134" t="s">
        <v>284</v>
      </c>
      <c r="C59" s="21" t="s">
        <v>11</v>
      </c>
      <c r="D59" s="54">
        <v>5</v>
      </c>
      <c r="E59" s="136" t="s">
        <v>6</v>
      </c>
      <c r="F59" s="54">
        <v>5</v>
      </c>
      <c r="G59" s="41">
        <f t="shared" si="1"/>
        <v>1</v>
      </c>
      <c r="H59" s="41" t="s">
        <v>93</v>
      </c>
    </row>
    <row r="60" spans="1:8" x14ac:dyDescent="0.25">
      <c r="A60" s="26" t="s">
        <v>251</v>
      </c>
      <c r="B60" s="137" t="s">
        <v>252</v>
      </c>
      <c r="C60" s="21" t="s">
        <v>11</v>
      </c>
      <c r="D60" s="82">
        <v>1</v>
      </c>
      <c r="E60" s="135" t="s">
        <v>6</v>
      </c>
      <c r="F60" s="82">
        <v>1</v>
      </c>
      <c r="G60" s="41">
        <f t="shared" si="1"/>
        <v>1</v>
      </c>
      <c r="H60" s="41" t="s">
        <v>93</v>
      </c>
    </row>
    <row r="61" spans="1:8" ht="47.25" x14ac:dyDescent="0.25">
      <c r="A61" s="129" t="s">
        <v>365</v>
      </c>
      <c r="B61" s="134" t="s">
        <v>366</v>
      </c>
      <c r="C61" s="21" t="s">
        <v>11</v>
      </c>
      <c r="D61" s="132">
        <v>1</v>
      </c>
      <c r="E61" s="136" t="s">
        <v>6</v>
      </c>
      <c r="F61" s="132">
        <v>1</v>
      </c>
      <c r="G61" s="41">
        <f t="shared" si="1"/>
        <v>1</v>
      </c>
      <c r="H61" s="41" t="s">
        <v>93</v>
      </c>
    </row>
    <row r="62" spans="1:8" x14ac:dyDescent="0.25">
      <c r="A62" s="89" t="s">
        <v>403</v>
      </c>
      <c r="B62" s="134" t="s">
        <v>532</v>
      </c>
      <c r="C62" s="21" t="s">
        <v>11</v>
      </c>
      <c r="D62" s="29">
        <v>2</v>
      </c>
      <c r="E62" s="136" t="s">
        <v>6</v>
      </c>
      <c r="F62" s="29">
        <v>2</v>
      </c>
      <c r="G62" s="41">
        <f t="shared" si="1"/>
        <v>1</v>
      </c>
      <c r="H62" s="41" t="s">
        <v>93</v>
      </c>
    </row>
    <row r="63" spans="1:8" ht="31.5" x14ac:dyDescent="0.25">
      <c r="A63" s="86" t="s">
        <v>264</v>
      </c>
      <c r="B63" s="115" t="s">
        <v>265</v>
      </c>
      <c r="C63" s="21" t="s">
        <v>11</v>
      </c>
      <c r="D63" s="54">
        <v>1</v>
      </c>
      <c r="E63" s="136" t="s">
        <v>6</v>
      </c>
      <c r="F63" s="54">
        <v>1</v>
      </c>
      <c r="G63" s="41">
        <f t="shared" si="1"/>
        <v>1</v>
      </c>
      <c r="H63" s="41" t="s">
        <v>93</v>
      </c>
    </row>
    <row r="64" spans="1:8" x14ac:dyDescent="0.25">
      <c r="A64" s="91" t="s">
        <v>337</v>
      </c>
      <c r="B64" s="134" t="s">
        <v>544</v>
      </c>
      <c r="C64" s="21" t="s">
        <v>11</v>
      </c>
      <c r="D64" s="90">
        <v>10</v>
      </c>
      <c r="E64" s="136" t="s">
        <v>6</v>
      </c>
      <c r="F64" s="90">
        <v>10</v>
      </c>
      <c r="G64" s="41">
        <f t="shared" si="1"/>
        <v>1</v>
      </c>
      <c r="H64" s="41" t="s">
        <v>93</v>
      </c>
    </row>
    <row r="65" spans="1:8" x14ac:dyDescent="0.25">
      <c r="A65" s="99" t="s">
        <v>382</v>
      </c>
      <c r="B65" s="134" t="s">
        <v>383</v>
      </c>
      <c r="C65" s="21" t="s">
        <v>11</v>
      </c>
      <c r="D65" s="29">
        <v>10</v>
      </c>
      <c r="E65" s="136" t="s">
        <v>6</v>
      </c>
      <c r="F65" s="29">
        <v>10</v>
      </c>
      <c r="G65" s="41">
        <f t="shared" si="1"/>
        <v>1</v>
      </c>
      <c r="H65" s="41" t="s">
        <v>93</v>
      </c>
    </row>
    <row r="66" spans="1:8" x14ac:dyDescent="0.25">
      <c r="A66" s="145" t="s">
        <v>481</v>
      </c>
      <c r="B66" s="137" t="s">
        <v>482</v>
      </c>
      <c r="C66" s="21" t="s">
        <v>11</v>
      </c>
      <c r="D66" s="138">
        <v>1</v>
      </c>
      <c r="E66" s="138" t="s">
        <v>6</v>
      </c>
      <c r="F66" s="138">
        <v>1</v>
      </c>
      <c r="G66" s="41">
        <f t="shared" ref="G66:G97" si="2">COUNTIF($A$2:$A$170,A66)</f>
        <v>1</v>
      </c>
      <c r="H66" s="41" t="s">
        <v>93</v>
      </c>
    </row>
    <row r="67" spans="1:8" x14ac:dyDescent="0.25">
      <c r="A67" s="85" t="s">
        <v>480</v>
      </c>
      <c r="B67" s="137" t="s">
        <v>503</v>
      </c>
      <c r="C67" s="21" t="s">
        <v>11</v>
      </c>
      <c r="D67" s="138">
        <v>1</v>
      </c>
      <c r="E67" s="138" t="s">
        <v>6</v>
      </c>
      <c r="F67" s="138">
        <v>1</v>
      </c>
      <c r="G67" s="41">
        <f t="shared" si="2"/>
        <v>1</v>
      </c>
      <c r="H67" s="41" t="s">
        <v>93</v>
      </c>
    </row>
    <row r="68" spans="1:8" x14ac:dyDescent="0.25">
      <c r="A68" s="38" t="s">
        <v>401</v>
      </c>
      <c r="B68" s="118" t="s">
        <v>402</v>
      </c>
      <c r="C68" s="21" t="s">
        <v>11</v>
      </c>
      <c r="D68" s="29">
        <v>5</v>
      </c>
      <c r="E68" s="136" t="s">
        <v>6</v>
      </c>
      <c r="F68" s="29">
        <v>5</v>
      </c>
      <c r="G68" s="41">
        <f t="shared" si="2"/>
        <v>1</v>
      </c>
      <c r="H68" s="41" t="s">
        <v>93</v>
      </c>
    </row>
    <row r="69" spans="1:8" x14ac:dyDescent="0.25">
      <c r="A69" s="89" t="s">
        <v>330</v>
      </c>
      <c r="B69" s="134" t="s">
        <v>331</v>
      </c>
      <c r="C69" s="21" t="s">
        <v>11</v>
      </c>
      <c r="D69" s="135">
        <v>1</v>
      </c>
      <c r="E69" s="136" t="s">
        <v>6</v>
      </c>
      <c r="F69" s="135">
        <v>1</v>
      </c>
      <c r="G69" s="41">
        <f t="shared" si="2"/>
        <v>1</v>
      </c>
      <c r="H69" s="41" t="s">
        <v>93</v>
      </c>
    </row>
    <row r="70" spans="1:8" x14ac:dyDescent="0.25">
      <c r="A70" s="99" t="s">
        <v>381</v>
      </c>
      <c r="B70" s="134" t="s">
        <v>504</v>
      </c>
      <c r="C70" s="21" t="s">
        <v>11</v>
      </c>
      <c r="D70" s="29">
        <v>5</v>
      </c>
      <c r="E70" s="136" t="s">
        <v>6</v>
      </c>
      <c r="F70" s="29">
        <v>5</v>
      </c>
      <c r="G70" s="41">
        <f t="shared" si="2"/>
        <v>1</v>
      </c>
      <c r="H70" s="41" t="s">
        <v>93</v>
      </c>
    </row>
    <row r="71" spans="1:8" x14ac:dyDescent="0.25">
      <c r="A71" s="117" t="s">
        <v>380</v>
      </c>
      <c r="B71" s="134" t="s">
        <v>533</v>
      </c>
      <c r="C71" s="21" t="s">
        <v>11</v>
      </c>
      <c r="D71" s="90">
        <v>10</v>
      </c>
      <c r="E71" s="136" t="s">
        <v>6</v>
      </c>
      <c r="F71" s="90">
        <v>10</v>
      </c>
      <c r="G71" s="41">
        <f t="shared" si="2"/>
        <v>1</v>
      </c>
      <c r="H71" s="41" t="s">
        <v>93</v>
      </c>
    </row>
    <row r="72" spans="1:8" x14ac:dyDescent="0.25">
      <c r="A72" s="89" t="s">
        <v>325</v>
      </c>
      <c r="B72" s="134" t="s">
        <v>326</v>
      </c>
      <c r="C72" s="21" t="s">
        <v>11</v>
      </c>
      <c r="D72" s="135">
        <v>1</v>
      </c>
      <c r="E72" s="136" t="s">
        <v>6</v>
      </c>
      <c r="F72" s="135">
        <v>1</v>
      </c>
      <c r="G72" s="41">
        <f t="shared" si="2"/>
        <v>1</v>
      </c>
      <c r="H72" s="41" t="s">
        <v>93</v>
      </c>
    </row>
    <row r="73" spans="1:8" x14ac:dyDescent="0.25">
      <c r="A73" s="89" t="s">
        <v>505</v>
      </c>
      <c r="B73" s="119" t="s">
        <v>396</v>
      </c>
      <c r="C73" s="21" t="s">
        <v>11</v>
      </c>
      <c r="D73" s="29">
        <v>50</v>
      </c>
      <c r="E73" s="27" t="s">
        <v>6</v>
      </c>
      <c r="F73" s="29">
        <v>50</v>
      </c>
      <c r="G73" s="41">
        <f t="shared" si="2"/>
        <v>1</v>
      </c>
      <c r="H73" s="41" t="s">
        <v>93</v>
      </c>
    </row>
    <row r="74" spans="1:8" x14ac:dyDescent="0.25">
      <c r="A74" s="89" t="s">
        <v>506</v>
      </c>
      <c r="B74" s="119" t="s">
        <v>397</v>
      </c>
      <c r="C74" s="21" t="s">
        <v>11</v>
      </c>
      <c r="D74" s="29">
        <v>50</v>
      </c>
      <c r="E74" s="27" t="s">
        <v>6</v>
      </c>
      <c r="F74" s="29">
        <v>50</v>
      </c>
      <c r="G74" s="41">
        <f t="shared" si="2"/>
        <v>1</v>
      </c>
      <c r="H74" s="41" t="s">
        <v>93</v>
      </c>
    </row>
    <row r="75" spans="1:8" x14ac:dyDescent="0.25">
      <c r="A75" s="89" t="s">
        <v>398</v>
      </c>
      <c r="B75" s="119" t="s">
        <v>396</v>
      </c>
      <c r="C75" s="21" t="s">
        <v>11</v>
      </c>
      <c r="D75" s="29">
        <v>50</v>
      </c>
      <c r="E75" s="27" t="s">
        <v>6</v>
      </c>
      <c r="F75" s="29">
        <v>50</v>
      </c>
      <c r="G75" s="41">
        <f t="shared" si="2"/>
        <v>1</v>
      </c>
      <c r="H75" s="41" t="s">
        <v>93</v>
      </c>
    </row>
    <row r="76" spans="1:8" x14ac:dyDescent="0.25">
      <c r="A76" s="89" t="s">
        <v>400</v>
      </c>
      <c r="B76" s="119" t="s">
        <v>396</v>
      </c>
      <c r="C76" s="21" t="s">
        <v>11</v>
      </c>
      <c r="D76" s="29">
        <v>50</v>
      </c>
      <c r="E76" s="27" t="s">
        <v>6</v>
      </c>
      <c r="F76" s="29">
        <v>50</v>
      </c>
      <c r="G76" s="41">
        <f t="shared" si="2"/>
        <v>1</v>
      </c>
      <c r="H76" s="41" t="s">
        <v>93</v>
      </c>
    </row>
    <row r="77" spans="1:8" x14ac:dyDescent="0.25">
      <c r="A77" s="49" t="s">
        <v>507</v>
      </c>
      <c r="B77" s="119" t="s">
        <v>399</v>
      </c>
      <c r="C77" s="21" t="s">
        <v>11</v>
      </c>
      <c r="D77" s="29">
        <v>50</v>
      </c>
      <c r="E77" s="27" t="s">
        <v>6</v>
      </c>
      <c r="F77" s="29">
        <v>50</v>
      </c>
      <c r="G77" s="41">
        <f t="shared" si="2"/>
        <v>1</v>
      </c>
      <c r="H77" s="41" t="s">
        <v>93</v>
      </c>
    </row>
    <row r="78" spans="1:8" x14ac:dyDescent="0.25">
      <c r="A78" s="191" t="s">
        <v>369</v>
      </c>
      <c r="B78" s="196" t="s">
        <v>370</v>
      </c>
      <c r="C78" s="189" t="s">
        <v>11</v>
      </c>
      <c r="D78" s="197">
        <v>1</v>
      </c>
      <c r="E78" s="190" t="s">
        <v>6</v>
      </c>
      <c r="F78" s="197">
        <v>1</v>
      </c>
      <c r="G78" s="41">
        <f t="shared" si="2"/>
        <v>1</v>
      </c>
      <c r="H78" s="41" t="s">
        <v>93</v>
      </c>
    </row>
    <row r="79" spans="1:8" x14ac:dyDescent="0.25">
      <c r="A79" s="198" t="s">
        <v>355</v>
      </c>
      <c r="B79" s="196" t="s">
        <v>356</v>
      </c>
      <c r="C79" s="189" t="s">
        <v>11</v>
      </c>
      <c r="D79" s="197">
        <v>2</v>
      </c>
      <c r="E79" s="199" t="s">
        <v>6</v>
      </c>
      <c r="F79" s="197">
        <v>2</v>
      </c>
      <c r="G79" s="41">
        <f t="shared" si="2"/>
        <v>1</v>
      </c>
      <c r="H79" s="41" t="s">
        <v>93</v>
      </c>
    </row>
    <row r="80" spans="1:8" x14ac:dyDescent="0.25">
      <c r="A80" s="200" t="s">
        <v>335</v>
      </c>
      <c r="B80" s="201" t="s">
        <v>336</v>
      </c>
      <c r="C80" s="189" t="s">
        <v>11</v>
      </c>
      <c r="D80" s="197">
        <v>5</v>
      </c>
      <c r="E80" s="199" t="s">
        <v>6</v>
      </c>
      <c r="F80" s="197">
        <v>5</v>
      </c>
      <c r="G80" s="41">
        <f t="shared" si="2"/>
        <v>1</v>
      </c>
      <c r="H80" s="41" t="s">
        <v>93</v>
      </c>
    </row>
    <row r="81" spans="1:8" x14ac:dyDescent="0.25">
      <c r="A81" s="91" t="s">
        <v>338</v>
      </c>
      <c r="B81" s="134" t="s">
        <v>339</v>
      </c>
      <c r="C81" s="21" t="s">
        <v>11</v>
      </c>
      <c r="D81" s="90">
        <v>5</v>
      </c>
      <c r="E81" s="136" t="s">
        <v>6</v>
      </c>
      <c r="F81" s="90">
        <v>5</v>
      </c>
      <c r="G81" s="41">
        <f t="shared" si="2"/>
        <v>1</v>
      </c>
      <c r="H81" s="41" t="s">
        <v>93</v>
      </c>
    </row>
    <row r="82" spans="1:8" ht="31.5" x14ac:dyDescent="0.25">
      <c r="A82" s="33" t="s">
        <v>323</v>
      </c>
      <c r="B82" s="134" t="s">
        <v>545</v>
      </c>
      <c r="C82" s="21" t="s">
        <v>11</v>
      </c>
      <c r="D82" s="54">
        <v>5</v>
      </c>
      <c r="E82" s="136" t="s">
        <v>6</v>
      </c>
      <c r="F82" s="54">
        <v>5</v>
      </c>
      <c r="G82" s="41">
        <f t="shared" si="2"/>
        <v>1</v>
      </c>
      <c r="H82" s="41" t="s">
        <v>93</v>
      </c>
    </row>
    <row r="83" spans="1:8" x14ac:dyDescent="0.25">
      <c r="A83" s="89" t="s">
        <v>384</v>
      </c>
      <c r="B83" s="134" t="s">
        <v>546</v>
      </c>
      <c r="C83" s="21" t="s">
        <v>11</v>
      </c>
      <c r="D83" s="31">
        <v>10</v>
      </c>
      <c r="E83" s="136" t="s">
        <v>6</v>
      </c>
      <c r="F83" s="31">
        <v>10</v>
      </c>
      <c r="G83" s="41">
        <f t="shared" si="2"/>
        <v>1</v>
      </c>
      <c r="H83" s="41" t="s">
        <v>93</v>
      </c>
    </row>
    <row r="84" spans="1:8" x14ac:dyDescent="0.25">
      <c r="A84" s="33" t="s">
        <v>294</v>
      </c>
      <c r="B84" s="134" t="s">
        <v>547</v>
      </c>
      <c r="C84" s="21" t="s">
        <v>11</v>
      </c>
      <c r="D84" s="54">
        <v>1</v>
      </c>
      <c r="E84" s="136" t="s">
        <v>6</v>
      </c>
      <c r="F84" s="54">
        <v>1</v>
      </c>
      <c r="G84" s="41">
        <f t="shared" si="2"/>
        <v>1</v>
      </c>
      <c r="H84" s="41" t="s">
        <v>93</v>
      </c>
    </row>
    <row r="85" spans="1:8" ht="31.5" x14ac:dyDescent="0.25">
      <c r="A85" s="191" t="s">
        <v>201</v>
      </c>
      <c r="B85" s="194" t="s">
        <v>557</v>
      </c>
      <c r="C85" s="189" t="s">
        <v>11</v>
      </c>
      <c r="D85" s="190">
        <v>1</v>
      </c>
      <c r="E85" s="190" t="s">
        <v>17</v>
      </c>
      <c r="F85" s="195">
        <v>1</v>
      </c>
      <c r="G85" s="41">
        <f t="shared" si="2"/>
        <v>1</v>
      </c>
      <c r="H85" s="41" t="s">
        <v>93</v>
      </c>
    </row>
    <row r="86" spans="1:8" x14ac:dyDescent="0.25">
      <c r="A86" s="33" t="s">
        <v>307</v>
      </c>
      <c r="B86" s="134" t="s">
        <v>308</v>
      </c>
      <c r="C86" s="21" t="s">
        <v>11</v>
      </c>
      <c r="D86" s="54">
        <v>1</v>
      </c>
      <c r="E86" s="136" t="s">
        <v>6</v>
      </c>
      <c r="F86" s="54">
        <v>1</v>
      </c>
      <c r="G86" s="41">
        <f t="shared" si="2"/>
        <v>1</v>
      </c>
      <c r="H86" s="41" t="s">
        <v>93</v>
      </c>
    </row>
    <row r="87" spans="1:8" x14ac:dyDescent="0.25">
      <c r="A87" s="33" t="s">
        <v>313</v>
      </c>
      <c r="B87" s="134" t="s">
        <v>314</v>
      </c>
      <c r="C87" s="21" t="s">
        <v>11</v>
      </c>
      <c r="D87" s="54">
        <v>1</v>
      </c>
      <c r="E87" s="136" t="s">
        <v>6</v>
      </c>
      <c r="F87" s="54">
        <v>1</v>
      </c>
      <c r="G87" s="41">
        <f t="shared" si="2"/>
        <v>1</v>
      </c>
      <c r="H87" s="41" t="s">
        <v>93</v>
      </c>
    </row>
    <row r="88" spans="1:8" x14ac:dyDescent="0.25">
      <c r="A88" s="33" t="s">
        <v>315</v>
      </c>
      <c r="B88" s="134" t="s">
        <v>316</v>
      </c>
      <c r="C88" s="21" t="s">
        <v>11</v>
      </c>
      <c r="D88" s="54">
        <v>1</v>
      </c>
      <c r="E88" s="136" t="s">
        <v>6</v>
      </c>
      <c r="F88" s="54">
        <v>1</v>
      </c>
      <c r="G88" s="41">
        <f t="shared" si="2"/>
        <v>1</v>
      </c>
      <c r="H88" s="41" t="s">
        <v>93</v>
      </c>
    </row>
    <row r="89" spans="1:8" x14ac:dyDescent="0.25">
      <c r="A89" s="42" t="s">
        <v>239</v>
      </c>
      <c r="B89" s="137" t="s">
        <v>240</v>
      </c>
      <c r="C89" s="21" t="s">
        <v>11</v>
      </c>
      <c r="D89" s="82">
        <v>1</v>
      </c>
      <c r="E89" s="135" t="s">
        <v>6</v>
      </c>
      <c r="F89" s="82">
        <v>1</v>
      </c>
      <c r="G89" s="41">
        <f t="shared" si="2"/>
        <v>1</v>
      </c>
      <c r="H89" s="41" t="s">
        <v>93</v>
      </c>
    </row>
    <row r="90" spans="1:8" x14ac:dyDescent="0.25">
      <c r="A90" s="49" t="s">
        <v>404</v>
      </c>
      <c r="B90" s="134" t="s">
        <v>532</v>
      </c>
      <c r="C90" s="21" t="s">
        <v>11</v>
      </c>
      <c r="D90" s="29">
        <v>2</v>
      </c>
      <c r="E90" s="136" t="s">
        <v>6</v>
      </c>
      <c r="F90" s="29">
        <v>2</v>
      </c>
      <c r="G90" s="41">
        <f t="shared" si="2"/>
        <v>1</v>
      </c>
      <c r="H90" s="41" t="s">
        <v>93</v>
      </c>
    </row>
    <row r="91" spans="1:8" x14ac:dyDescent="0.25">
      <c r="A91" s="42" t="s">
        <v>371</v>
      </c>
      <c r="B91" s="134" t="s">
        <v>345</v>
      </c>
      <c r="C91" s="21" t="s">
        <v>11</v>
      </c>
      <c r="D91" s="90">
        <v>1</v>
      </c>
      <c r="E91" s="135" t="s">
        <v>6</v>
      </c>
      <c r="F91" s="90">
        <v>1</v>
      </c>
      <c r="G91" s="41">
        <f t="shared" si="2"/>
        <v>1</v>
      </c>
      <c r="H91" s="41" t="s">
        <v>93</v>
      </c>
    </row>
    <row r="92" spans="1:8" x14ac:dyDescent="0.25">
      <c r="A92" s="26" t="s">
        <v>357</v>
      </c>
      <c r="B92" s="134" t="s">
        <v>358</v>
      </c>
      <c r="C92" s="21" t="s">
        <v>11</v>
      </c>
      <c r="D92" s="29">
        <v>2</v>
      </c>
      <c r="E92" s="136" t="s">
        <v>6</v>
      </c>
      <c r="F92" s="29">
        <v>2</v>
      </c>
      <c r="G92" s="41">
        <f t="shared" si="2"/>
        <v>1</v>
      </c>
      <c r="H92" s="41" t="s">
        <v>93</v>
      </c>
    </row>
    <row r="93" spans="1:8" x14ac:dyDescent="0.25">
      <c r="A93" s="26" t="s">
        <v>353</v>
      </c>
      <c r="B93" s="134" t="s">
        <v>345</v>
      </c>
      <c r="C93" s="21" t="s">
        <v>11</v>
      </c>
      <c r="D93" s="29">
        <v>5</v>
      </c>
      <c r="E93" s="136" t="s">
        <v>6</v>
      </c>
      <c r="F93" s="29">
        <v>5</v>
      </c>
      <c r="G93" s="41">
        <f t="shared" si="2"/>
        <v>1</v>
      </c>
      <c r="H93" s="41" t="s">
        <v>93</v>
      </c>
    </row>
    <row r="94" spans="1:8" x14ac:dyDescent="0.25">
      <c r="A94" s="91" t="s">
        <v>344</v>
      </c>
      <c r="B94" s="134" t="s">
        <v>345</v>
      </c>
      <c r="C94" s="21" t="s">
        <v>11</v>
      </c>
      <c r="D94" s="90">
        <v>5</v>
      </c>
      <c r="E94" s="136" t="s">
        <v>6</v>
      </c>
      <c r="F94" s="90">
        <v>5</v>
      </c>
      <c r="G94" s="41">
        <f t="shared" si="2"/>
        <v>1</v>
      </c>
      <c r="H94" s="41" t="s">
        <v>93</v>
      </c>
    </row>
    <row r="95" spans="1:8" x14ac:dyDescent="0.25">
      <c r="A95" s="49" t="s">
        <v>63</v>
      </c>
      <c r="B95" s="97" t="s">
        <v>176</v>
      </c>
      <c r="C95" s="21" t="s">
        <v>5</v>
      </c>
      <c r="D95" s="96">
        <v>1</v>
      </c>
      <c r="E95" s="96" t="s">
        <v>6</v>
      </c>
      <c r="F95" s="96">
        <v>1</v>
      </c>
      <c r="G95" s="41">
        <f t="shared" si="2"/>
        <v>1</v>
      </c>
      <c r="H95" s="41" t="s">
        <v>93</v>
      </c>
    </row>
    <row r="96" spans="1:8" x14ac:dyDescent="0.25">
      <c r="A96" s="33" t="s">
        <v>273</v>
      </c>
      <c r="B96" s="134" t="s">
        <v>274</v>
      </c>
      <c r="C96" s="21" t="s">
        <v>11</v>
      </c>
      <c r="D96" s="54">
        <v>1</v>
      </c>
      <c r="E96" s="136" t="s">
        <v>6</v>
      </c>
      <c r="F96" s="54">
        <v>1</v>
      </c>
      <c r="G96" s="41">
        <f t="shared" si="2"/>
        <v>1</v>
      </c>
      <c r="H96" s="41" t="s">
        <v>93</v>
      </c>
    </row>
    <row r="97" spans="1:8" x14ac:dyDescent="0.25">
      <c r="A97" s="89" t="s">
        <v>414</v>
      </c>
      <c r="B97" s="119" t="s">
        <v>508</v>
      </c>
      <c r="C97" s="21" t="s">
        <v>11</v>
      </c>
      <c r="D97" s="29">
        <v>1</v>
      </c>
      <c r="E97" s="136" t="s">
        <v>6</v>
      </c>
      <c r="F97" s="29">
        <v>1</v>
      </c>
      <c r="G97" s="41">
        <f t="shared" si="2"/>
        <v>1</v>
      </c>
      <c r="H97" s="41" t="s">
        <v>93</v>
      </c>
    </row>
    <row r="98" spans="1:8" x14ac:dyDescent="0.25">
      <c r="A98" s="33" t="s">
        <v>321</v>
      </c>
      <c r="B98" s="134" t="s">
        <v>322</v>
      </c>
      <c r="C98" s="21" t="s">
        <v>11</v>
      </c>
      <c r="D98" s="54">
        <v>1</v>
      </c>
      <c r="E98" s="136" t="s">
        <v>6</v>
      </c>
      <c r="F98" s="54">
        <v>1</v>
      </c>
      <c r="G98" s="41">
        <f t="shared" ref="G98:G129" si="3">COUNTIF($A$2:$A$170,A98)</f>
        <v>1</v>
      </c>
      <c r="H98" s="41" t="s">
        <v>93</v>
      </c>
    </row>
    <row r="99" spans="1:8" x14ac:dyDescent="0.25">
      <c r="A99" s="49" t="s">
        <v>202</v>
      </c>
      <c r="B99" s="146" t="s">
        <v>203</v>
      </c>
      <c r="C99" s="21" t="s">
        <v>11</v>
      </c>
      <c r="D99" s="135">
        <v>1</v>
      </c>
      <c r="E99" s="135" t="s">
        <v>17</v>
      </c>
      <c r="F99" s="40">
        <v>1</v>
      </c>
      <c r="G99" s="41">
        <f t="shared" si="3"/>
        <v>1</v>
      </c>
      <c r="H99" s="41" t="s">
        <v>93</v>
      </c>
    </row>
    <row r="100" spans="1:8" x14ac:dyDescent="0.25">
      <c r="A100" s="49" t="s">
        <v>561</v>
      </c>
      <c r="B100" s="97" t="s">
        <v>392</v>
      </c>
      <c r="C100" s="21" t="s">
        <v>11</v>
      </c>
      <c r="D100" s="29">
        <v>5</v>
      </c>
      <c r="E100" s="136" t="s">
        <v>6</v>
      </c>
      <c r="F100" s="29">
        <v>5</v>
      </c>
      <c r="G100" s="41">
        <f t="shared" si="3"/>
        <v>1</v>
      </c>
      <c r="H100" s="41" t="s">
        <v>93</v>
      </c>
    </row>
    <row r="101" spans="1:8" x14ac:dyDescent="0.25">
      <c r="A101" s="49" t="s">
        <v>562</v>
      </c>
      <c r="B101" s="97" t="s">
        <v>393</v>
      </c>
      <c r="C101" s="21" t="s">
        <v>11</v>
      </c>
      <c r="D101" s="29">
        <v>5</v>
      </c>
      <c r="E101" s="136" t="s">
        <v>6</v>
      </c>
      <c r="F101" s="29">
        <v>5</v>
      </c>
      <c r="G101" s="41">
        <f t="shared" si="3"/>
        <v>1</v>
      </c>
      <c r="H101" s="41" t="s">
        <v>93</v>
      </c>
    </row>
    <row r="102" spans="1:8" x14ac:dyDescent="0.25">
      <c r="A102" s="91" t="s">
        <v>378</v>
      </c>
      <c r="B102" s="134" t="s">
        <v>379</v>
      </c>
      <c r="C102" s="21" t="s">
        <v>11</v>
      </c>
      <c r="D102" s="90">
        <v>5</v>
      </c>
      <c r="E102" s="135" t="s">
        <v>6</v>
      </c>
      <c r="F102" s="90">
        <v>5</v>
      </c>
      <c r="G102" s="41">
        <f t="shared" si="3"/>
        <v>1</v>
      </c>
      <c r="H102" s="41" t="s">
        <v>93</v>
      </c>
    </row>
    <row r="103" spans="1:8" x14ac:dyDescent="0.25">
      <c r="A103" s="91" t="s">
        <v>349</v>
      </c>
      <c r="B103" s="117" t="s">
        <v>349</v>
      </c>
      <c r="C103" s="21" t="s">
        <v>11</v>
      </c>
      <c r="D103" s="90">
        <v>5</v>
      </c>
      <c r="E103" s="136" t="s">
        <v>6</v>
      </c>
      <c r="F103" s="90">
        <v>5</v>
      </c>
      <c r="G103" s="41">
        <f t="shared" si="3"/>
        <v>1</v>
      </c>
      <c r="H103" s="41" t="s">
        <v>93</v>
      </c>
    </row>
    <row r="104" spans="1:8" x14ac:dyDescent="0.25">
      <c r="A104" s="91" t="s">
        <v>563</v>
      </c>
      <c r="B104" s="117" t="s">
        <v>348</v>
      </c>
      <c r="C104" s="21" t="s">
        <v>11</v>
      </c>
      <c r="D104" s="90">
        <v>5</v>
      </c>
      <c r="E104" s="136" t="s">
        <v>6</v>
      </c>
      <c r="F104" s="90">
        <v>5</v>
      </c>
      <c r="G104" s="41">
        <f t="shared" si="3"/>
        <v>1</v>
      </c>
      <c r="H104" s="41" t="s">
        <v>93</v>
      </c>
    </row>
    <row r="105" spans="1:8" x14ac:dyDescent="0.25">
      <c r="A105" s="91" t="s">
        <v>564</v>
      </c>
      <c r="B105" s="117" t="s">
        <v>350</v>
      </c>
      <c r="C105" s="21" t="s">
        <v>11</v>
      </c>
      <c r="D105" s="90">
        <v>5</v>
      </c>
      <c r="E105" s="136" t="s">
        <v>6</v>
      </c>
      <c r="F105" s="90">
        <v>5</v>
      </c>
      <c r="G105" s="41">
        <f t="shared" si="3"/>
        <v>1</v>
      </c>
      <c r="H105" s="41" t="s">
        <v>93</v>
      </c>
    </row>
    <row r="106" spans="1:8" x14ac:dyDescent="0.25">
      <c r="A106" s="191" t="s">
        <v>194</v>
      </c>
      <c r="B106" s="194" t="s">
        <v>195</v>
      </c>
      <c r="C106" s="189" t="s">
        <v>11</v>
      </c>
      <c r="D106" s="190">
        <v>1</v>
      </c>
      <c r="E106" s="190" t="s">
        <v>17</v>
      </c>
      <c r="F106" s="195">
        <v>1</v>
      </c>
      <c r="G106" s="41">
        <f t="shared" si="3"/>
        <v>1</v>
      </c>
      <c r="H106" s="41" t="s">
        <v>93</v>
      </c>
    </row>
    <row r="107" spans="1:8" x14ac:dyDescent="0.25">
      <c r="A107" s="94" t="s">
        <v>412</v>
      </c>
      <c r="B107" s="134" t="s">
        <v>413</v>
      </c>
      <c r="C107" s="21" t="s">
        <v>11</v>
      </c>
      <c r="D107" s="103">
        <v>10</v>
      </c>
      <c r="E107" s="136" t="s">
        <v>6</v>
      </c>
      <c r="F107" s="103">
        <v>10</v>
      </c>
      <c r="G107" s="41">
        <f t="shared" si="3"/>
        <v>1</v>
      </c>
      <c r="H107" s="41" t="s">
        <v>93</v>
      </c>
    </row>
    <row r="108" spans="1:8" x14ac:dyDescent="0.25">
      <c r="A108" s="89" t="s">
        <v>329</v>
      </c>
      <c r="B108" s="134" t="s">
        <v>541</v>
      </c>
      <c r="C108" s="21" t="s">
        <v>11</v>
      </c>
      <c r="D108" s="135">
        <v>2</v>
      </c>
      <c r="E108" s="136" t="s">
        <v>6</v>
      </c>
      <c r="F108" s="135">
        <v>2</v>
      </c>
      <c r="G108" s="41">
        <f t="shared" si="3"/>
        <v>1</v>
      </c>
      <c r="H108" s="41" t="s">
        <v>93</v>
      </c>
    </row>
    <row r="109" spans="1:8" x14ac:dyDescent="0.25">
      <c r="A109" s="33" t="s">
        <v>257</v>
      </c>
      <c r="B109" s="93" t="s">
        <v>258</v>
      </c>
      <c r="C109" s="21" t="s">
        <v>7</v>
      </c>
      <c r="D109" s="54">
        <v>2</v>
      </c>
      <c r="E109" s="136" t="s">
        <v>6</v>
      </c>
      <c r="F109" s="54">
        <v>2</v>
      </c>
      <c r="G109" s="41">
        <f t="shared" si="3"/>
        <v>1</v>
      </c>
      <c r="H109" s="41" t="s">
        <v>93</v>
      </c>
    </row>
    <row r="110" spans="1:8" x14ac:dyDescent="0.25">
      <c r="A110" s="84" t="s">
        <v>408</v>
      </c>
      <c r="B110" s="119" t="s">
        <v>409</v>
      </c>
      <c r="C110" s="21" t="s">
        <v>11</v>
      </c>
      <c r="D110" s="29">
        <v>20</v>
      </c>
      <c r="E110" s="136" t="s">
        <v>6</v>
      </c>
      <c r="F110" s="29">
        <v>20</v>
      </c>
      <c r="G110" s="41">
        <f t="shared" si="3"/>
        <v>1</v>
      </c>
      <c r="H110" s="41" t="s">
        <v>93</v>
      </c>
    </row>
    <row r="111" spans="1:8" ht="31.5" x14ac:dyDescent="0.25">
      <c r="A111" s="33" t="s">
        <v>271</v>
      </c>
      <c r="B111" s="134" t="s">
        <v>272</v>
      </c>
      <c r="C111" s="21" t="s">
        <v>11</v>
      </c>
      <c r="D111" s="54">
        <v>1</v>
      </c>
      <c r="E111" s="136" t="s">
        <v>6</v>
      </c>
      <c r="F111" s="54">
        <v>1</v>
      </c>
      <c r="G111" s="41">
        <f t="shared" si="3"/>
        <v>1</v>
      </c>
      <c r="H111" s="41" t="s">
        <v>93</v>
      </c>
    </row>
    <row r="112" spans="1:8" ht="31.5" x14ac:dyDescent="0.25">
      <c r="A112" s="187" t="s">
        <v>363</v>
      </c>
      <c r="B112" s="202" t="s">
        <v>364</v>
      </c>
      <c r="C112" s="189" t="s">
        <v>11</v>
      </c>
      <c r="D112" s="197">
        <v>1</v>
      </c>
      <c r="E112" s="199" t="s">
        <v>6</v>
      </c>
      <c r="F112" s="197">
        <v>1</v>
      </c>
      <c r="G112" s="41">
        <f t="shared" si="3"/>
        <v>1</v>
      </c>
      <c r="H112" s="41" t="s">
        <v>93</v>
      </c>
    </row>
    <row r="113" spans="1:8" x14ac:dyDescent="0.25">
      <c r="A113" s="203" t="s">
        <v>346</v>
      </c>
      <c r="B113" s="201" t="s">
        <v>347</v>
      </c>
      <c r="C113" s="189" t="s">
        <v>11</v>
      </c>
      <c r="D113" s="204">
        <v>5</v>
      </c>
      <c r="E113" s="199" t="s">
        <v>6</v>
      </c>
      <c r="F113" s="204">
        <v>5</v>
      </c>
      <c r="G113" s="41">
        <f t="shared" si="3"/>
        <v>1</v>
      </c>
      <c r="H113" s="41" t="s">
        <v>93</v>
      </c>
    </row>
    <row r="114" spans="1:8" x14ac:dyDescent="0.25">
      <c r="A114" s="198" t="s">
        <v>361</v>
      </c>
      <c r="B114" s="196" t="s">
        <v>362</v>
      </c>
      <c r="C114" s="189" t="s">
        <v>11</v>
      </c>
      <c r="D114" s="204">
        <v>1</v>
      </c>
      <c r="E114" s="199" t="s">
        <v>6</v>
      </c>
      <c r="F114" s="204">
        <v>1</v>
      </c>
      <c r="G114" s="41">
        <f t="shared" si="3"/>
        <v>1</v>
      </c>
      <c r="H114" s="41" t="s">
        <v>93</v>
      </c>
    </row>
    <row r="115" spans="1:8" x14ac:dyDescent="0.25">
      <c r="A115" s="89" t="s">
        <v>333</v>
      </c>
      <c r="B115" s="134" t="s">
        <v>334</v>
      </c>
      <c r="C115" s="21" t="s">
        <v>11</v>
      </c>
      <c r="D115" s="147">
        <v>3</v>
      </c>
      <c r="E115" s="136" t="s">
        <v>6</v>
      </c>
      <c r="F115" s="147">
        <v>3</v>
      </c>
      <c r="G115" s="41">
        <f t="shared" si="3"/>
        <v>1</v>
      </c>
      <c r="H115" s="41" t="s">
        <v>93</v>
      </c>
    </row>
    <row r="116" spans="1:8" x14ac:dyDescent="0.25">
      <c r="A116" s="38" t="s">
        <v>114</v>
      </c>
      <c r="B116" s="139" t="s">
        <v>115</v>
      </c>
      <c r="C116" s="21" t="s">
        <v>11</v>
      </c>
      <c r="D116" s="56">
        <v>1</v>
      </c>
      <c r="E116" s="27" t="s">
        <v>108</v>
      </c>
      <c r="F116" s="56">
        <v>2</v>
      </c>
      <c r="G116" s="41">
        <f t="shared" si="3"/>
        <v>1</v>
      </c>
      <c r="H116" s="41" t="s">
        <v>93</v>
      </c>
    </row>
    <row r="117" spans="1:8" x14ac:dyDescent="0.25">
      <c r="A117" s="49" t="s">
        <v>405</v>
      </c>
      <c r="B117" s="134" t="s">
        <v>532</v>
      </c>
      <c r="C117" s="21" t="s">
        <v>11</v>
      </c>
      <c r="D117" s="92">
        <v>5</v>
      </c>
      <c r="E117" s="136" t="s">
        <v>6</v>
      </c>
      <c r="F117" s="92">
        <v>5</v>
      </c>
      <c r="G117" s="41">
        <f t="shared" si="3"/>
        <v>1</v>
      </c>
      <c r="H117" s="41" t="s">
        <v>93</v>
      </c>
    </row>
    <row r="118" spans="1:8" x14ac:dyDescent="0.25">
      <c r="A118" s="26" t="s">
        <v>391</v>
      </c>
      <c r="B118" s="134" t="s">
        <v>534</v>
      </c>
      <c r="C118" s="21" t="s">
        <v>11</v>
      </c>
      <c r="D118" s="29">
        <v>1</v>
      </c>
      <c r="E118" s="136" t="s">
        <v>6</v>
      </c>
      <c r="F118" s="29">
        <v>1</v>
      </c>
      <c r="G118" s="41">
        <f t="shared" si="3"/>
        <v>1</v>
      </c>
      <c r="H118" s="41" t="s">
        <v>93</v>
      </c>
    </row>
    <row r="119" spans="1:8" x14ac:dyDescent="0.25">
      <c r="A119" s="38" t="s">
        <v>109</v>
      </c>
      <c r="B119" s="139" t="s">
        <v>110</v>
      </c>
      <c r="C119" s="21" t="s">
        <v>11</v>
      </c>
      <c r="D119" s="27">
        <v>1</v>
      </c>
      <c r="E119" s="27" t="s">
        <v>108</v>
      </c>
      <c r="F119" s="27">
        <v>2</v>
      </c>
      <c r="G119" s="41">
        <f t="shared" si="3"/>
        <v>1</v>
      </c>
      <c r="H119" s="41" t="s">
        <v>93</v>
      </c>
    </row>
    <row r="120" spans="1:8" x14ac:dyDescent="0.25">
      <c r="A120" s="198" t="s">
        <v>360</v>
      </c>
      <c r="B120" s="196" t="s">
        <v>535</v>
      </c>
      <c r="C120" s="189" t="s">
        <v>11</v>
      </c>
      <c r="D120" s="197">
        <v>1</v>
      </c>
      <c r="E120" s="199" t="s">
        <v>6</v>
      </c>
      <c r="F120" s="197">
        <v>1</v>
      </c>
      <c r="G120" s="41">
        <f t="shared" si="3"/>
        <v>1</v>
      </c>
      <c r="H120" s="41" t="s">
        <v>93</v>
      </c>
    </row>
    <row r="121" spans="1:8" x14ac:dyDescent="0.25">
      <c r="A121" s="26" t="s">
        <v>359</v>
      </c>
      <c r="B121" s="134" t="s">
        <v>535</v>
      </c>
      <c r="C121" s="21" t="s">
        <v>11</v>
      </c>
      <c r="D121" s="29">
        <v>1</v>
      </c>
      <c r="E121" s="136" t="s">
        <v>6</v>
      </c>
      <c r="F121" s="29">
        <v>1</v>
      </c>
      <c r="G121" s="41">
        <f t="shared" si="3"/>
        <v>1</v>
      </c>
      <c r="H121" s="41" t="s">
        <v>93</v>
      </c>
    </row>
    <row r="122" spans="1:8" ht="31.5" x14ac:dyDescent="0.25">
      <c r="A122" s="28" t="s">
        <v>269</v>
      </c>
      <c r="B122" s="134" t="s">
        <v>270</v>
      </c>
      <c r="C122" s="21" t="s">
        <v>11</v>
      </c>
      <c r="D122" s="54">
        <v>1</v>
      </c>
      <c r="E122" s="136" t="s">
        <v>6</v>
      </c>
      <c r="F122" s="54">
        <v>1</v>
      </c>
      <c r="G122" s="41">
        <f t="shared" si="3"/>
        <v>1</v>
      </c>
      <c r="H122" s="41" t="s">
        <v>93</v>
      </c>
    </row>
    <row r="123" spans="1:8" x14ac:dyDescent="0.25">
      <c r="A123" s="38" t="s">
        <v>106</v>
      </c>
      <c r="B123" s="139" t="s">
        <v>107</v>
      </c>
      <c r="C123" s="21" t="s">
        <v>7</v>
      </c>
      <c r="D123" s="27">
        <v>1</v>
      </c>
      <c r="E123" s="27" t="s">
        <v>108</v>
      </c>
      <c r="F123" s="27">
        <v>1</v>
      </c>
      <c r="G123" s="41">
        <f t="shared" si="3"/>
        <v>1</v>
      </c>
      <c r="H123" s="41" t="s">
        <v>93</v>
      </c>
    </row>
    <row r="124" spans="1:8" x14ac:dyDescent="0.25">
      <c r="A124" s="85" t="s">
        <v>78</v>
      </c>
      <c r="B124" s="137" t="s">
        <v>79</v>
      </c>
      <c r="C124" s="21" t="s">
        <v>11</v>
      </c>
      <c r="D124" s="138">
        <v>2</v>
      </c>
      <c r="E124" s="138" t="s">
        <v>6</v>
      </c>
      <c r="F124" s="138">
        <v>2</v>
      </c>
      <c r="G124" s="41">
        <f t="shared" si="3"/>
        <v>3</v>
      </c>
      <c r="H124" s="41" t="s">
        <v>92</v>
      </c>
    </row>
    <row r="125" spans="1:8" x14ac:dyDescent="0.25">
      <c r="A125" s="42" t="s">
        <v>78</v>
      </c>
      <c r="B125" s="148" t="s">
        <v>259</v>
      </c>
      <c r="C125" s="21" t="s">
        <v>11</v>
      </c>
      <c r="D125" s="56">
        <v>15</v>
      </c>
      <c r="E125" s="135" t="s">
        <v>6</v>
      </c>
      <c r="F125" s="56">
        <v>15</v>
      </c>
      <c r="G125" s="41">
        <f t="shared" si="3"/>
        <v>3</v>
      </c>
      <c r="H125" s="41" t="s">
        <v>92</v>
      </c>
    </row>
    <row r="126" spans="1:8" x14ac:dyDescent="0.25">
      <c r="A126" s="42" t="s">
        <v>78</v>
      </c>
      <c r="B126" s="137" t="s">
        <v>259</v>
      </c>
      <c r="C126" s="21" t="s">
        <v>11</v>
      </c>
      <c r="D126" s="30">
        <v>5</v>
      </c>
      <c r="E126" s="149" t="s">
        <v>6</v>
      </c>
      <c r="F126" s="30">
        <v>5</v>
      </c>
      <c r="G126" s="41">
        <f t="shared" si="3"/>
        <v>3</v>
      </c>
      <c r="H126" s="41" t="s">
        <v>92</v>
      </c>
    </row>
    <row r="127" spans="1:8" x14ac:dyDescent="0.25">
      <c r="A127" s="42" t="s">
        <v>483</v>
      </c>
      <c r="B127" s="137" t="s">
        <v>484</v>
      </c>
      <c r="C127" s="21" t="s">
        <v>11</v>
      </c>
      <c r="D127" s="138">
        <v>1</v>
      </c>
      <c r="E127" s="138" t="s">
        <v>6</v>
      </c>
      <c r="F127" s="138">
        <v>1</v>
      </c>
      <c r="G127" s="41">
        <f t="shared" si="3"/>
        <v>1</v>
      </c>
      <c r="H127" s="41" t="s">
        <v>93</v>
      </c>
    </row>
    <row r="128" spans="1:8" x14ac:dyDescent="0.25">
      <c r="A128" s="130" t="s">
        <v>568</v>
      </c>
      <c r="B128" s="134" t="s">
        <v>536</v>
      </c>
      <c r="C128" s="21" t="s">
        <v>11</v>
      </c>
      <c r="D128" s="54">
        <v>2</v>
      </c>
      <c r="E128" s="136" t="s">
        <v>6</v>
      </c>
      <c r="F128" s="54">
        <v>2</v>
      </c>
      <c r="G128" s="41">
        <f t="shared" si="3"/>
        <v>1</v>
      </c>
      <c r="H128" s="41" t="s">
        <v>93</v>
      </c>
    </row>
    <row r="129" spans="1:8" x14ac:dyDescent="0.25">
      <c r="A129" s="49" t="s">
        <v>188</v>
      </c>
      <c r="B129" s="140" t="s">
        <v>189</v>
      </c>
      <c r="C129" s="21" t="s">
        <v>11</v>
      </c>
      <c r="D129" s="135">
        <v>1</v>
      </c>
      <c r="E129" s="135" t="s">
        <v>17</v>
      </c>
      <c r="F129" s="40">
        <v>1</v>
      </c>
      <c r="G129" s="41">
        <f t="shared" si="3"/>
        <v>1</v>
      </c>
      <c r="H129" s="41" t="s">
        <v>93</v>
      </c>
    </row>
    <row r="130" spans="1:8" ht="31.5" x14ac:dyDescent="0.25">
      <c r="A130" s="191" t="s">
        <v>230</v>
      </c>
      <c r="B130" s="188" t="s">
        <v>231</v>
      </c>
      <c r="C130" s="189" t="s">
        <v>11</v>
      </c>
      <c r="D130" s="192">
        <v>2</v>
      </c>
      <c r="E130" s="190" t="s">
        <v>6</v>
      </c>
      <c r="F130" s="192">
        <v>2</v>
      </c>
      <c r="G130" s="41">
        <f t="shared" ref="G130:G161" si="4">COUNTIF($A$2:$A$170,A130)</f>
        <v>1</v>
      </c>
      <c r="H130" s="41" t="s">
        <v>93</v>
      </c>
    </row>
    <row r="131" spans="1:8" x14ac:dyDescent="0.25">
      <c r="A131" s="198" t="s">
        <v>351</v>
      </c>
      <c r="B131" s="196" t="s">
        <v>352</v>
      </c>
      <c r="C131" s="189" t="s">
        <v>11</v>
      </c>
      <c r="D131" s="197">
        <v>5</v>
      </c>
      <c r="E131" s="199" t="s">
        <v>6</v>
      </c>
      <c r="F131" s="197">
        <v>5</v>
      </c>
      <c r="G131" s="41">
        <f t="shared" si="4"/>
        <v>1</v>
      </c>
      <c r="H131" s="41" t="s">
        <v>93</v>
      </c>
    </row>
    <row r="132" spans="1:8" x14ac:dyDescent="0.25">
      <c r="A132" s="187" t="s">
        <v>126</v>
      </c>
      <c r="B132" s="188" t="s">
        <v>479</v>
      </c>
      <c r="C132" s="189" t="s">
        <v>11</v>
      </c>
      <c r="D132" s="190">
        <v>1</v>
      </c>
      <c r="E132" s="190" t="s">
        <v>6</v>
      </c>
      <c r="F132" s="190">
        <v>1</v>
      </c>
      <c r="G132" s="41">
        <f t="shared" si="4"/>
        <v>1</v>
      </c>
      <c r="H132" s="41" t="s">
        <v>93</v>
      </c>
    </row>
    <row r="133" spans="1:8" x14ac:dyDescent="0.25">
      <c r="A133" s="191" t="s">
        <v>228</v>
      </c>
      <c r="B133" s="188" t="s">
        <v>229</v>
      </c>
      <c r="C133" s="189" t="s">
        <v>11</v>
      </c>
      <c r="D133" s="192">
        <v>1</v>
      </c>
      <c r="E133" s="190" t="s">
        <v>6</v>
      </c>
      <c r="F133" s="192">
        <v>1</v>
      </c>
      <c r="G133" s="41">
        <f t="shared" si="4"/>
        <v>1</v>
      </c>
      <c r="H133" s="41" t="s">
        <v>93</v>
      </c>
    </row>
    <row r="134" spans="1:8" ht="31.5" x14ac:dyDescent="0.25">
      <c r="A134" s="42" t="s">
        <v>491</v>
      </c>
      <c r="B134" s="137" t="s">
        <v>475</v>
      </c>
      <c r="C134" s="21" t="s">
        <v>11</v>
      </c>
      <c r="D134" s="138">
        <v>2</v>
      </c>
      <c r="E134" s="138" t="s">
        <v>6</v>
      </c>
      <c r="F134" s="138">
        <v>2</v>
      </c>
      <c r="G134" s="41">
        <f t="shared" si="4"/>
        <v>1</v>
      </c>
      <c r="H134" s="41" t="s">
        <v>93</v>
      </c>
    </row>
    <row r="135" spans="1:8" ht="31.5" x14ac:dyDescent="0.25">
      <c r="A135" s="42" t="s">
        <v>492</v>
      </c>
      <c r="B135" s="137" t="s">
        <v>476</v>
      </c>
      <c r="C135" s="21" t="s">
        <v>11</v>
      </c>
      <c r="D135" s="138">
        <v>1</v>
      </c>
      <c r="E135" s="138" t="s">
        <v>6</v>
      </c>
      <c r="F135" s="138">
        <v>1</v>
      </c>
      <c r="G135" s="41">
        <f t="shared" si="4"/>
        <v>1</v>
      </c>
      <c r="H135" s="41" t="s">
        <v>93</v>
      </c>
    </row>
    <row r="136" spans="1:8" x14ac:dyDescent="0.25">
      <c r="A136" s="131" t="s">
        <v>375</v>
      </c>
      <c r="B136" s="119" t="s">
        <v>556</v>
      </c>
      <c r="C136" s="21" t="s">
        <v>11</v>
      </c>
      <c r="D136" s="108">
        <v>5</v>
      </c>
      <c r="E136" s="135" t="s">
        <v>6</v>
      </c>
      <c r="F136" s="108">
        <v>5</v>
      </c>
      <c r="G136" s="41">
        <f t="shared" si="4"/>
        <v>1</v>
      </c>
      <c r="H136" s="41" t="s">
        <v>93</v>
      </c>
    </row>
    <row r="137" spans="1:8" x14ac:dyDescent="0.25">
      <c r="A137" s="89" t="s">
        <v>328</v>
      </c>
      <c r="B137" s="134" t="s">
        <v>548</v>
      </c>
      <c r="C137" s="21" t="s">
        <v>11</v>
      </c>
      <c r="D137" s="135">
        <v>2</v>
      </c>
      <c r="E137" s="136" t="s">
        <v>6</v>
      </c>
      <c r="F137" s="135">
        <v>2</v>
      </c>
      <c r="G137" s="41">
        <f t="shared" si="4"/>
        <v>1</v>
      </c>
      <c r="H137" s="41" t="s">
        <v>93</v>
      </c>
    </row>
    <row r="138" spans="1:8" x14ac:dyDescent="0.25">
      <c r="A138" s="89" t="s">
        <v>387</v>
      </c>
      <c r="B138" s="140" t="s">
        <v>388</v>
      </c>
      <c r="C138" s="21" t="s">
        <v>11</v>
      </c>
      <c r="D138" s="29">
        <v>10</v>
      </c>
      <c r="E138" s="136" t="s">
        <v>6</v>
      </c>
      <c r="F138" s="29">
        <v>10</v>
      </c>
      <c r="G138" s="41">
        <f t="shared" si="4"/>
        <v>1</v>
      </c>
      <c r="H138" s="41" t="s">
        <v>93</v>
      </c>
    </row>
    <row r="139" spans="1:8" x14ac:dyDescent="0.25">
      <c r="A139" s="106" t="s">
        <v>493</v>
      </c>
      <c r="B139" s="134" t="s">
        <v>549</v>
      </c>
      <c r="C139" s="21" t="s">
        <v>11</v>
      </c>
      <c r="D139" s="135">
        <v>2</v>
      </c>
      <c r="E139" s="136" t="s">
        <v>6</v>
      </c>
      <c r="F139" s="135">
        <v>2</v>
      </c>
      <c r="G139" s="41">
        <f t="shared" si="4"/>
        <v>1</v>
      </c>
      <c r="H139" s="41" t="s">
        <v>93</v>
      </c>
    </row>
    <row r="140" spans="1:8" ht="31.5" x14ac:dyDescent="0.25">
      <c r="A140" s="193" t="s">
        <v>243</v>
      </c>
      <c r="B140" s="188" t="s">
        <v>244</v>
      </c>
      <c r="C140" s="189" t="s">
        <v>11</v>
      </c>
      <c r="D140" s="192">
        <v>1</v>
      </c>
      <c r="E140" s="190" t="s">
        <v>6</v>
      </c>
      <c r="F140" s="192">
        <v>1</v>
      </c>
      <c r="G140" s="41">
        <f t="shared" si="4"/>
        <v>1</v>
      </c>
      <c r="H140" s="41" t="s">
        <v>93</v>
      </c>
    </row>
    <row r="141" spans="1:8" x14ac:dyDescent="0.25">
      <c r="A141" s="98" t="s">
        <v>342</v>
      </c>
      <c r="B141" s="134" t="s">
        <v>343</v>
      </c>
      <c r="C141" s="21" t="s">
        <v>11</v>
      </c>
      <c r="D141" s="90">
        <v>5</v>
      </c>
      <c r="E141" s="136" t="s">
        <v>6</v>
      </c>
      <c r="F141" s="90">
        <v>5</v>
      </c>
      <c r="G141" s="41">
        <f t="shared" si="4"/>
        <v>1</v>
      </c>
      <c r="H141" s="41" t="s">
        <v>93</v>
      </c>
    </row>
    <row r="142" spans="1:8" x14ac:dyDescent="0.25">
      <c r="A142" s="33" t="s">
        <v>317</v>
      </c>
      <c r="B142" s="134" t="s">
        <v>318</v>
      </c>
      <c r="C142" s="21" t="s">
        <v>11</v>
      </c>
      <c r="D142" s="54">
        <v>1</v>
      </c>
      <c r="E142" s="136" t="s">
        <v>6</v>
      </c>
      <c r="F142" s="54">
        <v>1</v>
      </c>
      <c r="G142" s="41">
        <f t="shared" si="4"/>
        <v>1</v>
      </c>
      <c r="H142" s="41" t="s">
        <v>93</v>
      </c>
    </row>
    <row r="143" spans="1:8" x14ac:dyDescent="0.25">
      <c r="A143" s="150" t="s">
        <v>184</v>
      </c>
      <c r="B143" s="140" t="s">
        <v>185</v>
      </c>
      <c r="C143" s="21" t="s">
        <v>11</v>
      </c>
      <c r="D143" s="135">
        <v>1</v>
      </c>
      <c r="E143" s="135" t="s">
        <v>17</v>
      </c>
      <c r="F143" s="40">
        <v>1</v>
      </c>
      <c r="G143" s="41">
        <f t="shared" si="4"/>
        <v>1</v>
      </c>
      <c r="H143" s="41" t="s">
        <v>93</v>
      </c>
    </row>
    <row r="144" spans="1:8" x14ac:dyDescent="0.25">
      <c r="A144" s="121" t="s">
        <v>340</v>
      </c>
      <c r="B144" s="134" t="s">
        <v>341</v>
      </c>
      <c r="C144" s="21" t="s">
        <v>11</v>
      </c>
      <c r="D144" s="90">
        <v>5</v>
      </c>
      <c r="E144" s="136" t="s">
        <v>6</v>
      </c>
      <c r="F144" s="90">
        <v>5</v>
      </c>
      <c r="G144" s="41">
        <f t="shared" si="4"/>
        <v>1</v>
      </c>
      <c r="H144" s="41" t="s">
        <v>93</v>
      </c>
    </row>
    <row r="145" spans="1:8" x14ac:dyDescent="0.25">
      <c r="A145" s="100" t="s">
        <v>332</v>
      </c>
      <c r="B145" s="116" t="s">
        <v>550</v>
      </c>
      <c r="C145" s="21" t="s">
        <v>11</v>
      </c>
      <c r="D145" s="135">
        <v>1</v>
      </c>
      <c r="E145" s="136" t="s">
        <v>6</v>
      </c>
      <c r="F145" s="135">
        <v>1</v>
      </c>
      <c r="G145" s="41">
        <f t="shared" si="4"/>
        <v>1</v>
      </c>
      <c r="H145" s="41" t="s">
        <v>93</v>
      </c>
    </row>
    <row r="146" spans="1:8" x14ac:dyDescent="0.25">
      <c r="A146" s="125" t="s">
        <v>372</v>
      </c>
      <c r="B146" s="151" t="s">
        <v>373</v>
      </c>
      <c r="C146" s="21" t="s">
        <v>11</v>
      </c>
      <c r="D146" s="29">
        <v>1</v>
      </c>
      <c r="E146" s="135" t="s">
        <v>6</v>
      </c>
      <c r="F146" s="29">
        <v>1</v>
      </c>
      <c r="G146" s="41">
        <f t="shared" si="4"/>
        <v>1</v>
      </c>
      <c r="H146" s="41" t="s">
        <v>93</v>
      </c>
    </row>
    <row r="147" spans="1:8" x14ac:dyDescent="0.25">
      <c r="A147" s="123" t="s">
        <v>296</v>
      </c>
      <c r="B147" s="134" t="s">
        <v>551</v>
      </c>
      <c r="C147" s="21" t="s">
        <v>11</v>
      </c>
      <c r="D147" s="54">
        <v>5</v>
      </c>
      <c r="E147" s="136" t="s">
        <v>6</v>
      </c>
      <c r="F147" s="54">
        <v>5</v>
      </c>
      <c r="G147" s="41">
        <f t="shared" si="4"/>
        <v>1</v>
      </c>
      <c r="H147" s="41" t="s">
        <v>93</v>
      </c>
    </row>
    <row r="148" spans="1:8" x14ac:dyDescent="0.25">
      <c r="A148" s="33" t="s">
        <v>297</v>
      </c>
      <c r="B148" s="143" t="s">
        <v>552</v>
      </c>
      <c r="C148" s="21" t="s">
        <v>11</v>
      </c>
      <c r="D148" s="54">
        <v>5</v>
      </c>
      <c r="E148" s="136" t="s">
        <v>6</v>
      </c>
      <c r="F148" s="54">
        <v>5</v>
      </c>
      <c r="G148" s="41">
        <f t="shared" si="4"/>
        <v>1</v>
      </c>
      <c r="H148" s="41" t="s">
        <v>93</v>
      </c>
    </row>
    <row r="149" spans="1:8" x14ac:dyDescent="0.25">
      <c r="A149" s="120" t="s">
        <v>298</v>
      </c>
      <c r="B149" s="134" t="s">
        <v>553</v>
      </c>
      <c r="C149" s="21" t="s">
        <v>11</v>
      </c>
      <c r="D149" s="54">
        <v>5</v>
      </c>
      <c r="E149" s="136" t="s">
        <v>6</v>
      </c>
      <c r="F149" s="54">
        <v>5</v>
      </c>
      <c r="G149" s="41">
        <f t="shared" si="4"/>
        <v>1</v>
      </c>
      <c r="H149" s="41" t="s">
        <v>93</v>
      </c>
    </row>
    <row r="150" spans="1:8" x14ac:dyDescent="0.25">
      <c r="A150" s="33" t="s">
        <v>304</v>
      </c>
      <c r="B150" s="152" t="s">
        <v>554</v>
      </c>
      <c r="C150" s="21" t="s">
        <v>11</v>
      </c>
      <c r="D150" s="54">
        <v>3</v>
      </c>
      <c r="E150" s="136" t="s">
        <v>6</v>
      </c>
      <c r="F150" s="54">
        <v>3</v>
      </c>
      <c r="G150" s="41">
        <f t="shared" si="4"/>
        <v>1</v>
      </c>
      <c r="H150" s="41" t="s">
        <v>93</v>
      </c>
    </row>
    <row r="151" spans="1:8" x14ac:dyDescent="0.25">
      <c r="A151" s="33" t="s">
        <v>303</v>
      </c>
      <c r="B151" s="134" t="s">
        <v>554</v>
      </c>
      <c r="C151" s="21" t="s">
        <v>11</v>
      </c>
      <c r="D151" s="54">
        <v>6</v>
      </c>
      <c r="E151" s="136" t="s">
        <v>6</v>
      </c>
      <c r="F151" s="54">
        <v>6</v>
      </c>
      <c r="G151" s="41">
        <f t="shared" si="4"/>
        <v>1</v>
      </c>
      <c r="H151" s="41" t="s">
        <v>93</v>
      </c>
    </row>
    <row r="152" spans="1:8" x14ac:dyDescent="0.25">
      <c r="A152" s="49" t="s">
        <v>180</v>
      </c>
      <c r="B152" s="146" t="s">
        <v>181</v>
      </c>
      <c r="C152" s="21" t="s">
        <v>11</v>
      </c>
      <c r="D152" s="135">
        <v>2</v>
      </c>
      <c r="E152" s="135" t="s">
        <v>6</v>
      </c>
      <c r="F152" s="40">
        <v>2</v>
      </c>
      <c r="G152" s="41">
        <f t="shared" si="4"/>
        <v>1</v>
      </c>
      <c r="H152" s="41" t="s">
        <v>93</v>
      </c>
    </row>
    <row r="153" spans="1:8" x14ac:dyDescent="0.25">
      <c r="A153" s="153" t="s">
        <v>178</v>
      </c>
      <c r="B153" s="140" t="s">
        <v>509</v>
      </c>
      <c r="C153" s="21" t="s">
        <v>7</v>
      </c>
      <c r="D153" s="135">
        <v>1</v>
      </c>
      <c r="E153" s="135" t="s">
        <v>6</v>
      </c>
      <c r="F153" s="40">
        <v>1</v>
      </c>
      <c r="G153" s="41">
        <f t="shared" si="4"/>
        <v>1</v>
      </c>
      <c r="H153" s="41" t="s">
        <v>93</v>
      </c>
    </row>
    <row r="154" spans="1:8" x14ac:dyDescent="0.25">
      <c r="A154" s="26" t="s">
        <v>410</v>
      </c>
      <c r="B154" s="134" t="s">
        <v>411</v>
      </c>
      <c r="C154" s="21" t="s">
        <v>11</v>
      </c>
      <c r="D154" s="102">
        <v>1</v>
      </c>
      <c r="E154" s="155" t="s">
        <v>6</v>
      </c>
      <c r="F154" s="102">
        <v>1</v>
      </c>
      <c r="G154" s="41">
        <f t="shared" si="4"/>
        <v>1</v>
      </c>
      <c r="H154" s="41" t="s">
        <v>93</v>
      </c>
    </row>
    <row r="155" spans="1:8" x14ac:dyDescent="0.25">
      <c r="A155" s="49" t="s">
        <v>179</v>
      </c>
      <c r="B155" s="146" t="s">
        <v>510</v>
      </c>
      <c r="C155" s="21" t="s">
        <v>7</v>
      </c>
      <c r="D155" s="135">
        <v>1</v>
      </c>
      <c r="E155" s="154" t="s">
        <v>6</v>
      </c>
      <c r="F155" s="40">
        <v>1</v>
      </c>
      <c r="G155" s="41">
        <f t="shared" si="4"/>
        <v>1</v>
      </c>
      <c r="H155" s="41" t="s">
        <v>93</v>
      </c>
    </row>
    <row r="156" spans="1:8" x14ac:dyDescent="0.25">
      <c r="A156" s="33" t="s">
        <v>255</v>
      </c>
      <c r="B156" s="93" t="s">
        <v>256</v>
      </c>
      <c r="C156" s="21" t="s">
        <v>7</v>
      </c>
      <c r="D156" s="54">
        <v>13</v>
      </c>
      <c r="E156" s="155" t="s">
        <v>6</v>
      </c>
      <c r="F156" s="54">
        <v>13</v>
      </c>
      <c r="G156" s="41">
        <f t="shared" si="4"/>
        <v>1</v>
      </c>
      <c r="H156" s="41" t="s">
        <v>93</v>
      </c>
    </row>
    <row r="157" spans="1:8" x14ac:dyDescent="0.25">
      <c r="A157" s="49" t="s">
        <v>177</v>
      </c>
      <c r="B157" s="140" t="s">
        <v>511</v>
      </c>
      <c r="C157" s="21" t="s">
        <v>7</v>
      </c>
      <c r="D157" s="135">
        <v>1</v>
      </c>
      <c r="E157" s="154" t="s">
        <v>6</v>
      </c>
      <c r="F157" s="40">
        <v>1</v>
      </c>
      <c r="G157" s="41">
        <f t="shared" si="4"/>
        <v>1</v>
      </c>
      <c r="H157" s="41" t="s">
        <v>93</v>
      </c>
    </row>
    <row r="158" spans="1:8" x14ac:dyDescent="0.25">
      <c r="A158" s="38" t="s">
        <v>89</v>
      </c>
      <c r="B158" s="139" t="s">
        <v>116</v>
      </c>
      <c r="C158" s="21" t="s">
        <v>11</v>
      </c>
      <c r="D158" s="27">
        <v>1</v>
      </c>
      <c r="E158" s="52" t="s">
        <v>108</v>
      </c>
      <c r="F158" s="27">
        <v>1</v>
      </c>
      <c r="G158" s="41">
        <f t="shared" si="4"/>
        <v>3</v>
      </c>
      <c r="H158" s="41" t="s">
        <v>92</v>
      </c>
    </row>
    <row r="159" spans="1:8" x14ac:dyDescent="0.25">
      <c r="A159" s="38" t="s">
        <v>89</v>
      </c>
      <c r="B159" s="137" t="s">
        <v>512</v>
      </c>
      <c r="C159" s="21" t="s">
        <v>11</v>
      </c>
      <c r="D159" s="138">
        <v>1</v>
      </c>
      <c r="E159" s="138" t="s">
        <v>6</v>
      </c>
      <c r="F159" s="138">
        <v>1</v>
      </c>
      <c r="G159" s="41">
        <f t="shared" si="4"/>
        <v>3</v>
      </c>
      <c r="H159" s="41" t="s">
        <v>92</v>
      </c>
    </row>
    <row r="160" spans="1:8" x14ac:dyDescent="0.25">
      <c r="A160" s="38" t="s">
        <v>89</v>
      </c>
      <c r="B160" s="137" t="s">
        <v>513</v>
      </c>
      <c r="C160" s="21" t="s">
        <v>11</v>
      </c>
      <c r="D160" s="138">
        <v>1</v>
      </c>
      <c r="E160" s="34" t="s">
        <v>6</v>
      </c>
      <c r="F160" s="34">
        <v>1</v>
      </c>
      <c r="G160" s="41">
        <f t="shared" si="4"/>
        <v>3</v>
      </c>
      <c r="H160" s="41" t="s">
        <v>92</v>
      </c>
    </row>
    <row r="161" spans="1:8" x14ac:dyDescent="0.25">
      <c r="A161" s="89" t="s">
        <v>514</v>
      </c>
      <c r="B161" s="134" t="s">
        <v>537</v>
      </c>
      <c r="C161" s="21" t="s">
        <v>11</v>
      </c>
      <c r="D161" s="135">
        <v>10</v>
      </c>
      <c r="E161" s="136" t="s">
        <v>6</v>
      </c>
      <c r="F161" s="135">
        <v>10</v>
      </c>
      <c r="G161" s="41">
        <f t="shared" si="4"/>
        <v>1</v>
      </c>
      <c r="H161" s="41" t="s">
        <v>93</v>
      </c>
    </row>
    <row r="162" spans="1:8" x14ac:dyDescent="0.25">
      <c r="A162" s="33" t="s">
        <v>299</v>
      </c>
      <c r="B162" s="134" t="s">
        <v>300</v>
      </c>
      <c r="C162" s="21" t="s">
        <v>11</v>
      </c>
      <c r="D162" s="54">
        <v>2</v>
      </c>
      <c r="E162" s="136" t="s">
        <v>6</v>
      </c>
      <c r="F162" s="54">
        <v>2</v>
      </c>
      <c r="G162" s="41">
        <f t="shared" ref="G162:G170" si="5">COUNTIF($A$2:$A$170,A162)</f>
        <v>1</v>
      </c>
      <c r="H162" s="41" t="s">
        <v>93</v>
      </c>
    </row>
    <row r="163" spans="1:8" ht="141.75" x14ac:dyDescent="0.25">
      <c r="A163" s="128" t="s">
        <v>324</v>
      </c>
      <c r="B163" s="158" t="s">
        <v>558</v>
      </c>
      <c r="C163" s="21" t="s">
        <v>11</v>
      </c>
      <c r="D163" s="135">
        <v>5</v>
      </c>
      <c r="E163" s="136" t="s">
        <v>6</v>
      </c>
      <c r="F163" s="135">
        <v>5</v>
      </c>
      <c r="G163" s="41">
        <f t="shared" si="5"/>
        <v>1</v>
      </c>
      <c r="H163" s="41" t="s">
        <v>93</v>
      </c>
    </row>
    <row r="164" spans="1:8" x14ac:dyDescent="0.25">
      <c r="A164" s="33" t="s">
        <v>275</v>
      </c>
      <c r="B164" s="134" t="s">
        <v>538</v>
      </c>
      <c r="C164" s="21" t="s">
        <v>11</v>
      </c>
      <c r="D164" s="54">
        <v>25</v>
      </c>
      <c r="E164" s="136" t="s">
        <v>6</v>
      </c>
      <c r="F164" s="54">
        <v>25</v>
      </c>
      <c r="G164" s="41">
        <f t="shared" si="5"/>
        <v>1</v>
      </c>
      <c r="H164" s="41" t="s">
        <v>93</v>
      </c>
    </row>
    <row r="165" spans="1:8" ht="31.5" x14ac:dyDescent="0.25">
      <c r="A165" s="33" t="s">
        <v>276</v>
      </c>
      <c r="B165" s="134" t="s">
        <v>538</v>
      </c>
      <c r="C165" s="21" t="s">
        <v>11</v>
      </c>
      <c r="D165" s="54">
        <v>25</v>
      </c>
      <c r="E165" s="136" t="s">
        <v>6</v>
      </c>
      <c r="F165" s="54">
        <v>25</v>
      </c>
      <c r="G165" s="41">
        <f t="shared" si="5"/>
        <v>1</v>
      </c>
      <c r="H165" s="41" t="s">
        <v>93</v>
      </c>
    </row>
    <row r="166" spans="1:8" x14ac:dyDescent="0.25">
      <c r="A166" s="33" t="s">
        <v>277</v>
      </c>
      <c r="B166" s="134" t="s">
        <v>539</v>
      </c>
      <c r="C166" s="21" t="s">
        <v>11</v>
      </c>
      <c r="D166" s="54">
        <v>25</v>
      </c>
      <c r="E166" s="136" t="s">
        <v>6</v>
      </c>
      <c r="F166" s="54">
        <v>25</v>
      </c>
      <c r="G166" s="41">
        <f t="shared" si="5"/>
        <v>1</v>
      </c>
      <c r="H166" s="41" t="s">
        <v>93</v>
      </c>
    </row>
    <row r="167" spans="1:8" x14ac:dyDescent="0.25">
      <c r="A167" s="33" t="s">
        <v>278</v>
      </c>
      <c r="B167" s="134" t="s">
        <v>539</v>
      </c>
      <c r="C167" s="21" t="s">
        <v>11</v>
      </c>
      <c r="D167" s="54">
        <v>25</v>
      </c>
      <c r="E167" s="136" t="s">
        <v>6</v>
      </c>
      <c r="F167" s="54">
        <v>25</v>
      </c>
      <c r="G167" s="41">
        <f t="shared" si="5"/>
        <v>1</v>
      </c>
      <c r="H167" s="41" t="s">
        <v>93</v>
      </c>
    </row>
    <row r="168" spans="1:8" x14ac:dyDescent="0.25">
      <c r="A168" s="124" t="s">
        <v>376</v>
      </c>
      <c r="B168" s="134" t="s">
        <v>377</v>
      </c>
      <c r="C168" s="21" t="s">
        <v>11</v>
      </c>
      <c r="D168" s="90">
        <v>1</v>
      </c>
      <c r="E168" s="135" t="s">
        <v>6</v>
      </c>
      <c r="F168" s="90">
        <v>1</v>
      </c>
      <c r="G168" s="41">
        <f t="shared" si="5"/>
        <v>1</v>
      </c>
      <c r="H168" s="41" t="s">
        <v>93</v>
      </c>
    </row>
    <row r="169" spans="1:8" ht="31.5" x14ac:dyDescent="0.25">
      <c r="A169" s="127" t="s">
        <v>406</v>
      </c>
      <c r="B169" s="157" t="s">
        <v>407</v>
      </c>
      <c r="C169" s="21" t="s">
        <v>11</v>
      </c>
      <c r="D169" s="30">
        <v>5</v>
      </c>
      <c r="E169" s="136" t="s">
        <v>6</v>
      </c>
      <c r="F169" s="30">
        <v>5</v>
      </c>
      <c r="G169" s="41">
        <f t="shared" si="5"/>
        <v>1</v>
      </c>
      <c r="H169" s="41" t="s">
        <v>93</v>
      </c>
    </row>
    <row r="170" spans="1:8" x14ac:dyDescent="0.25">
      <c r="A170" s="122" t="s">
        <v>394</v>
      </c>
      <c r="B170" s="134" t="s">
        <v>395</v>
      </c>
      <c r="C170" s="21" t="s">
        <v>11</v>
      </c>
      <c r="D170" s="29">
        <v>2</v>
      </c>
      <c r="E170" s="136" t="s">
        <v>6</v>
      </c>
      <c r="F170" s="29">
        <v>2</v>
      </c>
      <c r="G170" s="41">
        <f t="shared" si="5"/>
        <v>1</v>
      </c>
      <c r="H170" s="41" t="s">
        <v>93</v>
      </c>
    </row>
  </sheetData>
  <autoFilter ref="A1:H170" xr:uid="{D168B1A7-4F91-4251-94DE-55FF50041779}">
    <sortState xmlns:xlrd2="http://schemas.microsoft.com/office/spreadsheetml/2017/richdata2" ref="A2:H172">
      <sortCondition ref="A1"/>
    </sortState>
  </autoFilter>
  <conditionalFormatting sqref="C2:C170">
    <cfRule type="cellIs" dxfId="36" priority="7" operator="equal">
      <formula>"Техника безопасности"</formula>
    </cfRule>
    <cfRule type="cellIs" dxfId="35" priority="8" operator="equal">
      <formula>"Охрана труда"</formula>
    </cfRule>
    <cfRule type="endsWith" dxfId="34" priority="9" operator="endsWith" text="Оборудование">
      <formula>RIGHT(C2,LEN("Оборудование"))="Оборудование"</formula>
    </cfRule>
    <cfRule type="containsText" dxfId="33" priority="10" operator="containsText" text="Программное обеспечение">
      <formula>NOT(ISERROR(SEARCH("Программное обеспечение",C2)))</formula>
    </cfRule>
    <cfRule type="endsWith" dxfId="32" priority="11" operator="endsWith" text="Оборудование IT">
      <formula>RIGHT(C2,LEN("Оборудование IT"))="Оборудование IT"</formula>
    </cfRule>
    <cfRule type="containsText" dxfId="31" priority="12" operator="containsText" text="Мебель">
      <formula>NOT(ISERROR(SEARCH("Мебель",C2)))</formula>
    </cfRule>
  </conditionalFormatting>
  <conditionalFormatting sqref="G2:G170">
    <cfRule type="colorScale" priority="306">
      <colorScale>
        <cfvo type="min"/>
        <cfvo type="percentile" val="50"/>
        <cfvo type="max"/>
        <color rgb="FFF8696B"/>
        <color rgb="FFFFEB84"/>
        <color rgb="FF63BE7B"/>
      </colorScale>
    </cfRule>
  </conditionalFormatting>
  <conditionalFormatting sqref="H2:H170">
    <cfRule type="cellIs" dxfId="30" priority="15" operator="equal">
      <formula>"Вариативная часть"</formula>
    </cfRule>
    <cfRule type="cellIs" dxfId="29" priority="16"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7:A19 A58 A60 A144:A145 A150:B150 B151:B152 A151:A153 A168:A169" xr:uid="{E75D86E5-3D58-4CFB-B951-321C3AC07BCE}"/>
    <dataValidation type="list" allowBlank="1" showInputMessage="1" showErrorMessage="1" sqref="H2:H170" xr:uid="{35323ACC-125E-4B38-9EBE-494BF037B4E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680C5C-EFE3-4787-A154-3ABB246F35CA}">
          <x14:formula1>
            <xm:f>Виды!$A$1:$A$4</xm:f>
          </x14:formula1>
          <xm:sqref>C2:C170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F9E6-AB0A-4D69-8309-6564734563B7}">
  <dimension ref="A1:H51"/>
  <sheetViews>
    <sheetView workbookViewId="0">
      <pane ySplit="1" topLeftCell="A16" activePane="bottomLeft" state="frozen"/>
      <selection activeCell="B89" sqref="B89"/>
      <selection pane="bottomLeft" activeCell="B89" sqref="B89"/>
    </sheetView>
  </sheetViews>
  <sheetFormatPr defaultRowHeight="15.75" x14ac:dyDescent="0.25"/>
  <cols>
    <col min="1" max="1" width="52" style="73" customWidth="1"/>
    <col min="2" max="2" width="47.85546875" style="41" customWidth="1"/>
    <col min="3" max="3" width="20.42578125" style="70" customWidth="1"/>
    <col min="4" max="4" width="14.42578125" style="41" customWidth="1"/>
    <col min="5" max="5" width="24.28515625" style="70" customWidth="1"/>
    <col min="6" max="7" width="14.28515625" style="41" customWidth="1"/>
    <col min="8" max="8" width="20.85546875" style="41" customWidth="1"/>
    <col min="9" max="16384" width="9.140625" style="41"/>
  </cols>
  <sheetData>
    <row r="1" spans="1:8" ht="47.25" x14ac:dyDescent="0.25">
      <c r="A1" s="133" t="s">
        <v>1</v>
      </c>
      <c r="B1" s="133" t="s">
        <v>10</v>
      </c>
      <c r="C1" s="133" t="s">
        <v>2</v>
      </c>
      <c r="D1" s="133" t="s">
        <v>4</v>
      </c>
      <c r="E1" s="133" t="s">
        <v>3</v>
      </c>
      <c r="F1" s="133" t="s">
        <v>8</v>
      </c>
      <c r="G1" s="133" t="s">
        <v>91</v>
      </c>
      <c r="H1" s="133" t="s">
        <v>90</v>
      </c>
    </row>
    <row r="2" spans="1:8" ht="30" x14ac:dyDescent="0.25">
      <c r="A2" s="26" t="s">
        <v>158</v>
      </c>
      <c r="B2" s="139" t="s">
        <v>159</v>
      </c>
      <c r="C2" s="21" t="s">
        <v>20</v>
      </c>
      <c r="D2" s="27">
        <v>1</v>
      </c>
      <c r="E2" s="27" t="s">
        <v>160</v>
      </c>
      <c r="F2" s="69">
        <v>12</v>
      </c>
      <c r="G2" s="139">
        <f t="shared" ref="G2:G33" si="0">COUNTIF($A$2:$A$51,A2)</f>
        <v>1</v>
      </c>
      <c r="H2" s="139" t="s">
        <v>93</v>
      </c>
    </row>
    <row r="3" spans="1:8" x14ac:dyDescent="0.25">
      <c r="A3" s="49" t="s">
        <v>437</v>
      </c>
      <c r="B3" s="165" t="s">
        <v>438</v>
      </c>
      <c r="C3" s="21" t="s">
        <v>11</v>
      </c>
      <c r="D3" s="40">
        <v>15</v>
      </c>
      <c r="E3" s="40" t="s">
        <v>17</v>
      </c>
      <c r="F3" s="109">
        <v>15</v>
      </c>
      <c r="G3" s="139">
        <f t="shared" si="0"/>
        <v>1</v>
      </c>
      <c r="H3" s="139" t="s">
        <v>93</v>
      </c>
    </row>
    <row r="4" spans="1:8" x14ac:dyDescent="0.25">
      <c r="A4" s="26" t="s">
        <v>154</v>
      </c>
      <c r="B4" s="139" t="s">
        <v>155</v>
      </c>
      <c r="C4" s="21" t="s">
        <v>11</v>
      </c>
      <c r="D4" s="27">
        <v>1</v>
      </c>
      <c r="E4" s="27" t="s">
        <v>108</v>
      </c>
      <c r="F4" s="69">
        <v>1</v>
      </c>
      <c r="G4" s="139">
        <f t="shared" si="0"/>
        <v>1</v>
      </c>
      <c r="H4" s="139" t="s">
        <v>93</v>
      </c>
    </row>
    <row r="5" spans="1:8" x14ac:dyDescent="0.25">
      <c r="A5" s="49" t="s">
        <v>439</v>
      </c>
      <c r="B5" s="165" t="s">
        <v>440</v>
      </c>
      <c r="C5" s="21" t="s">
        <v>11</v>
      </c>
      <c r="D5" s="40">
        <v>1</v>
      </c>
      <c r="E5" s="40" t="s">
        <v>17</v>
      </c>
      <c r="F5" s="109">
        <v>1</v>
      </c>
      <c r="G5" s="139">
        <f t="shared" si="0"/>
        <v>1</v>
      </c>
      <c r="H5" s="139" t="s">
        <v>93</v>
      </c>
    </row>
    <row r="6" spans="1:8" ht="31.5" x14ac:dyDescent="0.25">
      <c r="A6" s="42" t="s">
        <v>433</v>
      </c>
      <c r="B6" s="137" t="s">
        <v>515</v>
      </c>
      <c r="C6" s="21" t="s">
        <v>11</v>
      </c>
      <c r="D6" s="34">
        <v>1</v>
      </c>
      <c r="E6" s="34" t="s">
        <v>434</v>
      </c>
      <c r="F6" s="164">
        <v>1</v>
      </c>
      <c r="G6" s="139">
        <f t="shared" si="0"/>
        <v>1</v>
      </c>
      <c r="H6" s="139" t="s">
        <v>93</v>
      </c>
    </row>
    <row r="7" spans="1:8" x14ac:dyDescent="0.25">
      <c r="A7" s="26" t="s">
        <v>121</v>
      </c>
      <c r="B7" s="139" t="s">
        <v>122</v>
      </c>
      <c r="C7" s="21" t="s">
        <v>113</v>
      </c>
      <c r="D7" s="27">
        <v>1</v>
      </c>
      <c r="E7" s="27" t="s">
        <v>108</v>
      </c>
      <c r="F7" s="69">
        <v>24</v>
      </c>
      <c r="G7" s="139">
        <f t="shared" si="0"/>
        <v>1</v>
      </c>
      <c r="H7" s="139" t="s">
        <v>93</v>
      </c>
    </row>
    <row r="8" spans="1:8" x14ac:dyDescent="0.25">
      <c r="A8" s="49" t="s">
        <v>441</v>
      </c>
      <c r="B8" s="165" t="s">
        <v>442</v>
      </c>
      <c r="C8" s="21" t="s">
        <v>11</v>
      </c>
      <c r="D8" s="40">
        <v>15</v>
      </c>
      <c r="E8" s="40" t="s">
        <v>17</v>
      </c>
      <c r="F8" s="109">
        <v>15</v>
      </c>
      <c r="G8" s="139">
        <f t="shared" si="0"/>
        <v>1</v>
      </c>
      <c r="H8" s="139" t="s">
        <v>93</v>
      </c>
    </row>
    <row r="9" spans="1:8" x14ac:dyDescent="0.25">
      <c r="A9" s="49" t="s">
        <v>443</v>
      </c>
      <c r="B9" s="97" t="s">
        <v>444</v>
      </c>
      <c r="C9" s="21" t="s">
        <v>11</v>
      </c>
      <c r="D9" s="40">
        <v>15</v>
      </c>
      <c r="E9" s="40" t="s">
        <v>17</v>
      </c>
      <c r="F9" s="109">
        <v>15</v>
      </c>
      <c r="G9" s="139">
        <f t="shared" si="0"/>
        <v>1</v>
      </c>
      <c r="H9" s="139" t="s">
        <v>93</v>
      </c>
    </row>
    <row r="10" spans="1:8" x14ac:dyDescent="0.25">
      <c r="A10" s="26" t="s">
        <v>144</v>
      </c>
      <c r="B10" s="139" t="s">
        <v>145</v>
      </c>
      <c r="C10" s="21" t="s">
        <v>11</v>
      </c>
      <c r="D10" s="27">
        <v>1</v>
      </c>
      <c r="E10" s="27" t="s">
        <v>108</v>
      </c>
      <c r="F10" s="69">
        <v>1</v>
      </c>
      <c r="G10" s="139">
        <f t="shared" si="0"/>
        <v>1</v>
      </c>
      <c r="H10" s="139" t="s">
        <v>93</v>
      </c>
    </row>
    <row r="11" spans="1:8" x14ac:dyDescent="0.25">
      <c r="A11" s="26" t="s">
        <v>124</v>
      </c>
      <c r="B11" s="139" t="s">
        <v>125</v>
      </c>
      <c r="C11" s="21" t="s">
        <v>5</v>
      </c>
      <c r="D11" s="27">
        <v>1</v>
      </c>
      <c r="E11" s="27" t="s">
        <v>108</v>
      </c>
      <c r="F11" s="69">
        <v>12</v>
      </c>
      <c r="G11" s="139">
        <f t="shared" si="0"/>
        <v>1</v>
      </c>
      <c r="H11" s="139" t="s">
        <v>93</v>
      </c>
    </row>
    <row r="12" spans="1:8" x14ac:dyDescent="0.25">
      <c r="A12" s="26" t="s">
        <v>148</v>
      </c>
      <c r="B12" s="139" t="s">
        <v>149</v>
      </c>
      <c r="C12" s="21" t="s">
        <v>11</v>
      </c>
      <c r="D12" s="27">
        <v>1</v>
      </c>
      <c r="E12" s="27" t="s">
        <v>108</v>
      </c>
      <c r="F12" s="69">
        <v>1</v>
      </c>
      <c r="G12" s="139">
        <f t="shared" si="0"/>
        <v>1</v>
      </c>
      <c r="H12" s="139" t="s">
        <v>93</v>
      </c>
    </row>
    <row r="13" spans="1:8" x14ac:dyDescent="0.25">
      <c r="A13" s="49" t="s">
        <v>446</v>
      </c>
      <c r="B13" s="97" t="s">
        <v>447</v>
      </c>
      <c r="C13" s="21" t="s">
        <v>11</v>
      </c>
      <c r="D13" s="40">
        <v>15</v>
      </c>
      <c r="E13" s="40" t="s">
        <v>436</v>
      </c>
      <c r="F13" s="109">
        <v>15</v>
      </c>
      <c r="G13" s="139">
        <f t="shared" si="0"/>
        <v>1</v>
      </c>
      <c r="H13" s="139" t="s">
        <v>93</v>
      </c>
    </row>
    <row r="14" spans="1:8" x14ac:dyDescent="0.25">
      <c r="A14" s="26" t="s">
        <v>142</v>
      </c>
      <c r="B14" s="139" t="s">
        <v>143</v>
      </c>
      <c r="C14" s="21" t="s">
        <v>11</v>
      </c>
      <c r="D14" s="27">
        <v>1</v>
      </c>
      <c r="E14" s="27" t="s">
        <v>108</v>
      </c>
      <c r="F14" s="69">
        <v>1</v>
      </c>
      <c r="G14" s="139">
        <f t="shared" si="0"/>
        <v>1</v>
      </c>
      <c r="H14" s="139" t="s">
        <v>93</v>
      </c>
    </row>
    <row r="15" spans="1:8" x14ac:dyDescent="0.25">
      <c r="A15" s="26" t="s">
        <v>136</v>
      </c>
      <c r="B15" s="139" t="s">
        <v>137</v>
      </c>
      <c r="C15" s="21" t="s">
        <v>11</v>
      </c>
      <c r="D15" s="27">
        <v>1</v>
      </c>
      <c r="E15" s="27" t="s">
        <v>108</v>
      </c>
      <c r="F15" s="69">
        <v>1</v>
      </c>
      <c r="G15" s="139">
        <f t="shared" si="0"/>
        <v>1</v>
      </c>
      <c r="H15" s="139" t="s">
        <v>93</v>
      </c>
    </row>
    <row r="16" spans="1:8" x14ac:dyDescent="0.25">
      <c r="A16" s="26" t="s">
        <v>138</v>
      </c>
      <c r="B16" s="139" t="s">
        <v>139</v>
      </c>
      <c r="C16" s="21" t="s">
        <v>11</v>
      </c>
      <c r="D16" s="27">
        <v>1</v>
      </c>
      <c r="E16" s="27" t="s">
        <v>108</v>
      </c>
      <c r="F16" s="69">
        <v>1</v>
      </c>
      <c r="G16" s="139">
        <f t="shared" si="0"/>
        <v>1</v>
      </c>
      <c r="H16" s="139" t="s">
        <v>93</v>
      </c>
    </row>
    <row r="17" spans="1:8" x14ac:dyDescent="0.25">
      <c r="A17" s="26" t="s">
        <v>140</v>
      </c>
      <c r="B17" s="139" t="s">
        <v>141</v>
      </c>
      <c r="C17" s="21" t="s">
        <v>11</v>
      </c>
      <c r="D17" s="27">
        <v>1</v>
      </c>
      <c r="E17" s="27" t="s">
        <v>108</v>
      </c>
      <c r="F17" s="69">
        <v>1</v>
      </c>
      <c r="G17" s="139">
        <f t="shared" si="0"/>
        <v>1</v>
      </c>
      <c r="H17" s="139" t="s">
        <v>93</v>
      </c>
    </row>
    <row r="18" spans="1:8" x14ac:dyDescent="0.25">
      <c r="A18" s="49" t="s">
        <v>455</v>
      </c>
      <c r="B18" s="97" t="s">
        <v>456</v>
      </c>
      <c r="C18" s="21" t="s">
        <v>11</v>
      </c>
      <c r="D18" s="40">
        <v>4</v>
      </c>
      <c r="E18" s="40" t="s">
        <v>450</v>
      </c>
      <c r="F18" s="109">
        <v>4</v>
      </c>
      <c r="G18" s="139">
        <f t="shared" si="0"/>
        <v>1</v>
      </c>
      <c r="H18" s="139" t="s">
        <v>93</v>
      </c>
    </row>
    <row r="19" spans="1:8" x14ac:dyDescent="0.25">
      <c r="A19" s="49" t="s">
        <v>448</v>
      </c>
      <c r="B19" s="97" t="s">
        <v>449</v>
      </c>
      <c r="C19" s="21" t="s">
        <v>11</v>
      </c>
      <c r="D19" s="40">
        <v>4</v>
      </c>
      <c r="E19" s="40" t="s">
        <v>450</v>
      </c>
      <c r="F19" s="109">
        <v>4</v>
      </c>
      <c r="G19" s="139">
        <f t="shared" si="0"/>
        <v>1</v>
      </c>
      <c r="H19" s="139" t="s">
        <v>93</v>
      </c>
    </row>
    <row r="20" spans="1:8" x14ac:dyDescent="0.25">
      <c r="A20" s="49" t="s">
        <v>451</v>
      </c>
      <c r="B20" s="97" t="s">
        <v>452</v>
      </c>
      <c r="C20" s="21" t="s">
        <v>11</v>
      </c>
      <c r="D20" s="40">
        <v>4</v>
      </c>
      <c r="E20" s="40" t="s">
        <v>450</v>
      </c>
      <c r="F20" s="109">
        <v>4</v>
      </c>
      <c r="G20" s="139">
        <f t="shared" si="0"/>
        <v>1</v>
      </c>
      <c r="H20" s="139" t="s">
        <v>93</v>
      </c>
    </row>
    <row r="21" spans="1:8" x14ac:dyDescent="0.25">
      <c r="A21" s="49" t="s">
        <v>453</v>
      </c>
      <c r="B21" s="97" t="s">
        <v>454</v>
      </c>
      <c r="C21" s="21" t="s">
        <v>11</v>
      </c>
      <c r="D21" s="40">
        <v>4</v>
      </c>
      <c r="E21" s="40" t="s">
        <v>450</v>
      </c>
      <c r="F21" s="109">
        <v>4</v>
      </c>
      <c r="G21" s="139">
        <f t="shared" si="0"/>
        <v>1</v>
      </c>
      <c r="H21" s="139" t="s">
        <v>93</v>
      </c>
    </row>
    <row r="22" spans="1:8" x14ac:dyDescent="0.25">
      <c r="A22" s="49" t="s">
        <v>465</v>
      </c>
      <c r="B22" s="97" t="s">
        <v>466</v>
      </c>
      <c r="C22" s="21" t="s">
        <v>11</v>
      </c>
      <c r="D22" s="40">
        <v>15</v>
      </c>
      <c r="E22" s="40" t="s">
        <v>436</v>
      </c>
      <c r="F22" s="109">
        <v>15</v>
      </c>
      <c r="G22" s="139">
        <f t="shared" si="0"/>
        <v>1</v>
      </c>
      <c r="H22" s="139" t="s">
        <v>93</v>
      </c>
    </row>
    <row r="23" spans="1:8" x14ac:dyDescent="0.25">
      <c r="A23" s="49" t="s">
        <v>463</v>
      </c>
      <c r="B23" s="97" t="s">
        <v>464</v>
      </c>
      <c r="C23" s="21" t="s">
        <v>11</v>
      </c>
      <c r="D23" s="40">
        <v>36</v>
      </c>
      <c r="E23" s="40" t="s">
        <v>17</v>
      </c>
      <c r="F23" s="109">
        <v>36</v>
      </c>
      <c r="G23" s="139">
        <f t="shared" si="0"/>
        <v>1</v>
      </c>
      <c r="H23" s="139" t="s">
        <v>93</v>
      </c>
    </row>
    <row r="24" spans="1:8" x14ac:dyDescent="0.25">
      <c r="A24" s="49" t="s">
        <v>461</v>
      </c>
      <c r="B24" s="97" t="s">
        <v>462</v>
      </c>
      <c r="C24" s="21" t="s">
        <v>11</v>
      </c>
      <c r="D24" s="40">
        <v>36</v>
      </c>
      <c r="E24" s="40" t="s">
        <v>17</v>
      </c>
      <c r="F24" s="109">
        <v>36</v>
      </c>
      <c r="G24" s="139">
        <f t="shared" si="0"/>
        <v>1</v>
      </c>
      <c r="H24" s="139" t="s">
        <v>93</v>
      </c>
    </row>
    <row r="25" spans="1:8" x14ac:dyDescent="0.25">
      <c r="A25" s="49" t="s">
        <v>457</v>
      </c>
      <c r="B25" s="97" t="s">
        <v>458</v>
      </c>
      <c r="C25" s="21" t="s">
        <v>11</v>
      </c>
      <c r="D25" s="40">
        <v>36</v>
      </c>
      <c r="E25" s="40" t="s">
        <v>17</v>
      </c>
      <c r="F25" s="109">
        <v>36</v>
      </c>
      <c r="G25" s="139">
        <f t="shared" si="0"/>
        <v>1</v>
      </c>
      <c r="H25" s="139" t="s">
        <v>93</v>
      </c>
    </row>
    <row r="26" spans="1:8" x14ac:dyDescent="0.25">
      <c r="A26" s="162" t="s">
        <v>459</v>
      </c>
      <c r="B26" s="160" t="s">
        <v>460</v>
      </c>
      <c r="C26" s="21" t="s">
        <v>11</v>
      </c>
      <c r="D26" s="161">
        <v>36</v>
      </c>
      <c r="E26" s="161" t="s">
        <v>17</v>
      </c>
      <c r="F26" s="109">
        <v>36</v>
      </c>
      <c r="G26" s="139">
        <f t="shared" si="0"/>
        <v>1</v>
      </c>
      <c r="H26" s="139" t="s">
        <v>93</v>
      </c>
    </row>
    <row r="27" spans="1:8" x14ac:dyDescent="0.25">
      <c r="A27" s="101" t="s">
        <v>518</v>
      </c>
      <c r="B27" s="159" t="s">
        <v>519</v>
      </c>
      <c r="C27" s="21" t="s">
        <v>11</v>
      </c>
      <c r="D27" s="161">
        <v>36</v>
      </c>
      <c r="E27" s="161" t="s">
        <v>17</v>
      </c>
      <c r="F27" s="109">
        <v>36</v>
      </c>
      <c r="G27" s="139">
        <f t="shared" si="0"/>
        <v>1</v>
      </c>
      <c r="H27" s="139" t="s">
        <v>93</v>
      </c>
    </row>
    <row r="28" spans="1:8" x14ac:dyDescent="0.25">
      <c r="A28" s="26" t="s">
        <v>54</v>
      </c>
      <c r="B28" s="167" t="s">
        <v>123</v>
      </c>
      <c r="C28" s="21" t="s">
        <v>5</v>
      </c>
      <c r="D28" s="51">
        <v>1</v>
      </c>
      <c r="E28" s="51" t="s">
        <v>108</v>
      </c>
      <c r="F28" s="168">
        <v>12</v>
      </c>
      <c r="G28" s="139">
        <f t="shared" si="0"/>
        <v>2</v>
      </c>
      <c r="H28" s="139" t="s">
        <v>93</v>
      </c>
    </row>
    <row r="29" spans="1:8" x14ac:dyDescent="0.25">
      <c r="A29" s="169" t="s">
        <v>54</v>
      </c>
      <c r="B29" s="170" t="s">
        <v>80</v>
      </c>
      <c r="C29" s="21" t="s">
        <v>5</v>
      </c>
      <c r="D29" s="34">
        <v>1</v>
      </c>
      <c r="E29" s="34" t="s">
        <v>485</v>
      </c>
      <c r="F29" s="164">
        <v>2</v>
      </c>
      <c r="G29" s="139">
        <f t="shared" si="0"/>
        <v>2</v>
      </c>
      <c r="H29" s="139" t="s">
        <v>93</v>
      </c>
    </row>
    <row r="30" spans="1:8" ht="30" x14ac:dyDescent="0.25">
      <c r="A30" s="26" t="s">
        <v>82</v>
      </c>
      <c r="B30" s="139" t="s">
        <v>161</v>
      </c>
      <c r="C30" s="21" t="s">
        <v>20</v>
      </c>
      <c r="D30" s="27">
        <v>1</v>
      </c>
      <c r="E30" s="27" t="s">
        <v>108</v>
      </c>
      <c r="F30" s="69">
        <v>12</v>
      </c>
      <c r="G30" s="139">
        <f t="shared" si="0"/>
        <v>2</v>
      </c>
      <c r="H30" s="139" t="s">
        <v>93</v>
      </c>
    </row>
    <row r="31" spans="1:8" ht="30" x14ac:dyDescent="0.25">
      <c r="A31" s="42" t="s">
        <v>82</v>
      </c>
      <c r="B31" s="137" t="s">
        <v>520</v>
      </c>
      <c r="C31" s="21" t="s">
        <v>20</v>
      </c>
      <c r="D31" s="34">
        <v>1</v>
      </c>
      <c r="E31" s="34" t="s">
        <v>51</v>
      </c>
      <c r="F31" s="164">
        <v>2</v>
      </c>
      <c r="G31" s="139">
        <f t="shared" si="0"/>
        <v>2</v>
      </c>
      <c r="H31" s="139" t="s">
        <v>93</v>
      </c>
    </row>
    <row r="32" spans="1:8" x14ac:dyDescent="0.25">
      <c r="A32" s="26" t="s">
        <v>146</v>
      </c>
      <c r="B32" s="139" t="s">
        <v>147</v>
      </c>
      <c r="C32" s="21" t="s">
        <v>11</v>
      </c>
      <c r="D32" s="27">
        <v>1</v>
      </c>
      <c r="E32" s="27" t="s">
        <v>108</v>
      </c>
      <c r="F32" s="69">
        <v>1</v>
      </c>
      <c r="G32" s="139">
        <f t="shared" si="0"/>
        <v>1</v>
      </c>
      <c r="H32" s="139" t="s">
        <v>93</v>
      </c>
    </row>
    <row r="33" spans="1:8" x14ac:dyDescent="0.25">
      <c r="A33" s="26" t="s">
        <v>152</v>
      </c>
      <c r="B33" s="167" t="s">
        <v>153</v>
      </c>
      <c r="C33" s="21" t="s">
        <v>11</v>
      </c>
      <c r="D33" s="69">
        <v>1</v>
      </c>
      <c r="E33" s="27" t="s">
        <v>108</v>
      </c>
      <c r="F33" s="69">
        <v>1</v>
      </c>
      <c r="G33" s="139">
        <f t="shared" si="0"/>
        <v>1</v>
      </c>
      <c r="H33" s="139" t="s">
        <v>93</v>
      </c>
    </row>
    <row r="34" spans="1:8" x14ac:dyDescent="0.25">
      <c r="A34" s="26" t="s">
        <v>156</v>
      </c>
      <c r="B34" s="167" t="s">
        <v>157</v>
      </c>
      <c r="C34" s="21" t="s">
        <v>11</v>
      </c>
      <c r="D34" s="69">
        <v>1</v>
      </c>
      <c r="E34" s="27" t="s">
        <v>108</v>
      </c>
      <c r="F34" s="69">
        <v>2</v>
      </c>
      <c r="G34" s="139">
        <f t="shared" ref="G34:G51" si="1">COUNTIF($A$2:$A$51,A34)</f>
        <v>1</v>
      </c>
      <c r="H34" s="139" t="s">
        <v>93</v>
      </c>
    </row>
    <row r="35" spans="1:8" x14ac:dyDescent="0.25">
      <c r="A35" s="26" t="s">
        <v>150</v>
      </c>
      <c r="B35" s="167" t="s">
        <v>151</v>
      </c>
      <c r="C35" s="21" t="s">
        <v>11</v>
      </c>
      <c r="D35" s="69">
        <v>1</v>
      </c>
      <c r="E35" s="27" t="s">
        <v>108</v>
      </c>
      <c r="F35" s="69">
        <v>1</v>
      </c>
      <c r="G35" s="139">
        <f t="shared" si="1"/>
        <v>1</v>
      </c>
      <c r="H35" s="139" t="s">
        <v>93</v>
      </c>
    </row>
    <row r="36" spans="1:8" x14ac:dyDescent="0.25">
      <c r="A36" s="170" t="s">
        <v>62</v>
      </c>
      <c r="B36" s="171" t="s">
        <v>523</v>
      </c>
      <c r="C36" s="21" t="s">
        <v>7</v>
      </c>
      <c r="D36" s="164">
        <v>1</v>
      </c>
      <c r="E36" s="34" t="s">
        <v>486</v>
      </c>
      <c r="F36" s="172">
        <v>2</v>
      </c>
      <c r="G36" s="139">
        <f t="shared" si="1"/>
        <v>1</v>
      </c>
      <c r="H36" s="139" t="s">
        <v>93</v>
      </c>
    </row>
    <row r="37" spans="1:8" x14ac:dyDescent="0.25">
      <c r="A37" s="26" t="s">
        <v>119</v>
      </c>
      <c r="B37" s="139" t="s">
        <v>120</v>
      </c>
      <c r="C37" s="21" t="s">
        <v>113</v>
      </c>
      <c r="D37" s="69">
        <v>1</v>
      </c>
      <c r="E37" s="27" t="s">
        <v>108</v>
      </c>
      <c r="F37" s="69">
        <v>12</v>
      </c>
      <c r="G37" s="139">
        <f t="shared" si="1"/>
        <v>1</v>
      </c>
      <c r="H37" s="139" t="s">
        <v>93</v>
      </c>
    </row>
    <row r="38" spans="1:8" x14ac:dyDescent="0.25">
      <c r="A38" s="42" t="s">
        <v>71</v>
      </c>
      <c r="B38" s="163" t="s">
        <v>72</v>
      </c>
      <c r="C38" s="21" t="s">
        <v>7</v>
      </c>
      <c r="D38" s="164">
        <v>7</v>
      </c>
      <c r="E38" s="34" t="s">
        <v>6</v>
      </c>
      <c r="F38" s="164">
        <v>13</v>
      </c>
      <c r="G38" s="139">
        <f t="shared" si="1"/>
        <v>1</v>
      </c>
      <c r="H38" s="139" t="s">
        <v>93</v>
      </c>
    </row>
    <row r="39" spans="1:8" x14ac:dyDescent="0.25">
      <c r="A39" s="49" t="s">
        <v>204</v>
      </c>
      <c r="B39" s="140" t="s">
        <v>205</v>
      </c>
      <c r="C39" s="21" t="s">
        <v>7</v>
      </c>
      <c r="D39" s="109">
        <v>1</v>
      </c>
      <c r="E39" s="40" t="s">
        <v>17</v>
      </c>
      <c r="F39" s="109">
        <v>6</v>
      </c>
      <c r="G39" s="139">
        <f t="shared" si="1"/>
        <v>1</v>
      </c>
      <c r="H39" s="139" t="s">
        <v>93</v>
      </c>
    </row>
    <row r="40" spans="1:8" x14ac:dyDescent="0.25">
      <c r="A40" s="42" t="s">
        <v>48</v>
      </c>
      <c r="B40" s="137" t="s">
        <v>522</v>
      </c>
      <c r="C40" s="21" t="s">
        <v>7</v>
      </c>
      <c r="D40" s="164">
        <v>1</v>
      </c>
      <c r="E40" s="34" t="s">
        <v>51</v>
      </c>
      <c r="F40" s="164">
        <v>2</v>
      </c>
      <c r="G40" s="139">
        <f t="shared" si="1"/>
        <v>1</v>
      </c>
      <c r="H40" s="139" t="s">
        <v>93</v>
      </c>
    </row>
    <row r="41" spans="1:8" x14ac:dyDescent="0.25">
      <c r="A41" s="42" t="s">
        <v>73</v>
      </c>
      <c r="B41" s="163" t="s">
        <v>74</v>
      </c>
      <c r="C41" s="21" t="s">
        <v>7</v>
      </c>
      <c r="D41" s="164">
        <v>14</v>
      </c>
      <c r="E41" s="34" t="s">
        <v>6</v>
      </c>
      <c r="F41" s="164">
        <v>26</v>
      </c>
      <c r="G41" s="139">
        <f t="shared" si="1"/>
        <v>1</v>
      </c>
      <c r="H41" s="139" t="s">
        <v>93</v>
      </c>
    </row>
    <row r="42" spans="1:8" x14ac:dyDescent="0.25">
      <c r="A42" s="49" t="s">
        <v>206</v>
      </c>
      <c r="B42" s="140" t="s">
        <v>207</v>
      </c>
      <c r="C42" s="21" t="s">
        <v>7</v>
      </c>
      <c r="D42" s="109">
        <v>1</v>
      </c>
      <c r="E42" s="40" t="s">
        <v>17</v>
      </c>
      <c r="F42" s="109">
        <v>12</v>
      </c>
      <c r="G42" s="139">
        <f t="shared" si="1"/>
        <v>1</v>
      </c>
      <c r="H42" s="139" t="s">
        <v>93</v>
      </c>
    </row>
    <row r="43" spans="1:8" x14ac:dyDescent="0.25">
      <c r="A43" s="26" t="s">
        <v>126</v>
      </c>
      <c r="B43" s="139" t="s">
        <v>127</v>
      </c>
      <c r="C43" s="21" t="s">
        <v>11</v>
      </c>
      <c r="D43" s="69">
        <v>1</v>
      </c>
      <c r="E43" s="27" t="s">
        <v>108</v>
      </c>
      <c r="F43" s="69">
        <v>1</v>
      </c>
      <c r="G43" s="139">
        <f t="shared" si="1"/>
        <v>1</v>
      </c>
      <c r="H43" s="139" t="s">
        <v>93</v>
      </c>
    </row>
    <row r="44" spans="1:8" x14ac:dyDescent="0.25">
      <c r="A44" s="26" t="s">
        <v>128</v>
      </c>
      <c r="B44" s="139" t="s">
        <v>129</v>
      </c>
      <c r="C44" s="21" t="s">
        <v>11</v>
      </c>
      <c r="D44" s="69">
        <v>1</v>
      </c>
      <c r="E44" s="27" t="s">
        <v>108</v>
      </c>
      <c r="F44" s="69">
        <v>1</v>
      </c>
      <c r="G44" s="139">
        <f t="shared" si="1"/>
        <v>1</v>
      </c>
      <c r="H44" s="139" t="s">
        <v>93</v>
      </c>
    </row>
    <row r="45" spans="1:8" x14ac:dyDescent="0.25">
      <c r="A45" s="49" t="s">
        <v>445</v>
      </c>
      <c r="B45" s="97" t="s">
        <v>517</v>
      </c>
      <c r="C45" s="21" t="s">
        <v>11</v>
      </c>
      <c r="D45" s="109">
        <v>30</v>
      </c>
      <c r="E45" s="40" t="s">
        <v>17</v>
      </c>
      <c r="F45" s="109">
        <v>30</v>
      </c>
      <c r="G45" s="139">
        <f t="shared" si="1"/>
        <v>1</v>
      </c>
      <c r="H45" s="139" t="s">
        <v>93</v>
      </c>
    </row>
    <row r="46" spans="1:8" x14ac:dyDescent="0.25">
      <c r="A46" s="26" t="s">
        <v>134</v>
      </c>
      <c r="B46" s="139" t="s">
        <v>135</v>
      </c>
      <c r="C46" s="21" t="s">
        <v>11</v>
      </c>
      <c r="D46" s="69">
        <v>1</v>
      </c>
      <c r="E46" s="27" t="s">
        <v>108</v>
      </c>
      <c r="F46" s="69">
        <v>1</v>
      </c>
      <c r="G46" s="139">
        <f t="shared" si="1"/>
        <v>1</v>
      </c>
      <c r="H46" s="139" t="s">
        <v>93</v>
      </c>
    </row>
    <row r="47" spans="1:8" x14ac:dyDescent="0.25">
      <c r="A47" s="26" t="s">
        <v>132</v>
      </c>
      <c r="B47" s="139" t="s">
        <v>133</v>
      </c>
      <c r="C47" s="21" t="s">
        <v>11</v>
      </c>
      <c r="D47" s="69">
        <v>1</v>
      </c>
      <c r="E47" s="27" t="s">
        <v>108</v>
      </c>
      <c r="F47" s="69">
        <v>1</v>
      </c>
      <c r="G47" s="139">
        <f t="shared" si="1"/>
        <v>1</v>
      </c>
      <c r="H47" s="139" t="s">
        <v>93</v>
      </c>
    </row>
    <row r="48" spans="1:8" x14ac:dyDescent="0.25">
      <c r="A48" s="26" t="s">
        <v>130</v>
      </c>
      <c r="B48" s="139" t="s">
        <v>131</v>
      </c>
      <c r="C48" s="21" t="s">
        <v>11</v>
      </c>
      <c r="D48" s="69">
        <v>1</v>
      </c>
      <c r="E48" s="27" t="s">
        <v>108</v>
      </c>
      <c r="F48" s="69">
        <v>2</v>
      </c>
      <c r="G48" s="139">
        <f t="shared" si="1"/>
        <v>1</v>
      </c>
      <c r="H48" s="139" t="s">
        <v>93</v>
      </c>
    </row>
    <row r="49" spans="1:8" x14ac:dyDescent="0.25">
      <c r="A49" s="49" t="s">
        <v>469</v>
      </c>
      <c r="B49" s="97" t="s">
        <v>470</v>
      </c>
      <c r="C49" s="21" t="s">
        <v>11</v>
      </c>
      <c r="D49" s="109">
        <v>30</v>
      </c>
      <c r="E49" s="40" t="s">
        <v>17</v>
      </c>
      <c r="F49" s="109">
        <v>30</v>
      </c>
      <c r="G49" s="139">
        <f t="shared" si="1"/>
        <v>1</v>
      </c>
      <c r="H49" s="139" t="s">
        <v>93</v>
      </c>
    </row>
    <row r="50" spans="1:8" x14ac:dyDescent="0.25">
      <c r="A50" s="49" t="s">
        <v>467</v>
      </c>
      <c r="B50" s="97" t="s">
        <v>468</v>
      </c>
      <c r="C50" s="21" t="s">
        <v>11</v>
      </c>
      <c r="D50" s="109">
        <v>15</v>
      </c>
      <c r="E50" s="40" t="s">
        <v>17</v>
      </c>
      <c r="F50" s="109">
        <v>15</v>
      </c>
      <c r="G50" s="139">
        <f t="shared" si="1"/>
        <v>1</v>
      </c>
      <c r="H50" s="139" t="s">
        <v>93</v>
      </c>
    </row>
    <row r="51" spans="1:8" x14ac:dyDescent="0.25">
      <c r="A51" s="49" t="s">
        <v>435</v>
      </c>
      <c r="B51" s="165" t="s">
        <v>516</v>
      </c>
      <c r="C51" s="21" t="s">
        <v>11</v>
      </c>
      <c r="D51" s="109">
        <v>5</v>
      </c>
      <c r="E51" s="40" t="s">
        <v>436</v>
      </c>
      <c r="F51" s="109">
        <v>5</v>
      </c>
      <c r="G51" s="139">
        <f t="shared" si="1"/>
        <v>1</v>
      </c>
      <c r="H51" s="139" t="s">
        <v>93</v>
      </c>
    </row>
  </sheetData>
  <autoFilter ref="A1:H51" xr:uid="{8613F9E6-AB0A-4D69-8309-6564734563B7}">
    <sortState xmlns:xlrd2="http://schemas.microsoft.com/office/spreadsheetml/2017/richdata2" ref="A2:H51">
      <sortCondition ref="A1"/>
    </sortState>
  </autoFilter>
  <conditionalFormatting sqref="C2:C51">
    <cfRule type="cellIs" dxfId="28" priority="1" operator="equal">
      <formula>"Техника безопасности"</formula>
    </cfRule>
    <cfRule type="cellIs" dxfId="27" priority="2" operator="equal">
      <formula>"Охрана труда"</formula>
    </cfRule>
    <cfRule type="endsWith" dxfId="26" priority="3" operator="endsWith" text="Оборудование">
      <formula>RIGHT(C2,LEN("Оборудование"))="Оборудование"</formula>
    </cfRule>
    <cfRule type="containsText" dxfId="25" priority="4" operator="containsText" text="Программное обеспечение">
      <formula>NOT(ISERROR(SEARCH("Программное обеспечение",C2)))</formula>
    </cfRule>
    <cfRule type="endsWith" dxfId="24" priority="5" operator="endsWith" text="Оборудование IT">
      <formula>RIGHT(C2,LEN("Оборудование IT"))="Оборудование IT"</formula>
    </cfRule>
    <cfRule type="containsText" dxfId="23" priority="6" operator="containsText" text="Мебель">
      <formula>NOT(ISERROR(SEARCH("Мебель",C2)))</formula>
    </cfRule>
  </conditionalFormatting>
  <conditionalFormatting sqref="G2:G51">
    <cfRule type="colorScale" priority="272">
      <colorScale>
        <cfvo type="min"/>
        <cfvo type="percentile" val="50"/>
        <cfvo type="max"/>
        <color rgb="FFF8696B"/>
        <color rgb="FFFFEB84"/>
        <color rgb="FF63BE7B"/>
      </colorScale>
    </cfRule>
  </conditionalFormatting>
  <conditionalFormatting sqref="H2:H51">
    <cfRule type="cellIs" dxfId="22" priority="7" operator="equal">
      <formula>"Вариативная часть"</formula>
    </cfRule>
    <cfRule type="cellIs" dxfId="21" priority="8" operator="equal">
      <formula>"Базовая часть"</formula>
    </cfRule>
  </conditionalFormatting>
  <dataValidations count="2">
    <dataValidation type="list" allowBlank="1" showInputMessage="1" showErrorMessage="1" sqref="H2:H51" xr:uid="{D7C4DA16-B3B3-4B0F-9FD4-57E0EB584BE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6 A26:A28 A30:A31" xr:uid="{CE9CF77B-D123-42B1-BD2F-7E3F4416FFB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4CF95BD-9918-45E1-9BFA-47851F376874}">
          <x14:formula1>
            <xm:f>Виды!$A$1:$A$4</xm:f>
          </x14:formula1>
          <xm:sqref>C2:C51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C7B75-E0B4-4878-8F1A-0CF2644A807C}">
  <dimension ref="A1:H37"/>
  <sheetViews>
    <sheetView workbookViewId="0">
      <pane ySplit="1" topLeftCell="A2" activePane="bottomLeft" state="frozen"/>
      <selection activeCell="B89" sqref="B89"/>
      <selection pane="bottomLeft" activeCell="B89" sqref="B89"/>
    </sheetView>
  </sheetViews>
  <sheetFormatPr defaultRowHeight="15.75" x14ac:dyDescent="0.25"/>
  <cols>
    <col min="1" max="1" width="52" style="41" customWidth="1"/>
    <col min="2" max="2" width="49.42578125" style="41" customWidth="1"/>
    <col min="3" max="3" width="22" style="41" customWidth="1"/>
    <col min="4" max="4" width="15.42578125" style="41" customWidth="1"/>
    <col min="5" max="5" width="14.85546875" style="70" customWidth="1"/>
    <col min="6" max="6" width="14.42578125" style="41" customWidth="1"/>
    <col min="7" max="7" width="9.140625" style="41"/>
    <col min="8" max="8" width="20.140625" style="41" customWidth="1"/>
    <col min="9" max="16384" width="9.140625" style="41"/>
  </cols>
  <sheetData>
    <row r="1" spans="1:8" s="174" customFormat="1" ht="47.25" x14ac:dyDescent="0.25">
      <c r="A1" s="133" t="s">
        <v>1</v>
      </c>
      <c r="B1" s="133" t="s">
        <v>10</v>
      </c>
      <c r="C1" s="133" t="s">
        <v>2</v>
      </c>
      <c r="D1" s="133" t="s">
        <v>4</v>
      </c>
      <c r="E1" s="133" t="s">
        <v>3</v>
      </c>
      <c r="F1" s="133" t="s">
        <v>8</v>
      </c>
      <c r="G1" s="174" t="s">
        <v>91</v>
      </c>
      <c r="H1" s="133" t="s">
        <v>90</v>
      </c>
    </row>
    <row r="2" spans="1:8" x14ac:dyDescent="0.25">
      <c r="A2" s="49" t="s">
        <v>559</v>
      </c>
      <c r="B2" s="116" t="s">
        <v>527</v>
      </c>
      <c r="C2" s="135" t="s">
        <v>5</v>
      </c>
      <c r="D2" s="29">
        <v>1</v>
      </c>
      <c r="E2" s="29" t="s">
        <v>6</v>
      </c>
      <c r="F2" s="29">
        <v>1</v>
      </c>
      <c r="G2" s="41">
        <f t="shared" ref="G2:G37" si="0">COUNTIF($A$2:$A$37,A2)</f>
        <v>1</v>
      </c>
      <c r="H2" s="41" t="s">
        <v>93</v>
      </c>
    </row>
    <row r="3" spans="1:8" x14ac:dyDescent="0.25">
      <c r="A3" s="49" t="s">
        <v>214</v>
      </c>
      <c r="B3" s="165" t="s">
        <v>526</v>
      </c>
      <c r="C3" s="96" t="s">
        <v>5</v>
      </c>
      <c r="D3" s="96">
        <v>1</v>
      </c>
      <c r="E3" s="29" t="s">
        <v>6</v>
      </c>
      <c r="F3" s="96">
        <v>1</v>
      </c>
      <c r="G3" s="41">
        <f t="shared" si="0"/>
        <v>1</v>
      </c>
      <c r="H3" s="41" t="s">
        <v>93</v>
      </c>
    </row>
    <row r="4" spans="1:8" x14ac:dyDescent="0.25">
      <c r="A4" s="84" t="s">
        <v>424</v>
      </c>
      <c r="B4" s="116" t="s">
        <v>425</v>
      </c>
      <c r="C4" s="135" t="s">
        <v>5</v>
      </c>
      <c r="D4" s="39">
        <v>1</v>
      </c>
      <c r="E4" s="29" t="s">
        <v>6</v>
      </c>
      <c r="F4" s="39">
        <v>1</v>
      </c>
      <c r="G4" s="41">
        <f t="shared" si="0"/>
        <v>1</v>
      </c>
      <c r="H4" s="41" t="s">
        <v>93</v>
      </c>
    </row>
    <row r="5" spans="1:8" x14ac:dyDescent="0.25">
      <c r="A5" s="49" t="s">
        <v>217</v>
      </c>
      <c r="B5" s="165" t="s">
        <v>218</v>
      </c>
      <c r="C5" s="96" t="s">
        <v>5</v>
      </c>
      <c r="D5" s="96">
        <v>1</v>
      </c>
      <c r="E5" s="29" t="s">
        <v>6</v>
      </c>
      <c r="F5" s="96">
        <v>1</v>
      </c>
      <c r="G5" s="41">
        <f t="shared" si="0"/>
        <v>1</v>
      </c>
      <c r="H5" s="41" t="s">
        <v>93</v>
      </c>
    </row>
    <row r="6" spans="1:8" x14ac:dyDescent="0.25">
      <c r="A6" s="38" t="s">
        <v>166</v>
      </c>
      <c r="B6" s="139" t="s">
        <v>167</v>
      </c>
      <c r="C6" s="27" t="s">
        <v>5</v>
      </c>
      <c r="D6" s="27">
        <v>1</v>
      </c>
      <c r="E6" s="29" t="s">
        <v>6</v>
      </c>
      <c r="F6" s="27">
        <v>1</v>
      </c>
      <c r="G6" s="41">
        <f t="shared" si="0"/>
        <v>1</v>
      </c>
      <c r="H6" s="41" t="s">
        <v>93</v>
      </c>
    </row>
    <row r="7" spans="1:8" x14ac:dyDescent="0.25">
      <c r="A7" s="35" t="s">
        <v>38</v>
      </c>
      <c r="B7" s="139" t="s">
        <v>39</v>
      </c>
      <c r="C7" s="29" t="s">
        <v>5</v>
      </c>
      <c r="D7" s="29">
        <v>1</v>
      </c>
      <c r="E7" s="29" t="s">
        <v>6</v>
      </c>
      <c r="F7" s="29">
        <v>1</v>
      </c>
      <c r="G7" s="41">
        <f t="shared" si="0"/>
        <v>1</v>
      </c>
      <c r="H7" s="41" t="s">
        <v>93</v>
      </c>
    </row>
    <row r="8" spans="1:8" x14ac:dyDescent="0.25">
      <c r="A8" s="97" t="s">
        <v>212</v>
      </c>
      <c r="B8" s="97" t="s">
        <v>213</v>
      </c>
      <c r="C8" s="96" t="s">
        <v>5</v>
      </c>
      <c r="D8" s="96">
        <v>1</v>
      </c>
      <c r="E8" s="29" t="s">
        <v>6</v>
      </c>
      <c r="F8" s="96">
        <f>D8</f>
        <v>1</v>
      </c>
      <c r="G8" s="41">
        <f t="shared" si="0"/>
        <v>4</v>
      </c>
      <c r="H8" s="41" t="s">
        <v>93</v>
      </c>
    </row>
    <row r="9" spans="1:8" x14ac:dyDescent="0.25">
      <c r="A9" s="107" t="s">
        <v>212</v>
      </c>
      <c r="B9" s="114" t="s">
        <v>528</v>
      </c>
      <c r="C9" s="135" t="s">
        <v>5</v>
      </c>
      <c r="D9" s="27">
        <v>1</v>
      </c>
      <c r="E9" s="29" t="s">
        <v>6</v>
      </c>
      <c r="F9" s="27">
        <v>1</v>
      </c>
      <c r="G9" s="41">
        <f t="shared" si="0"/>
        <v>4</v>
      </c>
      <c r="H9" s="41" t="s">
        <v>93</v>
      </c>
    </row>
    <row r="10" spans="1:8" x14ac:dyDescent="0.25">
      <c r="A10" s="35" t="s">
        <v>420</v>
      </c>
      <c r="B10" s="137" t="s">
        <v>421</v>
      </c>
      <c r="C10" s="135" t="s">
        <v>5</v>
      </c>
      <c r="D10" s="29">
        <v>1</v>
      </c>
      <c r="E10" s="29" t="s">
        <v>6</v>
      </c>
      <c r="F10" s="29">
        <v>1</v>
      </c>
      <c r="G10" s="41">
        <f t="shared" si="0"/>
        <v>1</v>
      </c>
      <c r="H10" s="41" t="s">
        <v>93</v>
      </c>
    </row>
    <row r="11" spans="1:8" x14ac:dyDescent="0.25">
      <c r="A11" s="38" t="s">
        <v>121</v>
      </c>
      <c r="B11" s="139" t="s">
        <v>162</v>
      </c>
      <c r="C11" s="27" t="s">
        <v>113</v>
      </c>
      <c r="D11" s="27">
        <v>1</v>
      </c>
      <c r="E11" s="29" t="s">
        <v>6</v>
      </c>
      <c r="F11" s="27">
        <v>1</v>
      </c>
      <c r="G11" s="41">
        <f t="shared" si="0"/>
        <v>2</v>
      </c>
      <c r="H11" s="41" t="s">
        <v>93</v>
      </c>
    </row>
    <row r="12" spans="1:8" x14ac:dyDescent="0.25">
      <c r="A12" s="49" t="s">
        <v>121</v>
      </c>
      <c r="B12" s="137" t="s">
        <v>417</v>
      </c>
      <c r="C12" s="21" t="s">
        <v>7</v>
      </c>
      <c r="D12" s="135">
        <v>1</v>
      </c>
      <c r="E12" s="29" t="s">
        <v>6</v>
      </c>
      <c r="F12" s="135">
        <v>1</v>
      </c>
      <c r="G12" s="41">
        <f t="shared" si="0"/>
        <v>2</v>
      </c>
      <c r="H12" s="41" t="s">
        <v>93</v>
      </c>
    </row>
    <row r="13" spans="1:8" x14ac:dyDescent="0.25">
      <c r="A13" s="49" t="s">
        <v>215</v>
      </c>
      <c r="B13" s="165" t="s">
        <v>216</v>
      </c>
      <c r="C13" s="21" t="s">
        <v>5</v>
      </c>
      <c r="D13" s="40">
        <v>1</v>
      </c>
      <c r="E13" s="29" t="s">
        <v>6</v>
      </c>
      <c r="F13" s="40">
        <v>1</v>
      </c>
      <c r="G13" s="41">
        <f t="shared" si="0"/>
        <v>1</v>
      </c>
      <c r="H13" s="41" t="s">
        <v>93</v>
      </c>
    </row>
    <row r="14" spans="1:8" x14ac:dyDescent="0.25">
      <c r="A14" s="38" t="s">
        <v>164</v>
      </c>
      <c r="B14" s="139" t="s">
        <v>165</v>
      </c>
      <c r="C14" s="21" t="s">
        <v>5</v>
      </c>
      <c r="D14" s="27">
        <v>1</v>
      </c>
      <c r="E14" s="29" t="s">
        <v>6</v>
      </c>
      <c r="F14" s="27">
        <v>1</v>
      </c>
      <c r="G14" s="41">
        <f t="shared" si="0"/>
        <v>1</v>
      </c>
      <c r="H14" s="41" t="s">
        <v>93</v>
      </c>
    </row>
    <row r="15" spans="1:8" x14ac:dyDescent="0.25">
      <c r="A15" s="35" t="s">
        <v>36</v>
      </c>
      <c r="B15" s="139" t="s">
        <v>37</v>
      </c>
      <c r="C15" s="21" t="s">
        <v>5</v>
      </c>
      <c r="D15" s="29">
        <v>1</v>
      </c>
      <c r="E15" s="29" t="s">
        <v>6</v>
      </c>
      <c r="F15" s="29">
        <v>1</v>
      </c>
      <c r="G15" s="41">
        <f t="shared" si="0"/>
        <v>1</v>
      </c>
      <c r="H15" s="41" t="s">
        <v>93</v>
      </c>
    </row>
    <row r="16" spans="1:8" x14ac:dyDescent="0.25">
      <c r="A16" s="38" t="s">
        <v>55</v>
      </c>
      <c r="B16" s="139" t="s">
        <v>168</v>
      </c>
      <c r="C16" s="21" t="s">
        <v>5</v>
      </c>
      <c r="D16" s="27">
        <v>1</v>
      </c>
      <c r="E16" s="29" t="s">
        <v>6</v>
      </c>
      <c r="F16" s="27">
        <v>1</v>
      </c>
      <c r="G16" s="41">
        <f t="shared" si="0"/>
        <v>3</v>
      </c>
      <c r="H16" s="41" t="s">
        <v>93</v>
      </c>
    </row>
    <row r="17" spans="1:8" x14ac:dyDescent="0.25">
      <c r="A17" s="170" t="s">
        <v>55</v>
      </c>
      <c r="B17" s="170" t="s">
        <v>81</v>
      </c>
      <c r="C17" s="21" t="s">
        <v>5</v>
      </c>
      <c r="D17" s="166">
        <v>1</v>
      </c>
      <c r="E17" s="29" t="s">
        <v>6</v>
      </c>
      <c r="F17" s="166">
        <v>1</v>
      </c>
      <c r="G17" s="41">
        <f t="shared" si="0"/>
        <v>3</v>
      </c>
      <c r="H17" s="41" t="s">
        <v>93</v>
      </c>
    </row>
    <row r="18" spans="1:8" x14ac:dyDescent="0.25">
      <c r="A18" s="160" t="s">
        <v>55</v>
      </c>
      <c r="B18" s="160" t="s">
        <v>525</v>
      </c>
      <c r="C18" s="21" t="s">
        <v>5</v>
      </c>
      <c r="D18" s="108">
        <v>1</v>
      </c>
      <c r="E18" s="29" t="s">
        <v>6</v>
      </c>
      <c r="F18" s="96">
        <f>D18</f>
        <v>1</v>
      </c>
      <c r="G18" s="41">
        <f t="shared" si="0"/>
        <v>3</v>
      </c>
      <c r="H18" s="41" t="s">
        <v>93</v>
      </c>
    </row>
    <row r="19" spans="1:8" x14ac:dyDescent="0.25">
      <c r="A19" s="175" t="s">
        <v>124</v>
      </c>
      <c r="B19" s="178" t="s">
        <v>125</v>
      </c>
      <c r="C19" s="21" t="s">
        <v>5</v>
      </c>
      <c r="D19" s="52">
        <v>1</v>
      </c>
      <c r="E19" s="29" t="s">
        <v>6</v>
      </c>
      <c r="F19" s="27">
        <v>1</v>
      </c>
      <c r="G19" s="41">
        <f t="shared" si="0"/>
        <v>1</v>
      </c>
      <c r="H19" s="41" t="s">
        <v>93</v>
      </c>
    </row>
    <row r="20" spans="1:8" x14ac:dyDescent="0.25">
      <c r="A20" s="42" t="s">
        <v>54</v>
      </c>
      <c r="B20" s="170" t="s">
        <v>80</v>
      </c>
      <c r="C20" s="21" t="s">
        <v>5</v>
      </c>
      <c r="D20" s="34">
        <v>1</v>
      </c>
      <c r="E20" s="29" t="s">
        <v>6</v>
      </c>
      <c r="F20" s="34">
        <v>1</v>
      </c>
      <c r="G20" s="41">
        <f t="shared" si="0"/>
        <v>1</v>
      </c>
      <c r="H20" s="41" t="s">
        <v>93</v>
      </c>
    </row>
    <row r="21" spans="1:8" ht="30" x14ac:dyDescent="0.25">
      <c r="A21" s="176" t="s">
        <v>82</v>
      </c>
      <c r="B21" s="167" t="s">
        <v>161</v>
      </c>
      <c r="C21" s="21" t="s">
        <v>20</v>
      </c>
      <c r="D21" s="52">
        <v>1</v>
      </c>
      <c r="E21" s="29" t="s">
        <v>6</v>
      </c>
      <c r="F21" s="52">
        <v>1</v>
      </c>
      <c r="G21" s="41">
        <f t="shared" si="0"/>
        <v>2</v>
      </c>
      <c r="H21" s="41" t="s">
        <v>93</v>
      </c>
    </row>
    <row r="22" spans="1:8" ht="30" x14ac:dyDescent="0.25">
      <c r="A22" s="169" t="s">
        <v>82</v>
      </c>
      <c r="B22" s="137" t="s">
        <v>520</v>
      </c>
      <c r="C22" s="21" t="s">
        <v>20</v>
      </c>
      <c r="D22" s="156">
        <v>1</v>
      </c>
      <c r="E22" s="29" t="s">
        <v>6</v>
      </c>
      <c r="F22" s="156">
        <v>1</v>
      </c>
      <c r="G22" s="41">
        <f t="shared" si="0"/>
        <v>2</v>
      </c>
      <c r="H22" s="41" t="s">
        <v>93</v>
      </c>
    </row>
    <row r="23" spans="1:8" x14ac:dyDescent="0.25">
      <c r="A23" s="35" t="s">
        <v>42</v>
      </c>
      <c r="B23" s="139" t="s">
        <v>43</v>
      </c>
      <c r="C23" s="21" t="s">
        <v>7</v>
      </c>
      <c r="D23" s="29">
        <v>1</v>
      </c>
      <c r="E23" s="29" t="s">
        <v>6</v>
      </c>
      <c r="F23" s="29">
        <v>1</v>
      </c>
      <c r="G23" s="41">
        <f t="shared" si="0"/>
        <v>1</v>
      </c>
      <c r="H23" s="41" t="s">
        <v>93</v>
      </c>
    </row>
    <row r="24" spans="1:8" x14ac:dyDescent="0.25">
      <c r="A24" s="97" t="s">
        <v>212</v>
      </c>
      <c r="B24" s="139" t="s">
        <v>163</v>
      </c>
      <c r="C24" s="21" t="s">
        <v>5</v>
      </c>
      <c r="D24" s="27">
        <v>1</v>
      </c>
      <c r="E24" s="29" t="s">
        <v>6</v>
      </c>
      <c r="F24" s="27">
        <v>1</v>
      </c>
      <c r="G24" s="41">
        <f t="shared" si="0"/>
        <v>4</v>
      </c>
      <c r="H24" s="41" t="s">
        <v>93</v>
      </c>
    </row>
    <row r="25" spans="1:8" x14ac:dyDescent="0.25">
      <c r="A25" s="26" t="s">
        <v>46</v>
      </c>
      <c r="B25" s="170" t="s">
        <v>47</v>
      </c>
      <c r="C25" s="21" t="s">
        <v>7</v>
      </c>
      <c r="D25" s="29">
        <v>1</v>
      </c>
      <c r="E25" s="29" t="s">
        <v>6</v>
      </c>
      <c r="F25" s="29">
        <v>1</v>
      </c>
      <c r="G25" s="41">
        <f t="shared" si="0"/>
        <v>1</v>
      </c>
      <c r="H25" s="41" t="s">
        <v>93</v>
      </c>
    </row>
    <row r="26" spans="1:8" x14ac:dyDescent="0.25">
      <c r="A26" s="49" t="s">
        <v>418</v>
      </c>
      <c r="B26" s="137" t="s">
        <v>419</v>
      </c>
      <c r="C26" s="21" t="s">
        <v>5</v>
      </c>
      <c r="D26" s="29">
        <v>1</v>
      </c>
      <c r="E26" s="29" t="s">
        <v>6</v>
      </c>
      <c r="F26" s="29">
        <v>1</v>
      </c>
      <c r="G26" s="41">
        <f t="shared" si="0"/>
        <v>1</v>
      </c>
      <c r="H26" s="41" t="s">
        <v>93</v>
      </c>
    </row>
    <row r="27" spans="1:8" x14ac:dyDescent="0.25">
      <c r="A27" s="97" t="s">
        <v>212</v>
      </c>
      <c r="B27" s="139" t="s">
        <v>521</v>
      </c>
      <c r="C27" s="21" t="s">
        <v>5</v>
      </c>
      <c r="D27" s="29">
        <v>1</v>
      </c>
      <c r="E27" s="29" t="s">
        <v>6</v>
      </c>
      <c r="F27" s="29">
        <v>1</v>
      </c>
      <c r="G27" s="41">
        <f t="shared" si="0"/>
        <v>4</v>
      </c>
      <c r="H27" s="41" t="s">
        <v>93</v>
      </c>
    </row>
    <row r="28" spans="1:8" x14ac:dyDescent="0.25">
      <c r="A28" s="104" t="s">
        <v>415</v>
      </c>
      <c r="B28" s="137" t="s">
        <v>416</v>
      </c>
      <c r="C28" s="21" t="s">
        <v>11</v>
      </c>
      <c r="D28" s="39">
        <v>1</v>
      </c>
      <c r="E28" s="29" t="s">
        <v>6</v>
      </c>
      <c r="F28" s="39">
        <v>1</v>
      </c>
      <c r="G28" s="41">
        <f t="shared" si="0"/>
        <v>1</v>
      </c>
      <c r="H28" s="41" t="s">
        <v>93</v>
      </c>
    </row>
    <row r="29" spans="1:8" x14ac:dyDescent="0.25">
      <c r="A29" s="35" t="s">
        <v>40</v>
      </c>
      <c r="B29" s="139" t="s">
        <v>41</v>
      </c>
      <c r="C29" s="21" t="s">
        <v>7</v>
      </c>
      <c r="D29" s="29">
        <v>1</v>
      </c>
      <c r="E29" s="29" t="s">
        <v>6</v>
      </c>
      <c r="F29" s="29">
        <v>1</v>
      </c>
      <c r="G29" s="41">
        <f t="shared" si="0"/>
        <v>1</v>
      </c>
      <c r="H29" s="41" t="s">
        <v>93</v>
      </c>
    </row>
    <row r="30" spans="1:8" x14ac:dyDescent="0.25">
      <c r="A30" s="114" t="s">
        <v>62</v>
      </c>
      <c r="B30" s="137" t="s">
        <v>523</v>
      </c>
      <c r="C30" s="21" t="s">
        <v>7</v>
      </c>
      <c r="D30" s="34">
        <v>1</v>
      </c>
      <c r="E30" s="29" t="s">
        <v>6</v>
      </c>
      <c r="F30" s="34">
        <v>1</v>
      </c>
      <c r="G30" s="41">
        <f t="shared" si="0"/>
        <v>1</v>
      </c>
      <c r="H30" s="41" t="s">
        <v>93</v>
      </c>
    </row>
    <row r="31" spans="1:8" x14ac:dyDescent="0.25">
      <c r="A31" s="38" t="s">
        <v>119</v>
      </c>
      <c r="B31" s="139" t="s">
        <v>120</v>
      </c>
      <c r="C31" s="21" t="s">
        <v>113</v>
      </c>
      <c r="D31" s="27">
        <v>1</v>
      </c>
      <c r="E31" s="29" t="s">
        <v>6</v>
      </c>
      <c r="F31" s="27">
        <v>2</v>
      </c>
      <c r="G31" s="41">
        <f t="shared" si="0"/>
        <v>1</v>
      </c>
      <c r="H31" s="41" t="s">
        <v>93</v>
      </c>
    </row>
    <row r="32" spans="1:8" x14ac:dyDescent="0.25">
      <c r="A32" s="49" t="s">
        <v>208</v>
      </c>
      <c r="B32" s="177" t="s">
        <v>209</v>
      </c>
      <c r="C32" s="21" t="s">
        <v>7</v>
      </c>
      <c r="D32" s="96">
        <v>1</v>
      </c>
      <c r="E32" s="29" t="s">
        <v>6</v>
      </c>
      <c r="F32" s="96">
        <f>D32</f>
        <v>1</v>
      </c>
      <c r="G32" s="41">
        <f t="shared" si="0"/>
        <v>1</v>
      </c>
      <c r="H32" s="41" t="s">
        <v>93</v>
      </c>
    </row>
    <row r="33" spans="1:8" x14ac:dyDescent="0.25">
      <c r="A33" s="49" t="s">
        <v>422</v>
      </c>
      <c r="B33" s="137" t="s">
        <v>423</v>
      </c>
      <c r="C33" s="21" t="s">
        <v>7</v>
      </c>
      <c r="D33" s="135">
        <v>1</v>
      </c>
      <c r="E33" s="29" t="s">
        <v>6</v>
      </c>
      <c r="F33" s="135">
        <v>1</v>
      </c>
      <c r="G33" s="41">
        <f t="shared" si="0"/>
        <v>1</v>
      </c>
      <c r="H33" s="41" t="s">
        <v>93</v>
      </c>
    </row>
    <row r="34" spans="1:8" x14ac:dyDescent="0.25">
      <c r="A34" s="35" t="s">
        <v>48</v>
      </c>
      <c r="B34" s="139" t="s">
        <v>49</v>
      </c>
      <c r="C34" s="21" t="s">
        <v>7</v>
      </c>
      <c r="D34" s="29">
        <v>1</v>
      </c>
      <c r="E34" s="29" t="s">
        <v>6</v>
      </c>
      <c r="F34" s="29">
        <v>1</v>
      </c>
      <c r="G34" s="41">
        <f t="shared" si="0"/>
        <v>2</v>
      </c>
      <c r="H34" s="41" t="s">
        <v>93</v>
      </c>
    </row>
    <row r="35" spans="1:8" x14ac:dyDescent="0.25">
      <c r="A35" s="42" t="s">
        <v>48</v>
      </c>
      <c r="B35" s="171" t="s">
        <v>522</v>
      </c>
      <c r="C35" s="21" t="s">
        <v>7</v>
      </c>
      <c r="D35" s="34">
        <v>1</v>
      </c>
      <c r="E35" s="29" t="s">
        <v>6</v>
      </c>
      <c r="F35" s="34">
        <v>1</v>
      </c>
      <c r="G35" s="41">
        <f t="shared" si="0"/>
        <v>2</v>
      </c>
      <c r="H35" s="41" t="s">
        <v>93</v>
      </c>
    </row>
    <row r="36" spans="1:8" x14ac:dyDescent="0.25">
      <c r="A36" s="49" t="s">
        <v>210</v>
      </c>
      <c r="B36" s="116" t="s">
        <v>211</v>
      </c>
      <c r="C36" s="21" t="s">
        <v>7</v>
      </c>
      <c r="D36" s="96">
        <v>1</v>
      </c>
      <c r="E36" s="29" t="s">
        <v>6</v>
      </c>
      <c r="F36" s="96">
        <v>2</v>
      </c>
      <c r="G36" s="41">
        <f t="shared" si="0"/>
        <v>1</v>
      </c>
      <c r="H36" s="41" t="s">
        <v>93</v>
      </c>
    </row>
    <row r="37" spans="1:8" x14ac:dyDescent="0.25">
      <c r="A37" s="35" t="s">
        <v>44</v>
      </c>
      <c r="B37" s="139" t="s">
        <v>45</v>
      </c>
      <c r="C37" s="21" t="s">
        <v>7</v>
      </c>
      <c r="D37" s="29">
        <v>1</v>
      </c>
      <c r="E37" s="29" t="s">
        <v>6</v>
      </c>
      <c r="F37" s="29">
        <v>1</v>
      </c>
      <c r="G37" s="41">
        <f t="shared" si="0"/>
        <v>1</v>
      </c>
      <c r="H37" s="41" t="s">
        <v>93</v>
      </c>
    </row>
  </sheetData>
  <autoFilter ref="A1:H37" xr:uid="{C70C7B75-E0B4-4878-8F1A-0CF2644A807C}">
    <sortState xmlns:xlrd2="http://schemas.microsoft.com/office/spreadsheetml/2017/richdata2" ref="A2:H37">
      <sortCondition ref="A1"/>
    </sortState>
  </autoFilter>
  <conditionalFormatting sqref="C2:C37">
    <cfRule type="cellIs" dxfId="20" priority="1" operator="equal">
      <formula>"Техника безопасности"</formula>
    </cfRule>
    <cfRule type="cellIs" dxfId="19" priority="2" operator="equal">
      <formula>"Охрана труда"</formula>
    </cfRule>
    <cfRule type="endsWith" dxfId="18" priority="3" operator="endsWith" text="Оборудование">
      <formula>RIGHT(C2,LEN("Оборудование"))="Оборудование"</formula>
    </cfRule>
    <cfRule type="containsText" dxfId="17" priority="4" operator="containsText" text="Программное обеспечение">
      <formula>NOT(ISERROR(SEARCH("Программное обеспечение",C2)))</formula>
    </cfRule>
    <cfRule type="endsWith" dxfId="16" priority="5" operator="endsWith" text="Оборудование IT">
      <formula>RIGHT(C2,LEN("Оборудование IT"))="Оборудование IT"</formula>
    </cfRule>
    <cfRule type="containsText" dxfId="15" priority="6" operator="containsText" text="Мебель">
      <formula>NOT(ISERROR(SEARCH("Мебель",C2)))</formula>
    </cfRule>
  </conditionalFormatting>
  <conditionalFormatting sqref="G2:G37">
    <cfRule type="colorScale" priority="9">
      <colorScale>
        <cfvo type="min"/>
        <cfvo type="percentile" val="50"/>
        <cfvo type="max"/>
        <color rgb="FFF8696B"/>
        <color rgb="FFFFEB84"/>
        <color rgb="FF63BE7B"/>
      </colorScale>
    </cfRule>
  </conditionalFormatting>
  <conditionalFormatting sqref="H2:H37">
    <cfRule type="cellIs" dxfId="14" priority="7" operator="equal">
      <formula>"Вариативная часть"</formula>
    </cfRule>
    <cfRule type="cellIs" dxfId="13" priority="8" operator="equal">
      <formula>"Базовая часть"</formula>
    </cfRule>
  </conditionalFormatting>
  <dataValidations count="2">
    <dataValidation type="list" allowBlank="1" showInputMessage="1" showErrorMessage="1" sqref="H2:H37" xr:uid="{339C0574-6981-429B-937D-744F75A149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8:A19 A21 B18" xr:uid="{E3E3B23E-348F-45B7-9362-BDDF5971076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802F5AE-B04E-462F-8EFD-4C4116A65E59}">
          <x14:formula1>
            <xm:f>Виды!$A$1:$A$4</xm:f>
          </x14:formula1>
          <xm:sqref>C2:C37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3976-9BEA-4FD4-80BA-F018E02746D8}">
  <dimension ref="A1:H24"/>
  <sheetViews>
    <sheetView workbookViewId="0">
      <pane ySplit="1" topLeftCell="A2" activePane="bottomLeft" state="frozen"/>
      <selection activeCell="B89" sqref="B89"/>
      <selection pane="bottomLeft" activeCell="B89" sqref="B89"/>
    </sheetView>
  </sheetViews>
  <sheetFormatPr defaultRowHeight="15" x14ac:dyDescent="0.25"/>
  <cols>
    <col min="1" max="1" width="47.140625" style="64" customWidth="1"/>
    <col min="2" max="2" width="53.28515625" style="64" customWidth="1"/>
    <col min="3" max="3" width="22" style="64" customWidth="1"/>
    <col min="4" max="4" width="15.5703125" style="64" customWidth="1"/>
    <col min="5" max="5" width="14.85546875" style="65" customWidth="1"/>
    <col min="6" max="6" width="14.42578125" style="64" customWidth="1"/>
    <col min="7" max="7" width="9.140625" style="64"/>
    <col min="8" max="8" width="19.140625" style="64" customWidth="1"/>
    <col min="9" max="16384" width="9.140625" style="64"/>
  </cols>
  <sheetData>
    <row r="1" spans="1:8" ht="42.75" x14ac:dyDescent="0.25">
      <c r="A1" s="63" t="s">
        <v>1</v>
      </c>
      <c r="B1" s="63" t="s">
        <v>10</v>
      </c>
      <c r="C1" s="63" t="s">
        <v>2</v>
      </c>
      <c r="D1" s="63" t="s">
        <v>4</v>
      </c>
      <c r="E1" s="63" t="s">
        <v>3</v>
      </c>
      <c r="F1" s="63" t="s">
        <v>8</v>
      </c>
      <c r="G1" s="63" t="s">
        <v>91</v>
      </c>
      <c r="H1" s="63" t="s">
        <v>90</v>
      </c>
    </row>
    <row r="2" spans="1:8" ht="15.75" x14ac:dyDescent="0.25">
      <c r="A2" s="77" t="s">
        <v>30</v>
      </c>
      <c r="B2" s="173" t="s">
        <v>524</v>
      </c>
      <c r="C2" s="76" t="s">
        <v>9</v>
      </c>
      <c r="D2" s="76">
        <v>1</v>
      </c>
      <c r="E2" s="76" t="s">
        <v>6</v>
      </c>
      <c r="F2" s="76">
        <v>1</v>
      </c>
      <c r="G2" s="64">
        <f t="shared" ref="G2:G24" si="0">COUNTIF($A$2:$A$24,A2)</f>
        <v>5</v>
      </c>
      <c r="H2" s="64" t="s">
        <v>93</v>
      </c>
    </row>
    <row r="3" spans="1:8" x14ac:dyDescent="0.25">
      <c r="A3" s="67" t="s">
        <v>30</v>
      </c>
      <c r="B3" s="68" t="s">
        <v>169</v>
      </c>
      <c r="C3" s="25" t="s">
        <v>9</v>
      </c>
      <c r="D3" s="25">
        <v>1</v>
      </c>
      <c r="E3" s="25" t="s">
        <v>108</v>
      </c>
      <c r="F3" s="25">
        <v>1</v>
      </c>
      <c r="G3" s="64">
        <f t="shared" si="0"/>
        <v>5</v>
      </c>
      <c r="H3" s="64" t="s">
        <v>93</v>
      </c>
    </row>
    <row r="4" spans="1:8" x14ac:dyDescent="0.25">
      <c r="A4" s="110" t="s">
        <v>30</v>
      </c>
      <c r="B4" s="113" t="s">
        <v>83</v>
      </c>
      <c r="C4" s="111" t="s">
        <v>9</v>
      </c>
      <c r="D4" s="111">
        <v>1</v>
      </c>
      <c r="E4" s="111" t="s">
        <v>6</v>
      </c>
      <c r="F4" s="111">
        <f>D4</f>
        <v>1</v>
      </c>
      <c r="G4" s="64">
        <f t="shared" si="0"/>
        <v>5</v>
      </c>
      <c r="H4" s="64" t="s">
        <v>93</v>
      </c>
    </row>
    <row r="5" spans="1:8" x14ac:dyDescent="0.25">
      <c r="A5" s="81" t="s">
        <v>30</v>
      </c>
      <c r="B5" s="179" t="s">
        <v>219</v>
      </c>
      <c r="C5" s="80" t="s">
        <v>9</v>
      </c>
      <c r="D5" s="80">
        <v>1</v>
      </c>
      <c r="E5" s="80" t="s">
        <v>6</v>
      </c>
      <c r="F5" s="80">
        <f>D5</f>
        <v>1</v>
      </c>
      <c r="G5" s="64">
        <f t="shared" si="0"/>
        <v>5</v>
      </c>
      <c r="H5" s="64" t="s">
        <v>93</v>
      </c>
    </row>
    <row r="6" spans="1:8" ht="15.75" x14ac:dyDescent="0.25">
      <c r="A6" s="35" t="s">
        <v>30</v>
      </c>
      <c r="B6" s="137" t="s">
        <v>426</v>
      </c>
      <c r="C6" s="96" t="s">
        <v>9</v>
      </c>
      <c r="D6" s="96">
        <v>3</v>
      </c>
      <c r="E6" s="96" t="s">
        <v>6</v>
      </c>
      <c r="F6" s="96">
        <v>3</v>
      </c>
      <c r="G6" s="64">
        <f t="shared" si="0"/>
        <v>5</v>
      </c>
      <c r="H6" s="64" t="s">
        <v>93</v>
      </c>
    </row>
    <row r="7" spans="1:8" x14ac:dyDescent="0.25">
      <c r="A7" s="110" t="s">
        <v>87</v>
      </c>
      <c r="B7" s="110" t="s">
        <v>88</v>
      </c>
      <c r="C7" s="111" t="s">
        <v>64</v>
      </c>
      <c r="D7" s="111">
        <v>3</v>
      </c>
      <c r="E7" s="111" t="s">
        <v>6</v>
      </c>
      <c r="F7" s="111">
        <v>3</v>
      </c>
      <c r="G7" s="64">
        <f t="shared" si="0"/>
        <v>2</v>
      </c>
      <c r="H7" s="64" t="s">
        <v>93</v>
      </c>
    </row>
    <row r="8" spans="1:8" x14ac:dyDescent="0.25">
      <c r="A8" s="81" t="s">
        <v>87</v>
      </c>
      <c r="B8" s="179" t="s">
        <v>223</v>
      </c>
      <c r="C8" s="111" t="s">
        <v>64</v>
      </c>
      <c r="D8" s="80">
        <v>1</v>
      </c>
      <c r="E8" s="80" t="s">
        <v>6</v>
      </c>
      <c r="F8" s="80">
        <v>26</v>
      </c>
      <c r="G8" s="64">
        <f t="shared" si="0"/>
        <v>2</v>
      </c>
      <c r="H8" s="64" t="s">
        <v>93</v>
      </c>
    </row>
    <row r="9" spans="1:8" x14ac:dyDescent="0.25">
      <c r="A9" s="67" t="s">
        <v>172</v>
      </c>
      <c r="B9" s="68" t="s">
        <v>173</v>
      </c>
      <c r="C9" s="111" t="s">
        <v>11</v>
      </c>
      <c r="D9" s="25">
        <v>1</v>
      </c>
      <c r="E9" s="25" t="s">
        <v>108</v>
      </c>
      <c r="F9" s="25">
        <v>1</v>
      </c>
      <c r="G9" s="64">
        <f t="shared" si="0"/>
        <v>1</v>
      </c>
      <c r="H9" s="64" t="s">
        <v>93</v>
      </c>
    </row>
    <row r="10" spans="1:8" ht="15.75" x14ac:dyDescent="0.25">
      <c r="A10" s="97" t="s">
        <v>431</v>
      </c>
      <c r="B10" s="137" t="s">
        <v>432</v>
      </c>
      <c r="C10" s="96" t="s">
        <v>9</v>
      </c>
      <c r="D10" s="96">
        <v>1</v>
      </c>
      <c r="E10" s="96" t="s">
        <v>6</v>
      </c>
      <c r="F10" s="96">
        <v>1</v>
      </c>
      <c r="G10" s="64">
        <f t="shared" si="0"/>
        <v>1</v>
      </c>
      <c r="H10" s="64" t="s">
        <v>93</v>
      </c>
    </row>
    <row r="11" spans="1:8" ht="31.5" x14ac:dyDescent="0.25">
      <c r="A11" s="49" t="s">
        <v>428</v>
      </c>
      <c r="B11" s="112" t="s">
        <v>429</v>
      </c>
      <c r="C11" s="32" t="s">
        <v>64</v>
      </c>
      <c r="D11" s="34">
        <v>5</v>
      </c>
      <c r="E11" s="32" t="s">
        <v>6</v>
      </c>
      <c r="F11" s="32">
        <v>5</v>
      </c>
      <c r="G11" s="64">
        <f t="shared" si="0"/>
        <v>1</v>
      </c>
      <c r="H11" s="64" t="s">
        <v>93</v>
      </c>
    </row>
    <row r="12" spans="1:8" ht="15.75" x14ac:dyDescent="0.25">
      <c r="A12" s="77" t="s">
        <v>31</v>
      </c>
      <c r="B12" s="173" t="s">
        <v>50</v>
      </c>
      <c r="C12" s="76" t="s">
        <v>9</v>
      </c>
      <c r="D12" s="76">
        <v>1</v>
      </c>
      <c r="E12" s="76" t="s">
        <v>6</v>
      </c>
      <c r="F12" s="76">
        <v>1</v>
      </c>
      <c r="G12" s="64">
        <f t="shared" si="0"/>
        <v>3</v>
      </c>
      <c r="H12" s="64" t="s">
        <v>93</v>
      </c>
    </row>
    <row r="13" spans="1:8" x14ac:dyDescent="0.25">
      <c r="A13" s="67" t="s">
        <v>31</v>
      </c>
      <c r="B13" s="68" t="s">
        <v>170</v>
      </c>
      <c r="C13" s="25" t="s">
        <v>9</v>
      </c>
      <c r="D13" s="25">
        <v>1</v>
      </c>
      <c r="E13" s="25" t="s">
        <v>108</v>
      </c>
      <c r="F13" s="25">
        <v>1</v>
      </c>
      <c r="G13" s="64">
        <f t="shared" si="0"/>
        <v>3</v>
      </c>
      <c r="H13" s="64" t="s">
        <v>93</v>
      </c>
    </row>
    <row r="14" spans="1:8" x14ac:dyDescent="0.25">
      <c r="A14" s="110" t="s">
        <v>31</v>
      </c>
      <c r="B14" s="113" t="s">
        <v>84</v>
      </c>
      <c r="C14" s="111" t="s">
        <v>9</v>
      </c>
      <c r="D14" s="111">
        <v>1</v>
      </c>
      <c r="E14" s="111" t="s">
        <v>6</v>
      </c>
      <c r="F14" s="111">
        <f>D14</f>
        <v>1</v>
      </c>
      <c r="G14" s="64">
        <f t="shared" si="0"/>
        <v>3</v>
      </c>
      <c r="H14" s="64" t="s">
        <v>93</v>
      </c>
    </row>
    <row r="15" spans="1:8" x14ac:dyDescent="0.25">
      <c r="A15" s="79" t="s">
        <v>220</v>
      </c>
      <c r="B15" s="81" t="s">
        <v>540</v>
      </c>
      <c r="C15" s="80" t="s">
        <v>9</v>
      </c>
      <c r="D15" s="80">
        <v>1</v>
      </c>
      <c r="E15" s="80" t="s">
        <v>6</v>
      </c>
      <c r="F15" s="80">
        <v>2</v>
      </c>
      <c r="G15" s="64">
        <f t="shared" si="0"/>
        <v>2</v>
      </c>
      <c r="H15" s="64" t="s">
        <v>93</v>
      </c>
    </row>
    <row r="16" spans="1:8" ht="15.75" x14ac:dyDescent="0.25">
      <c r="A16" s="35" t="s">
        <v>220</v>
      </c>
      <c r="B16" s="137" t="s">
        <v>427</v>
      </c>
      <c r="C16" s="96" t="s">
        <v>9</v>
      </c>
      <c r="D16" s="96">
        <v>2</v>
      </c>
      <c r="E16" s="96" t="s">
        <v>6</v>
      </c>
      <c r="F16" s="96">
        <v>2</v>
      </c>
      <c r="G16" s="64">
        <f t="shared" si="0"/>
        <v>2</v>
      </c>
      <c r="H16" s="64" t="s">
        <v>93</v>
      </c>
    </row>
    <row r="17" spans="1:8" x14ac:dyDescent="0.25">
      <c r="A17" s="110" t="s">
        <v>221</v>
      </c>
      <c r="B17" s="113" t="s">
        <v>487</v>
      </c>
      <c r="C17" s="111" t="s">
        <v>64</v>
      </c>
      <c r="D17" s="111">
        <v>3</v>
      </c>
      <c r="E17" s="111" t="s">
        <v>6</v>
      </c>
      <c r="F17" s="111">
        <v>3</v>
      </c>
      <c r="G17" s="64">
        <f t="shared" si="0"/>
        <v>2</v>
      </c>
      <c r="H17" s="64" t="s">
        <v>93</v>
      </c>
    </row>
    <row r="18" spans="1:8" x14ac:dyDescent="0.25">
      <c r="A18" s="79" t="s">
        <v>221</v>
      </c>
      <c r="B18" s="81" t="s">
        <v>222</v>
      </c>
      <c r="C18" s="111" t="s">
        <v>64</v>
      </c>
      <c r="D18" s="80">
        <v>1</v>
      </c>
      <c r="E18" s="80" t="s">
        <v>6</v>
      </c>
      <c r="F18" s="80">
        <v>26</v>
      </c>
      <c r="G18" s="64">
        <f t="shared" si="0"/>
        <v>2</v>
      </c>
      <c r="H18" s="64" t="s">
        <v>93</v>
      </c>
    </row>
    <row r="19" spans="1:8" x14ac:dyDescent="0.25">
      <c r="A19" s="110" t="s">
        <v>85</v>
      </c>
      <c r="B19" s="110" t="s">
        <v>86</v>
      </c>
      <c r="C19" s="111" t="s">
        <v>64</v>
      </c>
      <c r="D19" s="111">
        <v>3</v>
      </c>
      <c r="E19" s="111" t="s">
        <v>6</v>
      </c>
      <c r="F19" s="111">
        <v>3</v>
      </c>
      <c r="G19" s="64">
        <f t="shared" si="0"/>
        <v>1</v>
      </c>
      <c r="H19" s="64" t="s">
        <v>93</v>
      </c>
    </row>
    <row r="20" spans="1:8" x14ac:dyDescent="0.25">
      <c r="A20" s="180" t="s">
        <v>226</v>
      </c>
      <c r="B20" s="182" t="s">
        <v>227</v>
      </c>
      <c r="C20" s="111" t="s">
        <v>64</v>
      </c>
      <c r="D20" s="183">
        <v>1</v>
      </c>
      <c r="E20" s="183" t="s">
        <v>6</v>
      </c>
      <c r="F20" s="80">
        <v>26</v>
      </c>
      <c r="G20" s="64">
        <f t="shared" si="0"/>
        <v>1</v>
      </c>
      <c r="H20" s="64" t="s">
        <v>93</v>
      </c>
    </row>
    <row r="21" spans="1:8" x14ac:dyDescent="0.25">
      <c r="A21" s="79" t="s">
        <v>224</v>
      </c>
      <c r="B21" s="182" t="s">
        <v>225</v>
      </c>
      <c r="C21" s="111" t="s">
        <v>64</v>
      </c>
      <c r="D21" s="80">
        <v>1</v>
      </c>
      <c r="E21" s="80" t="s">
        <v>6</v>
      </c>
      <c r="F21" s="80">
        <v>26</v>
      </c>
      <c r="G21" s="64">
        <f t="shared" si="0"/>
        <v>1</v>
      </c>
      <c r="H21" s="64" t="s">
        <v>93</v>
      </c>
    </row>
    <row r="22" spans="1:8" x14ac:dyDescent="0.25">
      <c r="A22" s="67" t="s">
        <v>32</v>
      </c>
      <c r="B22" s="68" t="s">
        <v>171</v>
      </c>
      <c r="C22" s="25" t="s">
        <v>9</v>
      </c>
      <c r="D22" s="25">
        <v>1</v>
      </c>
      <c r="E22" s="25" t="s">
        <v>108</v>
      </c>
      <c r="F22" s="25">
        <v>1</v>
      </c>
      <c r="G22" s="64">
        <f t="shared" si="0"/>
        <v>2</v>
      </c>
      <c r="H22" s="64" t="s">
        <v>93</v>
      </c>
    </row>
    <row r="23" spans="1:8" ht="15.75" customHeight="1" x14ac:dyDescent="0.25">
      <c r="A23" s="97" t="s">
        <v>32</v>
      </c>
      <c r="B23" s="112" t="s">
        <v>430</v>
      </c>
      <c r="C23" s="32" t="s">
        <v>9</v>
      </c>
      <c r="D23" s="32">
        <v>1</v>
      </c>
      <c r="E23" s="32" t="s">
        <v>6</v>
      </c>
      <c r="F23" s="32">
        <v>1</v>
      </c>
      <c r="G23" s="64">
        <f t="shared" si="0"/>
        <v>2</v>
      </c>
      <c r="H23" s="64" t="s">
        <v>93</v>
      </c>
    </row>
    <row r="24" spans="1:8" x14ac:dyDescent="0.25">
      <c r="A24" s="181" t="s">
        <v>560</v>
      </c>
      <c r="B24" s="181" t="s">
        <v>488</v>
      </c>
      <c r="C24" s="58" t="s">
        <v>64</v>
      </c>
      <c r="D24" s="58">
        <v>3</v>
      </c>
      <c r="E24" s="58" t="s">
        <v>6</v>
      </c>
      <c r="F24" s="58">
        <v>3</v>
      </c>
      <c r="G24" s="64">
        <f t="shared" si="0"/>
        <v>1</v>
      </c>
      <c r="H24" s="64" t="s">
        <v>93</v>
      </c>
    </row>
  </sheetData>
  <autoFilter ref="A1:H1" xr:uid="{85923976-9BEA-4FD4-80BA-F018E02746D8}">
    <sortState xmlns:xlrd2="http://schemas.microsoft.com/office/spreadsheetml/2017/richdata2" ref="A2:H24">
      <sortCondition ref="A1"/>
    </sortState>
  </autoFilter>
  <conditionalFormatting sqref="C2:C24">
    <cfRule type="cellIs" dxfId="12" priority="4" operator="equal">
      <formula>"Техника безопасности"</formula>
    </cfRule>
    <cfRule type="cellIs" dxfId="11" priority="5" operator="equal">
      <formula>"Охрана труда"</formula>
    </cfRule>
    <cfRule type="endsWith" dxfId="10" priority="6" operator="endsWith" text="Оборудование">
      <formula>RIGHT(C2,LEN("Оборудование"))="Оборудование"</formula>
    </cfRule>
    <cfRule type="containsText" dxfId="9" priority="7" operator="containsText" text="Программное обеспечение">
      <formula>NOT(ISERROR(SEARCH("Программное обеспечение",C2)))</formula>
    </cfRule>
    <cfRule type="endsWith" dxfId="8" priority="8" operator="endsWith" text="Оборудование IT">
      <formula>RIGHT(C2,LEN("Оборудование IT"))="Оборудование IT"</formula>
    </cfRule>
  </conditionalFormatting>
  <conditionalFormatting sqref="G2:G24">
    <cfRule type="colorScale" priority="277">
      <colorScale>
        <cfvo type="min"/>
        <cfvo type="percentile" val="50"/>
        <cfvo type="max"/>
        <color rgb="FFF8696B"/>
        <color rgb="FFFFEB84"/>
        <color rgb="FF63BE7B"/>
      </colorScale>
    </cfRule>
  </conditionalFormatting>
  <conditionalFormatting sqref="H2:H24">
    <cfRule type="cellIs" dxfId="7" priority="1" operator="equal">
      <formula>"Вариативная часть"</formula>
    </cfRule>
    <cfRule type="cellIs" dxfId="6" priority="2" operator="equal">
      <formula>"Базовая часть"</formula>
    </cfRule>
  </conditionalFormatting>
  <dataValidations count="2">
    <dataValidation type="list" allowBlank="1" showInputMessage="1" showErrorMessage="1" sqref="H2:H24" xr:uid="{CFF536EC-56C8-4FD3-B466-B48A339A20F1}">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8:B19 A15:B16" xr:uid="{99AA0BAB-EB3A-4D63-A438-9DBB85FC532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0FE1F30-B6A9-4272-8CED-35C850FDD344}">
          <x14:formula1>
            <xm:f>Виды!$A$1:$A$6</xm:f>
          </x14:formula1>
          <xm:sqref>C2:C24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7"/>
  <sheetViews>
    <sheetView workbookViewId="0">
      <selection activeCell="B3" sqref="B3"/>
    </sheetView>
  </sheetViews>
  <sheetFormatPr defaultRowHeight="15.75" x14ac:dyDescent="0.25"/>
  <cols>
    <col min="1" max="1" width="31.7109375" style="72" customWidth="1"/>
    <col min="2" max="2" width="63.5703125" style="73" customWidth="1"/>
  </cols>
  <sheetData>
    <row r="1" spans="1:2" x14ac:dyDescent="0.25">
      <c r="A1" s="71" t="s">
        <v>58</v>
      </c>
      <c r="B1" s="74" t="s">
        <v>95</v>
      </c>
    </row>
    <row r="2" spans="1:2" x14ac:dyDescent="0.25">
      <c r="A2" s="71" t="s">
        <v>70</v>
      </c>
      <c r="B2" s="71" t="s">
        <v>96</v>
      </c>
    </row>
    <row r="3" spans="1:2" x14ac:dyDescent="0.25">
      <c r="A3" s="71" t="s">
        <v>97</v>
      </c>
      <c r="B3" s="74" t="s">
        <v>99</v>
      </c>
    </row>
    <row r="4" spans="1:2" x14ac:dyDescent="0.25">
      <c r="A4" s="71" t="s">
        <v>98</v>
      </c>
      <c r="B4" s="74" t="s">
        <v>100</v>
      </c>
    </row>
    <row r="5" spans="1:2" x14ac:dyDescent="0.25">
      <c r="A5" s="71" t="s">
        <v>101</v>
      </c>
      <c r="B5" s="75" t="s">
        <v>102</v>
      </c>
    </row>
    <row r="6" spans="1:2" x14ac:dyDescent="0.25">
      <c r="A6" s="71" t="s">
        <v>471</v>
      </c>
      <c r="B6" s="75" t="s">
        <v>103</v>
      </c>
    </row>
    <row r="7" spans="1:2" x14ac:dyDescent="0.25">
      <c r="A7" s="71" t="s">
        <v>104</v>
      </c>
      <c r="B7" s="75" t="s">
        <v>105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sqref="A1:A6"/>
    </sheetView>
  </sheetViews>
  <sheetFormatPr defaultRowHeight="15" x14ac:dyDescent="0.25"/>
  <cols>
    <col min="1" max="1" width="28.7109375" style="22" customWidth="1"/>
  </cols>
  <sheetData>
    <row r="1" spans="1:1" x14ac:dyDescent="0.25">
      <c r="A1" s="21" t="s">
        <v>7</v>
      </c>
    </row>
    <row r="2" spans="1:1" x14ac:dyDescent="0.25">
      <c r="A2" s="21" t="s">
        <v>11</v>
      </c>
    </row>
    <row r="3" spans="1:1" x14ac:dyDescent="0.25">
      <c r="A3" s="21" t="s">
        <v>5</v>
      </c>
    </row>
    <row r="4" spans="1:1" x14ac:dyDescent="0.25">
      <c r="A4" s="21" t="s">
        <v>20</v>
      </c>
    </row>
    <row r="5" spans="1:1" x14ac:dyDescent="0.25">
      <c r="A5" s="61" t="s">
        <v>9</v>
      </c>
    </row>
    <row r="6" spans="1:1" x14ac:dyDescent="0.25">
      <c r="A6" s="61" t="s">
        <v>64</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2023-11-24T09:53:32Z</dcterms:modified>
</cp:coreProperties>
</file>