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Клиническая и профилактическая медицина.Готово\Для РЭГ\"/>
    </mc:Choice>
  </mc:AlternateContent>
  <xr:revisionPtr revIDLastSave="0" documentId="13_ncr:1_{C1801004-36E0-4037-82F7-4316D95A39D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зона'!$A$1:$H$93</definedName>
    <definedName name="_xlnm._FilterDatabase" localSheetId="5" hidden="1">'Охрана труда'!$A$1:$H$24</definedName>
    <definedName name="_xlnm._FilterDatabase" localSheetId="4" hidden="1">'Рабочее место преподавателя'!$A$1:$H$23</definedName>
    <definedName name="_xlnm._FilterDatabase" localSheetId="3" hidden="1">'Рабочее место учащегося'!$A$1:$H$53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0" i="6" l="1"/>
  <c r="G25" i="6"/>
  <c r="G29" i="6"/>
  <c r="G24" i="6"/>
  <c r="G64" i="10"/>
  <c r="G79" i="10"/>
  <c r="G86" i="10"/>
  <c r="G13" i="10"/>
  <c r="G22" i="10"/>
  <c r="G25" i="10"/>
  <c r="G11" i="10"/>
  <c r="G12" i="10"/>
  <c r="G38" i="10"/>
  <c r="G68" i="10"/>
  <c r="G34" i="10"/>
  <c r="G85" i="10"/>
  <c r="G69" i="10"/>
  <c r="G32" i="10"/>
  <c r="G54" i="10"/>
  <c r="G53" i="10"/>
  <c r="G10" i="10"/>
  <c r="G15" i="10"/>
  <c r="G83" i="10"/>
  <c r="G14" i="10"/>
  <c r="G9" i="10"/>
  <c r="G23" i="10"/>
  <c r="G76" i="10"/>
  <c r="G77" i="10"/>
  <c r="G62" i="10"/>
  <c r="G75" i="10"/>
  <c r="G78" i="10"/>
  <c r="G27" i="10"/>
  <c r="G20" i="10"/>
  <c r="G19" i="10"/>
  <c r="G3" i="10"/>
  <c r="G4" i="10"/>
  <c r="G88" i="10"/>
  <c r="G6" i="10"/>
  <c r="G65" i="10"/>
  <c r="G37" i="10"/>
  <c r="G33" i="10"/>
  <c r="G56" i="10"/>
  <c r="G29" i="10"/>
  <c r="G61" i="10"/>
  <c r="G80" i="10"/>
  <c r="G81" i="10"/>
  <c r="G63" i="10"/>
  <c r="G66" i="10"/>
  <c r="G82" i="10"/>
  <c r="G74" i="10"/>
  <c r="G45" i="10"/>
  <c r="G42" i="10"/>
  <c r="G51" i="10"/>
  <c r="G84" i="10"/>
  <c r="G50" i="10"/>
  <c r="G52" i="10"/>
  <c r="G36" i="10"/>
  <c r="G26" i="10"/>
  <c r="G87" i="10"/>
  <c r="G73" i="10"/>
  <c r="G72" i="10"/>
  <c r="G70" i="10"/>
  <c r="G71" i="10"/>
  <c r="G2" i="10"/>
  <c r="G35" i="10"/>
  <c r="G18" i="10"/>
  <c r="G5" i="10"/>
  <c r="G93" i="10"/>
  <c r="G90" i="10"/>
  <c r="G89" i="10"/>
  <c r="G58" i="10"/>
  <c r="G67" i="10"/>
  <c r="G57" i="10"/>
  <c r="G55" i="10"/>
  <c r="G28" i="10"/>
  <c r="G17" i="10"/>
  <c r="G24" i="10"/>
  <c r="G21" i="10"/>
  <c r="G60" i="10"/>
  <c r="G59" i="10"/>
  <c r="G16" i="10"/>
  <c r="G41" i="10"/>
  <c r="G31" i="10"/>
  <c r="G40" i="10"/>
  <c r="G92" i="10"/>
  <c r="G47" i="10"/>
  <c r="G44" i="10"/>
  <c r="G49" i="10"/>
  <c r="G8" i="10"/>
  <c r="G30" i="10"/>
  <c r="G39" i="10"/>
  <c r="G91" i="10"/>
  <c r="G46" i="10"/>
  <c r="G43" i="10"/>
  <c r="G48" i="10"/>
  <c r="G5" i="11"/>
  <c r="G26" i="11"/>
  <c r="G20" i="11"/>
  <c r="G28" i="11"/>
  <c r="G27" i="11"/>
  <c r="G53" i="11"/>
  <c r="G44" i="11"/>
  <c r="G49" i="11"/>
  <c r="G51" i="11"/>
  <c r="G22" i="11"/>
  <c r="G32" i="11"/>
  <c r="G16" i="11"/>
  <c r="G17" i="11"/>
  <c r="G45" i="11"/>
  <c r="G38" i="11"/>
  <c r="G15" i="11"/>
  <c r="G36" i="11"/>
  <c r="G47" i="11"/>
  <c r="G41" i="11"/>
  <c r="G46" i="11"/>
  <c r="G34" i="11"/>
  <c r="G35" i="11"/>
  <c r="G14" i="11"/>
  <c r="G43" i="11"/>
  <c r="G8" i="11"/>
  <c r="G23" i="11"/>
  <c r="G40" i="11"/>
  <c r="G4" i="11"/>
  <c r="G30" i="11"/>
  <c r="G25" i="11"/>
  <c r="G11" i="11"/>
  <c r="G19" i="11"/>
  <c r="G13" i="11"/>
  <c r="G52" i="11"/>
  <c r="G50" i="11"/>
  <c r="G21" i="11"/>
  <c r="G31" i="11"/>
  <c r="G2" i="11"/>
  <c r="G6" i="11"/>
  <c r="G33" i="11"/>
  <c r="G48" i="11"/>
  <c r="G7" i="11"/>
  <c r="G37" i="11"/>
  <c r="G39" i="11"/>
  <c r="G9" i="11"/>
  <c r="G42" i="11"/>
  <c r="G3" i="11"/>
  <c r="G29" i="11"/>
  <c r="G24" i="11"/>
  <c r="G10" i="11"/>
  <c r="G18" i="11"/>
  <c r="G11" i="12"/>
  <c r="G15" i="12"/>
  <c r="G20" i="12"/>
  <c r="G16" i="12"/>
  <c r="G23" i="12"/>
  <c r="G14" i="12"/>
  <c r="G4" i="12"/>
  <c r="G22" i="12"/>
  <c r="G6" i="12"/>
  <c r="G5" i="12"/>
  <c r="G12" i="12"/>
  <c r="G21" i="12"/>
  <c r="G17" i="12"/>
  <c r="G13" i="12"/>
  <c r="G8" i="12"/>
  <c r="G19" i="12"/>
  <c r="G10" i="12"/>
  <c r="G3" i="12"/>
  <c r="G7" i="12"/>
  <c r="G18" i="12"/>
  <c r="G9" i="12"/>
  <c r="G24" i="13"/>
  <c r="G7" i="13"/>
  <c r="G18" i="13"/>
  <c r="G5" i="13"/>
  <c r="G14" i="13"/>
  <c r="G6" i="13"/>
  <c r="G20" i="13"/>
  <c r="G19" i="13"/>
  <c r="G13" i="13"/>
  <c r="G23" i="13"/>
  <c r="G10" i="13"/>
  <c r="G17" i="13"/>
  <c r="G4" i="13"/>
  <c r="G12" i="13"/>
  <c r="G22" i="13"/>
  <c r="G9" i="13"/>
  <c r="G16" i="13"/>
  <c r="G3" i="13"/>
  <c r="G11" i="13"/>
  <c r="G21" i="13"/>
  <c r="G8" i="13"/>
  <c r="G15" i="13"/>
  <c r="F24" i="13"/>
  <c r="F7" i="13"/>
  <c r="F18" i="13"/>
  <c r="F5" i="13"/>
  <c r="F50" i="10"/>
  <c r="F13" i="12"/>
  <c r="F22" i="13"/>
  <c r="F9" i="13"/>
  <c r="F3" i="13"/>
  <c r="F19" i="12"/>
  <c r="F10" i="12"/>
  <c r="F40" i="10"/>
  <c r="F49" i="10"/>
  <c r="F21" i="13"/>
  <c r="F8" i="13"/>
  <c r="F2" i="13"/>
  <c r="F18" i="12"/>
  <c r="F9" i="12"/>
  <c r="F48" i="10"/>
  <c r="G352" i="14"/>
  <c r="G351" i="14"/>
  <c r="G350" i="14"/>
  <c r="G349" i="14"/>
  <c r="G266" i="14"/>
  <c r="G228" i="14" l="1"/>
  <c r="G157" i="14" l="1"/>
  <c r="G156" i="14"/>
  <c r="G154" i="14"/>
  <c r="G150" i="14"/>
  <c r="G149" i="14"/>
  <c r="G96" i="14"/>
  <c r="G92" i="14"/>
  <c r="G76" i="14"/>
  <c r="G75" i="14"/>
  <c r="G73" i="14"/>
  <c r="G69" i="14"/>
  <c r="G68" i="14"/>
  <c r="G20" i="14"/>
  <c r="H1" i="8" l="1"/>
  <c r="G7" i="10" l="1"/>
  <c r="G12" i="11"/>
  <c r="G2" i="12"/>
  <c r="G2" i="13"/>
  <c r="G42" i="6"/>
  <c r="G40" i="6" l="1"/>
</calcChain>
</file>

<file path=xl/sharedStrings.xml><?xml version="1.0" encoding="utf-8"?>
<sst xmlns="http://schemas.openxmlformats.org/spreadsheetml/2006/main" count="2727" uniqueCount="515">
  <si>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</si>
  <si>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</si>
  <si>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</si>
  <si>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</si>
  <si>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</si>
  <si>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</si>
  <si>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</si>
  <si>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</si>
  <si>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</si>
  <si>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</si>
  <si>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</si>
  <si>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</si>
  <si>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</si>
  <si>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</si>
  <si>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</si>
  <si>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</si>
  <si>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</si>
  <si>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</si>
  <si>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</si>
  <si>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</si>
  <si>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</si>
  <si>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</si>
  <si>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</si>
  <si>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</si>
  <si>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</si>
  <si>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</si>
  <si>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</si>
  <si>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</si>
  <si>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</si>
  <si>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</si>
  <si>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</si>
  <si>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</si>
  <si>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</si>
  <si>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</si>
  <si>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</si>
  <si>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</si>
  <si>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</si>
  <si>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</si>
  <si>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</si>
  <si>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</si>
  <si>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</si>
  <si>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</si>
  <si>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</si>
  <si>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</si>
  <si>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</si>
  <si>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</si>
  <si>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</si>
  <si>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</si>
  <si>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</si>
  <si>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</si>
  <si>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</si>
  <si>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</si>
  <si>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</si>
  <si>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</si>
  <si>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</si>
  <si>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</si>
  <si>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</si>
  <si>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</si>
  <si>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</si>
  <si>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</si>
  <si>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</si>
  <si>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</si>
  <si>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</si>
  <si>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</si>
  <si>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</si>
  <si>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</si>
  <si>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</si>
  <si>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</si>
  <si>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</si>
  <si>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</si>
  <si>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</si>
  <si>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</si>
  <si>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</si>
  <si>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 зоны</t>
  </si>
  <si>
    <t>Шкаф медицинский</t>
  </si>
  <si>
    <t>Медицинская раковина с локтевым смесителем</t>
  </si>
  <si>
    <t>Медицина</t>
  </si>
  <si>
    <t>Приморский край</t>
  </si>
  <si>
    <t>КГБПОУ «Владивостокский базовый медицинский колледж»</t>
  </si>
  <si>
    <t>Оказание медицинской помощи пациентам терапевтического профиля</t>
  </si>
  <si>
    <t>31.02.01 Лечебное дело
34.02.01 Сестринское дело</t>
  </si>
  <si>
    <t>Медицинская помощь</t>
  </si>
  <si>
    <t>Оказание медицинской помощи пациентам хирургического профиля</t>
  </si>
  <si>
    <t>Республика Адыгея</t>
  </si>
  <si>
    <t>Политехнический колледж ФГБОУ ВО «Майкопский государственный технологический университет»</t>
  </si>
  <si>
    <t>Лечебная деятельность</t>
  </si>
  <si>
    <t>31.02.01 Лечебное дело</t>
  </si>
  <si>
    <t>Туризм</t>
  </si>
  <si>
    <t>Московская область</t>
  </si>
  <si>
    <t>ГБПОУ Московской области «Колледж «Подмосковье»</t>
  </si>
  <si>
    <t>Технология оказания медицинской помощи</t>
  </si>
  <si>
    <t>34.02.01 Сестринское дело</t>
  </si>
  <si>
    <r>
      <t>Инфраструктурный лист для оснащения образовательного кластера среднего профессионального образования  в отрасли                        "Клиническая и профилактическая медицина"                                                                                                                                                           Приморский край</t>
    </r>
    <r>
      <rPr>
        <i/>
        <sz val="16"/>
        <color rgb="FFFF0000"/>
        <rFont val="Times New Roman"/>
        <family val="1"/>
        <charset val="204"/>
      </rPr>
      <t xml:space="preserve"> </t>
    </r>
    <r>
      <rPr>
        <sz val="16"/>
        <color theme="0"/>
        <rFont val="Times New Roman"/>
        <family val="1"/>
        <charset val="204"/>
      </rPr>
      <t xml:space="preserve"> </t>
    </r>
  </si>
  <si>
    <t>Основная информация об образовательном кластере СПО:</t>
  </si>
  <si>
    <r>
      <t xml:space="preserve">Субъект Российской Федерации: </t>
    </r>
    <r>
      <rPr>
        <i/>
        <sz val="12"/>
        <rFont val="Times New Roman"/>
        <family val="1"/>
        <charset val="204"/>
      </rPr>
      <t>Приморский край</t>
    </r>
  </si>
  <si>
    <r>
      <t xml:space="preserve">Ядро кластера:    </t>
    </r>
    <r>
      <rPr>
        <sz val="11"/>
        <rFont val="Times New Roman"/>
        <family val="1"/>
        <charset val="204"/>
      </rPr>
      <t>Краевое государственное бюджетное профессиональное образовательное учреждение "Владивостокский базовый медицинский колледж"</t>
    </r>
  </si>
  <si>
    <t>Адрес ядра кластера: Приморский край, г. Владивосток, ул. Новожилова, 41</t>
  </si>
  <si>
    <r>
      <t xml:space="preserve">5. Зона под вид работ:  </t>
    </r>
    <r>
      <rPr>
        <i/>
        <sz val="16"/>
        <color theme="0"/>
        <rFont val="Times New Roman"/>
        <family val="1"/>
        <charset val="204"/>
      </rPr>
      <t xml:space="preserve">Оказание медицинской помощи пациентам терапевтического профиля </t>
    </r>
    <r>
      <rPr>
        <sz val="16"/>
        <color theme="0"/>
        <rFont val="Times New Roman"/>
        <family val="1"/>
        <charset val="204"/>
      </rPr>
      <t xml:space="preserve"> (15 рабочих мест)</t>
    </r>
  </si>
  <si>
    <t>Код и наименование профессии или специальности согласно ФГОС СПО</t>
  </si>
  <si>
    <t>31.02.01. Лечебное дело                                                                                                                          34.02.01 Сестринское дело</t>
  </si>
  <si>
    <t xml:space="preserve">Требования к обеспечению зоны (коммуникации, площадь, сети и др.): </t>
  </si>
  <si>
    <t>Площадь зоны: не менее 20 кв.м.</t>
  </si>
  <si>
    <t xml:space="preserve">Освещение: Допустимо верхнее светильники рассеянного света, освещение ( не менее 400 люкс) </t>
  </si>
  <si>
    <t>Интернет : Подключение к 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</si>
  <si>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</si>
  <si>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</si>
  <si>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 линолеум - 20 м2 на всю зону</t>
  </si>
  <si>
    <t>Подведение/ отведение ГХВС: не требуется</t>
  </si>
  <si>
    <t>Подведение сжатого воздуха: не требуется</t>
  </si>
  <si>
    <t>Источник финансирования</t>
  </si>
  <si>
    <t>Видеокамера</t>
  </si>
  <si>
    <t xml:space="preserve">Цифровые IP-камера с аудиозаписью              Тип конструкции купольная                                  Число пикселей матрицы не менее 4 Мп
Минимальная степень освещенности  не менее  0.005 лк                                    Поддержка карт памяти microSD объем до 256 Гб
</t>
  </si>
  <si>
    <t>шт.</t>
  </si>
  <si>
    <t>ВБ</t>
  </si>
  <si>
    <t>Телевизор для визуализации действий обучающихся в программных комплексах</t>
  </si>
  <si>
    <t xml:space="preserve">Тип       телевизор LED
Питание  220-240 В ～ 50/60 Гц
Диагональ экрана (дюйм) не менее 75"
Диагональ экрана не менее 190 см
Разрешение экрана не хуже  4K UltraHD, 3840x2160
Формат экрана   16:9
Параметры матрицы
Частота обновления экрана не менее 58 Гц
Яркость  не менее 330 Кд/м²
Угол обзора  не менее 165° / 165°
Звук Мощность звука  не меньше 24 Вт
Мультимедиа
Воспроизведение с внешних носителей  есть
Поддерживаемые носители USB
Разъемы и коммутация
Количество HDMI портов не менее 2
Количество USB не менее  1 шт
Крепление
Возможность настенного крепления есть
</t>
  </si>
  <si>
    <t>Стол ученический</t>
  </si>
  <si>
    <t>Регулируемый, одноместный, стол не менее 700х500. Столешница  изготовлена из ЛДСП, имеет литую кромку. Наружные углы столешницы скруглены. Каркас стола предусматривает механизм простой регулировкии, изготовлен из металлический трубы. Опорные концы труб закрыты черными пластиковыми протекторами. Стол предназначен для отработки манипуляционных навыков обучающихся на индивидуальных тренажерах</t>
  </si>
  <si>
    <t xml:space="preserve">шт. </t>
  </si>
  <si>
    <t>ФБ</t>
  </si>
  <si>
    <t>Стул ученический</t>
  </si>
  <si>
    <t>Сидение пластик антивандальный двухслойный дышащий, сталь с порошковой полимерной краской, пластик (заглушки)</t>
  </si>
  <si>
    <t>Шкаф медицинский с роллетами, антибактериальный, разборный</t>
  </si>
  <si>
    <t>Шкаф металлический двухсекционный двухстворчатый для размещения,хранения лекарственных средств,перевязочных материалов и других изделий медицинского назначения. Габариты не менее 1000х450х1950</t>
  </si>
  <si>
    <t>Габариты не менее 1000х400х2000.                       Предназначен для хранения оборудования и расходных материалов зоны "Оказание медицинской помощи пациентам терапевтического профиля"</t>
  </si>
  <si>
    <t>Облучатель  медицинский бактерицидный</t>
  </si>
  <si>
    <t xml:space="preserve">Рециркулятор УФ-бактерицидный двухламповый с принудительной циркуляцией воздушного потока для обеззараживания воздуха помещений в присутствии людей. </t>
  </si>
  <si>
    <t>Рабочее место учащегося</t>
  </si>
  <si>
    <t>Площадь зоны: не менее 44,8 кв.м.</t>
  </si>
  <si>
    <t>Покрытие пола: линолеум - 44,8 м2 на всю зону</t>
  </si>
  <si>
    <t>Медицинская пятисекционная функциональная кровать  с матрасом</t>
  </si>
  <si>
    <t>Пятисекционная функциональная кровать  с дополнительным изломом спинной секции для большего комфорта пациента в положении сидя и независимыми электрическими регулировками бедренной и спинной секций                                                 Габариты не менее 2190х1010</t>
  </si>
  <si>
    <t>шт. (на 5 раб. мест)</t>
  </si>
  <si>
    <t>Настенная вертикальная медицинская консоль</t>
  </si>
  <si>
    <t>Вертикальная медицинская настенная консоль для подвода медицинских газов, электропитания, а также организации освещения. Габариты: не менее 800х650х1070</t>
  </si>
  <si>
    <t>Манипуляционный стол</t>
  </si>
  <si>
    <t>Манипуляционный стол с двумя полками, верхняя с выдвижным ящиком. На кольцеобразных кронштейнах установлены стальной таз для отходов и мусорное ведро  Габариты: не менее  48х73х93</t>
  </si>
  <si>
    <t>шт. (на 5 раб.мест)</t>
  </si>
  <si>
    <t>Стол перевязочный медицинский</t>
  </si>
  <si>
    <t>Перевязочный стол с каркасом для отработки практических навыков Габариты: не менее 2070х835</t>
  </si>
  <si>
    <t>шт.(на 7 раб.мест)</t>
  </si>
  <si>
    <t xml:space="preserve">Тележка-каталка </t>
  </si>
  <si>
    <t>Тележка для перевозки больных, оборудованная гидравлической регулировкой высоты, пятым колесом для облегчения маневрирования и пневматической регулировкой наклона грудной секции на газлифтах. Габариты:         не менее 1960х640х610-910</t>
  </si>
  <si>
    <t>Кресло-каталка с лестничным подъемником</t>
  </si>
  <si>
    <t>Мобильное подъемное устройство на гусеничном ходу для безопасного перемещения людей с ограниченной мобильностью по лестницам при помощи сопровождающего лица                          
Максимальный наклон лестницы, не менее  
35 градусов
Минимальные размеры посадочной площадки, не менее  970х970 мм
Вес изделия, не менее  30 кг
Номинальная нагрузка, не менее
100 кг
Габариты: не менее 
800х650х1070</t>
  </si>
  <si>
    <t xml:space="preserve">Тренажер манекен </t>
  </si>
  <si>
    <t>Полностью подвижная голова, шея, Подвижная челюсть, Полнотелый манекен, Взрослый пострадавший, Интубация, Уход за пациентом, Постановка клизмы, Внутримышечные инъекции, Внутривенные инъекции, Катетеризация</t>
  </si>
  <si>
    <t>Манекены-тренажеры для обучения навыкам аускультации сердца и легких</t>
  </si>
  <si>
    <t>Манекен для отработки аускультации. Тренажер симулирует процессы, протекающие в организме реального пациента</t>
  </si>
  <si>
    <t>Тренажер для отработки техники проведения перкуссии</t>
  </si>
  <si>
    <t>Модель для отработки техники проведения перкуссии с целью определения зоны мигрирующего притупления звука</t>
  </si>
  <si>
    <t>Тренажер для обучения физикальному осмотру</t>
  </si>
  <si>
    <t>Тренажер предназначен для отработки базовых навыков физикального осмотра пациента (пальпация/аускультация). Предусмотрена возможность воспроизведения нормального и патологического дыхания, а также различных ритмов сердца</t>
  </si>
  <si>
    <t>Манекен для пальпации, аускультации и измерению давления</t>
  </si>
  <si>
    <t>Манекен является автономной версией с компьютерными консолями, кураторы могут выбирать любые знаки пальпации и проходить соответствующие тесты для достижения наилучших результатов обучения и тренировок манипуляций.</t>
  </si>
  <si>
    <t>Фантом руки для обучения измерению давления пациента</t>
  </si>
  <si>
    <t>Усовершенствованная модель тренировки артериального давления включает в себя тренажер для измерения артериального давления, модель руки, измеритель артериального давления, манжету, стетоскоп</t>
  </si>
  <si>
    <t>Тренажер базовых навыков аускультации сердца и легких с интерактивной доской</t>
  </si>
  <si>
    <t>Тренажер аускультации представляет собой модель торса человека, предназначенную для отработки базовых практических навыков физикального осмотра (аускультация и пальпация).
В комплектацию тренажера входит планшетный ПК с предустановленным программным обеспечением. В стандартных точках выслушивания, которые поочередно подсвечиваются диодами с помощью программы, расположены сенсоры, при прикладывании к которым головки стетоскопа программное обеспечение генерирует заданную аудиограмму, характерную для той или иной патологии</t>
  </si>
  <si>
    <t>Лабораторно-диагностический учебный комплекс "Сердечно-сосудистая система"</t>
  </si>
  <si>
    <t>Оборудование представляет собой универсальный комплекс учебных тренажеров и пособий, позволяющих изучить теоретический материал, отработать практические навыки, производить контроль полученных знаний в области терапии по разделу "Сердечно-сосудистая система". Учебно-методический комплекс включает в себя тренажеры для отработки практических навыков аускультации сердца и легких, навыков регистрации ЭКГ, измерения артериального давления, обследования пульса, сенсорный планшетный моноблок, размещенный на стойке, многофункциональный комплекс с системой хранения комплектующих, светодинамический интерактивный стенд.</t>
  </si>
  <si>
    <t>Имитатор для обследования кардиологического пациента</t>
  </si>
  <si>
    <t>Робот-тренажёр является моделью реального человека с повторением скелетной структуры и передачи анатомического строения человеческого тела. Шея, руки и ноги имеют реалистичную подвижность во всех суставах</t>
  </si>
  <si>
    <t>шт. (на 2 раб.места)</t>
  </si>
  <si>
    <t>Термометр медицинский</t>
  </si>
  <si>
    <t>Предназначен для измерения температуры тела</t>
  </si>
  <si>
    <t>Пульсоксиметр</t>
  </si>
  <si>
    <t>Прибор, с помощью которых измеряется уровень насыщения гемоглобина кислородом, а также частота пульса</t>
  </si>
  <si>
    <t>Фонендоскоп</t>
  </si>
  <si>
    <t>Алюминиевая двойная головка поддерживает несколько режимов эксплуатации
Обод диафрагмы выполнен из комфортного материала, который не вызывает дискомфорта у больных при проведении процедуры</t>
  </si>
  <si>
    <t>Электрокардиограф</t>
  </si>
  <si>
    <t>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t>
  </si>
  <si>
    <t>шт. (на 3 раб.места)</t>
  </si>
  <si>
    <t>Площадь зоны: не менее 4 кв.м.</t>
  </si>
  <si>
    <t>Покрытие пола: линолеум - 4 м2 на всю зону</t>
  </si>
  <si>
    <t>Вебкамера</t>
  </si>
  <si>
    <t xml:space="preserve">Цифровые IP-камера                                    Число мегапикселей матрицы не меннее 4 Мп
Разрешение (видео) 1280x720, 1920x1080
Угол обзора (градус) не менее 70°
Максимальная частота кадров  не менее 30 кадр./сек
Фокусировка автоматическая
Микрофон есть
Количество микрофонов не менее 1
Микрофон с шумоподавлением да
Динамик нет
Тип подключения  проводная
Интерфейс USB Type-C
Напряжение питания 5 В
</t>
  </si>
  <si>
    <t>Моноблок</t>
  </si>
  <si>
    <t>23.8" Моноблок  Core i5- 12400/16GB/512GB SSD NVME/WIFI/KB+M</t>
  </si>
  <si>
    <t>Стол преподавателя</t>
  </si>
  <si>
    <t xml:space="preserve">Габаритные размеры:  не менее 1200х600х760мм          
Стол выполнен из ЛДСП не менее 14 мм.  Торцы столешницы и фасадов закрыты противоударной кромкой. Выдвижные ящики устанавливаются на роликовые направляющие. Ящики оснащены металлическими ручками. Стол устанавливается на регулируемые опоры. </t>
  </si>
  <si>
    <t>Кресло преподавателя</t>
  </si>
  <si>
    <t xml:space="preserve">Изделие стоит на 5-лучной опоре, которая Кресло оснащается роликами из пластика, d 60 мм. Мобильная конструкция легко передвигается. 
Мягкое сиденье с углублением окружается треугольными подлокотниками, которые не присоединяются к спинке. Передние края подлокотников закругляются. Современный дизайн мебели сочетается с практичностью: высота сиденья изменяется. </t>
  </si>
  <si>
    <t>Для оказания первой помощи пострадавшим. Для оснащения рабочих кабинетов учреждений и организаций - до 30 человек</t>
  </si>
  <si>
    <t>Огнетушитель порошковый</t>
  </si>
  <si>
    <t>Кулер 19 л (холодная/горячая вода)</t>
  </si>
  <si>
    <t>Напольный кулер для воды. С компрессорным охлаждением и с высокой производительностью нагрева воды - до 6 литров в час</t>
  </si>
  <si>
    <t>Настольный автоматический санитайзер для средств дезинфекции рук и моющих средств</t>
  </si>
  <si>
    <t>Маска защитная трехслойная</t>
  </si>
  <si>
    <r>
      <t xml:space="preserve">6. Зона под вид работ: </t>
    </r>
    <r>
      <rPr>
        <i/>
        <sz val="16"/>
        <color theme="0"/>
        <rFont val="Times New Roman"/>
        <family val="1"/>
        <charset val="204"/>
      </rPr>
      <t xml:space="preserve">Оказание медицинской помощи пациентам хирургического профиля </t>
    </r>
    <r>
      <rPr>
        <sz val="16"/>
        <color theme="0"/>
        <rFont val="Times New Roman"/>
        <family val="1"/>
        <charset val="204"/>
      </rPr>
      <t xml:space="preserve"> (15 рабочих мест)</t>
    </r>
  </si>
  <si>
    <t>Габариты не менее 1000х400х2000.                       Предназначен для хранения оборудования и расходных материалов зоны "Оказание медицинской помощи пациентам хирургического профиля"</t>
  </si>
  <si>
    <t>Площадь зоны: не менее 43,9 кв.м.</t>
  </si>
  <si>
    <t>Покрытие пола: линолеум - 43,9 м2 на всю зону</t>
  </si>
  <si>
    <t>Тренажер для слр в полный рост с планшетом, ноутбуком, программой, модулем</t>
  </si>
  <si>
    <t>Полностью подвижная голова, шея, подвижная челюсть, контроль глубины компрессии, контроль положения рук, непрямой массаж сердца, сердечно-легочная реанимация, полнотелый манекен, взрослый пострадавший, с контроллером, подключается к компьютеру, планшет в комплекте, ноутбук в комплекте, сумка в комплекте, коврик в комплекте</t>
  </si>
  <si>
    <t>шт. (на 7 раб.мест)</t>
  </si>
  <si>
    <t>Робот-тренажер взрослого пострадавшего для СЛР/ИВЛ с ноутбуком</t>
  </si>
  <si>
    <t>Полностью подвижная голова, шея, подвижная челюсть, контроль глубины компрессии, контроль положения рук, непрямой массаж сердца, сердечно-легочная реанимация, полнотелый манекен, взрослый пострадавший, с контроллером, ноутбук в комплекте, сумка в комплекте, коврик в комплекте</t>
  </si>
  <si>
    <t>Манекен-тренажер СЛР, травмы, ожоги, уход за пациентом</t>
  </si>
  <si>
    <t>Полностью подвижная голова, шея, Подвижная челюсть, Контроль глубины компрессии, Контроль положения рук, Сердечно-легочная реанимация, Полнотелый манекен, Взрослый пострадавший, С контроллером</t>
  </si>
  <si>
    <t>Тренажер-манекен пострадавшего для отработки приемов удаления инородного тела из верхних дыхательных путей</t>
  </si>
  <si>
    <t>Тренажер-манекен представляет собой имитацию тела взрослого пострадавшего и предназначен для отработки приемов удаления инородного тела из верхних дыхательных путей (приема Геймлиха)
Тренажер-манекен оборудован имитаторами верхних дыхательных путей и сопряженных органов человека (легкие, трахея, гортань, диафрагменная перегородка).</t>
  </si>
  <si>
    <t>Механический полноростовой манекен для отработки первой помощи и транспортировки</t>
  </si>
  <si>
    <t>Полнотелый манекен, взрослый пострадавший, наличие набора травм в комплекте, спасение при пожарах, спасение из завалов и т.д., уход за пациентом, постановка клизмы, внутримышечные инъекции, внутривенные инъекции, катетеризация</t>
  </si>
  <si>
    <t>Тренажер для иммобилизации при повреждениях позвоночника</t>
  </si>
  <si>
    <t>Модель представляет собой полноразмерный манекен, который имитирует переломы шейного отдела позвоночника и травмы спинного мозга</t>
  </si>
  <si>
    <t>Тренажер для иммобилизации переломов</t>
  </si>
  <si>
    <t>Отработка методов фиксации переломов</t>
  </si>
  <si>
    <t xml:space="preserve">Универсальный тренажер базовых хирургических навыков наложения швов и завязывания узлов </t>
  </si>
  <si>
    <t>Тренажер представляет собой эргономичную многофункциональную платформу с установленными на ней фиксаторами и приспособлениями для отработки следующих базовых хирургических навыков</t>
  </si>
  <si>
    <t xml:space="preserve">шт.  </t>
  </si>
  <si>
    <t>Тренажер для упражнений накладывания швов, рука</t>
  </si>
  <si>
    <t>С помощью этой руки можно обучать и отрабатывать различные хирургические техники накладывания швов. Изображены 3 раны, можно сделать и другие разрезы на руке, ладони и пальцах для многократного сшивания. Мягкий и эластичный материал скрывает разрывы кожи при стягивании шва. Поставка с шовным материалом.</t>
  </si>
  <si>
    <t>Фантом руки для наложения и снятия швов, обработки ожогов и ран</t>
  </si>
  <si>
    <t>Тренажер представляет собой верхнюю конечность ребенка и 
предназначен для отработки навыков наложения и снятия хирургических швов,  для чего на предплечье размещена рана. Материал тренажера имитирует мягкие ткани и позволяет многократно повторять процедуру наложения шва. Также фантом комплектуется двумя видами ран: ожог и две различные резаные раны для осуществления манипуляций по уходу</t>
  </si>
  <si>
    <t>Тренажер для катетеризации центральных вен с имплантированным подкожным портом</t>
  </si>
  <si>
    <t>Тренажер представляет собой модель верхней части туловища и шеи с воссозданным внешним рельефом органов. Тренажер выполнен из материалов, тактильно напоминающих ткани человеческого тела.
Симулятор предназначен для отработки навыков внутривенных инфузий через имплантированный порт и имеет для этого все необходимые анатомические ориентиры: грудные мышцы, ребра, грудину. Место крепления порт-системы соответствует наиболее распространенному месту ее установки у среднестатистического пациента (II-III межреберье по среднеключичной линии). Катетер порт-системы с помощью гибкой силиконовой трубки герметично соединяется с емкостью имитатора крови, для реалистичного выполнения процедуры</t>
  </si>
  <si>
    <t>шт. (на 2 раб.мест)</t>
  </si>
  <si>
    <t>Модель нижней конечности для наложения швов</t>
  </si>
  <si>
    <t>Модель представляет собой нижнюю конечность человека в натуральную величину и предназначена для освоения практики наложения и снятия хирургических швов. Материал тренажера по своим физикальным свойствам напоминает кожу человека, что способствует устойчивости к разрывным нагрузкам при стягивании шовным материалом и реалистичные ощущения при прокалывании иглой. Модель воспроизводит текстуру кожи, включая морщины и поры. На нижней конечности в области бедра и голени размещены раневые дефекты для ушивания. Предусмотрено самостоятельное нанесение ран и порезов</t>
  </si>
  <si>
    <t>Тренажер для отработки навыков наложения швов и повязок</t>
  </si>
  <si>
    <t>Тренажер представляет собой вентральную часть туловища, полностью покрытую синтетическим материалом визуально и пальпаторно имитирующую человеческую ткань. На поверхности кожи нанесены различные виды ран и патологий. Конструкция тренажера предусматривает размещение вставок с новообразованиями:
папилома;
липома.</t>
  </si>
  <si>
    <t>Тренажеры по уходу за пролежнями</t>
  </si>
  <si>
    <t>Тренажер для обучения лечению пролежней студенты, проходящие подготовку по специальностям «сестринское дело» и «лечебное дело», могут научиться профессиональной оценке (осмотру, измерению и описанию), уходу и способам перевязки ран на разных стадиях пролежней. Такое обучение может значительно повысить стандарты распознавания и лечения пролежней у реальных пациентов.</t>
  </si>
  <si>
    <t xml:space="preserve">Набор хирургический операционный </t>
  </si>
  <si>
    <t>Набор хирургических инструментов</t>
  </si>
  <si>
    <t xml:space="preserve">Набор хирургический для детей </t>
  </si>
  <si>
    <t>Усовершенствованная модель тренировки артериального давления включает в себя тренажер для измерения артериального давления, модель руки, измеритель артериального давления, манжету, стетоскоп, внешний источник питания  и другие аксессуары</t>
  </si>
  <si>
    <t>Тренажер-рука для внутривенных инъекций и венепункции с запасной кожей</t>
  </si>
  <si>
    <t>Тренажер представляет собой модель руки взрослого человека от предплечья до кисти с клапанами и имитацией короткого рукава одежды, предназначен для отработки навыков инъекций и венепункции, введения периферических внутривенных катетеров</t>
  </si>
  <si>
    <t>шт.(на 3 раб.места)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</si>
  <si>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 xml:space="preserve">Клиническая и профилактическая медицина </t>
    </r>
  </si>
  <si>
    <r>
      <rPr>
        <b/>
        <sz val="12"/>
        <rFont val="Times New Roman"/>
        <family val="1"/>
        <charset val="204"/>
      </rPr>
      <t>Основная информация об образовательном кластере СПО:</t>
    </r>
  </si>
  <si>
    <r>
      <rPr>
        <b/>
        <sz val="12"/>
        <rFont val="Times New Roman"/>
        <family val="1"/>
        <charset val="204"/>
      </rPr>
      <t xml:space="preserve">Субъект Российской Федерации: </t>
    </r>
    <r>
      <rPr>
        <i/>
        <sz val="12"/>
        <rFont val="Times New Roman"/>
        <family val="1"/>
        <charset val="204"/>
      </rPr>
      <t>Республика Адыгея</t>
    </r>
  </si>
  <si>
    <r>
      <rPr>
        <b/>
        <sz val="11"/>
        <rFont val="Times New Roman"/>
        <family val="1"/>
        <charset val="204"/>
      </rPr>
      <t>Ядро кластера:</t>
    </r>
    <r>
      <rPr>
        <sz val="11"/>
        <rFont val="Times New Roman"/>
        <family val="1"/>
        <charset val="204"/>
      </rPr>
      <t xml:space="preserve"> политехнический колледж федерального государственного бюджетного образовательного учреждения высшего образования "Майкопский государственный технологический университет"</t>
    </r>
  </si>
  <si>
    <r>
      <rPr>
        <b/>
        <sz val="11"/>
        <rFont val="Times New Roman"/>
        <family val="1"/>
        <charset val="204"/>
      </rPr>
      <t xml:space="preserve">Адрес ядра кластера: </t>
    </r>
    <r>
      <rPr>
        <i/>
        <sz val="11"/>
        <rFont val="Times New Roman"/>
        <family val="1"/>
        <charset val="204"/>
      </rPr>
      <t>385007, Республика Адыгея, г. Майкоп, ул. Крестьянская, д.2</t>
    </r>
  </si>
  <si>
    <r>
      <t xml:space="preserve">1. Зона под вид работ  </t>
    </r>
    <r>
      <rPr>
        <i/>
        <sz val="16"/>
        <color theme="0"/>
        <rFont val="Times New Roman"/>
        <family val="1"/>
        <charset val="204"/>
      </rPr>
      <t>Лечебная деятельность</t>
    </r>
    <r>
      <rPr>
        <sz val="16"/>
        <color theme="0"/>
        <rFont val="Times New Roman"/>
        <family val="1"/>
        <charset val="204"/>
      </rPr>
      <t xml:space="preserve"> (12 рабочих мест)</t>
    </r>
  </si>
  <si>
    <t>Площадь зоны: не менее 64.1 кв.м.</t>
  </si>
  <si>
    <t xml:space="preserve">Освещение: Естественное, искусственное потолочное  ( не менее 500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</si>
  <si>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</si>
  <si>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требуется </t>
  </si>
  <si>
    <t>Покрытие пола: керамогранит  - 64.1 кв.м. на всю зону</t>
  </si>
  <si>
    <t xml:space="preserve">Подведение/ отведение ГХВС: требуется </t>
  </si>
  <si>
    <t>Подведение сжатого воздуха:  не требуется</t>
  </si>
  <si>
    <t>Робот-пациент взрослый</t>
  </si>
  <si>
    <t>Робот-пациент  должен представлять собой модель человека в натуральную величину и и давать возможность: имитации дыхательных звуков и шумов, визуализации экскурсии грудной клетки, снятия электрокардиограммы реальным электрокардиографом с библиотекой различных патологий, вывода параметров пациента, включая артериальное давление и температуру тела, на прикроватный монитор, измерения артериального давления, выполнения сердечно-лёгочной реанимации, выполнения внутривенных инъекций</t>
  </si>
  <si>
    <t>Интерактивная анатомическая панель</t>
  </si>
  <si>
    <t xml:space="preserve">Панель должна обеспечить возможность изучения работы и строения всех систем человеческого организма.
Обязательно наличие 15 систем человеческого тела, доступность  анимированных моделей, демонстрирующих работу мышц и других органов, вращение по двум осям (вертикальной и горизонтальной), библиотека реальных изображений вскрытия (аутопсии), наличие опознавательных меток,  инструмент "срез", объемное изображение анатомических элементов, построенные на основании реальных снимков модели систем и подсистем организма человека, русский язык интерфейса 
</t>
  </si>
  <si>
    <t>Тренажер для постановки назогастрального зонда</t>
  </si>
  <si>
    <t xml:space="preserve">Тренажер должен быть предназначен для назо- и орогастральной интубации, лаважа и гаважа, интубации трахеи, установки трахеостомической трубки, 
ухода за трахеостомой и назогастральным зондом, введения реальных жидкостей для имитации отделяемого из дыхательных путей и желудка. Тренажер должен иметь точные анатомические ориентиры, трахею, пищевод, желудок и легкие.
 </t>
  </si>
  <si>
    <t>Тренажер для промывания желудка</t>
  </si>
  <si>
    <t>Тренажер должен представлять собой анатомическую модель торса и головы взрослого пациента.Должен давать  возможность наблюдать процесс установки желудочного зонда под визуальным контролем; возможность наблюдать процесс промывания желудка под визуальным контролем; отработки навыка промывания желудка; отработки навыка отсасывания мокроты и ингаляции кислорода; отработки навыка отсасывания мокроты и ингаляции кислорода; кормления через назогастральный зонд;  ухода за ротовой полостью; придания манекену  положения на спине, голова при этом может поворачиваться на 45°.</t>
  </si>
  <si>
    <t>Манекен для отработки сердечно-легочной реанимации</t>
  </si>
  <si>
    <t>Тренажер должен представлять собой имитацию  торса человека с необходимыми анатомическими ориентирами и давать возможность проводить: диагностику состояния пострадавшего; искусственную вентиляцию легких (контролируется по подъему груди); подготовку пациента к спасательным мероприятиям; сердечно-легочную реанимацию, транспортировку пострадавшего; выведение нижней челюсти.</t>
  </si>
  <si>
    <t xml:space="preserve">Манекен-симулятор для отработки навыков первой помощи при травмах </t>
  </si>
  <si>
    <t>Манекен должен представлять собой модель человека в натуральную величину и и давать возможность: диагностика состояния пострадавшего; проведения сердечно-легочной реанимации (непрямого массажа сердца); оказания первой помощи при кровотечениях, ожогах, переломах; иммобилизации конечностей; транспортировки пострадавшего. Комплектность травм: открытый перелом плечевой кости; открытый перелом бедра; ожог кисти I-II-III степени; отморожение кисти I-II степени; открытый перелом предплечья; закрытый перелом голени; проникающее ранение брюшной полости с выпавшими петлями кишки; рвано-ушибленная рана стопы; открытый перелом нижней челюсти; закрытый перелом предплечья; закрытый перелом бедра; проникающее ранение грудной клетки; открытый перелом голени; закрытый перелом плеча; закрытый перелом ключицы; открытый перелом ключицы; перелом основания черепа; отсечение левого бедра.</t>
  </si>
  <si>
    <t xml:space="preserve">Кушетка медицинская </t>
  </si>
  <si>
    <t>Каркас изготовлен из тонкостенного стального профиля с нанесением  полимерно-порошковой краски, устойчивой к регулярной обработке дезинфицирующими и моющими средствами.Регулировка: подголовник, количество секций кушетки: 2. Масса - не более 60 кг. Габариты (мм): не более 2100х650х550</t>
  </si>
  <si>
    <t>Мобильный инструментальный столик</t>
  </si>
  <si>
    <t>Столик процедурный. Каркас разборный ,  столешница с отбортовкой ,  ящик с замком,  четыре обрезиненных колеса.  Размеры: не более 645х445х980 мм</t>
  </si>
  <si>
    <t>Тренажер для внутримышечных инъекций, ягодица</t>
  </si>
  <si>
    <t>Тренажер должен представлять собой анатомически точную модель ягодичной области таза человека, с воссозданным рельефом и характерными особенностями. Использованный материал должен воспроизводить механические характеристики мягких тканей.</t>
  </si>
  <si>
    <t xml:space="preserve">Тренажер для отработки навыков внутривенных, подкожных и внутрикожных инъекций </t>
  </si>
  <si>
    <t>Тренажер должен представлять собой имитацию руки взрослого человека, иметьт реалистичную текстуру кожи и обладать максимально точной анатомической структурой. Должен иметь: сменный набор имитатора кожи,  сменный комплект имитации вен, дренажный мешок с трубками для сбора введенной жидкости, мешок-ёмкость для вливания искусственной крови, концентрат имитации крови</t>
  </si>
  <si>
    <t xml:space="preserve">Тренажер-накладка для отработки внутривенных инъекций </t>
  </si>
  <si>
    <t>Тренажер должен представлять собой накладку , фиксирующуюся на локтевом сгибе, из материала, визуально и пальпаторно имитирующего кожу и вены средней трети верхней конечности человека.</t>
  </si>
  <si>
    <t>Тренажер для подкожных инъекций в области передней стенки живота</t>
  </si>
  <si>
    <t>Тренажер должен представлять собой накладку на переднюю брюшную стенку, выполненную из материала, визуально и пальпаторно имитирующего кожу и подкожную жировую ткань человека.</t>
  </si>
  <si>
    <t>Шкаф медицинский для хранения манекенов</t>
  </si>
  <si>
    <t>Шкаф медицинский двухстворчатый,изготовлен из стали, ширина 700-900мм, глубина 300-600мм, высота 1700-2000мм</t>
  </si>
  <si>
    <t>Шкаф медицинский  для хранения расходных материалов</t>
  </si>
  <si>
    <t>Шкаф медицинский двухстворчатый, изготовлен из стали, стеклянная дверца верхнего отделения, отделения замыкаются на ключ, ширина 700-900мм, глубина 300-600мм, высота 1700-2000мм</t>
  </si>
  <si>
    <t>Одновременная печать 12 отведений ЭКГ в формате; дисплей с подсветкой; режим «Анализ ЭКГ» с возможностью печати усредненных QRS комплексов</t>
  </si>
  <si>
    <t xml:space="preserve">Аспиратор портативный механический </t>
  </si>
  <si>
    <t>Мощность отсасывания  - не менее 40 л/мин. Габаритные размеры в сумке -не более
310х170х220 мм, масса (включая трубку и наконечники) - не более 1,5 кг</t>
  </si>
  <si>
    <t>Комплект шин транспортных иммобилизационных</t>
  </si>
  <si>
    <t>Комплект должен включать следующие элементы: 
шина-воротник для взрослых  2 шт.;
шина-воротник для детей  2 шт.;
шина для нижней конечности для взрослых 2 шт.;
шина для нижней конечности для детей1 шт.;
шина для верхней конечности для взрослых  1 шт.;
шина для верхней конечности для детей2 шт.;
бинт медицинский стерильный 2 шт.
повязка косыночная для взрослых 1 шт.;
повязка косыночная для детей 1 шт.;
повязка косыночная универсальная 10 шт.</t>
  </si>
  <si>
    <t>Обучающий шовный тренировочный набор для наложения швов</t>
  </si>
  <si>
    <t xml:space="preserve">Набор должен включать ножницы, иглы, имитацию кожи человека размером не менее 210х140 мм
</t>
  </si>
  <si>
    <t xml:space="preserve">шт </t>
  </si>
  <si>
    <t>Портативный экспресс анализатор уровня глюкозы, гемоглобина и холестерина</t>
  </si>
  <si>
    <t>Технология измерения: основанная на электродных биосенсорах</t>
  </si>
  <si>
    <t>Укладка для оказания помощи при остром коронарном синдроме</t>
  </si>
  <si>
    <t>УКС-1 Набор "Укладка для оказания помощи при остром коронарном синдроме", укомплектована на основании двух приказов:
- Приказ Минздрава РФ № 456н от 05 июля 2016 г.
- Приказ Минздрава РФ № 457н от 05 июля 2016 г.</t>
  </si>
  <si>
    <t>Укладка для оказания помощи при желудочно-кишечном (внутреннем) кровотечении</t>
  </si>
  <si>
    <t>УЖК-647 Набор "Укладка для оказания помощи при желудочно-кишечном кровотечении" (По приказу Минздравсоцразвития России от 05.09.2006 г. № 647 "Об утверждении стандарта медицинской помощи больным с желудочно-кишечным кровотечением, не уточненным")</t>
  </si>
  <si>
    <t>Укладка для оказания помощи при остром нарушении мозгового кровообращения</t>
  </si>
  <si>
    <t>1. Раствор натрия хлорида - 2 шт.
2. Раствор магния сульфат - 1 шт.
3. Нифедипин - 2 шт.
4. Каптоприл - 2 шт.
5. Шприц 5 мл. - 5 шт.
6. Шприц 10 мл - 5 шт.
7. Шприц 20 мл - 5 шт.
8. Внутривенный катетер - 3 шт.
9. Система для внутривенных вливаний инфузионных растворов - 2 шт.
10. Перчатки стерильные латексные - 5 шт.
11. Футляр - 1 шт.
- Алгоритм действий сотрудника
- Сопроводительная документация на каждое изделие
- Списочный состав аптечки
- Телефоны экстренных служб - 1 шт.</t>
  </si>
  <si>
    <t>Укладка противошоковая</t>
  </si>
  <si>
    <t>Антишок-1079н/1 Набор "Укладка для оказания помощи при анафилактическом шоке". Укомплектована в соответствии с Приказом Минздрава РФ № 1079н от 20.12.2012 г. "Об утверждении стандарта скорой медицинской помощи при анафилактическом шоке"</t>
  </si>
  <si>
    <t>Шкаф для хранения ноутбуков</t>
  </si>
  <si>
    <t>Тележка для хранения и зарядки 20 ноутбуков,  высота (мм) 900-1200, ширина (мм) 700-800, глубина (мм) 400-600</t>
  </si>
  <si>
    <t>Раковина керамическая, ширина - не менее 550 мм, глубина - не менее 500 мм,  с медицинским локтевым смесителем с длинным рычагом</t>
  </si>
  <si>
    <t>Программное обеспечение медицинской информационной системы</t>
  </si>
  <si>
    <t>Программа  должна обеспечить автоматизацию основных процессов медицинского учреждения. 13 лицензий из 65 лицензий</t>
  </si>
  <si>
    <t>Площадь зоны: не менее 26,4 кв.м.</t>
  </si>
  <si>
    <t>Покрытие пола: керамогранит  - 26,4 кв.м. на всю зону</t>
  </si>
  <si>
    <t>Стол двухместный, столешница и основание изготовлена из ЛДСП,  размеры:  не более 1200х500х820 мм</t>
  </si>
  <si>
    <t>шт.(на 2 раб. места)</t>
  </si>
  <si>
    <t>Каркас - металлический. Размеры - не более 500х500 мм. Максимальная нагрузка - не ниже120 кг.</t>
  </si>
  <si>
    <t>шт.(на 1 раб. место)</t>
  </si>
  <si>
    <t>Процессор: не менее 4 производительных+ 8 энергоэффективных ядер не менее  2.5ггц, интегрированное графическое ядро, оперативная память не менее 16 ГБ, SSD - не менее 512 ГБ. Пакет офисных программ</t>
  </si>
  <si>
    <t>Площадь зоны: не менее 4,00 кв.м.</t>
  </si>
  <si>
    <t>Покрытие пола: керамогранит  - 4,00 кв.м. на всю зону</t>
  </si>
  <si>
    <t>Стол преподавательский</t>
  </si>
  <si>
    <t>Столешница и основание изготовленыиз ЛДСП, должна быть предусмотрена тумба (с нишей, с двумя ящиками на роликовых направляющих), отверстия для кабель-каналов. Размеры - не более 1500х600х800 мм. Масса: не более 50 кг</t>
  </si>
  <si>
    <t>Стул преподавательский</t>
  </si>
  <si>
    <t>Цветность печати черно-Белая, максимальный формат печати А4, наличие устройства автоподачи сканера</t>
  </si>
  <si>
    <t>Колонки звуковые настенные</t>
  </si>
  <si>
    <t>Мощность - не менее 50 Вт, питание - сеть 220 В</t>
  </si>
  <si>
    <t xml:space="preserve">Комплект микрофонов. </t>
  </si>
  <si>
    <t xml:space="preserve">Вид исполнения микрофона - ручной, количество антенн не менее 2 шт, количество микрофонов - 2
Радиус действия не менее 100 м
</t>
  </si>
  <si>
    <t>Телевизор</t>
  </si>
  <si>
    <t xml:space="preserve">Диагональ экрана не менее 75 дюймов 
</t>
  </si>
  <si>
    <t>Камера для ВКС</t>
  </si>
  <si>
    <t xml:space="preserve">Форматы кодирования звукового сигнала  AAC; G.711; MP3 
Количество ETHERNET подключений RJ45 не менее 1 шт.
Количество звуковых линейных входов не менее 1 шт.
</t>
  </si>
  <si>
    <t>Изготовлена в соответствии с приказом Министерства здравоохранения РФ от 15.12.2020 г. № 1331н. и предназначена для оказания первой помощи работникам на производственных участках и в рабочих кабинетах.</t>
  </si>
  <si>
    <t>Порошковый с подставкой</t>
  </si>
  <si>
    <t xml:space="preserve">Кулер для воды  </t>
  </si>
  <si>
    <t>Напольный  с подогревом и компрессорным охлаждением</t>
  </si>
  <si>
    <t xml:space="preserve">Санитайзер </t>
  </si>
  <si>
    <t xml:space="preserve">Содержание спирта, не менее 70% 
</t>
  </si>
  <si>
    <t>Трехслойные из нетканного материала</t>
  </si>
  <si>
    <t>Очки защитные открытые универсальные</t>
  </si>
  <si>
    <t>Универсальное незапотевающее покрытие</t>
  </si>
  <si>
    <t xml:space="preserve">Перчатки медицинские смотровые нитриловые  нестерильные неопудренные </t>
  </si>
  <si>
    <t>Беруши</t>
  </si>
  <si>
    <t>Конической формы, изготовлены без использования силикона</t>
  </si>
  <si>
    <t>Медицинский респиратор</t>
  </si>
  <si>
    <t xml:space="preserve"> Класс защиты - не ниже FFP 2 </t>
  </si>
  <si>
    <t>Инфраструктурный лист для оснащения образовательного кластера среднего профессионального образования  в отрасли "Туризм и сфера услуг" в ГБПОУ МО "Колледж "Подмосковье"".</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</si>
  <si>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</si>
  <si>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Московская область</t>
  </si>
  <si>
    <r>
      <rPr>
        <b/>
        <sz val="11"/>
        <color rgb="FF000000"/>
        <rFont val="Times New Roman"/>
        <family val="1"/>
        <charset val="204"/>
      </rPr>
      <t>Ядро кластера:</t>
    </r>
    <r>
      <rPr>
        <sz val="11"/>
        <color rgb="FF000000"/>
        <rFont val="Times New Roman"/>
        <family val="1"/>
        <charset val="204"/>
      </rPr>
      <t xml:space="preserve"> ГБПОУ МО "Колледж "Подмосковье""</t>
    </r>
  </si>
  <si>
    <t>Адрес ядра кластера: Московская область, г.о. Солнечногорск, д. Козино, ул.Санаторно-Лесной школы №1, дом 1</t>
  </si>
  <si>
    <t>5. Зона под вид работ Технология оказания медицинской помощи (10 рабочих мест)</t>
  </si>
  <si>
    <t xml:space="preserve">Освещение: Допустимо верхнее светодиодное освещение не менее 200 люкс) </t>
  </si>
  <si>
    <t xml:space="preserve">Интернет : Подключение к проводному интернету </t>
  </si>
  <si>
    <t>Контур заземления для электропитания и сети слаботочных подключений требуется</t>
  </si>
  <si>
    <t>Покрытие пола: плитка керамическая  на всю зону</t>
  </si>
  <si>
    <t>Подведение/ отведение ГХВС: требуется</t>
  </si>
  <si>
    <t>Подведение сжатого воздуха не требуется</t>
  </si>
  <si>
    <t>Стол лабораторный с мойкой</t>
  </si>
  <si>
    <t>Не более: глубина, 630 мм, ширина, 860 мм, высота, 850 мм</t>
  </si>
  <si>
    <t>Тележка для контейнеров</t>
  </si>
  <si>
    <t>Не более 630х360х1075 мм</t>
  </si>
  <si>
    <t>Холодильник медицинский</t>
  </si>
  <si>
    <t>Объем холодильной камеры, не менее л.140. Размеры не более: высота, 910 мм.глубина, 610мм. ширина 600мм .</t>
  </si>
  <si>
    <t>Тележка медицинская для белья</t>
  </si>
  <si>
    <t>Тележка с полками и мешком для сбора и перевозки белья.</t>
  </si>
  <si>
    <t>Стол палатный медицинский</t>
  </si>
  <si>
    <t>Не более: ширина: 850 мм., глубина: 750 мм., высота: 750 мм</t>
  </si>
  <si>
    <t xml:space="preserve">Стул медицинский </t>
  </si>
  <si>
    <t>Не более: ширина: 425 мм., глубина: 550 мм., высота: 820 мм.</t>
  </si>
  <si>
    <t>Усовершенствованный тренажер для отработки навыков оказания первой помощи пациентам</t>
  </si>
  <si>
    <t>Фантом человека для отработки сестринских манипуляций. Вес не более 19 кг.</t>
  </si>
  <si>
    <t>Фантом-система дыхания и наружного массажа сердца для тренировки СЛР</t>
  </si>
  <si>
    <t xml:space="preserve">Фантом дыхания и наружного массажа сердца  представляет собой голову и торс, соответствующие размерам взрослого человека, снабжен инструментальной доской в области живота. Предназначен для освоения элементов первичной сердечно-легочной реанимации </t>
  </si>
  <si>
    <t xml:space="preserve">Тренажер-манекенвзрослого пострадавшего для отработки приемов сердечно-легочной реанимации </t>
  </si>
  <si>
    <t>Габариты не более: 1750 х 460 х 260 мм. Контроллер, размеры не боле 185 х 135 х 55 мм. Вес: не более 9 кг. Тренажер-манекен представляет собой имитацию полноростового взрослого пострадавшего и предназначен для отработки приемов сердечно-легочной реанимации с возможностью контроля качества выполнения упражнений.</t>
  </si>
  <si>
    <t>Тренажер руки для отработки внутривенных и внутримышечных инъекций</t>
  </si>
  <si>
    <t>Обратный ток крови. Вес: не более 5 кг.</t>
  </si>
  <si>
    <t>Фантом-симулятор для отработки внутримышечных инъекций</t>
  </si>
  <si>
    <t>Тренажер для обучения технике внутримышечных инъекций</t>
  </si>
  <si>
    <t xml:space="preserve"> Фантом ягодиц для внутримышечных инъекций с электронным контролером</t>
  </si>
  <si>
    <t>С электронной системой определения правильного места инъекции и глубины введения иглы с контрольными лампами разного цвета и звуковым сигналом.</t>
  </si>
  <si>
    <t>Тренажер измерения кровяного давления</t>
  </si>
  <si>
    <t>Размер не более: 890 x 305 x 150 мм. Вес не более 9 кг.</t>
  </si>
  <si>
    <t>Манекен-тренажёр для отработки навыков промывания желудка</t>
  </si>
  <si>
    <t xml:space="preserve">Размер не более: 800 х 480 х 350 мм. Вес не более 7 кг. </t>
  </si>
  <si>
    <t>Тренажер для лечения пролежней и ухода за пациентом</t>
  </si>
  <si>
    <t>Габариты не более 270 х 320 х 140 мм. Вес не более 4,5 кг.</t>
  </si>
  <si>
    <t>Манекен-тренажер для отработки приема Геймлиха</t>
  </si>
  <si>
    <t>Размер - не более 72х43х24 см;</t>
  </si>
  <si>
    <t xml:space="preserve">Подъемник передвижной многофункциональный </t>
  </si>
  <si>
    <t>Не более: 167 - 190 см.   Максимальная нагрузка: не менее 200 кг.</t>
  </si>
  <si>
    <t>Тренажер стомы (надеваемый)</t>
  </si>
  <si>
    <t>Материал: Силикон, полиуретан. Габариты не более: 440 х 130 х 19 мм. Вес не более 2 кг.</t>
  </si>
  <si>
    <t>Ванна не надувная для купания пожилых людей и инвалидов, для лежачих больных, для мытья на кровати</t>
  </si>
  <si>
    <t xml:space="preserve">Размеры не более: длина 2000 мм; ширина 550 мм; высота 450 мм. </t>
  </si>
  <si>
    <t xml:space="preserve">Шкаф медицинский </t>
  </si>
  <si>
    <t xml:space="preserve">Размеры не более: ширина 900 мм., глубина (длина) 450 мм., высота 1900 мм. </t>
  </si>
  <si>
    <t>Аппарат для измерения АД механический</t>
  </si>
  <si>
    <t xml:space="preserve"> Механический измеритель артериального давления и частоты пульса. </t>
  </si>
  <si>
    <t>Аппарат для измерения АД автоматический</t>
  </si>
  <si>
    <t xml:space="preserve">Автоматический измеритель артериального давления и частоты пульса. </t>
  </si>
  <si>
    <t>Кресло-каталка</t>
  </si>
  <si>
    <t>Размеры не более: глубина сиденья 40 см., ширина сиденья 46 см</t>
  </si>
  <si>
    <t xml:space="preserve">Кровать функциональная </t>
  </si>
  <si>
    <t>Размеры не более: длина: 222 см., ширина: 98 см</t>
  </si>
  <si>
    <t xml:space="preserve"> Манекен-торс для отработки навыков сердечно-лёгочной реанимации</t>
  </si>
  <si>
    <t>Вес не более 2,72 кг., Размер не более: 53х29х19,5 см</t>
  </si>
  <si>
    <t>Фантом предплечья для внутривенных инъекций</t>
  </si>
  <si>
    <t>Характеристики: выдерживает до 500 инъекций. Габариты:  не более 500х175х110мм.  Вес не менее 1.5 кг. Материалы: ударопрочный полистирол, натуральный латекс, пенополиуретан, силикон.</t>
  </si>
  <si>
    <t>Фантом головы с пищеводом и желудком</t>
  </si>
  <si>
    <t>Габариты не более: 235х206х610мм. Вес не менее: 2.8кг. Ударопрочный полистирол</t>
  </si>
  <si>
    <t>Тренажер постановки клизм и внутримышечных инъекций</t>
  </si>
  <si>
    <t>Габариты не более: 300х260х305мм. Вес не менее: 1.71кг. Материалы: ударопрочный полистирол, натуральный латекс, пенаполиуретан.</t>
  </si>
  <si>
    <t>Фантом мужской промежности для катетеризации мочевого пузыря</t>
  </si>
  <si>
    <t>Технические характеристики: Габариты не более: 450х280х145мм. Вес не менее: 1.56кг. Материалы: ударопрочный полистирол</t>
  </si>
  <si>
    <t>Фантом женской промежности для катетеризации мочевого пузыря</t>
  </si>
  <si>
    <t>Технические характеристики: Габариты не более: 450х280х145мм. Вес: 1.56кг. Материалы: ударопрочный полистирол.</t>
  </si>
  <si>
    <t>Манекен-симулятор взрослой женщины для отработки навыков сестринского ухода</t>
  </si>
  <si>
    <t xml:space="preserve">Вес брутто -до  13 кг. Размер не более — 151х44х19 см. </t>
  </si>
  <si>
    <t>Весы медицинские</t>
  </si>
  <si>
    <t>Размеры со стойкой не более (ШхГхВ): 300х415х910 мм. Предназначается для определения массы человеческого тела.</t>
  </si>
  <si>
    <t>Трансферная доска для транспортировки пациента</t>
  </si>
  <si>
    <t>Облегчит перемещения пациентов с кровати на инвалидную коляску, стул, кресло или обратно. Размеры доски не более: 75  х 33 см. и 68 х 33 см.</t>
  </si>
  <si>
    <t>Ходунки для пожилых</t>
  </si>
  <si>
    <t>Габариты не более: 54*6*82 см. Вес нетто не более 3 кг</t>
  </si>
  <si>
    <t>Ингалятор компрессорный</t>
  </si>
  <si>
    <t xml:space="preserve">Габариты не более 14,2 x 7,2 x 9,8 см </t>
  </si>
  <si>
    <t>Напольный поворотный диск для безопасного перемещения зависимых пациентов</t>
  </si>
  <si>
    <t>Макс. Нагрузка не менее 135 кг. Размеры не более: диаметр 33 см.</t>
  </si>
  <si>
    <t>Термометр медицинский (Инфракрасный бесконтактный)</t>
  </si>
  <si>
    <t>Инфракрасный термометр: режим body не менее 32,0℃… не более 42,5℃, режим surface не менее 0℃.. Не более 60℃, точность не более ± 0,2℃.</t>
  </si>
  <si>
    <t>Термометр медицинский (Электронный)</t>
  </si>
  <si>
    <t>Скорость измерения не более 60 сек.</t>
  </si>
  <si>
    <t>Облучатель-рециркулятор</t>
  </si>
  <si>
    <t>ультрафиолетовый бактерицидный рециркулятор для помещений .Размеры не более: длина 11 см., ширина 17 см., высота 71 см. Вес не более 3.3 кг</t>
  </si>
  <si>
    <t>Тумба медицинская прикроватная</t>
  </si>
  <si>
    <t>Размеры не более: Ширина: 450 мм. глубина: 450 мм., высота: 600 мм., Конструкция: разборная</t>
  </si>
  <si>
    <t>Часы</t>
  </si>
  <si>
    <t>Размеры не более: 30,5x30,5x5 см., прибор для отсчета времени, используемый для контроля за длительностью процедур.</t>
  </si>
  <si>
    <t>Медицинские штативы для капельниц</t>
  </si>
  <si>
    <t>Размеры не более: высота: 1900 мм., диаметр основания: 600 мм. Держатель для 2-х флаконов.</t>
  </si>
  <si>
    <t>Трость с прямоугольной опорой на четырех ножках</t>
  </si>
  <si>
    <t>Высота не более: 71,5 - 94,0 см; Размеры основания не более: 22 х 31 х 7,5 см; Макс. Нагрузка не менее: 100 кг; Регулировка высоты через каждые 25 мм.</t>
  </si>
  <si>
    <t>Электронный.</t>
  </si>
  <si>
    <t>Дозатор локтевой</t>
  </si>
  <si>
    <t>Объем, лист/мл до 500. Особенности: Наливной\Картриджный. Управление локтевой/рычажное</t>
  </si>
  <si>
    <t>Диспенсер для бумажных полотенец</t>
  </si>
  <si>
    <t xml:space="preserve">Тип полотенец: полотенца в рулоне. </t>
  </si>
  <si>
    <t>Матрас ортопедический</t>
  </si>
  <si>
    <t xml:space="preserve">Не более: Длина 2000мм., ширина 900мм., высота 60 мм.  </t>
  </si>
  <si>
    <t>Манекен полноростовой по уходу за пациентом</t>
  </si>
  <si>
    <t>Не более: 1600х460х200 мм</t>
  </si>
  <si>
    <t>Доска для трансфера пациентов для пациента</t>
  </si>
  <si>
    <t>Размеры не более: длина: 67 см. ширина: 21 см. высота: 1 см. Вес не более 1350 гр.</t>
  </si>
  <si>
    <t>Ширма медицинская двухсекционная</t>
  </si>
  <si>
    <t>Двухсекционная. Не более: Длина: 1388 мм., ширина: 410 мм., высота: 1645 мм</t>
  </si>
  <si>
    <t>Фантом руки для внутривенных инъекций</t>
  </si>
  <si>
    <t>Размеры не более: 45 x 10 x 8 см</t>
  </si>
  <si>
    <t>Тренажер сердечно-легочной реанимации новорожденного</t>
  </si>
  <si>
    <t>Габариты не более: 530х230х130 мм. Вес не менее: 1.55 кг  с электронным контролером</t>
  </si>
  <si>
    <t>Площадь зоны: не менее 67 кв.м.</t>
  </si>
  <si>
    <t xml:space="preserve">Освещение: Допустимо верхнее светодиодное освещение не менее 200 люкс </t>
  </si>
  <si>
    <t>Интернет : Подключение к интернету не требуется</t>
  </si>
  <si>
    <t>Контур заземления для электропитания и сети слаботочных подключений : требуется</t>
  </si>
  <si>
    <t>Покрытие пола: плитка на всю зону</t>
  </si>
  <si>
    <t>Стол процедурный</t>
  </si>
  <si>
    <t xml:space="preserve">Конструкция разборная. Размеры: высота 917 мм., ширина 480 мм. </t>
  </si>
  <si>
    <t>шт. (на 1 раб. м.)</t>
  </si>
  <si>
    <t>Кушетка медицинская смотровая</t>
  </si>
  <si>
    <t xml:space="preserve">Размеры лежака не более: 193 x 60 х 56 см. Вес: 26 кг. </t>
  </si>
  <si>
    <t>шт.(на 2 раб. м.)</t>
  </si>
  <si>
    <t>Площадь зоны: не менее 10,1 кв.м.</t>
  </si>
  <si>
    <t>Интернет : Подключение к интернету проводному</t>
  </si>
  <si>
    <t xml:space="preserve">Электричество: Подключения к сети 220 В </t>
  </si>
  <si>
    <t>Подведение сжатого воздуха: не требуется)</t>
  </si>
  <si>
    <t>Проекционная технология LCD, Собственное разрешение не менее 800x480, Максимальное разрешение не менее 1920x1080, Соотношение сторон не менее 16:10.</t>
  </si>
  <si>
    <t>Размер рабочей поверхности не более: 180x180 см. Тип экрана: рулонный Диагональ: 100 дюймов (254 см)</t>
  </si>
  <si>
    <t>Стол офисный</t>
  </si>
  <si>
    <t>Размеры не более: ширина 160 см., глубина 73 см., высота 76 см</t>
  </si>
  <si>
    <t xml:space="preserve">Стул офисный </t>
  </si>
  <si>
    <t>Максимальная нагрузка не менее 120 кг.</t>
  </si>
  <si>
    <t>Сетевой фильтр</t>
  </si>
  <si>
    <t>Длина не менее 3 м</t>
  </si>
  <si>
    <t xml:space="preserve">Экран:не менее 1920 х 1080; Мультимедиа Web-камера есть Встроенный микрофон есть Встроенные динамики есть </t>
  </si>
  <si>
    <t>Аптечка первой помощи</t>
  </si>
  <si>
    <t>Огнетушитель ОП-5 АВСЕ</t>
  </si>
  <si>
    <t>Кулер для питьевой охлажденной и кипяченой воды</t>
  </si>
  <si>
    <t>Санитайзер бесконтактный</t>
  </si>
  <si>
    <t>Маски медицинские одноразовые</t>
  </si>
  <si>
    <t>Кулер для воды</t>
  </si>
  <si>
    <t>Комплект микрофонов.</t>
  </si>
  <si>
    <t>Стул офисный</t>
  </si>
  <si>
    <t>Медицинская пятисекционная функциональная кровать с матрасом</t>
  </si>
  <si>
    <t>Тележка-каталка</t>
  </si>
  <si>
    <t>Тренажер манекен</t>
  </si>
  <si>
    <t>Универсальный тренажер базовых хирургических навыков наложения швов и завязывания узлов</t>
  </si>
  <si>
    <t>Набор хирургический операционный</t>
  </si>
  <si>
    <t>Набор хирургический для детей</t>
  </si>
  <si>
    <t>Облучатель медицинский бактерицидный</t>
  </si>
  <si>
    <t>Манекен-симулятор для отработки навыков первой помощи при травмах</t>
  </si>
  <si>
    <t>Кушетка медицинская</t>
  </si>
  <si>
    <t>Тренажер для отработки навыков внутривенных, подкожных и внутрикожных инъекций</t>
  </si>
  <si>
    <t>Тренажер-накладка для отработки внутривенных инъекций</t>
  </si>
  <si>
    <t>Шкаф медицинский для хранения расходных материалов</t>
  </si>
  <si>
    <t>Аспиратор портативный механический</t>
  </si>
  <si>
    <t>Стул медицинский</t>
  </si>
  <si>
    <t>Тренажер-манекенвзрослого пострадавшего для отработки приемов сердечно-легочной реанимации</t>
  </si>
  <si>
    <t>Фантом ягодиц для внутримышечных инъекций с электронным контролером</t>
  </si>
  <si>
    <t>Подъемник передвижной многофункциональный</t>
  </si>
  <si>
    <t>Кровать функциональная</t>
  </si>
  <si>
    <t>Манекен-торс для отработки навыков сердечно-лёгочной реанимации</t>
  </si>
  <si>
    <t>Медицинская информационная система</t>
  </si>
  <si>
    <t>Базовая часть</t>
  </si>
  <si>
    <t>Ванна для купания пожилых людей и инвалидов, для лежачих больных, для мытья на кровати</t>
  </si>
  <si>
    <t>Медицинский штатив для капельниц</t>
  </si>
  <si>
    <t>Диск напольный поворотный для безопасного перемещения зависимых пациентов</t>
  </si>
  <si>
    <t>Набор тренировочный  для наложения швов</t>
  </si>
  <si>
    <t>Пульсоксиметр электронный</t>
  </si>
  <si>
    <t>Термометр медицинский инфракрасный бесконтактный</t>
  </si>
  <si>
    <t>Термометр медицинский электронный</t>
  </si>
  <si>
    <t>Доска трансферная для транспортировки пациента</t>
  </si>
  <si>
    <t xml:space="preserve">Анализатор уровня глюкозы, гемоглобина и холестерина портативный </t>
  </si>
  <si>
    <t>Набор тренировочный для наложения швов</t>
  </si>
  <si>
    <t>Тренажер для отработки навыков оказания первой помощи пациентам</t>
  </si>
  <si>
    <t>Комплекс учебный лабораторно-диагностический по сердечно-сосудистой системе</t>
  </si>
  <si>
    <t>Манекен-тренажер для обучения навыкам сердечно-легочной реанимации, обработки ожогов и травм, ухода за пациентом</t>
  </si>
  <si>
    <t>Консоль медицинская настенная вертикальная</t>
  </si>
  <si>
    <t>Тренажер для сердечно-легочной реанимации</t>
  </si>
  <si>
    <t xml:space="preserve">Манекен для отработки первой помощи и транспортировки полноростовой механический </t>
  </si>
  <si>
    <t>Тренажер базовых хирургических навыков наложения швов и завязывания узлов универсальный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</si>
</sst>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6"/>
      <color rgb="FFFF0000"/>
      <name val="Times New Roman"/>
      <family val="1"/>
      <charset val="204"/>
    </font>
    <font>
      <i/>
      <sz val="12"/>
      <name val="Times New Roman"/>
      <family val="1"/>
      <charset val="204"/>
    </font>
    <font>
      <i/>
      <sz val="16"/>
      <color theme="0"/>
      <name val="Times New Roman"/>
      <family val="1"/>
      <charset val="204"/>
    </font>
    <font>
      <i/>
      <sz val="14"/>
      <color theme="0"/>
      <name val="Times New Roman"/>
      <family val="1"/>
      <charset val="204"/>
    </font>
    <font>
      <sz val="11"/>
      <name val="Calibri"/>
      <family val="2"/>
      <charset val="204"/>
      <scheme val="minor"/>
    </font>
    <font>
      <i/>
      <sz val="11"/>
      <name val="Times New Roman"/>
      <family val="1"/>
      <charset val="204"/>
    </font>
    <font>
      <sz val="12"/>
      <color rgb="FF333333"/>
      <name val="Times New Roman"/>
      <family val="1"/>
      <charset val="204"/>
    </font>
    <font>
      <sz val="16"/>
      <color rgb="FFFFFFFF"/>
      <name val="Times New Roman"/>
      <family val="1"/>
      <charset val="204"/>
    </font>
    <font>
      <sz val="14"/>
      <color rgb="FFFFFFFF"/>
      <name val="Times New Roman"/>
      <family val="1"/>
      <charset val="204"/>
    </font>
    <font>
      <sz val="11"/>
      <color rgb="FF363A47"/>
      <name val="Times New Roman"/>
      <family val="1"/>
      <charset val="204"/>
    </font>
  </fonts>
  <fills count="2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2F5597"/>
        <bgColor rgb="FF4472C4"/>
      </patternFill>
    </fill>
    <fill>
      <patternFill patternType="solid">
        <fgColor theme="0"/>
        <bgColor rgb="FFFFFFCC"/>
      </patternFill>
    </fill>
    <fill>
      <patternFill patternType="solid">
        <fgColor rgb="FFAFABAB"/>
        <bgColor rgb="FFAEABAB"/>
      </patternFill>
    </fill>
    <fill>
      <patternFill patternType="solid">
        <fgColor theme="0"/>
        <bgColor rgb="FFFFFF00"/>
      </patternFill>
    </fill>
    <fill>
      <patternFill patternType="solid">
        <fgColor rgb="FFAEABAB"/>
        <bgColor rgb="FFAFABAB"/>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5">
    <xf numFmtId="0" fontId="0" fillId="0" borderId="0"/>
    <xf numFmtId="0" fontId="5" fillId="0" borderId="0"/>
    <xf numFmtId="0" fontId="6" fillId="0" borderId="0"/>
    <xf numFmtId="0" fontId="7" fillId="0" borderId="0"/>
    <xf numFmtId="0" fontId="8" fillId="0" borderId="0"/>
  </cellStyleXfs>
  <cellXfs count="26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Alignment="1">
      <alignmen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6"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7"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7"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7" fillId="9" borderId="4"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4" fillId="0" borderId="17" xfId="0" applyFont="1" applyBorder="1" applyAlignment="1">
      <alignment horizontal="center" vertical="center" wrapText="1"/>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24" fillId="5" borderId="8" xfId="0" applyFont="1" applyFill="1" applyBorder="1" applyAlignment="1">
      <alignment vertical="center"/>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30"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2" fillId="0" borderId="8" xfId="0" applyFont="1" applyBorder="1" applyAlignment="1">
      <alignment horizontal="center" vertical="center" wrapText="1"/>
    </xf>
    <xf numFmtId="0" fontId="12" fillId="13" borderId="19" xfId="0" applyFont="1" applyFill="1" applyBorder="1" applyAlignment="1">
      <alignment horizontal="center" vertical="center" wrapText="1"/>
    </xf>
    <xf numFmtId="0" fontId="30" fillId="14" borderId="8" xfId="0" applyFont="1" applyFill="1" applyBorder="1" applyAlignment="1">
      <alignment horizontal="center" vertical="center"/>
    </xf>
    <xf numFmtId="0" fontId="12"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8" xfId="0" applyFont="1" applyBorder="1" applyAlignment="1">
      <alignment horizontal="left" vertical="center" wrapText="1"/>
    </xf>
    <xf numFmtId="0" fontId="2" fillId="0" borderId="8" xfId="0" applyFont="1" applyBorder="1" applyAlignment="1">
      <alignment vertical="center" wrapText="1"/>
    </xf>
    <xf numFmtId="0" fontId="4" fillId="0" borderId="19" xfId="0" applyFont="1" applyBorder="1" applyAlignment="1">
      <alignment horizontal="left" vertical="center" wrapText="1"/>
    </xf>
    <xf numFmtId="0" fontId="4" fillId="0" borderId="31"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3" xfId="0" applyFont="1" applyBorder="1" applyAlignment="1">
      <alignment horizontal="left" vertical="center"/>
    </xf>
    <xf numFmtId="0" fontId="35" fillId="0" borderId="8" xfId="0" applyFont="1" applyBorder="1" applyAlignment="1">
      <alignment horizontal="center" vertical="center"/>
    </xf>
    <xf numFmtId="0" fontId="4" fillId="0" borderId="0" xfId="0" applyFont="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xf numFmtId="0" fontId="3" fillId="0" borderId="8" xfId="0" applyFont="1" applyBorder="1" applyAlignment="1">
      <alignment vertical="center" wrapText="1"/>
    </xf>
    <xf numFmtId="0" fontId="14" fillId="0" borderId="18" xfId="0" applyFont="1" applyBorder="1" applyAlignment="1">
      <alignment vertical="center" wrapText="1"/>
    </xf>
    <xf numFmtId="0" fontId="14" fillId="0" borderId="18" xfId="0" applyFont="1" applyBorder="1" applyAlignment="1">
      <alignment horizontal="center" vertical="center" wrapText="1"/>
    </xf>
    <xf numFmtId="0" fontId="3" fillId="0" borderId="8" xfId="0" applyFont="1" applyBorder="1" applyAlignment="1">
      <alignment horizontal="center" vertical="center"/>
    </xf>
    <xf numFmtId="0" fontId="14" fillId="0" borderId="18" xfId="0" applyFont="1" applyBorder="1" applyAlignment="1">
      <alignment horizontal="center" vertical="center"/>
    </xf>
    <xf numFmtId="0" fontId="12" fillId="0" borderId="3" xfId="0" applyFont="1" applyBorder="1" applyAlignment="1">
      <alignment horizontal="center" vertical="center" wrapText="1"/>
    </xf>
    <xf numFmtId="0" fontId="12" fillId="0" borderId="17" xfId="0" applyFont="1" applyBorder="1" applyAlignment="1">
      <alignment horizontal="center" vertical="center" wrapText="1"/>
    </xf>
    <xf numFmtId="0" fontId="12" fillId="5" borderId="3" xfId="0" applyFont="1" applyFill="1" applyBorder="1" applyAlignment="1">
      <alignment horizontal="center" vertical="center" wrapText="1"/>
    </xf>
    <xf numFmtId="0" fontId="4" fillId="0" borderId="8" xfId="0" applyFont="1" applyBorder="1" applyAlignment="1" applyProtection="1">
      <alignment horizontal="center"/>
      <protection locked="0"/>
    </xf>
    <xf numFmtId="0" fontId="4" fillId="5" borderId="8" xfId="0" applyFont="1" applyFill="1" applyBorder="1" applyAlignment="1" applyProtection="1">
      <alignment horizontal="center" vertical="center"/>
      <protection locked="0"/>
    </xf>
    <xf numFmtId="0" fontId="4" fillId="5" borderId="8" xfId="0" applyFont="1" applyFill="1" applyBorder="1" applyAlignment="1">
      <alignment horizontal="center" vertical="center" wrapText="1"/>
    </xf>
    <xf numFmtId="0" fontId="12" fillId="5" borderId="0" xfId="0" applyFont="1" applyFill="1" applyAlignment="1">
      <alignment horizontal="center" vertical="top" wrapText="1"/>
    </xf>
    <xf numFmtId="0" fontId="4" fillId="5" borderId="8" xfId="0" applyFont="1" applyFill="1" applyBorder="1" applyAlignment="1">
      <alignment horizontal="center" vertical="top" wrapText="1"/>
    </xf>
    <xf numFmtId="0" fontId="4" fillId="19"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9" borderId="8" xfId="0" applyFont="1" applyFill="1" applyBorder="1" applyAlignment="1">
      <alignment horizontal="center" vertical="center" wrapText="1"/>
    </xf>
    <xf numFmtId="0" fontId="4" fillId="5" borderId="8" xfId="0" applyFont="1" applyFill="1" applyBorder="1" applyAlignment="1" applyProtection="1">
      <alignment horizontal="center" vertical="center" wrapText="1"/>
      <protection locked="0"/>
    </xf>
    <xf numFmtId="0" fontId="12" fillId="0" borderId="3" xfId="0" applyFont="1" applyBorder="1" applyAlignment="1">
      <alignment horizontal="center"/>
    </xf>
    <xf numFmtId="0" fontId="12" fillId="5" borderId="3" xfId="0" applyFont="1" applyFill="1" applyBorder="1" applyAlignment="1">
      <alignment horizontal="center" vertical="center"/>
    </xf>
    <xf numFmtId="0" fontId="12" fillId="0" borderId="8" xfId="0" applyFont="1" applyBorder="1" applyAlignment="1">
      <alignment horizontal="center"/>
    </xf>
    <xf numFmtId="0" fontId="12" fillId="5" borderId="8" xfId="0" applyFont="1" applyFill="1" applyBorder="1" applyAlignment="1">
      <alignment horizontal="center" vertical="center"/>
    </xf>
    <xf numFmtId="0" fontId="12" fillId="0" borderId="8" xfId="0" applyFont="1" applyBorder="1" applyAlignment="1">
      <alignment horizontal="center" vertical="center"/>
    </xf>
    <xf numFmtId="0" fontId="40" fillId="0" borderId="8" xfId="0" applyFont="1" applyBorder="1" applyAlignment="1">
      <alignment horizontal="center" vertical="center" wrapText="1"/>
    </xf>
    <xf numFmtId="0" fontId="40" fillId="0" borderId="8" xfId="0" applyFont="1" applyBorder="1" applyAlignment="1">
      <alignment horizontal="center" wrapText="1"/>
    </xf>
    <xf numFmtId="0" fontId="4" fillId="0" borderId="3" xfId="0" applyFont="1" applyBorder="1" applyAlignment="1">
      <alignment wrapText="1"/>
    </xf>
    <xf numFmtId="0" fontId="4" fillId="0" borderId="8" xfId="0" applyFont="1" applyBorder="1" applyAlignment="1">
      <alignment wrapText="1"/>
    </xf>
    <xf numFmtId="0" fontId="4" fillId="0" borderId="8" xfId="3" applyFont="1" applyBorder="1" applyAlignment="1">
      <alignment vertical="center"/>
    </xf>
    <xf numFmtId="0" fontId="2" fillId="0" borderId="8" xfId="0" applyFont="1" applyBorder="1" applyAlignment="1">
      <alignment vertical="center"/>
    </xf>
    <xf numFmtId="0" fontId="4" fillId="3" borderId="8" xfId="3" applyFont="1" applyFill="1" applyBorder="1" applyAlignment="1">
      <alignment vertical="center"/>
    </xf>
    <xf numFmtId="0" fontId="4" fillId="0" borderId="18" xfId="3" applyFont="1" applyBorder="1" applyAlignment="1">
      <alignment vertical="center"/>
    </xf>
    <xf numFmtId="0" fontId="4" fillId="0" borderId="3" xfId="3" applyFont="1" applyBorder="1" applyAlignment="1">
      <alignment vertical="center"/>
    </xf>
    <xf numFmtId="0" fontId="14" fillId="0" borderId="8" xfId="0" applyFont="1" applyBorder="1" applyAlignment="1">
      <alignment horizontal="left" vertical="center"/>
    </xf>
    <xf numFmtId="0" fontId="37" fillId="0" borderId="8" xfId="0" applyFont="1" applyBorder="1" applyAlignment="1">
      <alignment vertical="center"/>
    </xf>
    <xf numFmtId="0" fontId="3" fillId="0" borderId="8" xfId="0" applyFont="1" applyBorder="1" applyAlignment="1">
      <alignment vertical="center"/>
    </xf>
    <xf numFmtId="0" fontId="14" fillId="0" borderId="8" xfId="0" applyFont="1" applyBorder="1"/>
    <xf numFmtId="0" fontId="14" fillId="0" borderId="0" xfId="0" applyFont="1"/>
    <xf numFmtId="0" fontId="14" fillId="0" borderId="18" xfId="0" applyFont="1" applyBorder="1" applyAlignment="1">
      <alignment vertical="center"/>
    </xf>
    <xf numFmtId="0" fontId="2" fillId="0" borderId="8" xfId="0" applyFont="1" applyBorder="1" applyAlignment="1">
      <alignment horizontal="left" vertical="center"/>
    </xf>
    <xf numFmtId="0" fontId="12" fillId="5" borderId="17" xfId="0" applyFont="1" applyFill="1" applyBorder="1" applyAlignment="1">
      <alignment horizontal="center" vertical="center"/>
    </xf>
    <xf numFmtId="0" fontId="4" fillId="5" borderId="8" xfId="3" applyFont="1" applyFill="1" applyBorder="1" applyAlignment="1">
      <alignment horizontal="left" vertical="center"/>
    </xf>
    <xf numFmtId="0" fontId="12" fillId="5" borderId="0" xfId="0" applyFont="1" applyFill="1" applyAlignment="1">
      <alignment horizontal="left"/>
    </xf>
    <xf numFmtId="0" fontId="4" fillId="17" borderId="8" xfId="3" applyFont="1" applyFill="1" applyBorder="1" applyAlignment="1">
      <alignment horizontal="left" vertical="center"/>
    </xf>
    <xf numFmtId="0" fontId="4" fillId="5" borderId="8" xfId="3" applyFont="1" applyFill="1" applyBorder="1" applyAlignment="1">
      <alignment horizontal="center" vertical="center"/>
    </xf>
    <xf numFmtId="0" fontId="12" fillId="5" borderId="0" xfId="0" applyFont="1" applyFill="1" applyAlignment="1">
      <alignment horizontal="left" vertical="top"/>
    </xf>
    <xf numFmtId="0" fontId="12" fillId="5" borderId="8" xfId="0" applyFont="1" applyFill="1" applyBorder="1" applyAlignment="1">
      <alignment horizontal="left" vertical="center"/>
    </xf>
    <xf numFmtId="0" fontId="12" fillId="5" borderId="8" xfId="3" applyFont="1" applyFill="1" applyBorder="1" applyAlignment="1">
      <alignment horizontal="left" vertical="center"/>
    </xf>
    <xf numFmtId="0" fontId="4" fillId="19" borderId="8" xfId="3" applyFont="1" applyFill="1" applyBorder="1" applyAlignment="1">
      <alignment horizontal="left" vertical="center"/>
    </xf>
    <xf numFmtId="0" fontId="4" fillId="19" borderId="0" xfId="0" applyFont="1" applyFill="1" applyAlignment="1">
      <alignment horizontal="left" vertical="center"/>
    </xf>
    <xf numFmtId="0" fontId="4" fillId="5" borderId="8" xfId="0" applyFont="1" applyFill="1" applyBorder="1" applyAlignment="1" applyProtection="1">
      <alignment horizontal="left" vertical="center"/>
      <protection locked="0"/>
    </xf>
    <xf numFmtId="0" fontId="4" fillId="17" borderId="8" xfId="0" applyFont="1" applyFill="1" applyBorder="1" applyAlignment="1" applyProtection="1">
      <alignment horizontal="left" vertical="center"/>
      <protection locked="0"/>
    </xf>
    <xf numFmtId="0" fontId="12" fillId="0" borderId="17" xfId="0" applyFont="1" applyBorder="1" applyAlignment="1">
      <alignment horizontal="center" vertical="center"/>
    </xf>
    <xf numFmtId="0" fontId="4" fillId="5" borderId="9" xfId="3" applyFont="1" applyFill="1" applyBorder="1" applyAlignment="1">
      <alignment horizontal="left" vertical="center"/>
    </xf>
    <xf numFmtId="0" fontId="4" fillId="5" borderId="9" xfId="3" applyFont="1" applyFill="1" applyBorder="1" applyAlignment="1">
      <alignment horizontal="center" vertical="center"/>
    </xf>
    <xf numFmtId="0" fontId="4" fillId="5" borderId="9" xfId="0" applyFont="1" applyFill="1" applyBorder="1" applyAlignment="1" applyProtection="1">
      <alignment horizontal="left" vertical="center"/>
      <protection locked="0"/>
    </xf>
    <xf numFmtId="0" fontId="12" fillId="5" borderId="8" xfId="3" applyFont="1" applyFill="1" applyBorder="1" applyAlignment="1">
      <alignment vertical="center"/>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5" borderId="8" xfId="0" applyFont="1" applyFill="1" applyBorder="1" applyAlignment="1">
      <alignment horizontal="lef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3" applyFont="1" applyBorder="1" applyAlignment="1">
      <alignment horizontal="left" vertical="center"/>
    </xf>
    <xf numFmtId="0" fontId="16" fillId="0" borderId="3"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9" xfId="3" applyFont="1" applyBorder="1" applyAlignment="1">
      <alignment horizontal="left" vertical="center"/>
    </xf>
    <xf numFmtId="0" fontId="16" fillId="0" borderId="9" xfId="0" applyFont="1" applyBorder="1" applyAlignment="1">
      <alignment horizontal="left" vertical="center"/>
    </xf>
    <xf numFmtId="0" fontId="16" fillId="0" borderId="0" xfId="3" applyFont="1" applyAlignment="1">
      <alignment horizontal="left" vertical="center"/>
    </xf>
    <xf numFmtId="0" fontId="16" fillId="0" borderId="8" xfId="0" applyFont="1" applyBorder="1" applyAlignment="1" applyProtection="1">
      <alignment horizontal="left" vertical="center"/>
      <protection locked="0"/>
    </xf>
    <xf numFmtId="0" fontId="16" fillId="0" borderId="19" xfId="0" applyFont="1" applyBorder="1" applyAlignment="1">
      <alignment horizontal="left" vertical="center" wrapText="1"/>
    </xf>
    <xf numFmtId="0" fontId="16" fillId="0" borderId="31" xfId="0" applyFont="1" applyBorder="1" applyAlignment="1">
      <alignment horizontal="left" vertical="center" wrapText="1"/>
    </xf>
    <xf numFmtId="0" fontId="16" fillId="0" borderId="18" xfId="3" applyFont="1" applyBorder="1" applyAlignment="1">
      <alignment horizontal="left" vertical="center"/>
    </xf>
    <xf numFmtId="0" fontId="16" fillId="0" borderId="17" xfId="0" applyFont="1" applyBorder="1" applyAlignment="1">
      <alignment horizontal="center" vertical="center" wrapText="1"/>
    </xf>
    <xf numFmtId="0" fontId="16" fillId="0" borderId="3" xfId="3"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25" fillId="10" borderId="11"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38" fillId="18" borderId="4" xfId="0" applyFont="1" applyFill="1" applyBorder="1" applyAlignment="1">
      <alignment horizontal="center" vertical="center"/>
    </xf>
    <xf numFmtId="0" fontId="4" fillId="5" borderId="35" xfId="0" applyFont="1" applyFill="1" applyBorder="1" applyAlignment="1">
      <alignment horizontal="left" vertical="top" wrapText="1"/>
    </xf>
    <xf numFmtId="0" fontId="4" fillId="5" borderId="36" xfId="0" applyFont="1" applyFill="1" applyBorder="1" applyAlignment="1">
      <alignment horizontal="left" vertical="top" wrapText="1"/>
    </xf>
    <xf numFmtId="0" fontId="39" fillId="18" borderId="4" xfId="0" applyFont="1" applyFill="1" applyBorder="1" applyAlignment="1">
      <alignment horizontal="center" vertical="center"/>
    </xf>
    <xf numFmtId="0" fontId="15" fillId="5" borderId="34" xfId="0" applyFont="1" applyFill="1" applyBorder="1" applyAlignment="1">
      <alignment horizontal="left" vertical="top" wrapText="1"/>
    </xf>
    <xf numFmtId="0" fontId="39" fillId="20" borderId="4" xfId="0" applyFont="1" applyFill="1" applyBorder="1" applyAlignment="1">
      <alignment horizontal="center" vertical="center"/>
    </xf>
    <xf numFmtId="0" fontId="21" fillId="5" borderId="34" xfId="0" applyFont="1" applyFill="1" applyBorder="1" applyAlignment="1">
      <alignment horizontal="left" vertical="top" wrapText="1"/>
    </xf>
    <xf numFmtId="0" fontId="27" fillId="5" borderId="35" xfId="0" applyFont="1" applyFill="1" applyBorder="1" applyAlignment="1">
      <alignment horizontal="left" vertical="center" wrapText="1"/>
    </xf>
    <xf numFmtId="0" fontId="21" fillId="5" borderId="35" xfId="0" applyFont="1" applyFill="1" applyBorder="1" applyAlignment="1">
      <alignment horizontal="left" vertical="center" wrapText="1"/>
    </xf>
    <xf numFmtId="0" fontId="21" fillId="17" borderId="35" xfId="0" applyFont="1" applyFill="1" applyBorder="1" applyAlignment="1">
      <alignment horizontal="left" vertical="center" wrapText="1"/>
    </xf>
    <xf numFmtId="0" fontId="38" fillId="16" borderId="8" xfId="0" applyFont="1" applyFill="1" applyBorder="1" applyAlignment="1">
      <alignment horizontal="left" vertical="center"/>
    </xf>
    <xf numFmtId="0" fontId="39" fillId="16" borderId="10" xfId="0" applyFont="1" applyFill="1" applyBorder="1" applyAlignment="1">
      <alignment horizontal="center" vertical="center" wrapText="1"/>
    </xf>
    <xf numFmtId="0" fontId="39" fillId="16" borderId="8" xfId="0" applyFont="1" applyFill="1" applyBorder="1" applyAlignment="1">
      <alignment horizontal="center" vertical="center"/>
    </xf>
    <xf numFmtId="0" fontId="4" fillId="0" borderId="0" xfId="0" applyFont="1"/>
    <xf numFmtId="0" fontId="35" fillId="0" borderId="0" xfId="0" applyFont="1"/>
    <xf numFmtId="0" fontId="1" fillId="15" borderId="10" xfId="0" applyFont="1" applyFill="1" applyBorder="1" applyAlignment="1">
      <alignment horizontal="center" vertical="center"/>
    </xf>
    <xf numFmtId="0" fontId="1" fillId="15" borderId="11" xfId="0" applyFont="1" applyFill="1" applyBorder="1" applyAlignment="1">
      <alignment horizontal="center" vertical="center"/>
    </xf>
    <xf numFmtId="0" fontId="38" fillId="16" borderId="18" xfId="0" applyFont="1" applyFill="1" applyBorder="1" applyAlignment="1">
      <alignment horizontal="center" vertical="center" wrapText="1"/>
    </xf>
    <xf numFmtId="0" fontId="27" fillId="5" borderId="34" xfId="0" applyFont="1" applyFill="1" applyBorder="1" applyAlignment="1">
      <alignment horizontal="left" vertical="center" wrapText="1"/>
    </xf>
    <xf numFmtId="0" fontId="1" fillId="15" borderId="32" xfId="0" applyFont="1" applyFill="1" applyBorder="1" applyAlignment="1">
      <alignment horizontal="center" vertical="center"/>
    </xf>
    <xf numFmtId="0" fontId="1" fillId="15" borderId="33" xfId="0" applyFont="1" applyFill="1" applyBorder="1" applyAlignment="1">
      <alignment horizontal="center" vertical="center"/>
    </xf>
    <xf numFmtId="0" fontId="1" fillId="4" borderId="8"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8" xfId="0" applyFont="1" applyFill="1" applyBorder="1" applyAlignment="1">
      <alignment horizontal="center" vertical="center"/>
    </xf>
    <xf numFmtId="0" fontId="10" fillId="15" borderId="4" xfId="0" applyFont="1" applyFill="1" applyBorder="1" applyAlignment="1">
      <alignment horizontal="center" vertical="center"/>
    </xf>
    <xf numFmtId="0" fontId="10" fillId="15" borderId="2" xfId="0" applyFont="1" applyFill="1" applyBorder="1" applyAlignment="1">
      <alignment horizontal="center" vertical="center"/>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0" xfId="0" applyFont="1" applyFill="1" applyBorder="1" applyAlignment="1">
      <alignment horizontal="left" vertical="top" wrapText="1"/>
    </xf>
    <xf numFmtId="0" fontId="1" fillId="15" borderId="4" xfId="0" applyFont="1" applyFill="1" applyBorder="1" applyAlignment="1">
      <alignment horizontal="center" vertical="center"/>
    </xf>
    <xf numFmtId="0" fontId="1" fillId="15" borderId="2"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0" borderId="0" xfId="0" applyFont="1" applyAlignment="1">
      <alignment wrapText="1"/>
    </xf>
    <xf numFmtId="0" fontId="35" fillId="0" borderId="0" xfId="0" applyFont="1" applyAlignment="1">
      <alignment wrapText="1"/>
    </xf>
    <xf numFmtId="0" fontId="15" fillId="2" borderId="26"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2" borderId="28" xfId="0" applyFont="1" applyFill="1" applyBorder="1" applyAlignment="1">
      <alignment horizontal="left" vertical="top" wrapText="1"/>
    </xf>
    <xf numFmtId="0" fontId="1" fillId="4" borderId="8" xfId="0" applyFont="1" applyFill="1" applyBorder="1" applyAlignment="1">
      <alignment horizontal="left" vertical="center"/>
    </xf>
    <xf numFmtId="0" fontId="34"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3" fillId="6" borderId="21" xfId="0" applyFont="1" applyFill="1" applyBorder="1" applyAlignment="1">
      <alignment horizontal="left" vertical="center" wrapText="1"/>
    </xf>
    <xf numFmtId="0" fontId="4" fillId="0" borderId="22" xfId="0" applyFont="1" applyBorder="1"/>
    <xf numFmtId="0" fontId="4" fillId="0" borderId="23" xfId="0" applyFont="1" applyBorder="1"/>
    <xf numFmtId="0" fontId="13" fillId="6" borderId="24" xfId="0" applyFont="1" applyFill="1" applyBorder="1" applyAlignment="1">
      <alignment horizontal="left" vertical="center" wrapText="1"/>
    </xf>
    <xf numFmtId="0" fontId="4" fillId="0" borderId="25" xfId="0" applyFont="1" applyBorder="1"/>
    <xf numFmtId="0" fontId="15" fillId="6" borderId="24" xfId="0" applyFont="1" applyFill="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6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BDBD"/>
        </patternFill>
      </fill>
    </dxf>
    <dxf>
      <font>
        <color rgb="FFC00000"/>
      </font>
      <fill>
        <patternFill>
          <bgColor rgb="FFFFBDBD"/>
        </patternFill>
      </fill>
    </dxf>
    <dxf>
      <font>
        <color rgb="FFC00000"/>
      </font>
      <fill>
        <patternFill>
          <bgColor rgb="FFFFBDBD"/>
        </patternFill>
      </fill>
    </dxf>
    <dxf>
      <font>
        <color rgb="FFC00000"/>
      </font>
      <fill>
        <patternFill>
          <bgColor rgb="FFFFCDCD"/>
        </patternFill>
      </fill>
    </dxf>
    <dxf>
      <font>
        <color rgb="FFC00000"/>
      </font>
      <fill>
        <patternFill>
          <bgColor rgb="FFFFCDCD"/>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BDBD"/>
        </patternFill>
      </fill>
    </dxf>
    <dxf>
      <font>
        <color rgb="FFC00000"/>
      </font>
      <fill>
        <patternFill>
          <bgColor rgb="FFFFCDCD"/>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ont>
        <color theme="4" tint="-0.499984740745262"/>
      </font>
      <fill>
        <patternFill>
          <bgColor rgb="FFD6E0F2"/>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9C5700"/>
      </font>
      <fill>
        <patternFill>
          <bgColor rgb="FFFFEB9C"/>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4" tint="-0.499984740745262"/>
      </font>
      <fill>
        <patternFill>
          <bgColor rgb="FFD6E0F2"/>
        </patternFill>
      </fill>
    </dxf>
    <dxf>
      <font>
        <color theme="8" tint="-0.499984740745262"/>
      </font>
      <fill>
        <patternFill>
          <bgColor rgb="FFD7E7F5"/>
        </patternFill>
      </fill>
    </dxf>
    <dxf>
      <font>
        <color theme="2" tint="-0.89996032593768116"/>
      </font>
      <fill>
        <patternFill>
          <bgColor theme="2" tint="-9.9948118533890809E-2"/>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461E64"/>
      </font>
      <fill>
        <patternFill>
          <bgColor rgb="FFE8D9F3"/>
        </patternFill>
      </fill>
    </dxf>
    <dxf>
      <font>
        <color rgb="FF006100"/>
      </font>
      <fill>
        <patternFill>
          <bgColor rgb="FFC6EFCE"/>
        </patternFill>
      </fill>
    </dxf>
    <dxf>
      <font>
        <color theme="2" tint="-0.89996032593768116"/>
      </font>
      <fill>
        <patternFill>
          <bgColor theme="2" tint="-9.9948118533890809E-2"/>
        </patternFill>
      </fill>
    </dxf>
    <dxf>
      <font>
        <color theme="7" tint="-0.499984740745262"/>
      </font>
      <fill>
        <patternFill>
          <bgColor rgb="FFFFE8A7"/>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8" tint="-0.499984740745262"/>
      </font>
      <fill>
        <patternFill>
          <bgColor rgb="FFD7E7F5"/>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2" tint="-0.89996032593768116"/>
      </font>
      <fill>
        <patternFill>
          <bgColor theme="2" tint="-9.9948118533890809E-2"/>
        </patternFill>
      </fill>
    </dxf>
    <dxf>
      <font>
        <color rgb="FF8A3500"/>
      </font>
      <fill>
        <patternFill>
          <bgColor rgb="FFFFD9C1"/>
        </patternFill>
      </fill>
    </dxf>
    <dxf>
      <font>
        <color theme="8" tint="-0.499984740745262"/>
      </font>
      <fill>
        <patternFill>
          <bgColor rgb="FFD7E7F5"/>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8A3500"/>
      </font>
      <fill>
        <patternFill>
          <bgColor rgb="FFFFD9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4" tint="-0.499984740745262"/>
      </font>
      <fill>
        <patternFill>
          <bgColor rgb="FFD6E0F2"/>
        </patternFill>
      </fill>
    </dxf>
    <dxf>
      <font>
        <color rgb="FF006100"/>
      </font>
      <fill>
        <patternFill>
          <bgColor rgb="FFC6EFCE"/>
        </patternFill>
      </fill>
    </dxf>
    <dxf>
      <font>
        <color rgb="FF461E64"/>
      </font>
      <fill>
        <patternFill>
          <bgColor rgb="FFE8D9F3"/>
        </patternFill>
      </fill>
    </dxf>
    <dxf>
      <font>
        <color rgb="FF9C5700"/>
      </font>
      <fill>
        <patternFill>
          <bgColor rgb="FFFFEB9C"/>
        </patternFill>
      </fill>
    </dxf>
    <dxf>
      <font>
        <color rgb="FF8A3500"/>
      </font>
      <fill>
        <patternFill>
          <bgColor rgb="FFFFD9C1"/>
        </patternFill>
      </fill>
    </dxf>
    <dxf>
      <font>
        <color rgb="FFC00000"/>
      </font>
      <fill>
        <patternFill>
          <bgColor rgb="FFFFC1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3"/>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3" customWidth="1"/>
    <col min="5" max="5" width="15.5546875" style="33" customWidth="1"/>
    <col min="6" max="6" width="14.88671875" style="33" customWidth="1"/>
    <col min="7" max="7" width="14.44140625" style="33" customWidth="1"/>
    <col min="8" max="16384" width="9.109375" hidden="1"/>
  </cols>
  <sheetData>
    <row r="1" spans="1:7" ht="21" x14ac:dyDescent="0.3">
      <c r="A1" s="25" t="s">
        <v>46</v>
      </c>
      <c r="B1" s="24" t="s">
        <v>47</v>
      </c>
      <c r="C1" s="198" t="s">
        <v>81</v>
      </c>
      <c r="D1" s="198"/>
      <c r="E1" s="198"/>
      <c r="F1" s="198"/>
      <c r="G1" s="198"/>
    </row>
    <row r="2" spans="1:7" ht="18" x14ac:dyDescent="0.35">
      <c r="A2" s="199" t="s">
        <v>48</v>
      </c>
      <c r="B2" s="200"/>
      <c r="C2" s="201">
        <f>D22+D27</f>
        <v>12</v>
      </c>
      <c r="D2" s="201"/>
      <c r="E2" s="201"/>
      <c r="F2" s="201"/>
      <c r="G2" s="201"/>
    </row>
    <row r="3" spans="1:7" ht="50.25" customHeight="1" x14ac:dyDescent="0.3">
      <c r="A3" s="202" t="s">
        <v>49</v>
      </c>
      <c r="B3" s="203"/>
      <c r="C3" s="204" t="s">
        <v>80</v>
      </c>
      <c r="D3" s="204"/>
      <c r="E3" s="204"/>
      <c r="F3" s="204"/>
      <c r="G3" s="204"/>
    </row>
    <row r="4" spans="1:7" ht="14.4" x14ac:dyDescent="0.3">
      <c r="A4" s="207" t="s">
        <v>13</v>
      </c>
      <c r="B4" s="208"/>
      <c r="C4" s="208"/>
      <c r="D4" s="208"/>
      <c r="E4" s="208"/>
      <c r="F4" s="208"/>
      <c r="G4" s="208"/>
    </row>
    <row r="5" spans="1:7" ht="14.4" x14ac:dyDescent="0.3">
      <c r="A5" s="205" t="s">
        <v>50</v>
      </c>
      <c r="B5" s="206"/>
      <c r="C5" s="206"/>
      <c r="D5" s="206"/>
      <c r="E5" s="206"/>
      <c r="F5" s="206"/>
      <c r="G5" s="206"/>
    </row>
    <row r="6" spans="1:7" ht="14.4" x14ac:dyDescent="0.3">
      <c r="A6" s="205" t="s">
        <v>51</v>
      </c>
      <c r="B6" s="206"/>
      <c r="C6" s="206"/>
      <c r="D6" s="206"/>
      <c r="E6" s="206"/>
      <c r="F6" s="206"/>
      <c r="G6" s="206"/>
    </row>
    <row r="7" spans="1:7" ht="14.4" x14ac:dyDescent="0.3">
      <c r="A7" s="205" t="s">
        <v>52</v>
      </c>
      <c r="B7" s="206"/>
      <c r="C7" s="206"/>
      <c r="D7" s="206"/>
      <c r="E7" s="206"/>
      <c r="F7" s="206"/>
      <c r="G7" s="206"/>
    </row>
    <row r="8" spans="1:7" ht="14.4" x14ac:dyDescent="0.3">
      <c r="A8" s="205" t="s">
        <v>53</v>
      </c>
      <c r="B8" s="206"/>
      <c r="C8" s="206"/>
      <c r="D8" s="206"/>
      <c r="E8" s="206"/>
      <c r="F8" s="206"/>
      <c r="G8" s="206"/>
    </row>
    <row r="9" spans="1:7" ht="14.4" x14ac:dyDescent="0.3">
      <c r="A9" s="205" t="s">
        <v>54</v>
      </c>
      <c r="B9" s="206"/>
      <c r="C9" s="206"/>
      <c r="D9" s="206"/>
      <c r="E9" s="206"/>
      <c r="F9" s="206"/>
      <c r="G9" s="206"/>
    </row>
    <row r="10" spans="1:7" ht="14.4" x14ac:dyDescent="0.3">
      <c r="A10" s="205" t="s">
        <v>55</v>
      </c>
      <c r="B10" s="206"/>
      <c r="C10" s="206"/>
      <c r="D10" s="206"/>
      <c r="E10" s="206"/>
      <c r="F10" s="206"/>
      <c r="G10" s="206"/>
    </row>
    <row r="11" spans="1:7" ht="14.4" x14ac:dyDescent="0.3">
      <c r="A11" s="205" t="s">
        <v>56</v>
      </c>
      <c r="B11" s="206"/>
      <c r="C11" s="206"/>
      <c r="D11" s="206"/>
      <c r="E11" s="206"/>
      <c r="F11" s="206"/>
      <c r="G11" s="206"/>
    </row>
    <row r="12" spans="1:7" ht="14.4" x14ac:dyDescent="0.3">
      <c r="A12" s="188" t="s">
        <v>19</v>
      </c>
      <c r="B12" s="189"/>
      <c r="C12" s="189"/>
      <c r="D12" s="189"/>
      <c r="E12" s="189"/>
      <c r="F12" s="189"/>
      <c r="G12" s="189"/>
    </row>
    <row r="13" spans="1:7" ht="17.399999999999999" x14ac:dyDescent="0.3">
      <c r="A13" s="190" t="s">
        <v>12</v>
      </c>
      <c r="B13" s="191"/>
      <c r="C13" s="191"/>
      <c r="D13" s="191"/>
      <c r="E13" s="187"/>
      <c r="F13" s="187"/>
      <c r="G13" s="191"/>
    </row>
    <row r="14" spans="1:7" s="33" customFormat="1" ht="46.8" x14ac:dyDescent="0.3">
      <c r="A14" s="31" t="s">
        <v>0</v>
      </c>
      <c r="B14" s="31" t="s">
        <v>1</v>
      </c>
      <c r="C14" s="29" t="s">
        <v>10</v>
      </c>
      <c r="D14" s="29" t="s">
        <v>2</v>
      </c>
      <c r="E14" s="38"/>
      <c r="F14" s="39"/>
      <c r="G14" s="34" t="s">
        <v>57</v>
      </c>
    </row>
    <row r="15" spans="1:7" s="33" customFormat="1" ht="31.2" x14ac:dyDescent="0.3">
      <c r="A15" s="56">
        <v>1</v>
      </c>
      <c r="B15" s="14" t="s">
        <v>41</v>
      </c>
      <c r="C15" s="26" t="s">
        <v>16</v>
      </c>
      <c r="D15" s="13" t="s">
        <v>5</v>
      </c>
      <c r="E15" s="40"/>
      <c r="F15" s="41"/>
      <c r="G15" s="23">
        <v>1</v>
      </c>
    </row>
    <row r="16" spans="1:7" s="33" customFormat="1" ht="31.2" x14ac:dyDescent="0.3">
      <c r="A16" s="56">
        <v>2</v>
      </c>
      <c r="B16" s="171" t="s">
        <v>135</v>
      </c>
      <c r="C16" s="55" t="s">
        <v>16</v>
      </c>
      <c r="D16" s="30" t="s">
        <v>7</v>
      </c>
      <c r="E16" s="40"/>
      <c r="F16" s="41"/>
      <c r="G16" s="35">
        <v>1</v>
      </c>
    </row>
    <row r="17" spans="1:7" ht="31.2" x14ac:dyDescent="0.3">
      <c r="A17" s="56">
        <v>3</v>
      </c>
      <c r="B17" s="11" t="s">
        <v>477</v>
      </c>
      <c r="C17" s="55" t="s">
        <v>16</v>
      </c>
      <c r="D17" s="13" t="s">
        <v>7</v>
      </c>
      <c r="E17" s="40"/>
      <c r="F17" s="41"/>
      <c r="G17" s="35">
        <v>1</v>
      </c>
    </row>
    <row r="18" spans="1:7" ht="31.2" x14ac:dyDescent="0.3">
      <c r="A18" s="56">
        <v>4</v>
      </c>
      <c r="B18" s="158" t="s">
        <v>28</v>
      </c>
      <c r="C18" s="55" t="s">
        <v>16</v>
      </c>
      <c r="D18" s="13" t="s">
        <v>5</v>
      </c>
      <c r="E18" s="40"/>
      <c r="F18" s="41"/>
      <c r="G18" s="35">
        <v>1</v>
      </c>
    </row>
    <row r="19" spans="1:7" ht="31.2" x14ac:dyDescent="0.3">
      <c r="A19" s="56">
        <v>5</v>
      </c>
      <c r="B19" s="11" t="s">
        <v>483</v>
      </c>
      <c r="C19" s="55" t="s">
        <v>16</v>
      </c>
      <c r="D19" s="13" t="s">
        <v>11</v>
      </c>
      <c r="E19" s="40"/>
      <c r="F19" s="41"/>
      <c r="G19" s="35">
        <v>1</v>
      </c>
    </row>
    <row r="20" spans="1:7" ht="31.2" x14ac:dyDescent="0.3">
      <c r="A20" s="56">
        <v>6</v>
      </c>
      <c r="B20" s="11" t="s">
        <v>138</v>
      </c>
      <c r="C20" s="55" t="s">
        <v>16</v>
      </c>
      <c r="D20" s="13" t="s">
        <v>7</v>
      </c>
      <c r="E20" s="40"/>
      <c r="F20" s="41"/>
      <c r="G20" s="35">
        <v>1</v>
      </c>
    </row>
    <row r="21" spans="1:7" ht="17.399999999999999" x14ac:dyDescent="0.3">
      <c r="A21" s="195" t="s">
        <v>72</v>
      </c>
      <c r="B21" s="196"/>
      <c r="C21" s="196"/>
      <c r="D21" s="197">
        <v>1</v>
      </c>
      <c r="E21" s="197"/>
      <c r="F21" s="197"/>
      <c r="G21" s="197"/>
    </row>
    <row r="22" spans="1:7" x14ac:dyDescent="0.3">
      <c r="A22" s="192" t="s">
        <v>17</v>
      </c>
      <c r="B22" s="193"/>
      <c r="C22" s="193"/>
      <c r="D22" s="194">
        <v>6</v>
      </c>
      <c r="E22" s="194"/>
      <c r="F22" s="194"/>
      <c r="G22" s="194"/>
    </row>
    <row r="23" spans="1:7" s="33" customFormat="1" ht="46.8" x14ac:dyDescent="0.3">
      <c r="A23" s="31" t="s">
        <v>0</v>
      </c>
      <c r="B23" s="31" t="s">
        <v>1</v>
      </c>
      <c r="C23" s="31" t="s">
        <v>10</v>
      </c>
      <c r="D23" s="31" t="s">
        <v>2</v>
      </c>
      <c r="E23" s="31" t="s">
        <v>58</v>
      </c>
      <c r="F23" s="31" t="s">
        <v>59</v>
      </c>
      <c r="G23" s="31" t="s">
        <v>57</v>
      </c>
    </row>
    <row r="24" spans="1:7" ht="31.2" x14ac:dyDescent="0.3">
      <c r="A24" s="56">
        <v>1</v>
      </c>
      <c r="B24" s="177" t="s">
        <v>161</v>
      </c>
      <c r="C24" s="18" t="s">
        <v>16</v>
      </c>
      <c r="D24" s="13" t="s">
        <v>11</v>
      </c>
      <c r="E24" s="36">
        <v>1</v>
      </c>
      <c r="F24" s="36" t="s">
        <v>60</v>
      </c>
      <c r="G24" s="36">
        <f t="shared" ref="G24:G25" si="0">$D$22*E24/IF(F24="на 1 р.м.",1,IF(F24="на 2 р.м.",2,#VALUE!))</f>
        <v>6</v>
      </c>
    </row>
    <row r="25" spans="1:7" s="33" customFormat="1" ht="31.2" x14ac:dyDescent="0.3">
      <c r="A25" s="56">
        <v>2</v>
      </c>
      <c r="B25" s="11" t="s">
        <v>24</v>
      </c>
      <c r="C25" s="12" t="s">
        <v>16</v>
      </c>
      <c r="D25" s="13" t="s">
        <v>7</v>
      </c>
      <c r="E25" s="36">
        <v>1</v>
      </c>
      <c r="F25" s="36" t="s">
        <v>60</v>
      </c>
      <c r="G25" s="36">
        <f t="shared" si="0"/>
        <v>6</v>
      </c>
    </row>
    <row r="26" spans="1:7" ht="17.399999999999999" x14ac:dyDescent="0.3">
      <c r="A26" s="195" t="s">
        <v>72</v>
      </c>
      <c r="B26" s="196"/>
      <c r="C26" s="196"/>
      <c r="D26" s="197">
        <v>2</v>
      </c>
      <c r="E26" s="197"/>
      <c r="F26" s="197"/>
      <c r="G26" s="197"/>
    </row>
    <row r="27" spans="1:7" x14ac:dyDescent="0.3">
      <c r="A27" s="192" t="s">
        <v>17</v>
      </c>
      <c r="B27" s="193"/>
      <c r="C27" s="193"/>
      <c r="D27" s="194">
        <v>6</v>
      </c>
      <c r="E27" s="194"/>
      <c r="F27" s="194"/>
      <c r="G27" s="194"/>
    </row>
    <row r="28" spans="1:7" s="33" customFormat="1" ht="46.8" x14ac:dyDescent="0.3">
      <c r="A28" s="31" t="s">
        <v>0</v>
      </c>
      <c r="B28" s="31" t="s">
        <v>1</v>
      </c>
      <c r="C28" s="31" t="s">
        <v>10</v>
      </c>
      <c r="D28" s="31" t="s">
        <v>2</v>
      </c>
      <c r="E28" s="31" t="s">
        <v>58</v>
      </c>
      <c r="F28" s="31" t="s">
        <v>59</v>
      </c>
      <c r="G28" s="31" t="s">
        <v>57</v>
      </c>
    </row>
    <row r="29" spans="1:7" ht="31.2" x14ac:dyDescent="0.3">
      <c r="A29" s="56">
        <v>1</v>
      </c>
      <c r="B29" s="177" t="s">
        <v>450</v>
      </c>
      <c r="C29" s="18" t="s">
        <v>16</v>
      </c>
      <c r="D29" s="13" t="s">
        <v>11</v>
      </c>
      <c r="E29" s="36">
        <v>1</v>
      </c>
      <c r="F29" s="36" t="s">
        <v>60</v>
      </c>
      <c r="G29" s="36">
        <f>$D$27*E29/IF(F29="на 1 р.м.",1,IF(F29="на 2 р.м.",2,#VALUE!))</f>
        <v>6</v>
      </c>
    </row>
    <row r="30" spans="1:7" s="33" customFormat="1" ht="31.2" x14ac:dyDescent="0.3">
      <c r="A30" s="56">
        <v>2</v>
      </c>
      <c r="B30" s="11" t="s">
        <v>24</v>
      </c>
      <c r="C30" s="12" t="s">
        <v>16</v>
      </c>
      <c r="D30" s="13" t="s">
        <v>7</v>
      </c>
      <c r="E30" s="36">
        <v>1</v>
      </c>
      <c r="F30" s="36" t="s">
        <v>60</v>
      </c>
      <c r="G30" s="36">
        <f>$D$27*E30/IF(F30="на 1 р.м.",1,IF(F30="на 2 р.м.",2,#VALUE!))</f>
        <v>6</v>
      </c>
    </row>
    <row r="31" spans="1:7" ht="17.399999999999999" x14ac:dyDescent="0.3">
      <c r="A31" s="184" t="s">
        <v>15</v>
      </c>
      <c r="B31" s="185"/>
      <c r="C31" s="185"/>
      <c r="D31" s="185"/>
      <c r="E31" s="186"/>
      <c r="F31" s="186"/>
      <c r="G31" s="185"/>
    </row>
    <row r="32" spans="1:7" s="33" customFormat="1" ht="46.8" x14ac:dyDescent="0.3">
      <c r="A32" s="31" t="s">
        <v>0</v>
      </c>
      <c r="B32" s="31" t="s">
        <v>1</v>
      </c>
      <c r="C32" s="29" t="s">
        <v>10</v>
      </c>
      <c r="D32" s="29" t="s">
        <v>2</v>
      </c>
      <c r="E32" s="38"/>
      <c r="F32" s="39"/>
      <c r="G32" s="34" t="s">
        <v>57</v>
      </c>
    </row>
    <row r="33" spans="1:7" s="33" customFormat="1" ht="31.2" x14ac:dyDescent="0.3">
      <c r="A33" s="59">
        <v>1</v>
      </c>
      <c r="B33" s="14" t="s">
        <v>43</v>
      </c>
      <c r="C33" s="12" t="s">
        <v>16</v>
      </c>
      <c r="D33" s="22" t="s">
        <v>5</v>
      </c>
      <c r="E33" s="42"/>
      <c r="F33" s="43"/>
      <c r="G33" s="23">
        <v>1</v>
      </c>
    </row>
    <row r="34" spans="1:7" s="33" customFormat="1" ht="31.2" x14ac:dyDescent="0.3">
      <c r="A34" s="59">
        <v>2</v>
      </c>
      <c r="B34" s="11" t="s">
        <v>42</v>
      </c>
      <c r="C34" s="12" t="s">
        <v>16</v>
      </c>
      <c r="D34" s="22" t="s">
        <v>7</v>
      </c>
      <c r="E34" s="42"/>
      <c r="F34" s="43"/>
      <c r="G34" s="23">
        <v>1</v>
      </c>
    </row>
    <row r="35" spans="1:7" s="33" customFormat="1" x14ac:dyDescent="0.3">
      <c r="A35" s="59">
        <v>3</v>
      </c>
      <c r="B35" s="11" t="s">
        <v>24</v>
      </c>
      <c r="C35" s="12" t="s">
        <v>16</v>
      </c>
      <c r="D35" s="22" t="s">
        <v>7</v>
      </c>
      <c r="E35" s="44"/>
      <c r="F35" s="45"/>
      <c r="G35" s="23">
        <v>1</v>
      </c>
    </row>
    <row r="36" spans="1:7" ht="17.399999999999999" x14ac:dyDescent="0.3">
      <c r="A36" s="184" t="s">
        <v>14</v>
      </c>
      <c r="B36" s="185"/>
      <c r="C36" s="185"/>
      <c r="D36" s="185"/>
      <c r="E36" s="187"/>
      <c r="F36" s="187"/>
      <c r="G36" s="185"/>
    </row>
    <row r="37" spans="1:7" s="33" customFormat="1" ht="46.8" x14ac:dyDescent="0.3">
      <c r="A37" s="31" t="s">
        <v>0</v>
      </c>
      <c r="B37" s="31" t="s">
        <v>1</v>
      </c>
      <c r="C37" s="29" t="s">
        <v>10</v>
      </c>
      <c r="D37" s="29" t="s">
        <v>2</v>
      </c>
      <c r="E37" s="38"/>
      <c r="F37" s="39"/>
      <c r="G37" s="34" t="s">
        <v>57</v>
      </c>
    </row>
    <row r="38" spans="1:7" s="33" customFormat="1" ht="31.2" x14ac:dyDescent="0.3">
      <c r="A38" s="59">
        <v>1</v>
      </c>
      <c r="B38" s="14" t="s">
        <v>20</v>
      </c>
      <c r="C38" s="26" t="s">
        <v>16</v>
      </c>
      <c r="D38" s="32" t="s">
        <v>9</v>
      </c>
      <c r="E38" s="40"/>
      <c r="F38" s="41"/>
      <c r="G38" s="37">
        <v>1</v>
      </c>
    </row>
    <row r="39" spans="1:7" s="33" customFormat="1" ht="31.2" x14ac:dyDescent="0.3">
      <c r="A39" s="59">
        <v>2</v>
      </c>
      <c r="B39" s="11" t="s">
        <v>23</v>
      </c>
      <c r="C39" s="26" t="s">
        <v>16</v>
      </c>
      <c r="D39" s="32" t="s">
        <v>9</v>
      </c>
      <c r="E39" s="40"/>
      <c r="F39" s="41"/>
      <c r="G39" s="37">
        <v>1</v>
      </c>
    </row>
    <row r="40" spans="1:7" s="33" customFormat="1" ht="31.2" x14ac:dyDescent="0.3">
      <c r="A40" s="59">
        <v>3</v>
      </c>
      <c r="B40" s="27" t="s">
        <v>36</v>
      </c>
      <c r="C40" s="26" t="s">
        <v>16</v>
      </c>
      <c r="D40" s="22" t="s">
        <v>32</v>
      </c>
      <c r="E40" s="40"/>
      <c r="F40" s="41"/>
      <c r="G40" s="23">
        <f>$C$2</f>
        <v>12</v>
      </c>
    </row>
    <row r="41" spans="1:7" s="33" customFormat="1" ht="31.2" x14ac:dyDescent="0.3">
      <c r="A41" s="59">
        <v>4</v>
      </c>
      <c r="B41" s="14" t="s">
        <v>21</v>
      </c>
      <c r="C41" s="26" t="s">
        <v>16</v>
      </c>
      <c r="D41" s="32" t="s">
        <v>9</v>
      </c>
      <c r="E41" s="46"/>
      <c r="F41" s="47"/>
      <c r="G41" s="37">
        <v>1</v>
      </c>
    </row>
    <row r="42" spans="1:7" s="33" customFormat="1" ht="31.2" x14ac:dyDescent="0.3">
      <c r="A42" s="59">
        <v>5</v>
      </c>
      <c r="B42" s="28" t="s">
        <v>40</v>
      </c>
      <c r="C42" s="26" t="s">
        <v>16</v>
      </c>
      <c r="D42" s="22" t="s">
        <v>32</v>
      </c>
      <c r="E42" s="46"/>
      <c r="F42" s="47"/>
      <c r="G42" s="23">
        <f>$C$2</f>
        <v>12</v>
      </c>
    </row>
    <row r="43" spans="1:7" s="33" customFormat="1" ht="31.2" x14ac:dyDescent="0.3">
      <c r="A43" s="59">
        <v>6</v>
      </c>
      <c r="B43" s="11" t="s">
        <v>22</v>
      </c>
      <c r="C43" s="26" t="s">
        <v>16</v>
      </c>
      <c r="D43" s="32" t="s">
        <v>9</v>
      </c>
      <c r="E43" s="48"/>
      <c r="F43" s="49"/>
      <c r="G43" s="37">
        <v>1</v>
      </c>
    </row>
  </sheetData>
  <sortState xmlns:xlrd2="http://schemas.microsoft.com/office/spreadsheetml/2017/richdata2" ref="B15:D20">
    <sortCondition ref="B15:B20"/>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1:G31"/>
    <mergeCell ref="A36:G36"/>
    <mergeCell ref="A12:G12"/>
    <mergeCell ref="A13:G13"/>
    <mergeCell ref="A22:C22"/>
    <mergeCell ref="D22:G22"/>
    <mergeCell ref="A21:C21"/>
    <mergeCell ref="D21:G21"/>
    <mergeCell ref="A26:C26"/>
    <mergeCell ref="D26:G26"/>
    <mergeCell ref="A27:C27"/>
    <mergeCell ref="D27:G27"/>
  </mergeCells>
  <dataValidations count="2">
    <dataValidation type="list" allowBlank="1" showInputMessage="1" showErrorMessage="1" sqref="F24:F25 F29:F30" xr:uid="{860AB650-7BE1-4DA1-902C-ACE91A8B4EA4}">
      <formula1>"на 1 р.м.,на 2 р.м."</formula1>
    </dataValidation>
    <dataValidation allowBlank="1" showErrorMessage="1" sqref="D21 B1:C20 D26 B22:C25 B27: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D38:D1048576 D15:D20 D33:D36 D2 D24:D25 D29:D31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128"/>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1" t="s">
        <v>57</v>
      </c>
    </row>
    <row r="2" spans="1:5" ht="21" x14ac:dyDescent="0.3">
      <c r="A2" s="209" t="s">
        <v>7</v>
      </c>
      <c r="B2" s="209"/>
      <c r="C2" s="209"/>
      <c r="D2" s="209"/>
      <c r="E2" s="209"/>
    </row>
    <row r="3" spans="1:5" s="33" customFormat="1" ht="31.2" x14ac:dyDescent="0.3">
      <c r="A3" s="56">
        <v>1</v>
      </c>
      <c r="B3" s="14" t="s">
        <v>31</v>
      </c>
      <c r="C3" s="26" t="s">
        <v>16</v>
      </c>
      <c r="D3" s="13" t="s">
        <v>7</v>
      </c>
      <c r="E3" s="62">
        <v>1</v>
      </c>
    </row>
    <row r="4" spans="1:5" s="33" customFormat="1" ht="31.2" x14ac:dyDescent="0.3">
      <c r="A4" s="56">
        <v>2</v>
      </c>
      <c r="B4" s="14" t="s">
        <v>30</v>
      </c>
      <c r="C4" s="26" t="s">
        <v>16</v>
      </c>
      <c r="D4" s="13" t="s">
        <v>7</v>
      </c>
      <c r="E4" s="62">
        <v>1</v>
      </c>
    </row>
    <row r="5" spans="1:5" s="33" customFormat="1" ht="31.2" x14ac:dyDescent="0.3">
      <c r="A5" s="56">
        <v>3</v>
      </c>
      <c r="B5" s="61" t="s">
        <v>68</v>
      </c>
      <c r="C5" s="26" t="s">
        <v>16</v>
      </c>
      <c r="D5" s="13" t="s">
        <v>7</v>
      </c>
      <c r="E5" s="63">
        <v>1</v>
      </c>
    </row>
    <row r="6" spans="1:5" s="33" customFormat="1" ht="31.2" x14ac:dyDescent="0.3">
      <c r="A6" s="56">
        <v>4</v>
      </c>
      <c r="B6" s="11" t="s">
        <v>485</v>
      </c>
      <c r="C6" s="26" t="s">
        <v>16</v>
      </c>
      <c r="D6" s="13" t="s">
        <v>7</v>
      </c>
      <c r="E6" s="63">
        <v>1</v>
      </c>
    </row>
    <row r="7" spans="1:5" s="33" customFormat="1" ht="31.2" x14ac:dyDescent="0.3">
      <c r="A7" s="56">
        <v>5</v>
      </c>
      <c r="B7" s="11" t="s">
        <v>433</v>
      </c>
      <c r="C7" s="26" t="s">
        <v>16</v>
      </c>
      <c r="D7" s="13" t="s">
        <v>7</v>
      </c>
      <c r="E7" s="63">
        <v>1</v>
      </c>
    </row>
    <row r="8" spans="1:5" s="33" customFormat="1" ht="31.2" x14ac:dyDescent="0.3">
      <c r="A8" s="56">
        <v>6</v>
      </c>
      <c r="B8" s="11" t="s">
        <v>75</v>
      </c>
      <c r="C8" s="26" t="s">
        <v>16</v>
      </c>
      <c r="D8" s="13" t="s">
        <v>7</v>
      </c>
      <c r="E8" s="63">
        <v>1</v>
      </c>
    </row>
    <row r="9" spans="1:5" s="33" customFormat="1" ht="31.2" x14ac:dyDescent="0.3">
      <c r="A9" s="56">
        <v>7</v>
      </c>
      <c r="B9" s="11" t="s">
        <v>258</v>
      </c>
      <c r="C9" s="26" t="s">
        <v>16</v>
      </c>
      <c r="D9" s="13" t="s">
        <v>7</v>
      </c>
      <c r="E9" s="63">
        <v>1</v>
      </c>
    </row>
    <row r="10" spans="1:5" ht="31.2" x14ac:dyDescent="0.3">
      <c r="A10" s="56">
        <v>8</v>
      </c>
      <c r="B10" s="64" t="s">
        <v>39</v>
      </c>
      <c r="C10" s="26" t="s">
        <v>16</v>
      </c>
      <c r="D10" s="13" t="s">
        <v>7</v>
      </c>
      <c r="E10" s="62">
        <v>1</v>
      </c>
    </row>
    <row r="11" spans="1:5" ht="31.2" x14ac:dyDescent="0.3">
      <c r="A11" s="56">
        <v>9</v>
      </c>
      <c r="B11" s="11" t="s">
        <v>350</v>
      </c>
      <c r="C11" s="26" t="s">
        <v>16</v>
      </c>
      <c r="D11" s="13" t="s">
        <v>7</v>
      </c>
      <c r="E11" s="63">
        <v>1</v>
      </c>
    </row>
    <row r="12" spans="1:5" ht="31.2" x14ac:dyDescent="0.3">
      <c r="A12" s="56">
        <v>10</v>
      </c>
      <c r="B12" s="11" t="s">
        <v>490</v>
      </c>
      <c r="C12" s="26" t="s">
        <v>16</v>
      </c>
      <c r="D12" s="13" t="s">
        <v>7</v>
      </c>
      <c r="E12" s="63">
        <v>1</v>
      </c>
    </row>
    <row r="13" spans="1:5" ht="31.2" x14ac:dyDescent="0.3">
      <c r="A13" s="56">
        <v>11</v>
      </c>
      <c r="B13" s="11" t="s">
        <v>344</v>
      </c>
      <c r="C13" s="26" t="s">
        <v>16</v>
      </c>
      <c r="D13" s="13" t="s">
        <v>7</v>
      </c>
      <c r="E13" s="63">
        <v>1</v>
      </c>
    </row>
    <row r="14" spans="1:5" ht="31.2" x14ac:dyDescent="0.3">
      <c r="A14" s="56">
        <v>12</v>
      </c>
      <c r="B14" s="11" t="s">
        <v>348</v>
      </c>
      <c r="C14" s="26" t="s">
        <v>16</v>
      </c>
      <c r="D14" s="13" t="s">
        <v>7</v>
      </c>
      <c r="E14" s="63">
        <v>1</v>
      </c>
    </row>
    <row r="15" spans="1:5" ht="31.2" x14ac:dyDescent="0.3">
      <c r="A15" s="56">
        <v>13</v>
      </c>
      <c r="B15" s="65" t="s">
        <v>35</v>
      </c>
      <c r="C15" s="26" t="s">
        <v>16</v>
      </c>
      <c r="D15" s="13" t="s">
        <v>7</v>
      </c>
      <c r="E15" s="63">
        <v>1</v>
      </c>
    </row>
    <row r="16" spans="1:5" ht="31.2" x14ac:dyDescent="0.3">
      <c r="A16" s="56">
        <v>14</v>
      </c>
      <c r="B16" s="11" t="s">
        <v>420</v>
      </c>
      <c r="C16" s="26" t="s">
        <v>16</v>
      </c>
      <c r="D16" s="13" t="s">
        <v>7</v>
      </c>
      <c r="E16" s="63">
        <v>1</v>
      </c>
    </row>
    <row r="17" spans="1:5" ht="31.2" x14ac:dyDescent="0.3">
      <c r="A17" s="56">
        <v>15</v>
      </c>
      <c r="B17" s="11" t="s">
        <v>422</v>
      </c>
      <c r="C17" s="26" t="s">
        <v>16</v>
      </c>
      <c r="D17" s="13" t="s">
        <v>7</v>
      </c>
      <c r="E17" s="63">
        <v>1</v>
      </c>
    </row>
    <row r="18" spans="1:5" ht="31.2" x14ac:dyDescent="0.3">
      <c r="A18" s="56">
        <v>16</v>
      </c>
      <c r="B18" s="11" t="s">
        <v>439</v>
      </c>
      <c r="C18" s="26" t="s">
        <v>16</v>
      </c>
      <c r="D18" s="13" t="s">
        <v>7</v>
      </c>
      <c r="E18" s="63">
        <v>1</v>
      </c>
    </row>
    <row r="19" spans="1:5" ht="31.2" x14ac:dyDescent="0.3">
      <c r="A19" s="56">
        <v>17</v>
      </c>
      <c r="B19" s="14" t="s">
        <v>63</v>
      </c>
      <c r="C19" s="26" t="s">
        <v>16</v>
      </c>
      <c r="D19" s="13" t="s">
        <v>7</v>
      </c>
      <c r="E19" s="63">
        <v>1</v>
      </c>
    </row>
    <row r="20" spans="1:5" ht="31.2" x14ac:dyDescent="0.3">
      <c r="A20" s="56">
        <v>18</v>
      </c>
      <c r="B20" s="14" t="s">
        <v>62</v>
      </c>
      <c r="C20" s="26" t="s">
        <v>16</v>
      </c>
      <c r="D20" s="13" t="s">
        <v>7</v>
      </c>
      <c r="E20" s="63">
        <v>1</v>
      </c>
    </row>
    <row r="21" spans="1:5" ht="31.2" x14ac:dyDescent="0.3">
      <c r="A21" s="56">
        <v>19</v>
      </c>
      <c r="B21" s="11" t="s">
        <v>74</v>
      </c>
      <c r="C21" s="26" t="s">
        <v>16</v>
      </c>
      <c r="D21" s="13" t="s">
        <v>7</v>
      </c>
      <c r="E21" s="63">
        <v>1</v>
      </c>
    </row>
    <row r="22" spans="1:5" s="33" customFormat="1" ht="21" x14ac:dyDescent="0.3">
      <c r="A22" s="209" t="s">
        <v>5</v>
      </c>
      <c r="B22" s="209"/>
      <c r="C22" s="209"/>
      <c r="D22" s="209"/>
      <c r="E22" s="209"/>
    </row>
    <row r="23" spans="1:5" s="33" customFormat="1" ht="31.2" x14ac:dyDescent="0.3">
      <c r="A23" s="57">
        <v>1</v>
      </c>
      <c r="B23" s="66" t="s">
        <v>26</v>
      </c>
      <c r="C23" s="58" t="s">
        <v>16</v>
      </c>
      <c r="D23" s="13" t="s">
        <v>5</v>
      </c>
      <c r="E23" s="67">
        <v>1</v>
      </c>
    </row>
    <row r="24" spans="1:5" s="33" customFormat="1" ht="31.2" x14ac:dyDescent="0.3">
      <c r="A24" s="57">
        <v>2</v>
      </c>
      <c r="B24" s="17" t="s">
        <v>25</v>
      </c>
      <c r="C24" s="58" t="s">
        <v>16</v>
      </c>
      <c r="D24" s="13" t="s">
        <v>5</v>
      </c>
      <c r="E24" s="67">
        <v>1</v>
      </c>
    </row>
    <row r="25" spans="1:5" s="33" customFormat="1" ht="31.2" x14ac:dyDescent="0.3">
      <c r="A25" s="57">
        <v>3</v>
      </c>
      <c r="B25" s="17" t="s">
        <v>43</v>
      </c>
      <c r="C25" s="18" t="s">
        <v>16</v>
      </c>
      <c r="D25" s="13" t="s">
        <v>5</v>
      </c>
      <c r="E25" s="67">
        <v>1</v>
      </c>
    </row>
    <row r="26" spans="1:5" s="33" customFormat="1" ht="31.2" x14ac:dyDescent="0.3">
      <c r="A26" s="57">
        <v>4</v>
      </c>
      <c r="B26" s="66" t="s">
        <v>28</v>
      </c>
      <c r="C26" s="58" t="s">
        <v>16</v>
      </c>
      <c r="D26" s="13" t="s">
        <v>5</v>
      </c>
      <c r="E26" s="67">
        <v>1</v>
      </c>
    </row>
    <row r="27" spans="1:5" s="33" customFormat="1" ht="31.2" x14ac:dyDescent="0.3">
      <c r="A27" s="57">
        <v>5</v>
      </c>
      <c r="B27" s="17" t="s">
        <v>29</v>
      </c>
      <c r="C27" s="58" t="s">
        <v>16</v>
      </c>
      <c r="D27" s="13" t="s">
        <v>5</v>
      </c>
      <c r="E27" s="67">
        <v>1</v>
      </c>
    </row>
    <row r="28" spans="1:5" s="33" customFormat="1" ht="31.2" x14ac:dyDescent="0.3">
      <c r="A28" s="57">
        <v>6</v>
      </c>
      <c r="B28" s="11" t="s">
        <v>27</v>
      </c>
      <c r="C28" s="26" t="s">
        <v>16</v>
      </c>
      <c r="D28" s="13" t="s">
        <v>5</v>
      </c>
      <c r="E28" s="67">
        <v>1</v>
      </c>
    </row>
    <row r="29" spans="1:5" s="33" customFormat="1" ht="31.2" x14ac:dyDescent="0.3">
      <c r="A29" s="57">
        <v>7</v>
      </c>
      <c r="B29" s="27" t="s">
        <v>45</v>
      </c>
      <c r="C29" s="26" t="s">
        <v>16</v>
      </c>
      <c r="D29" s="13" t="s">
        <v>5</v>
      </c>
      <c r="E29" s="67">
        <v>1</v>
      </c>
    </row>
    <row r="30" spans="1:5" s="33" customFormat="1" ht="31.2" x14ac:dyDescent="0.3">
      <c r="A30" s="57">
        <v>8</v>
      </c>
      <c r="B30" s="27" t="s">
        <v>44</v>
      </c>
      <c r="C30" s="58" t="s">
        <v>16</v>
      </c>
      <c r="D30" s="13" t="s">
        <v>11</v>
      </c>
      <c r="E30" s="67">
        <v>1</v>
      </c>
    </row>
    <row r="31" spans="1:5" ht="62.4" x14ac:dyDescent="0.3">
      <c r="A31" s="57">
        <v>9</v>
      </c>
      <c r="B31" s="17" t="s">
        <v>61</v>
      </c>
      <c r="C31" s="58" t="s">
        <v>69</v>
      </c>
      <c r="D31" s="13" t="s">
        <v>5</v>
      </c>
      <c r="E31" s="60">
        <v>1</v>
      </c>
    </row>
    <row r="32" spans="1:5" s="33" customFormat="1" ht="21" x14ac:dyDescent="0.3">
      <c r="A32" s="210" t="s">
        <v>38</v>
      </c>
      <c r="B32" s="211"/>
      <c r="C32" s="211"/>
      <c r="D32" s="211"/>
      <c r="E32" s="212"/>
    </row>
    <row r="33" spans="1:5" s="33" customFormat="1" ht="31.2" x14ac:dyDescent="0.3">
      <c r="A33" s="56">
        <v>1</v>
      </c>
      <c r="B33" s="68" t="s">
        <v>496</v>
      </c>
      <c r="C33" s="58" t="s">
        <v>16</v>
      </c>
      <c r="D33" s="13" t="s">
        <v>18</v>
      </c>
      <c r="E33" s="67">
        <v>1</v>
      </c>
    </row>
    <row r="34" spans="1:5" ht="31.2" x14ac:dyDescent="0.3">
      <c r="A34" s="56">
        <v>2</v>
      </c>
      <c r="B34" s="11" t="s">
        <v>509</v>
      </c>
      <c r="C34" s="58" t="s">
        <v>16</v>
      </c>
      <c r="D34" s="13" t="s">
        <v>11</v>
      </c>
      <c r="E34" s="67">
        <v>1</v>
      </c>
    </row>
    <row r="35" spans="1:5" ht="31.2" x14ac:dyDescent="0.3">
      <c r="A35" s="56">
        <v>3</v>
      </c>
      <c r="B35" s="11" t="s">
        <v>513</v>
      </c>
      <c r="C35" s="58" t="s">
        <v>16</v>
      </c>
      <c r="D35" s="13" t="s">
        <v>11</v>
      </c>
      <c r="E35" s="67">
        <v>1</v>
      </c>
    </row>
    <row r="36" spans="1:5" ht="31.2" x14ac:dyDescent="0.3">
      <c r="A36" s="56">
        <v>4</v>
      </c>
      <c r="B36" s="11" t="s">
        <v>252</v>
      </c>
      <c r="C36" s="58" t="s">
        <v>16</v>
      </c>
      <c r="D36" s="13" t="s">
        <v>11</v>
      </c>
      <c r="E36" s="67">
        <v>1</v>
      </c>
    </row>
    <row r="37" spans="1:5" ht="31.2" x14ac:dyDescent="0.3">
      <c r="A37" s="56">
        <v>5</v>
      </c>
      <c r="B37" s="11" t="s">
        <v>153</v>
      </c>
      <c r="C37" s="58" t="s">
        <v>16</v>
      </c>
      <c r="D37" s="13" t="s">
        <v>11</v>
      </c>
      <c r="E37" s="67">
        <v>1</v>
      </c>
    </row>
    <row r="38" spans="1:5" ht="31.2" x14ac:dyDescent="0.3">
      <c r="A38" s="56">
        <v>6</v>
      </c>
      <c r="B38" s="11" t="s">
        <v>435</v>
      </c>
      <c r="C38" s="58" t="s">
        <v>16</v>
      </c>
      <c r="D38" s="13" t="s">
        <v>11</v>
      </c>
      <c r="E38" s="67">
        <v>1</v>
      </c>
    </row>
    <row r="39" spans="1:5" ht="31.2" x14ac:dyDescent="0.3">
      <c r="A39" s="56">
        <v>7</v>
      </c>
      <c r="B39" s="11" t="s">
        <v>402</v>
      </c>
      <c r="C39" s="58" t="s">
        <v>16</v>
      </c>
      <c r="D39" s="13" t="s">
        <v>11</v>
      </c>
      <c r="E39" s="67">
        <v>1</v>
      </c>
    </row>
    <row r="40" spans="1:5" ht="31.2" x14ac:dyDescent="0.3">
      <c r="A40" s="56">
        <v>8</v>
      </c>
      <c r="B40" s="11" t="s">
        <v>484</v>
      </c>
      <c r="C40" s="58" t="s">
        <v>16</v>
      </c>
      <c r="D40" s="13" t="s">
        <v>11</v>
      </c>
      <c r="E40" s="67">
        <v>1</v>
      </c>
    </row>
    <row r="41" spans="1:5" ht="31.2" x14ac:dyDescent="0.3">
      <c r="A41" s="56">
        <v>9</v>
      </c>
      <c r="B41" s="11" t="s">
        <v>495</v>
      </c>
      <c r="C41" s="58" t="s">
        <v>16</v>
      </c>
      <c r="D41" s="13" t="s">
        <v>11</v>
      </c>
      <c r="E41" s="67">
        <v>1</v>
      </c>
    </row>
    <row r="42" spans="1:5" ht="46.8" x14ac:dyDescent="0.3">
      <c r="A42" s="56">
        <v>10</v>
      </c>
      <c r="B42" s="11" t="s">
        <v>510</v>
      </c>
      <c r="C42" s="58" t="s">
        <v>16</v>
      </c>
      <c r="D42" s="13" t="s">
        <v>11</v>
      </c>
      <c r="E42" s="67">
        <v>1</v>
      </c>
    </row>
    <row r="43" spans="1:5" ht="31.2" x14ac:dyDescent="0.3">
      <c r="A43" s="56">
        <v>11</v>
      </c>
      <c r="B43" s="11" t="s">
        <v>368</v>
      </c>
      <c r="C43" s="58" t="s">
        <v>16</v>
      </c>
      <c r="D43" s="13" t="s">
        <v>11</v>
      </c>
      <c r="E43" s="67">
        <v>1</v>
      </c>
    </row>
    <row r="44" spans="1:5" ht="31.2" x14ac:dyDescent="0.3">
      <c r="A44" s="56">
        <v>12</v>
      </c>
      <c r="B44" s="11" t="s">
        <v>372</v>
      </c>
      <c r="C44" s="58" t="s">
        <v>16</v>
      </c>
      <c r="D44" s="13" t="s">
        <v>11</v>
      </c>
      <c r="E44" s="67">
        <v>1</v>
      </c>
    </row>
    <row r="45" spans="1:5" ht="31.2" x14ac:dyDescent="0.3">
      <c r="A45" s="56">
        <v>13</v>
      </c>
      <c r="B45" s="11" t="s">
        <v>147</v>
      </c>
      <c r="C45" s="58" t="s">
        <v>16</v>
      </c>
      <c r="D45" s="13" t="s">
        <v>11</v>
      </c>
      <c r="E45" s="67">
        <v>1</v>
      </c>
    </row>
    <row r="46" spans="1:5" ht="31.2" x14ac:dyDescent="0.3">
      <c r="A46" s="56">
        <v>14</v>
      </c>
      <c r="B46" s="11" t="s">
        <v>507</v>
      </c>
      <c r="C46" s="58" t="s">
        <v>16</v>
      </c>
      <c r="D46" s="13" t="s">
        <v>11</v>
      </c>
      <c r="E46" s="67">
        <v>1</v>
      </c>
    </row>
    <row r="47" spans="1:5" ht="31.2" x14ac:dyDescent="0.3">
      <c r="A47" s="56">
        <v>15</v>
      </c>
      <c r="B47" s="11" t="s">
        <v>244</v>
      </c>
      <c r="C47" s="58" t="s">
        <v>16</v>
      </c>
      <c r="D47" s="13" t="s">
        <v>11</v>
      </c>
      <c r="E47" s="67">
        <v>1</v>
      </c>
    </row>
    <row r="48" spans="1:5" ht="31.2" x14ac:dyDescent="0.3">
      <c r="A48" s="56">
        <v>16</v>
      </c>
      <c r="B48" s="11" t="s">
        <v>196</v>
      </c>
      <c r="C48" s="58" t="s">
        <v>16</v>
      </c>
      <c r="D48" s="13" t="s">
        <v>11</v>
      </c>
      <c r="E48" s="67">
        <v>1</v>
      </c>
    </row>
    <row r="49" spans="1:5" ht="31.2" x14ac:dyDescent="0.3">
      <c r="A49" s="56">
        <v>17</v>
      </c>
      <c r="B49" s="11" t="s">
        <v>157</v>
      </c>
      <c r="C49" s="58" t="s">
        <v>16</v>
      </c>
      <c r="D49" s="13" t="s">
        <v>11</v>
      </c>
      <c r="E49" s="67">
        <v>1</v>
      </c>
    </row>
    <row r="50" spans="1:5" ht="31.2" x14ac:dyDescent="0.3">
      <c r="A50" s="56">
        <v>18</v>
      </c>
      <c r="B50" s="11" t="s">
        <v>514</v>
      </c>
      <c r="C50" s="58" t="s">
        <v>16</v>
      </c>
      <c r="D50" s="13" t="s">
        <v>11</v>
      </c>
      <c r="E50" s="67">
        <v>1</v>
      </c>
    </row>
    <row r="51" spans="1:5" ht="31.2" x14ac:dyDescent="0.3">
      <c r="A51" s="56">
        <v>19</v>
      </c>
      <c r="B51" s="11" t="s">
        <v>260</v>
      </c>
      <c r="C51" s="58" t="s">
        <v>16</v>
      </c>
      <c r="D51" s="13" t="s">
        <v>11</v>
      </c>
      <c r="E51" s="67">
        <v>1</v>
      </c>
    </row>
    <row r="52" spans="1:5" ht="31.2" x14ac:dyDescent="0.3">
      <c r="A52" s="56">
        <v>20</v>
      </c>
      <c r="B52" s="11" t="s">
        <v>206</v>
      </c>
      <c r="C52" s="58" t="s">
        <v>16</v>
      </c>
      <c r="D52" s="13" t="s">
        <v>11</v>
      </c>
      <c r="E52" s="67">
        <v>1</v>
      </c>
    </row>
    <row r="53" spans="1:5" ht="31.2" x14ac:dyDescent="0.3">
      <c r="A53" s="56">
        <v>21</v>
      </c>
      <c r="B53" s="11" t="s">
        <v>204</v>
      </c>
      <c r="C53" s="58" t="s">
        <v>16</v>
      </c>
      <c r="D53" s="13" t="s">
        <v>11</v>
      </c>
      <c r="E53" s="67">
        <v>1</v>
      </c>
    </row>
    <row r="54" spans="1:5" ht="31.2" x14ac:dyDescent="0.3">
      <c r="A54" s="56">
        <v>22</v>
      </c>
      <c r="B54" s="11" t="s">
        <v>215</v>
      </c>
      <c r="C54" s="58" t="s">
        <v>16</v>
      </c>
      <c r="D54" s="13" t="s">
        <v>11</v>
      </c>
      <c r="E54" s="67">
        <v>1</v>
      </c>
    </row>
    <row r="55" spans="1:5" ht="31.2" x14ac:dyDescent="0.3">
      <c r="A55" s="56">
        <v>23</v>
      </c>
      <c r="B55" s="11" t="s">
        <v>370</v>
      </c>
      <c r="C55" s="58" t="s">
        <v>16</v>
      </c>
      <c r="D55" s="13" t="s">
        <v>11</v>
      </c>
      <c r="E55" s="67">
        <v>1</v>
      </c>
    </row>
    <row r="56" spans="1:5" ht="31.2" x14ac:dyDescent="0.3">
      <c r="A56" s="56">
        <v>24</v>
      </c>
      <c r="B56" s="11" t="s">
        <v>151</v>
      </c>
      <c r="C56" s="58" t="s">
        <v>16</v>
      </c>
      <c r="D56" s="13" t="s">
        <v>11</v>
      </c>
      <c r="E56" s="67">
        <v>1</v>
      </c>
    </row>
    <row r="57" spans="1:5" ht="31.2" x14ac:dyDescent="0.3">
      <c r="A57" s="56">
        <v>25</v>
      </c>
      <c r="B57" s="11" t="s">
        <v>486</v>
      </c>
      <c r="C57" s="58" t="s">
        <v>16</v>
      </c>
      <c r="D57" s="13" t="s">
        <v>11</v>
      </c>
      <c r="E57" s="67">
        <v>1</v>
      </c>
    </row>
    <row r="58" spans="1:5" ht="31.2" x14ac:dyDescent="0.3">
      <c r="A58" s="56">
        <v>26</v>
      </c>
      <c r="B58" s="11" t="s">
        <v>220</v>
      </c>
      <c r="C58" s="58" t="s">
        <v>16</v>
      </c>
      <c r="D58" s="13" t="s">
        <v>11</v>
      </c>
      <c r="E58" s="67">
        <v>1</v>
      </c>
    </row>
    <row r="59" spans="1:5" ht="31.2" x14ac:dyDescent="0.3">
      <c r="A59" s="56">
        <v>27</v>
      </c>
      <c r="B59" s="11" t="s">
        <v>508</v>
      </c>
      <c r="C59" s="58" t="s">
        <v>16</v>
      </c>
      <c r="D59" s="13" t="s">
        <v>11</v>
      </c>
      <c r="E59" s="67">
        <v>1</v>
      </c>
    </row>
    <row r="60" spans="1:5" ht="31.2" x14ac:dyDescent="0.3">
      <c r="A60" s="56">
        <v>28</v>
      </c>
      <c r="B60" s="11" t="s">
        <v>149</v>
      </c>
      <c r="C60" s="58" t="s">
        <v>16</v>
      </c>
      <c r="D60" s="13" t="s">
        <v>11</v>
      </c>
      <c r="E60" s="67">
        <v>1</v>
      </c>
    </row>
    <row r="61" spans="1:5" ht="31.2" x14ac:dyDescent="0.3">
      <c r="A61" s="56">
        <v>29</v>
      </c>
      <c r="B61" s="11" t="s">
        <v>266</v>
      </c>
      <c r="C61" s="58" t="s">
        <v>16</v>
      </c>
      <c r="D61" s="13" t="s">
        <v>11</v>
      </c>
      <c r="E61" s="67">
        <v>1</v>
      </c>
    </row>
    <row r="62" spans="1:5" ht="31.2" x14ac:dyDescent="0.3">
      <c r="A62" s="56">
        <v>30</v>
      </c>
      <c r="B62" s="11" t="s">
        <v>248</v>
      </c>
      <c r="C62" s="58" t="s">
        <v>16</v>
      </c>
      <c r="D62" s="13" t="s">
        <v>11</v>
      </c>
      <c r="E62" s="67">
        <v>1</v>
      </c>
    </row>
    <row r="63" spans="1:5" ht="31.2" x14ac:dyDescent="0.3">
      <c r="A63" s="56">
        <v>31</v>
      </c>
      <c r="B63" s="11" t="s">
        <v>250</v>
      </c>
      <c r="C63" s="58" t="s">
        <v>16</v>
      </c>
      <c r="D63" s="13" t="s">
        <v>11</v>
      </c>
      <c r="E63" s="67">
        <v>1</v>
      </c>
    </row>
    <row r="64" spans="1:5" ht="31.2" x14ac:dyDescent="0.3">
      <c r="A64" s="56">
        <v>32</v>
      </c>
      <c r="B64" s="11" t="s">
        <v>512</v>
      </c>
      <c r="C64" s="58" t="s">
        <v>16</v>
      </c>
      <c r="D64" s="13" t="s">
        <v>11</v>
      </c>
      <c r="E64" s="67">
        <v>1</v>
      </c>
    </row>
    <row r="65" spans="1:5" ht="31.2" x14ac:dyDescent="0.3">
      <c r="A65" s="56">
        <v>33</v>
      </c>
      <c r="B65" s="178" t="s">
        <v>211</v>
      </c>
      <c r="C65" s="58" t="s">
        <v>16</v>
      </c>
      <c r="D65" s="13" t="s">
        <v>11</v>
      </c>
      <c r="E65" s="67">
        <v>1</v>
      </c>
    </row>
    <row r="66" spans="1:5" ht="31.2" x14ac:dyDescent="0.3">
      <c r="A66" s="56">
        <v>34</v>
      </c>
      <c r="B66" s="11" t="s">
        <v>366</v>
      </c>
      <c r="C66" s="58" t="s">
        <v>16</v>
      </c>
      <c r="D66" s="13" t="s">
        <v>11</v>
      </c>
      <c r="E66" s="67">
        <v>1</v>
      </c>
    </row>
    <row r="67" spans="1:5" ht="31.2" x14ac:dyDescent="0.3">
      <c r="A67" s="56">
        <v>35</v>
      </c>
      <c r="B67" s="177" t="s">
        <v>396</v>
      </c>
      <c r="C67" s="58" t="s">
        <v>16</v>
      </c>
      <c r="D67" s="13" t="s">
        <v>11</v>
      </c>
      <c r="E67" s="67">
        <v>1</v>
      </c>
    </row>
    <row r="68" spans="1:5" ht="31.2" x14ac:dyDescent="0.3">
      <c r="A68" s="56">
        <v>36</v>
      </c>
      <c r="B68" s="11" t="s">
        <v>360</v>
      </c>
      <c r="C68" s="58" t="s">
        <v>16</v>
      </c>
      <c r="D68" s="13" t="s">
        <v>11</v>
      </c>
      <c r="E68" s="67">
        <v>1</v>
      </c>
    </row>
    <row r="69" spans="1:5" ht="31.2" x14ac:dyDescent="0.3">
      <c r="A69" s="56">
        <v>37</v>
      </c>
      <c r="B69" s="11" t="s">
        <v>443</v>
      </c>
      <c r="C69" s="58" t="s">
        <v>16</v>
      </c>
      <c r="D69" s="13" t="s">
        <v>11</v>
      </c>
      <c r="E69" s="67">
        <v>1</v>
      </c>
    </row>
    <row r="70" spans="1:5" ht="31.2" x14ac:dyDescent="0.3">
      <c r="A70" s="56">
        <v>38</v>
      </c>
      <c r="B70" s="11" t="s">
        <v>376</v>
      </c>
      <c r="C70" s="58" t="s">
        <v>16</v>
      </c>
      <c r="D70" s="13" t="s">
        <v>11</v>
      </c>
      <c r="E70" s="67">
        <v>1</v>
      </c>
    </row>
    <row r="71" spans="1:5" ht="31.2" x14ac:dyDescent="0.3">
      <c r="A71" s="56">
        <v>39</v>
      </c>
      <c r="B71" s="177" t="s">
        <v>200</v>
      </c>
      <c r="C71" s="58" t="s">
        <v>16</v>
      </c>
      <c r="D71" s="13" t="s">
        <v>11</v>
      </c>
      <c r="E71" s="67">
        <v>1</v>
      </c>
    </row>
    <row r="72" spans="1:5" ht="31.2" x14ac:dyDescent="0.3">
      <c r="A72" s="56">
        <v>40</v>
      </c>
      <c r="B72" s="11" t="s">
        <v>491</v>
      </c>
      <c r="C72" s="58" t="s">
        <v>16</v>
      </c>
      <c r="D72" s="13" t="s">
        <v>11</v>
      </c>
      <c r="E72" s="67">
        <v>1</v>
      </c>
    </row>
    <row r="73" spans="1:5" ht="31.2" x14ac:dyDescent="0.3">
      <c r="A73" s="56">
        <v>41</v>
      </c>
      <c r="B73" s="11" t="s">
        <v>487</v>
      </c>
      <c r="C73" s="58" t="s">
        <v>16</v>
      </c>
      <c r="D73" s="13" t="s">
        <v>11</v>
      </c>
      <c r="E73" s="67">
        <v>1</v>
      </c>
    </row>
    <row r="74" spans="1:5" ht="31.2" x14ac:dyDescent="0.3">
      <c r="A74" s="56">
        <v>42</v>
      </c>
      <c r="B74" s="11" t="s">
        <v>228</v>
      </c>
      <c r="C74" s="58" t="s">
        <v>16</v>
      </c>
      <c r="D74" s="13" t="s">
        <v>11</v>
      </c>
      <c r="E74" s="67">
        <v>1</v>
      </c>
    </row>
    <row r="75" spans="1:5" ht="31.2" x14ac:dyDescent="0.3">
      <c r="A75" s="56">
        <v>43</v>
      </c>
      <c r="B75" s="11" t="s">
        <v>222</v>
      </c>
      <c r="C75" s="58" t="s">
        <v>16</v>
      </c>
      <c r="D75" s="13" t="s">
        <v>11</v>
      </c>
      <c r="E75" s="67">
        <v>1</v>
      </c>
    </row>
    <row r="76" spans="1:5" ht="31.2" x14ac:dyDescent="0.3">
      <c r="A76" s="56">
        <v>44</v>
      </c>
      <c r="B76" s="11" t="s">
        <v>394</v>
      </c>
      <c r="C76" s="58" t="s">
        <v>16</v>
      </c>
      <c r="D76" s="13" t="s">
        <v>11</v>
      </c>
      <c r="E76" s="67">
        <v>1</v>
      </c>
    </row>
    <row r="77" spans="1:5" ht="31.2" x14ac:dyDescent="0.3">
      <c r="A77" s="56">
        <v>45</v>
      </c>
      <c r="B77" s="11" t="s">
        <v>400</v>
      </c>
      <c r="C77" s="58" t="s">
        <v>16</v>
      </c>
      <c r="D77" s="13" t="s">
        <v>11</v>
      </c>
      <c r="E77" s="67">
        <v>1</v>
      </c>
    </row>
    <row r="78" spans="1:5" ht="31.2" x14ac:dyDescent="0.3">
      <c r="A78" s="56">
        <v>46</v>
      </c>
      <c r="B78" s="11" t="s">
        <v>398</v>
      </c>
      <c r="C78" s="58" t="s">
        <v>16</v>
      </c>
      <c r="D78" s="13" t="s">
        <v>11</v>
      </c>
      <c r="E78" s="67">
        <v>1</v>
      </c>
    </row>
    <row r="79" spans="1:5" ht="31.2" x14ac:dyDescent="0.3">
      <c r="A79" s="56">
        <v>47</v>
      </c>
      <c r="B79" s="11" t="s">
        <v>392</v>
      </c>
      <c r="C79" s="58" t="s">
        <v>16</v>
      </c>
      <c r="D79" s="13" t="s">
        <v>11</v>
      </c>
      <c r="E79" s="67">
        <v>1</v>
      </c>
    </row>
    <row r="80" spans="1:5" ht="31.2" x14ac:dyDescent="0.3">
      <c r="A80" s="56">
        <v>48</v>
      </c>
      <c r="B80" s="11" t="s">
        <v>441</v>
      </c>
      <c r="C80" s="58" t="s">
        <v>16</v>
      </c>
      <c r="D80" s="13" t="s">
        <v>11</v>
      </c>
      <c r="E80" s="67">
        <v>1</v>
      </c>
    </row>
    <row r="81" spans="1:5" ht="31.2" x14ac:dyDescent="0.3">
      <c r="A81" s="56">
        <v>49</v>
      </c>
      <c r="B81" s="11" t="s">
        <v>213</v>
      </c>
      <c r="C81" s="58" t="s">
        <v>16</v>
      </c>
      <c r="D81" s="13" t="s">
        <v>11</v>
      </c>
      <c r="E81" s="67">
        <v>1</v>
      </c>
    </row>
    <row r="82" spans="1:5" ht="31.2" x14ac:dyDescent="0.3">
      <c r="A82" s="56">
        <v>50</v>
      </c>
      <c r="B82" s="11" t="s">
        <v>155</v>
      </c>
      <c r="C82" s="58" t="s">
        <v>16</v>
      </c>
      <c r="D82" s="13" t="s">
        <v>11</v>
      </c>
      <c r="E82" s="67">
        <v>1</v>
      </c>
    </row>
    <row r="83" spans="1:5" ht="31.2" x14ac:dyDescent="0.3">
      <c r="A83" s="56">
        <v>51</v>
      </c>
      <c r="B83" s="11" t="s">
        <v>492</v>
      </c>
      <c r="C83" s="58" t="s">
        <v>16</v>
      </c>
      <c r="D83" s="13" t="s">
        <v>11</v>
      </c>
      <c r="E83" s="67">
        <v>1</v>
      </c>
    </row>
    <row r="84" spans="1:5" ht="31.2" x14ac:dyDescent="0.3">
      <c r="A84" s="56">
        <v>52</v>
      </c>
      <c r="B84" s="11" t="s">
        <v>362</v>
      </c>
      <c r="C84" s="58" t="s">
        <v>16</v>
      </c>
      <c r="D84" s="13" t="s">
        <v>11</v>
      </c>
      <c r="E84" s="67">
        <v>1</v>
      </c>
    </row>
    <row r="85" spans="1:5" ht="31.2" x14ac:dyDescent="0.3">
      <c r="A85" s="56">
        <v>53</v>
      </c>
      <c r="B85" s="11" t="s">
        <v>356</v>
      </c>
      <c r="C85" s="58" t="s">
        <v>16</v>
      </c>
      <c r="D85" s="13" t="s">
        <v>11</v>
      </c>
      <c r="E85" s="67">
        <v>1</v>
      </c>
    </row>
    <row r="86" spans="1:5" s="33" customFormat="1" ht="21" x14ac:dyDescent="0.3">
      <c r="A86" s="210" t="s">
        <v>11</v>
      </c>
      <c r="B86" s="211"/>
      <c r="C86" s="211"/>
      <c r="D86" s="211"/>
      <c r="E86" s="212"/>
    </row>
    <row r="87" spans="1:5" ht="31.2" x14ac:dyDescent="0.3">
      <c r="A87" s="69">
        <v>1</v>
      </c>
      <c r="B87" s="11" t="s">
        <v>506</v>
      </c>
      <c r="C87" s="58" t="s">
        <v>16</v>
      </c>
      <c r="D87" s="13" t="s">
        <v>11</v>
      </c>
      <c r="E87" s="67">
        <v>1</v>
      </c>
    </row>
    <row r="88" spans="1:5" ht="31.2" x14ac:dyDescent="0.3">
      <c r="A88" s="69">
        <v>2</v>
      </c>
      <c r="B88" s="11" t="s">
        <v>384</v>
      </c>
      <c r="C88" s="58" t="s">
        <v>16</v>
      </c>
      <c r="D88" s="13" t="s">
        <v>11</v>
      </c>
      <c r="E88" s="67">
        <v>1</v>
      </c>
    </row>
    <row r="89" spans="1:5" ht="31.2" x14ac:dyDescent="0.3">
      <c r="A89" s="69">
        <v>3</v>
      </c>
      <c r="B89" s="11" t="s">
        <v>382</v>
      </c>
      <c r="C89" s="58" t="s">
        <v>16</v>
      </c>
      <c r="D89" s="13" t="s">
        <v>11</v>
      </c>
      <c r="E89" s="67">
        <v>1</v>
      </c>
    </row>
    <row r="90" spans="1:5" ht="31.2" x14ac:dyDescent="0.3">
      <c r="A90" s="69">
        <v>4</v>
      </c>
      <c r="B90" s="11" t="s">
        <v>489</v>
      </c>
      <c r="C90" s="58" t="s">
        <v>16</v>
      </c>
      <c r="D90" s="13" t="s">
        <v>11</v>
      </c>
      <c r="E90" s="67">
        <v>1</v>
      </c>
    </row>
    <row r="91" spans="1:5" ht="31.2" x14ac:dyDescent="0.3">
      <c r="A91" s="69">
        <v>5</v>
      </c>
      <c r="B91" s="11" t="s">
        <v>498</v>
      </c>
      <c r="C91" s="58" t="s">
        <v>16</v>
      </c>
      <c r="D91" s="13" t="s">
        <v>11</v>
      </c>
      <c r="E91" s="67">
        <v>1</v>
      </c>
    </row>
    <row r="92" spans="1:5" ht="31.2" x14ac:dyDescent="0.3">
      <c r="A92" s="69">
        <v>6</v>
      </c>
      <c r="B92" s="11" t="s">
        <v>404</v>
      </c>
      <c r="C92" s="58" t="s">
        <v>16</v>
      </c>
      <c r="D92" s="13" t="s">
        <v>11</v>
      </c>
      <c r="E92" s="67">
        <v>1</v>
      </c>
    </row>
    <row r="93" spans="1:5" ht="31.2" x14ac:dyDescent="0.3">
      <c r="A93" s="69">
        <v>7</v>
      </c>
      <c r="B93" s="11" t="s">
        <v>500</v>
      </c>
      <c r="C93" s="58" t="s">
        <v>16</v>
      </c>
      <c r="D93" s="13" t="s">
        <v>11</v>
      </c>
      <c r="E93" s="67">
        <v>1</v>
      </c>
    </row>
    <row r="94" spans="1:5" ht="31.2" x14ac:dyDescent="0.3">
      <c r="A94" s="69">
        <v>8</v>
      </c>
      <c r="B94" s="11" t="s">
        <v>431</v>
      </c>
      <c r="C94" s="58" t="s">
        <v>16</v>
      </c>
      <c r="D94" s="13" t="s">
        <v>11</v>
      </c>
      <c r="E94" s="67">
        <v>1</v>
      </c>
    </row>
    <row r="95" spans="1:5" ht="31.2" x14ac:dyDescent="0.3">
      <c r="A95" s="69">
        <v>9</v>
      </c>
      <c r="B95" s="11" t="s">
        <v>429</v>
      </c>
      <c r="C95" s="58" t="s">
        <v>16</v>
      </c>
      <c r="D95" s="13" t="s">
        <v>11</v>
      </c>
      <c r="E95" s="67">
        <v>1</v>
      </c>
    </row>
    <row r="96" spans="1:5" ht="31.2" x14ac:dyDescent="0.3">
      <c r="A96" s="69">
        <v>10</v>
      </c>
      <c r="B96" s="11" t="s">
        <v>437</v>
      </c>
      <c r="C96" s="58" t="s">
        <v>16</v>
      </c>
      <c r="D96" s="13" t="s">
        <v>11</v>
      </c>
      <c r="E96" s="67">
        <v>1</v>
      </c>
    </row>
    <row r="97" spans="1:5" ht="31.2" x14ac:dyDescent="0.3">
      <c r="A97" s="69">
        <v>11</v>
      </c>
      <c r="B97" s="11" t="s">
        <v>505</v>
      </c>
      <c r="C97" s="58" t="s">
        <v>16</v>
      </c>
      <c r="D97" s="13" t="s">
        <v>11</v>
      </c>
      <c r="E97" s="67">
        <v>1</v>
      </c>
    </row>
    <row r="98" spans="1:5" ht="31.2" x14ac:dyDescent="0.3">
      <c r="A98" s="69">
        <v>12</v>
      </c>
      <c r="B98" s="11" t="s">
        <v>410</v>
      </c>
      <c r="C98" s="58" t="s">
        <v>16</v>
      </c>
      <c r="D98" s="13" t="s">
        <v>11</v>
      </c>
      <c r="E98" s="67">
        <v>1</v>
      </c>
    </row>
    <row r="99" spans="1:5" ht="31.2" x14ac:dyDescent="0.3">
      <c r="A99" s="69">
        <v>13</v>
      </c>
      <c r="B99" s="11" t="s">
        <v>246</v>
      </c>
      <c r="C99" s="58" t="s">
        <v>16</v>
      </c>
      <c r="D99" s="13" t="s">
        <v>11</v>
      </c>
      <c r="E99" s="67">
        <v>1</v>
      </c>
    </row>
    <row r="100" spans="1:5" ht="31.2" x14ac:dyDescent="0.3">
      <c r="A100" s="69">
        <v>14</v>
      </c>
      <c r="B100" s="11" t="s">
        <v>275</v>
      </c>
      <c r="C100" s="58" t="s">
        <v>16</v>
      </c>
      <c r="D100" s="13" t="s">
        <v>11</v>
      </c>
      <c r="E100" s="67">
        <v>1</v>
      </c>
    </row>
    <row r="101" spans="1:5" ht="31.2" x14ac:dyDescent="0.3">
      <c r="A101" s="69">
        <v>15</v>
      </c>
      <c r="B101" s="11" t="s">
        <v>386</v>
      </c>
      <c r="C101" s="58" t="s">
        <v>16</v>
      </c>
      <c r="D101" s="13" t="s">
        <v>11</v>
      </c>
      <c r="E101" s="67">
        <v>1</v>
      </c>
    </row>
    <row r="102" spans="1:5" ht="31.2" x14ac:dyDescent="0.3">
      <c r="A102" s="69">
        <v>16</v>
      </c>
      <c r="B102" s="11" t="s">
        <v>494</v>
      </c>
      <c r="C102" s="58" t="s">
        <v>16</v>
      </c>
      <c r="D102" s="13" t="s">
        <v>11</v>
      </c>
      <c r="E102" s="67">
        <v>1</v>
      </c>
    </row>
    <row r="103" spans="1:5" ht="31.2" x14ac:dyDescent="0.3">
      <c r="A103" s="69">
        <v>17</v>
      </c>
      <c r="B103" s="11" t="s">
        <v>499</v>
      </c>
      <c r="C103" s="58" t="s">
        <v>16</v>
      </c>
      <c r="D103" s="13" t="s">
        <v>11</v>
      </c>
      <c r="E103" s="67">
        <v>1</v>
      </c>
    </row>
    <row r="104" spans="1:5" ht="31.2" x14ac:dyDescent="0.3">
      <c r="A104" s="69">
        <v>18</v>
      </c>
      <c r="B104" s="11" t="s">
        <v>493</v>
      </c>
      <c r="C104" s="58" t="s">
        <v>16</v>
      </c>
      <c r="D104" s="13" t="s">
        <v>11</v>
      </c>
      <c r="E104" s="67">
        <v>1</v>
      </c>
    </row>
    <row r="105" spans="1:5" ht="31.2" x14ac:dyDescent="0.3">
      <c r="A105" s="69">
        <v>19</v>
      </c>
      <c r="B105" s="11" t="s">
        <v>502</v>
      </c>
      <c r="C105" s="58" t="s">
        <v>16</v>
      </c>
      <c r="D105" s="13" t="s">
        <v>11</v>
      </c>
      <c r="E105" s="67">
        <v>1</v>
      </c>
    </row>
    <row r="106" spans="1:5" ht="31.2" x14ac:dyDescent="0.3">
      <c r="A106" s="69">
        <v>20</v>
      </c>
      <c r="B106" s="11" t="s">
        <v>503</v>
      </c>
      <c r="C106" s="58" t="s">
        <v>16</v>
      </c>
      <c r="D106" s="13" t="s">
        <v>11</v>
      </c>
      <c r="E106" s="67">
        <v>1</v>
      </c>
    </row>
    <row r="107" spans="1:5" ht="31.2" x14ac:dyDescent="0.3">
      <c r="A107" s="69">
        <v>21</v>
      </c>
      <c r="B107" s="11" t="s">
        <v>504</v>
      </c>
      <c r="C107" s="58" t="s">
        <v>16</v>
      </c>
      <c r="D107" s="13" t="s">
        <v>11</v>
      </c>
      <c r="E107" s="67">
        <v>1</v>
      </c>
    </row>
    <row r="108" spans="1:5" ht="31.2" x14ac:dyDescent="0.3">
      <c r="A108" s="69">
        <v>22</v>
      </c>
      <c r="B108" s="11" t="s">
        <v>426</v>
      </c>
      <c r="C108" s="58" t="s">
        <v>16</v>
      </c>
      <c r="D108" s="13" t="s">
        <v>11</v>
      </c>
      <c r="E108" s="67">
        <v>1</v>
      </c>
    </row>
    <row r="109" spans="1:5" ht="31.2" x14ac:dyDescent="0.3">
      <c r="A109" s="69">
        <v>23</v>
      </c>
      <c r="B109" s="11" t="s">
        <v>284</v>
      </c>
      <c r="C109" s="58" t="s">
        <v>16</v>
      </c>
      <c r="D109" s="13" t="s">
        <v>11</v>
      </c>
      <c r="E109" s="67">
        <v>1</v>
      </c>
    </row>
    <row r="110" spans="1:5" ht="31.2" x14ac:dyDescent="0.3">
      <c r="A110" s="69">
        <v>24</v>
      </c>
      <c r="B110" s="11" t="s">
        <v>282</v>
      </c>
      <c r="C110" s="58" t="s">
        <v>16</v>
      </c>
      <c r="D110" s="13" t="s">
        <v>11</v>
      </c>
      <c r="E110" s="67">
        <v>1</v>
      </c>
    </row>
    <row r="111" spans="1:5" ht="31.2" x14ac:dyDescent="0.3">
      <c r="A111" s="69">
        <v>25</v>
      </c>
      <c r="B111" s="11" t="s">
        <v>286</v>
      </c>
      <c r="C111" s="58" t="s">
        <v>16</v>
      </c>
      <c r="D111" s="13" t="s">
        <v>11</v>
      </c>
      <c r="E111" s="67">
        <v>1</v>
      </c>
    </row>
    <row r="112" spans="1:5" ht="31.2" x14ac:dyDescent="0.3">
      <c r="A112" s="69">
        <v>26</v>
      </c>
      <c r="B112" s="11" t="s">
        <v>288</v>
      </c>
      <c r="C112" s="58" t="s">
        <v>16</v>
      </c>
      <c r="D112" s="13" t="s">
        <v>11</v>
      </c>
      <c r="E112" s="67">
        <v>1</v>
      </c>
    </row>
    <row r="113" spans="1:5" ht="31.2" x14ac:dyDescent="0.3">
      <c r="A113" s="69">
        <v>27</v>
      </c>
      <c r="B113" s="11" t="s">
        <v>408</v>
      </c>
      <c r="C113" s="58" t="s">
        <v>16</v>
      </c>
      <c r="D113" s="13" t="s">
        <v>11</v>
      </c>
      <c r="E113" s="67">
        <v>1</v>
      </c>
    </row>
    <row r="114" spans="1:5" ht="31.2" x14ac:dyDescent="0.3">
      <c r="A114" s="69">
        <v>28</v>
      </c>
      <c r="B114" s="11" t="s">
        <v>346</v>
      </c>
      <c r="C114" s="58" t="s">
        <v>16</v>
      </c>
      <c r="D114" s="13" t="s">
        <v>11</v>
      </c>
      <c r="E114" s="67">
        <v>1</v>
      </c>
    </row>
    <row r="115" spans="1:5" ht="31.2" x14ac:dyDescent="0.3">
      <c r="A115" s="69">
        <v>29</v>
      </c>
      <c r="B115" s="11" t="s">
        <v>170</v>
      </c>
      <c r="C115" s="58" t="s">
        <v>16</v>
      </c>
      <c r="D115" s="13" t="s">
        <v>11</v>
      </c>
      <c r="E115" s="67">
        <v>1</v>
      </c>
    </row>
    <row r="116" spans="1:5" ht="31.2" x14ac:dyDescent="0.3">
      <c r="A116" s="69">
        <v>30</v>
      </c>
      <c r="B116" s="11" t="s">
        <v>143</v>
      </c>
      <c r="C116" s="58" t="s">
        <v>16</v>
      </c>
      <c r="D116" s="13" t="s">
        <v>11</v>
      </c>
      <c r="E116" s="67">
        <v>1</v>
      </c>
    </row>
    <row r="117" spans="1:5" ht="31.2" x14ac:dyDescent="0.3">
      <c r="A117" s="69">
        <v>31</v>
      </c>
      <c r="B117" s="177" t="s">
        <v>453</v>
      </c>
      <c r="C117" s="58" t="s">
        <v>16</v>
      </c>
      <c r="D117" s="13" t="s">
        <v>11</v>
      </c>
      <c r="E117" s="67">
        <v>1</v>
      </c>
    </row>
    <row r="118" spans="1:5" ht="31.2" x14ac:dyDescent="0.3">
      <c r="A118" s="69">
        <v>32</v>
      </c>
      <c r="B118" s="11" t="s">
        <v>218</v>
      </c>
      <c r="C118" s="58" t="s">
        <v>16</v>
      </c>
      <c r="D118" s="13" t="s">
        <v>11</v>
      </c>
      <c r="E118" s="67">
        <v>1</v>
      </c>
    </row>
    <row r="119" spans="1:5" ht="31.2" x14ac:dyDescent="0.3">
      <c r="A119" s="69">
        <v>33</v>
      </c>
      <c r="B119" s="11" t="s">
        <v>481</v>
      </c>
      <c r="C119" s="58" t="s">
        <v>16</v>
      </c>
      <c r="D119" s="13" t="s">
        <v>11</v>
      </c>
      <c r="E119" s="67">
        <v>1</v>
      </c>
    </row>
    <row r="120" spans="1:5" ht="31.2" x14ac:dyDescent="0.3">
      <c r="A120" s="69">
        <v>34</v>
      </c>
      <c r="B120" s="11" t="s">
        <v>511</v>
      </c>
      <c r="C120" s="58" t="s">
        <v>16</v>
      </c>
      <c r="D120" s="13" t="s">
        <v>11</v>
      </c>
      <c r="E120" s="67">
        <v>1</v>
      </c>
    </row>
    <row r="121" spans="1:5" ht="31.2" x14ac:dyDescent="0.3">
      <c r="A121" s="69">
        <v>35</v>
      </c>
      <c r="B121" s="11" t="s">
        <v>166</v>
      </c>
      <c r="C121" s="58" t="s">
        <v>16</v>
      </c>
      <c r="D121" s="13" t="s">
        <v>11</v>
      </c>
      <c r="E121" s="67">
        <v>1</v>
      </c>
    </row>
    <row r="122" spans="1:5" ht="31.2" x14ac:dyDescent="0.3">
      <c r="A122" s="69">
        <v>36</v>
      </c>
      <c r="B122" s="177" t="s">
        <v>478</v>
      </c>
      <c r="C122" s="58" t="s">
        <v>16</v>
      </c>
      <c r="D122" s="13" t="s">
        <v>11</v>
      </c>
      <c r="E122" s="67">
        <v>1</v>
      </c>
    </row>
    <row r="123" spans="1:5" ht="31.2" x14ac:dyDescent="0.3">
      <c r="A123" s="69">
        <v>37</v>
      </c>
      <c r="B123" s="11" t="s">
        <v>164</v>
      </c>
      <c r="C123" s="58" t="s">
        <v>16</v>
      </c>
      <c r="D123" s="13" t="s">
        <v>11</v>
      </c>
      <c r="E123" s="67">
        <v>1</v>
      </c>
    </row>
    <row r="124" spans="1:5" ht="31.2" x14ac:dyDescent="0.3">
      <c r="A124" s="69">
        <v>38</v>
      </c>
      <c r="B124" s="11" t="s">
        <v>168</v>
      </c>
      <c r="C124" s="58" t="s">
        <v>16</v>
      </c>
      <c r="D124" s="13" t="s">
        <v>11</v>
      </c>
      <c r="E124" s="67">
        <v>1</v>
      </c>
    </row>
    <row r="125" spans="1:5" ht="31.2" x14ac:dyDescent="0.3">
      <c r="A125" s="69">
        <v>39</v>
      </c>
      <c r="B125" s="11" t="s">
        <v>170</v>
      </c>
      <c r="C125" s="58" t="s">
        <v>16</v>
      </c>
      <c r="D125" s="13" t="s">
        <v>11</v>
      </c>
      <c r="E125" s="67">
        <v>1</v>
      </c>
    </row>
    <row r="126" spans="1:5" ht="21" x14ac:dyDescent="0.3">
      <c r="A126" s="210" t="s">
        <v>14</v>
      </c>
      <c r="B126" s="211"/>
      <c r="C126" s="211"/>
      <c r="D126" s="211"/>
      <c r="E126" s="212"/>
    </row>
    <row r="127" spans="1:5" ht="31.2" x14ac:dyDescent="0.3">
      <c r="A127" s="69">
        <v>1</v>
      </c>
      <c r="B127" s="11" t="s">
        <v>323</v>
      </c>
      <c r="C127" s="58" t="s">
        <v>16</v>
      </c>
      <c r="D127" s="13" t="s">
        <v>32</v>
      </c>
      <c r="E127" s="67">
        <v>1</v>
      </c>
    </row>
    <row r="128" spans="1:5" ht="31.2" x14ac:dyDescent="0.3">
      <c r="A128" s="69">
        <v>2</v>
      </c>
      <c r="B128" s="11" t="s">
        <v>326</v>
      </c>
      <c r="C128" s="58" t="s">
        <v>16</v>
      </c>
      <c r="D128" s="13" t="s">
        <v>32</v>
      </c>
      <c r="E128" s="67">
        <v>1</v>
      </c>
    </row>
  </sheetData>
  <sortState xmlns:xlrd2="http://schemas.microsoft.com/office/spreadsheetml/2017/richdata2" ref="B34:D85">
    <sortCondition ref="B34:B85"/>
  </sortState>
  <mergeCells count="5">
    <mergeCell ref="A2:E2"/>
    <mergeCell ref="A22:E22"/>
    <mergeCell ref="A32:E32"/>
    <mergeCell ref="A86:E86"/>
    <mergeCell ref="A126:E126"/>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8" xr:uid="{B246106D-E3B1-483B-9D24-73CDB5AA3ED4}"/>
    <dataValidation allowBlank="1" showErrorMessage="1" sqref="B10:B21 C126 B87:B128 B34:B85" xr:uid="{44F2F106-F128-4174-89E8-A498DA88A579}"/>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D22 D1:D2 D86 D129:D1048576</xm:sqref>
        </x14:dataValidation>
        <x14:dataValidation type="list" allowBlank="1" showInputMessage="1" showErrorMessage="1" xr:uid="{64B009F1-9C6A-4E7B-AA87-D9067D5E25EA}">
          <x14:formula1>
            <xm:f>Виды!$A$1:$A$7</xm:f>
          </x14:formula1>
          <xm:sqref>D23:D31 D87:D128 D33:D85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81" sqref="B81"/>
      <selection pane="bottomLeft" activeCell="B81" sqref="B81"/>
    </sheetView>
  </sheetViews>
  <sheetFormatPr defaultRowHeight="15.6" x14ac:dyDescent="0.3"/>
  <cols>
    <col min="1" max="1" width="32.6640625" style="167" customWidth="1"/>
    <col min="2" max="2" width="100.6640625" style="159" customWidth="1"/>
    <col min="3" max="3" width="25.6640625" style="170" bestFit="1" customWidth="1"/>
    <col min="4" max="4" width="14.44140625" style="170" customWidth="1"/>
    <col min="5" max="5" width="25.6640625" style="170" customWidth="1"/>
    <col min="6" max="6" width="14.33203125" style="170" customWidth="1"/>
    <col min="7" max="7" width="13.88671875" style="157" customWidth="1"/>
    <col min="8" max="8" width="20.88671875" style="157" customWidth="1"/>
    <col min="9" max="16384" width="8.88671875" style="159"/>
  </cols>
  <sheetData>
    <row r="1" spans="1:8" ht="31.2" x14ac:dyDescent="0.3">
      <c r="A1" s="154" t="s">
        <v>1</v>
      </c>
      <c r="B1" s="155" t="s">
        <v>10</v>
      </c>
      <c r="C1" s="160" t="s">
        <v>2</v>
      </c>
      <c r="D1" s="154" t="s">
        <v>4</v>
      </c>
      <c r="E1" s="154" t="s">
        <v>3</v>
      </c>
      <c r="F1" s="154" t="s">
        <v>8</v>
      </c>
      <c r="G1" s="154" t="s">
        <v>33</v>
      </c>
      <c r="H1" s="154" t="s">
        <v>34</v>
      </c>
    </row>
    <row r="2" spans="1:8" ht="46.8" x14ac:dyDescent="0.3">
      <c r="A2" s="11" t="s">
        <v>506</v>
      </c>
      <c r="B2" s="164" t="s">
        <v>281</v>
      </c>
      <c r="C2" s="13" t="s">
        <v>11</v>
      </c>
      <c r="D2" s="163">
        <v>12</v>
      </c>
      <c r="E2" s="165" t="s">
        <v>6</v>
      </c>
      <c r="F2" s="165">
        <v>12</v>
      </c>
      <c r="G2" s="157">
        <f t="shared" ref="G2:G33" si="0">COUNTIF($A$2:$A$999,A2)</f>
        <v>1</v>
      </c>
      <c r="H2" s="157" t="s">
        <v>37</v>
      </c>
    </row>
    <row r="3" spans="1:8" ht="31.2" x14ac:dyDescent="0.3">
      <c r="A3" s="11" t="s">
        <v>384</v>
      </c>
      <c r="B3" s="162" t="s">
        <v>385</v>
      </c>
      <c r="C3" s="13" t="s">
        <v>11</v>
      </c>
      <c r="D3" s="13">
        <v>10</v>
      </c>
      <c r="E3" s="13" t="s">
        <v>112</v>
      </c>
      <c r="F3" s="13">
        <v>10</v>
      </c>
      <c r="G3" s="157">
        <f t="shared" si="0"/>
        <v>1</v>
      </c>
      <c r="H3" s="157" t="s">
        <v>37</v>
      </c>
    </row>
    <row r="4" spans="1:8" ht="31.2" x14ac:dyDescent="0.3">
      <c r="A4" s="11" t="s">
        <v>382</v>
      </c>
      <c r="B4" s="162" t="s">
        <v>383</v>
      </c>
      <c r="C4" s="13" t="s">
        <v>11</v>
      </c>
      <c r="D4" s="13">
        <v>10</v>
      </c>
      <c r="E4" s="13" t="s">
        <v>112</v>
      </c>
      <c r="F4" s="13">
        <v>10</v>
      </c>
      <c r="G4" s="157">
        <f t="shared" si="0"/>
        <v>1</v>
      </c>
      <c r="H4" s="157" t="s">
        <v>37</v>
      </c>
    </row>
    <row r="5" spans="1:8" ht="31.2" x14ac:dyDescent="0.3">
      <c r="A5" s="11" t="s">
        <v>489</v>
      </c>
      <c r="B5" s="164" t="s">
        <v>274</v>
      </c>
      <c r="C5" s="13" t="s">
        <v>11</v>
      </c>
      <c r="D5" s="165">
        <v>6</v>
      </c>
      <c r="E5" s="165" t="s">
        <v>6</v>
      </c>
      <c r="F5" s="165">
        <v>6</v>
      </c>
      <c r="G5" s="157">
        <f t="shared" si="0"/>
        <v>1</v>
      </c>
      <c r="H5" s="157" t="s">
        <v>37</v>
      </c>
    </row>
    <row r="6" spans="1:8" ht="62.4" x14ac:dyDescent="0.3">
      <c r="A6" s="11" t="s">
        <v>498</v>
      </c>
      <c r="B6" s="162" t="s">
        <v>379</v>
      </c>
      <c r="C6" s="13" t="s">
        <v>11</v>
      </c>
      <c r="D6" s="13">
        <v>2</v>
      </c>
      <c r="E6" s="13" t="s">
        <v>112</v>
      </c>
      <c r="F6" s="13">
        <v>2</v>
      </c>
      <c r="G6" s="157">
        <f t="shared" si="0"/>
        <v>1</v>
      </c>
      <c r="H6" s="157" t="s">
        <v>37</v>
      </c>
    </row>
    <row r="7" spans="1:8" x14ac:dyDescent="0.3">
      <c r="A7" s="11" t="s">
        <v>110</v>
      </c>
      <c r="B7" s="162" t="s">
        <v>111</v>
      </c>
      <c r="C7" s="13" t="s">
        <v>5</v>
      </c>
      <c r="D7" s="165">
        <v>3</v>
      </c>
      <c r="E7" s="13" t="s">
        <v>112</v>
      </c>
      <c r="F7" s="165">
        <v>3</v>
      </c>
      <c r="G7" s="157">
        <f t="shared" si="0"/>
        <v>2</v>
      </c>
      <c r="H7" s="157" t="s">
        <v>37</v>
      </c>
    </row>
    <row r="8" spans="1:8" x14ac:dyDescent="0.3">
      <c r="A8" s="11" t="s">
        <v>110</v>
      </c>
      <c r="B8" s="162" t="s">
        <v>111</v>
      </c>
      <c r="C8" s="13" t="s">
        <v>5</v>
      </c>
      <c r="D8" s="165">
        <v>3</v>
      </c>
      <c r="E8" s="13" t="s">
        <v>112</v>
      </c>
      <c r="F8" s="165">
        <v>3</v>
      </c>
      <c r="G8" s="157">
        <f t="shared" si="0"/>
        <v>2</v>
      </c>
      <c r="H8" s="157" t="s">
        <v>37</v>
      </c>
    </row>
    <row r="9" spans="1:8" x14ac:dyDescent="0.3">
      <c r="A9" s="11" t="s">
        <v>404</v>
      </c>
      <c r="B9" s="164" t="s">
        <v>405</v>
      </c>
      <c r="C9" s="13" t="s">
        <v>11</v>
      </c>
      <c r="D9" s="183">
        <v>1</v>
      </c>
      <c r="E9" s="13" t="s">
        <v>112</v>
      </c>
      <c r="F9" s="13">
        <v>1</v>
      </c>
      <c r="G9" s="157">
        <f t="shared" si="0"/>
        <v>1</v>
      </c>
      <c r="H9" s="157" t="s">
        <v>37</v>
      </c>
    </row>
    <row r="10" spans="1:8" ht="46.8" x14ac:dyDescent="0.3">
      <c r="A10" s="11" t="s">
        <v>500</v>
      </c>
      <c r="B10" s="162" t="s">
        <v>413</v>
      </c>
      <c r="C10" s="13" t="s">
        <v>11</v>
      </c>
      <c r="D10" s="13">
        <v>10</v>
      </c>
      <c r="E10" s="13" t="s">
        <v>112</v>
      </c>
      <c r="F10" s="13">
        <v>10</v>
      </c>
      <c r="G10" s="157">
        <f t="shared" si="0"/>
        <v>1</v>
      </c>
      <c r="H10" s="157" t="s">
        <v>37</v>
      </c>
    </row>
    <row r="11" spans="1:8" ht="31.2" x14ac:dyDescent="0.3">
      <c r="A11" s="11" t="s">
        <v>431</v>
      </c>
      <c r="B11" s="176" t="s">
        <v>432</v>
      </c>
      <c r="C11" s="13" t="s">
        <v>11</v>
      </c>
      <c r="D11" s="13">
        <v>5</v>
      </c>
      <c r="E11" s="13" t="s">
        <v>112</v>
      </c>
      <c r="F11" s="13">
        <v>5</v>
      </c>
      <c r="G11" s="157">
        <f t="shared" si="0"/>
        <v>1</v>
      </c>
      <c r="H11" s="157" t="s">
        <v>37</v>
      </c>
    </row>
    <row r="12" spans="1:8" x14ac:dyDescent="0.3">
      <c r="A12" s="11" t="s">
        <v>429</v>
      </c>
      <c r="B12" s="176" t="s">
        <v>430</v>
      </c>
      <c r="C12" s="13" t="s">
        <v>11</v>
      </c>
      <c r="D12" s="13">
        <v>10</v>
      </c>
      <c r="E12" s="13" t="s">
        <v>112</v>
      </c>
      <c r="F12" s="13">
        <v>10</v>
      </c>
      <c r="G12" s="157">
        <f t="shared" si="0"/>
        <v>1</v>
      </c>
      <c r="H12" s="157" t="s">
        <v>37</v>
      </c>
    </row>
    <row r="13" spans="1:8" ht="31.2" x14ac:dyDescent="0.3">
      <c r="A13" s="11" t="s">
        <v>437</v>
      </c>
      <c r="B13" s="176" t="s">
        <v>438</v>
      </c>
      <c r="C13" s="13" t="s">
        <v>11</v>
      </c>
      <c r="D13" s="13">
        <v>2</v>
      </c>
      <c r="E13" s="13" t="s">
        <v>112</v>
      </c>
      <c r="F13" s="13">
        <v>2</v>
      </c>
      <c r="G13" s="157">
        <f t="shared" si="0"/>
        <v>1</v>
      </c>
      <c r="H13" s="157" t="s">
        <v>37</v>
      </c>
    </row>
    <row r="14" spans="1:8" ht="31.2" x14ac:dyDescent="0.3">
      <c r="A14" s="11" t="s">
        <v>505</v>
      </c>
      <c r="B14" s="162" t="s">
        <v>407</v>
      </c>
      <c r="C14" s="13" t="s">
        <v>11</v>
      </c>
      <c r="D14" s="13">
        <v>5</v>
      </c>
      <c r="E14" s="13" t="s">
        <v>112</v>
      </c>
      <c r="F14" s="13">
        <v>5</v>
      </c>
      <c r="G14" s="157">
        <f t="shared" si="0"/>
        <v>1</v>
      </c>
      <c r="H14" s="157" t="s">
        <v>37</v>
      </c>
    </row>
    <row r="15" spans="1:8" x14ac:dyDescent="0.3">
      <c r="A15" s="11" t="s">
        <v>410</v>
      </c>
      <c r="B15" s="162" t="s">
        <v>411</v>
      </c>
      <c r="C15" s="13" t="s">
        <v>11</v>
      </c>
      <c r="D15" s="13">
        <v>10</v>
      </c>
      <c r="E15" s="13" t="s">
        <v>112</v>
      </c>
      <c r="F15" s="13">
        <v>10</v>
      </c>
      <c r="G15" s="157">
        <f t="shared" si="0"/>
        <v>1</v>
      </c>
      <c r="H15" s="157" t="s">
        <v>37</v>
      </c>
    </row>
    <row r="16" spans="1:8" ht="31.2" x14ac:dyDescent="0.3">
      <c r="A16" s="11" t="s">
        <v>246</v>
      </c>
      <c r="B16" s="164" t="s">
        <v>247</v>
      </c>
      <c r="C16" s="13" t="s">
        <v>11</v>
      </c>
      <c r="D16" s="165">
        <v>1</v>
      </c>
      <c r="E16" s="165" t="s">
        <v>6</v>
      </c>
      <c r="F16" s="165">
        <v>1</v>
      </c>
      <c r="G16" s="157">
        <f t="shared" si="0"/>
        <v>1</v>
      </c>
      <c r="H16" s="157" t="s">
        <v>37</v>
      </c>
    </row>
    <row r="17" spans="1:8" x14ac:dyDescent="0.3">
      <c r="A17" s="11" t="s">
        <v>485</v>
      </c>
      <c r="B17" s="164" t="s">
        <v>257</v>
      </c>
      <c r="C17" s="13" t="s">
        <v>7</v>
      </c>
      <c r="D17" s="165">
        <v>1</v>
      </c>
      <c r="E17" s="165" t="s">
        <v>6</v>
      </c>
      <c r="F17" s="165">
        <v>1</v>
      </c>
      <c r="G17" s="157">
        <f t="shared" si="0"/>
        <v>1</v>
      </c>
      <c r="H17" s="157" t="s">
        <v>37</v>
      </c>
    </row>
    <row r="18" spans="1:8" ht="31.2" x14ac:dyDescent="0.3">
      <c r="A18" s="11" t="s">
        <v>275</v>
      </c>
      <c r="B18" s="164" t="s">
        <v>276</v>
      </c>
      <c r="C18" s="13" t="s">
        <v>11</v>
      </c>
      <c r="D18" s="165">
        <v>12</v>
      </c>
      <c r="E18" s="165" t="s">
        <v>6</v>
      </c>
      <c r="F18" s="165">
        <v>12</v>
      </c>
      <c r="G18" s="157">
        <f t="shared" si="0"/>
        <v>1</v>
      </c>
      <c r="H18" s="157" t="s">
        <v>37</v>
      </c>
    </row>
    <row r="19" spans="1:8" x14ac:dyDescent="0.3">
      <c r="A19" s="11" t="s">
        <v>386</v>
      </c>
      <c r="B19" s="162" t="s">
        <v>387</v>
      </c>
      <c r="C19" s="13" t="s">
        <v>11</v>
      </c>
      <c r="D19" s="13">
        <v>2</v>
      </c>
      <c r="E19" s="13" t="s">
        <v>112</v>
      </c>
      <c r="F19" s="13">
        <v>2</v>
      </c>
      <c r="G19" s="157">
        <f t="shared" si="0"/>
        <v>1</v>
      </c>
      <c r="H19" s="157" t="s">
        <v>37</v>
      </c>
    </row>
    <row r="20" spans="1:8" x14ac:dyDescent="0.3">
      <c r="A20" s="11" t="s">
        <v>494</v>
      </c>
      <c r="B20" s="162" t="s">
        <v>389</v>
      </c>
      <c r="C20" s="13" t="s">
        <v>11</v>
      </c>
      <c r="D20" s="13">
        <v>2</v>
      </c>
      <c r="E20" s="13" t="s">
        <v>112</v>
      </c>
      <c r="F20" s="13">
        <v>2</v>
      </c>
      <c r="G20" s="157">
        <f t="shared" si="0"/>
        <v>1</v>
      </c>
      <c r="H20" s="157" t="s">
        <v>37</v>
      </c>
    </row>
    <row r="21" spans="1:8" ht="31.2" x14ac:dyDescent="0.3">
      <c r="A21" s="11" t="s">
        <v>252</v>
      </c>
      <c r="B21" s="164" t="s">
        <v>253</v>
      </c>
      <c r="C21" s="13" t="s">
        <v>11</v>
      </c>
      <c r="D21" s="165">
        <v>2</v>
      </c>
      <c r="E21" s="165" t="s">
        <v>6</v>
      </c>
      <c r="F21" s="165">
        <v>2</v>
      </c>
      <c r="G21" s="157">
        <f t="shared" si="0"/>
        <v>1</v>
      </c>
      <c r="H21" s="157" t="s">
        <v>37</v>
      </c>
    </row>
    <row r="22" spans="1:8" ht="31.2" x14ac:dyDescent="0.3">
      <c r="A22" s="11" t="s">
        <v>435</v>
      </c>
      <c r="B22" s="176" t="s">
        <v>436</v>
      </c>
      <c r="C22" s="13" t="s">
        <v>11</v>
      </c>
      <c r="D22" s="13">
        <v>2</v>
      </c>
      <c r="E22" s="13" t="s">
        <v>112</v>
      </c>
      <c r="F22" s="13">
        <v>2</v>
      </c>
      <c r="G22" s="157">
        <f t="shared" si="0"/>
        <v>1</v>
      </c>
      <c r="H22" s="157" t="s">
        <v>37</v>
      </c>
    </row>
    <row r="23" spans="1:8" ht="46.8" x14ac:dyDescent="0.3">
      <c r="A23" s="11" t="s">
        <v>402</v>
      </c>
      <c r="B23" s="162" t="s">
        <v>403</v>
      </c>
      <c r="C23" s="13" t="s">
        <v>11</v>
      </c>
      <c r="D23" s="13">
        <v>5</v>
      </c>
      <c r="E23" s="13" t="s">
        <v>112</v>
      </c>
      <c r="F23" s="13">
        <v>5</v>
      </c>
      <c r="G23" s="157">
        <f t="shared" si="0"/>
        <v>1</v>
      </c>
      <c r="H23" s="157" t="s">
        <v>37</v>
      </c>
    </row>
    <row r="24" spans="1:8" ht="46.8" x14ac:dyDescent="0.3">
      <c r="A24" s="11" t="s">
        <v>484</v>
      </c>
      <c r="B24" s="164" t="s">
        <v>255</v>
      </c>
      <c r="C24" s="13" t="s">
        <v>11</v>
      </c>
      <c r="D24" s="165">
        <v>2</v>
      </c>
      <c r="E24" s="165" t="s">
        <v>6</v>
      </c>
      <c r="F24" s="165">
        <v>2</v>
      </c>
      <c r="G24" s="157">
        <f t="shared" si="0"/>
        <v>1</v>
      </c>
      <c r="H24" s="157" t="s">
        <v>37</v>
      </c>
    </row>
    <row r="25" spans="1:8" x14ac:dyDescent="0.3">
      <c r="A25" s="11" t="s">
        <v>433</v>
      </c>
      <c r="B25" s="176" t="s">
        <v>434</v>
      </c>
      <c r="C25" s="13" t="s">
        <v>7</v>
      </c>
      <c r="D25" s="13">
        <v>2</v>
      </c>
      <c r="E25" s="13" t="s">
        <v>112</v>
      </c>
      <c r="F25" s="13">
        <v>2</v>
      </c>
      <c r="G25" s="157">
        <f t="shared" si="0"/>
        <v>1</v>
      </c>
      <c r="H25" s="157" t="s">
        <v>37</v>
      </c>
    </row>
    <row r="26" spans="1:8" ht="31.2" x14ac:dyDescent="0.3">
      <c r="A26" s="11" t="s">
        <v>75</v>
      </c>
      <c r="B26" s="164" t="s">
        <v>292</v>
      </c>
      <c r="C26" s="13" t="s">
        <v>7</v>
      </c>
      <c r="D26" s="165">
        <v>2</v>
      </c>
      <c r="E26" s="165" t="s">
        <v>6</v>
      </c>
      <c r="F26" s="165">
        <v>2</v>
      </c>
      <c r="G26" s="157">
        <f t="shared" si="0"/>
        <v>1</v>
      </c>
      <c r="H26" s="157" t="s">
        <v>37</v>
      </c>
    </row>
    <row r="27" spans="1:8" ht="46.8" x14ac:dyDescent="0.3">
      <c r="A27" s="11" t="s">
        <v>495</v>
      </c>
      <c r="B27" s="162" t="s">
        <v>391</v>
      </c>
      <c r="C27" s="13" t="s">
        <v>11</v>
      </c>
      <c r="D27" s="13">
        <v>5</v>
      </c>
      <c r="E27" s="13" t="s">
        <v>112</v>
      </c>
      <c r="F27" s="13">
        <v>5</v>
      </c>
      <c r="G27" s="157">
        <f t="shared" si="0"/>
        <v>1</v>
      </c>
      <c r="H27" s="157" t="s">
        <v>37</v>
      </c>
    </row>
    <row r="28" spans="1:8" ht="31.2" x14ac:dyDescent="0.3">
      <c r="A28" s="11" t="s">
        <v>258</v>
      </c>
      <c r="B28" s="164" t="s">
        <v>259</v>
      </c>
      <c r="C28" s="13" t="s">
        <v>7</v>
      </c>
      <c r="D28" s="165">
        <v>6</v>
      </c>
      <c r="E28" s="165" t="s">
        <v>6</v>
      </c>
      <c r="F28" s="165">
        <v>6</v>
      </c>
      <c r="G28" s="157">
        <f t="shared" si="0"/>
        <v>1</v>
      </c>
      <c r="H28" s="157" t="s">
        <v>37</v>
      </c>
    </row>
    <row r="29" spans="1:8" ht="46.8" x14ac:dyDescent="0.3">
      <c r="A29" s="11" t="s">
        <v>368</v>
      </c>
      <c r="B29" s="175" t="s">
        <v>369</v>
      </c>
      <c r="C29" s="13" t="s">
        <v>11</v>
      </c>
      <c r="D29" s="13">
        <v>5</v>
      </c>
      <c r="E29" s="13" t="s">
        <v>112</v>
      </c>
      <c r="F29" s="13">
        <v>5</v>
      </c>
      <c r="G29" s="157">
        <f t="shared" si="0"/>
        <v>1</v>
      </c>
      <c r="H29" s="157" t="s">
        <v>37</v>
      </c>
    </row>
    <row r="30" spans="1:8" ht="31.2" x14ac:dyDescent="0.3">
      <c r="A30" s="11" t="s">
        <v>483</v>
      </c>
      <c r="B30" s="162" t="s">
        <v>126</v>
      </c>
      <c r="C30" s="13" t="s">
        <v>11</v>
      </c>
      <c r="D30" s="165">
        <v>1</v>
      </c>
      <c r="E30" s="165" t="s">
        <v>6</v>
      </c>
      <c r="F30" s="165">
        <v>1</v>
      </c>
      <c r="G30" s="157">
        <f t="shared" si="0"/>
        <v>2</v>
      </c>
      <c r="H30" s="157" t="s">
        <v>497</v>
      </c>
    </row>
    <row r="31" spans="1:8" ht="31.2" x14ac:dyDescent="0.3">
      <c r="A31" s="11" t="s">
        <v>483</v>
      </c>
      <c r="B31" s="162" t="s">
        <v>126</v>
      </c>
      <c r="C31" s="13" t="s">
        <v>11</v>
      </c>
      <c r="D31" s="165">
        <v>1</v>
      </c>
      <c r="E31" s="165" t="s">
        <v>6</v>
      </c>
      <c r="F31" s="165">
        <v>1</v>
      </c>
      <c r="G31" s="157">
        <f t="shared" si="0"/>
        <v>2</v>
      </c>
      <c r="H31" s="157" t="s">
        <v>497</v>
      </c>
    </row>
    <row r="32" spans="1:8" x14ac:dyDescent="0.3">
      <c r="A32" s="11" t="s">
        <v>418</v>
      </c>
      <c r="B32" s="164" t="s">
        <v>419</v>
      </c>
      <c r="C32" s="13" t="s">
        <v>11</v>
      </c>
      <c r="D32" s="13">
        <v>2</v>
      </c>
      <c r="E32" s="13" t="s">
        <v>112</v>
      </c>
      <c r="F32" s="13">
        <v>2</v>
      </c>
      <c r="G32" s="157">
        <f t="shared" si="0"/>
        <v>1</v>
      </c>
      <c r="H32" s="157" t="s">
        <v>497</v>
      </c>
    </row>
    <row r="33" spans="1:8" ht="31.2" x14ac:dyDescent="0.3">
      <c r="A33" s="11" t="s">
        <v>372</v>
      </c>
      <c r="B33" s="162" t="s">
        <v>373</v>
      </c>
      <c r="C33" s="13" t="s">
        <v>11</v>
      </c>
      <c r="D33" s="13">
        <v>5</v>
      </c>
      <c r="E33" s="13" t="s">
        <v>112</v>
      </c>
      <c r="F33" s="13">
        <v>5</v>
      </c>
      <c r="G33" s="157">
        <f t="shared" si="0"/>
        <v>1</v>
      </c>
      <c r="H33" s="157" t="s">
        <v>37</v>
      </c>
    </row>
    <row r="34" spans="1:8" ht="31.2" x14ac:dyDescent="0.3">
      <c r="A34" s="11" t="s">
        <v>499</v>
      </c>
      <c r="B34" s="162" t="s">
        <v>425</v>
      </c>
      <c r="C34" s="13" t="s">
        <v>11</v>
      </c>
      <c r="D34" s="13">
        <v>10</v>
      </c>
      <c r="E34" s="13" t="s">
        <v>112</v>
      </c>
      <c r="F34" s="13">
        <v>10</v>
      </c>
      <c r="G34" s="157">
        <f t="shared" ref="G34:G65" si="1">COUNTIF($A$2:$A$999,A34)</f>
        <v>1</v>
      </c>
      <c r="H34" s="157" t="s">
        <v>37</v>
      </c>
    </row>
    <row r="35" spans="1:8" ht="31.2" x14ac:dyDescent="0.3">
      <c r="A35" s="11" t="s">
        <v>501</v>
      </c>
      <c r="B35" s="164" t="s">
        <v>278</v>
      </c>
      <c r="C35" s="13" t="s">
        <v>11</v>
      </c>
      <c r="D35" s="165">
        <v>12</v>
      </c>
      <c r="E35" s="165" t="s">
        <v>279</v>
      </c>
      <c r="F35" s="165">
        <v>12</v>
      </c>
      <c r="G35" s="157">
        <f t="shared" si="1"/>
        <v>1</v>
      </c>
      <c r="H35" s="157" t="s">
        <v>37</v>
      </c>
    </row>
    <row r="36" spans="1:8" ht="46.8" x14ac:dyDescent="0.3">
      <c r="A36" s="11" t="s">
        <v>293</v>
      </c>
      <c r="B36" s="164" t="s">
        <v>294</v>
      </c>
      <c r="C36" s="13" t="s">
        <v>18</v>
      </c>
      <c r="D36" s="165">
        <v>1</v>
      </c>
      <c r="E36" s="165" t="s">
        <v>6</v>
      </c>
      <c r="F36" s="165">
        <v>1</v>
      </c>
      <c r="G36" s="157">
        <f t="shared" si="1"/>
        <v>1</v>
      </c>
      <c r="H36" s="157" t="s">
        <v>37</v>
      </c>
    </row>
    <row r="37" spans="1:8" ht="31.2" x14ac:dyDescent="0.3">
      <c r="A37" s="11" t="s">
        <v>493</v>
      </c>
      <c r="B37" s="162" t="s">
        <v>375</v>
      </c>
      <c r="C37" s="13" t="s">
        <v>11</v>
      </c>
      <c r="D37" s="13">
        <v>1</v>
      </c>
      <c r="E37" s="13" t="s">
        <v>112</v>
      </c>
      <c r="F37" s="13">
        <v>1</v>
      </c>
      <c r="G37" s="157">
        <f t="shared" si="1"/>
        <v>1</v>
      </c>
      <c r="H37" s="157" t="s">
        <v>37</v>
      </c>
    </row>
    <row r="38" spans="1:8" x14ac:dyDescent="0.3">
      <c r="A38" s="11" t="s">
        <v>502</v>
      </c>
      <c r="B38" s="176" t="s">
        <v>428</v>
      </c>
      <c r="C38" s="13" t="s">
        <v>11</v>
      </c>
      <c r="D38" s="13">
        <v>10</v>
      </c>
      <c r="E38" s="13" t="s">
        <v>112</v>
      </c>
      <c r="F38" s="13">
        <v>10</v>
      </c>
      <c r="G38" s="157">
        <f t="shared" si="1"/>
        <v>1</v>
      </c>
      <c r="H38" s="157" t="s">
        <v>37</v>
      </c>
    </row>
    <row r="39" spans="1:8" x14ac:dyDescent="0.3">
      <c r="A39" s="11" t="s">
        <v>39</v>
      </c>
      <c r="B39" s="162" t="s">
        <v>124</v>
      </c>
      <c r="C39" s="13" t="s">
        <v>7</v>
      </c>
      <c r="D39" s="13">
        <v>2</v>
      </c>
      <c r="E39" s="13" t="s">
        <v>112</v>
      </c>
      <c r="F39" s="13">
        <v>2</v>
      </c>
      <c r="G39" s="157">
        <f t="shared" si="1"/>
        <v>2</v>
      </c>
      <c r="H39" s="157" t="s">
        <v>37</v>
      </c>
    </row>
    <row r="40" spans="1:8" x14ac:dyDescent="0.3">
      <c r="A40" s="11" t="s">
        <v>39</v>
      </c>
      <c r="B40" s="162" t="s">
        <v>190</v>
      </c>
      <c r="C40" s="13" t="s">
        <v>7</v>
      </c>
      <c r="D40" s="13">
        <v>2</v>
      </c>
      <c r="E40" s="13" t="s">
        <v>112</v>
      </c>
      <c r="F40" s="13">
        <f>D40</f>
        <v>2</v>
      </c>
      <c r="G40" s="157">
        <f t="shared" si="1"/>
        <v>2</v>
      </c>
      <c r="H40" s="157" t="s">
        <v>37</v>
      </c>
    </row>
    <row r="41" spans="1:8" x14ac:dyDescent="0.3">
      <c r="A41" s="11" t="s">
        <v>244</v>
      </c>
      <c r="B41" s="164" t="s">
        <v>245</v>
      </c>
      <c r="C41" s="13" t="s">
        <v>11</v>
      </c>
      <c r="D41" s="165">
        <v>2</v>
      </c>
      <c r="E41" s="165" t="s">
        <v>6</v>
      </c>
      <c r="F41" s="180">
        <v>2</v>
      </c>
      <c r="G41" s="157">
        <f t="shared" si="1"/>
        <v>1</v>
      </c>
      <c r="H41" s="157" t="s">
        <v>37</v>
      </c>
    </row>
    <row r="42" spans="1:8" x14ac:dyDescent="0.3">
      <c r="A42" s="11" t="s">
        <v>350</v>
      </c>
      <c r="B42" s="162" t="s">
        <v>351</v>
      </c>
      <c r="C42" s="13" t="s">
        <v>7</v>
      </c>
      <c r="D42" s="13">
        <v>5</v>
      </c>
      <c r="E42" s="13" t="s">
        <v>112</v>
      </c>
      <c r="F42" s="13">
        <v>5</v>
      </c>
      <c r="G42" s="157">
        <f t="shared" si="1"/>
        <v>1</v>
      </c>
      <c r="H42" s="157" t="s">
        <v>37</v>
      </c>
    </row>
    <row r="43" spans="1:8" x14ac:dyDescent="0.3">
      <c r="A43" s="11" t="s">
        <v>116</v>
      </c>
      <c r="B43" s="162" t="s">
        <v>117</v>
      </c>
      <c r="C43" s="13" t="s">
        <v>7</v>
      </c>
      <c r="D43" s="13">
        <v>15</v>
      </c>
      <c r="E43" s="13" t="s">
        <v>118</v>
      </c>
      <c r="F43" s="13">
        <v>15</v>
      </c>
      <c r="G43" s="157">
        <f t="shared" si="1"/>
        <v>2</v>
      </c>
      <c r="H43" s="157" t="s">
        <v>37</v>
      </c>
    </row>
    <row r="44" spans="1:8" x14ac:dyDescent="0.3">
      <c r="A44" s="11" t="s">
        <v>116</v>
      </c>
      <c r="B44" s="162" t="s">
        <v>117</v>
      </c>
      <c r="C44" s="13" t="s">
        <v>7</v>
      </c>
      <c r="D44" s="13">
        <v>15</v>
      </c>
      <c r="E44" s="13" t="s">
        <v>118</v>
      </c>
      <c r="F44" s="13">
        <v>15</v>
      </c>
      <c r="G44" s="157">
        <f t="shared" si="1"/>
        <v>2</v>
      </c>
      <c r="H44" s="157" t="s">
        <v>37</v>
      </c>
    </row>
    <row r="45" spans="1:8" x14ac:dyDescent="0.3">
      <c r="A45" s="11" t="s">
        <v>490</v>
      </c>
      <c r="B45" s="175" t="s">
        <v>353</v>
      </c>
      <c r="C45" s="13" t="s">
        <v>7</v>
      </c>
      <c r="D45" s="13">
        <v>5</v>
      </c>
      <c r="E45" s="13" t="s">
        <v>112</v>
      </c>
      <c r="F45" s="13">
        <v>5</v>
      </c>
      <c r="G45" s="157">
        <f t="shared" si="1"/>
        <v>1</v>
      </c>
      <c r="H45" s="157" t="s">
        <v>37</v>
      </c>
    </row>
    <row r="46" spans="1:8" x14ac:dyDescent="0.3">
      <c r="A46" s="11" t="s">
        <v>120</v>
      </c>
      <c r="B46" s="162" t="s">
        <v>121</v>
      </c>
      <c r="C46" s="13" t="s">
        <v>7</v>
      </c>
      <c r="D46" s="13">
        <v>15</v>
      </c>
      <c r="E46" s="13" t="s">
        <v>112</v>
      </c>
      <c r="F46" s="13">
        <v>15</v>
      </c>
      <c r="G46" s="157">
        <f t="shared" si="1"/>
        <v>2</v>
      </c>
      <c r="H46" s="157" t="s">
        <v>37</v>
      </c>
    </row>
    <row r="47" spans="1:8" x14ac:dyDescent="0.3">
      <c r="A47" s="11" t="s">
        <v>120</v>
      </c>
      <c r="B47" s="162" t="s">
        <v>121</v>
      </c>
      <c r="C47" s="13" t="s">
        <v>7</v>
      </c>
      <c r="D47" s="13">
        <v>15</v>
      </c>
      <c r="E47" s="13" t="s">
        <v>112</v>
      </c>
      <c r="F47" s="13">
        <v>15</v>
      </c>
      <c r="G47" s="157">
        <f t="shared" si="1"/>
        <v>2</v>
      </c>
      <c r="H47" s="157" t="s">
        <v>37</v>
      </c>
    </row>
    <row r="48" spans="1:8" ht="46.8" x14ac:dyDescent="0.3">
      <c r="A48" s="11" t="s">
        <v>114</v>
      </c>
      <c r="B48" s="162" t="s">
        <v>115</v>
      </c>
      <c r="C48" s="13" t="s">
        <v>5</v>
      </c>
      <c r="D48" s="165">
        <v>1</v>
      </c>
      <c r="E48" s="13" t="s">
        <v>112</v>
      </c>
      <c r="F48" s="165">
        <f>D48</f>
        <v>1</v>
      </c>
      <c r="G48" s="157">
        <f t="shared" si="1"/>
        <v>2</v>
      </c>
      <c r="H48" s="157" t="s">
        <v>37</v>
      </c>
    </row>
    <row r="49" spans="1:8" ht="46.8" x14ac:dyDescent="0.3">
      <c r="A49" s="167" t="s">
        <v>114</v>
      </c>
      <c r="B49" s="162" t="s">
        <v>115</v>
      </c>
      <c r="C49" s="13" t="s">
        <v>5</v>
      </c>
      <c r="D49" s="165">
        <v>1</v>
      </c>
      <c r="E49" s="13" t="s">
        <v>112</v>
      </c>
      <c r="F49" s="165">
        <f>D49</f>
        <v>1</v>
      </c>
      <c r="G49" s="157">
        <f t="shared" si="1"/>
        <v>2</v>
      </c>
      <c r="H49" s="157" t="s">
        <v>37</v>
      </c>
    </row>
    <row r="50" spans="1:8" x14ac:dyDescent="0.3">
      <c r="A50" s="11" t="s">
        <v>344</v>
      </c>
      <c r="B50" s="162" t="s">
        <v>345</v>
      </c>
      <c r="C50" s="13" t="s">
        <v>7</v>
      </c>
      <c r="D50" s="13">
        <v>5</v>
      </c>
      <c r="E50" s="13" t="s">
        <v>112</v>
      </c>
      <c r="F50" s="13">
        <f>D50</f>
        <v>5</v>
      </c>
      <c r="G50" s="157">
        <f t="shared" si="1"/>
        <v>1</v>
      </c>
      <c r="H50" s="157" t="s">
        <v>37</v>
      </c>
    </row>
    <row r="51" spans="1:8" x14ac:dyDescent="0.3">
      <c r="A51" s="11" t="s">
        <v>348</v>
      </c>
      <c r="B51" s="164" t="s">
        <v>349</v>
      </c>
      <c r="C51" s="13" t="s">
        <v>7</v>
      </c>
      <c r="D51" s="13">
        <v>2</v>
      </c>
      <c r="E51" s="13" t="s">
        <v>112</v>
      </c>
      <c r="F51" s="13">
        <v>2</v>
      </c>
      <c r="G51" s="157">
        <f t="shared" si="1"/>
        <v>1</v>
      </c>
      <c r="H51" s="157" t="s">
        <v>37</v>
      </c>
    </row>
    <row r="52" spans="1:8" x14ac:dyDescent="0.3">
      <c r="A52" s="11" t="s">
        <v>342</v>
      </c>
      <c r="B52" s="162" t="s">
        <v>343</v>
      </c>
      <c r="C52" s="13" t="s">
        <v>7</v>
      </c>
      <c r="D52" s="13">
        <v>5</v>
      </c>
      <c r="E52" s="13" t="s">
        <v>112</v>
      </c>
      <c r="F52" s="13">
        <v>5</v>
      </c>
      <c r="G52" s="157">
        <f t="shared" si="1"/>
        <v>1</v>
      </c>
      <c r="H52" s="157" t="s">
        <v>37</v>
      </c>
    </row>
    <row r="53" spans="1:8" ht="31.2" x14ac:dyDescent="0.3">
      <c r="A53" s="11" t="s">
        <v>503</v>
      </c>
      <c r="B53" s="162" t="s">
        <v>415</v>
      </c>
      <c r="C53" s="13" t="s">
        <v>11</v>
      </c>
      <c r="D53" s="13">
        <v>10</v>
      </c>
      <c r="E53" s="13" t="s">
        <v>112</v>
      </c>
      <c r="F53" s="13">
        <v>10</v>
      </c>
      <c r="G53" s="157">
        <f t="shared" si="1"/>
        <v>1</v>
      </c>
      <c r="H53" s="157" t="s">
        <v>37</v>
      </c>
    </row>
    <row r="54" spans="1:8" ht="31.2" x14ac:dyDescent="0.3">
      <c r="A54" s="11" t="s">
        <v>504</v>
      </c>
      <c r="B54" s="162" t="s">
        <v>417</v>
      </c>
      <c r="C54" s="13" t="s">
        <v>11</v>
      </c>
      <c r="D54" s="13">
        <v>10</v>
      </c>
      <c r="E54" s="13" t="s">
        <v>112</v>
      </c>
      <c r="F54" s="13">
        <v>10</v>
      </c>
      <c r="G54" s="157">
        <f t="shared" si="1"/>
        <v>1</v>
      </c>
      <c r="H54" s="157" t="s">
        <v>37</v>
      </c>
    </row>
    <row r="55" spans="1:8" ht="31.2" x14ac:dyDescent="0.3">
      <c r="A55" s="11" t="s">
        <v>260</v>
      </c>
      <c r="B55" s="164" t="s">
        <v>261</v>
      </c>
      <c r="C55" s="13" t="s">
        <v>11</v>
      </c>
      <c r="D55" s="165">
        <v>6</v>
      </c>
      <c r="E55" s="165" t="s">
        <v>6</v>
      </c>
      <c r="F55" s="165">
        <v>6</v>
      </c>
      <c r="G55" s="157">
        <f t="shared" si="1"/>
        <v>1</v>
      </c>
      <c r="H55" s="157" t="s">
        <v>37</v>
      </c>
    </row>
    <row r="56" spans="1:8" ht="46.8" x14ac:dyDescent="0.3">
      <c r="A56" s="11" t="s">
        <v>370</v>
      </c>
      <c r="B56" s="162" t="s">
        <v>371</v>
      </c>
      <c r="C56" s="13" t="s">
        <v>11</v>
      </c>
      <c r="D56" s="13">
        <v>5</v>
      </c>
      <c r="E56" s="13" t="s">
        <v>112</v>
      </c>
      <c r="F56" s="13">
        <v>5</v>
      </c>
      <c r="G56" s="157">
        <f t="shared" si="1"/>
        <v>1</v>
      </c>
      <c r="H56" s="157" t="s">
        <v>37</v>
      </c>
    </row>
    <row r="57" spans="1:8" ht="62.4" x14ac:dyDescent="0.3">
      <c r="A57" s="11" t="s">
        <v>486</v>
      </c>
      <c r="B57" s="164" t="s">
        <v>263</v>
      </c>
      <c r="C57" s="13" t="s">
        <v>11</v>
      </c>
      <c r="D57" s="165">
        <v>6</v>
      </c>
      <c r="E57" s="165" t="s">
        <v>6</v>
      </c>
      <c r="F57" s="165">
        <v>6</v>
      </c>
      <c r="G57" s="157">
        <f t="shared" si="1"/>
        <v>1</v>
      </c>
      <c r="H57" s="157" t="s">
        <v>37</v>
      </c>
    </row>
    <row r="58" spans="1:8" ht="46.8" x14ac:dyDescent="0.3">
      <c r="A58" s="11" t="s">
        <v>266</v>
      </c>
      <c r="B58" s="164" t="s">
        <v>267</v>
      </c>
      <c r="C58" s="13" t="s">
        <v>11</v>
      </c>
      <c r="D58" s="165">
        <v>6</v>
      </c>
      <c r="E58" s="165" t="s">
        <v>6</v>
      </c>
      <c r="F58" s="165">
        <v>6</v>
      </c>
      <c r="G58" s="157">
        <f t="shared" si="1"/>
        <v>1</v>
      </c>
      <c r="H58" s="157" t="s">
        <v>37</v>
      </c>
    </row>
    <row r="59" spans="1:8" ht="31.2" x14ac:dyDescent="0.3">
      <c r="A59" s="11" t="s">
        <v>248</v>
      </c>
      <c r="B59" s="159" t="s">
        <v>249</v>
      </c>
      <c r="C59" s="13" t="s">
        <v>11</v>
      </c>
      <c r="D59" s="165">
        <v>6</v>
      </c>
      <c r="E59" s="165" t="s">
        <v>6</v>
      </c>
      <c r="F59" s="165">
        <v>6</v>
      </c>
      <c r="G59" s="157">
        <f t="shared" si="1"/>
        <v>1</v>
      </c>
      <c r="H59" s="157" t="s">
        <v>37</v>
      </c>
    </row>
    <row r="60" spans="1:8" ht="31.2" x14ac:dyDescent="0.3">
      <c r="A60" s="11" t="s">
        <v>250</v>
      </c>
      <c r="B60" s="164" t="s">
        <v>251</v>
      </c>
      <c r="C60" s="13" t="s">
        <v>11</v>
      </c>
      <c r="D60" s="165">
        <v>2</v>
      </c>
      <c r="E60" s="165" t="s">
        <v>6</v>
      </c>
      <c r="F60" s="165">
        <v>2</v>
      </c>
      <c r="G60" s="157">
        <f t="shared" si="1"/>
        <v>1</v>
      </c>
      <c r="H60" s="157" t="s">
        <v>37</v>
      </c>
    </row>
    <row r="61" spans="1:8" ht="31.2" x14ac:dyDescent="0.3">
      <c r="A61" s="11" t="s">
        <v>366</v>
      </c>
      <c r="B61" s="162" t="s">
        <v>367</v>
      </c>
      <c r="C61" s="13" t="s">
        <v>11</v>
      </c>
      <c r="D61" s="13">
        <v>10</v>
      </c>
      <c r="E61" s="13" t="s">
        <v>112</v>
      </c>
      <c r="F61" s="13">
        <v>10</v>
      </c>
      <c r="G61" s="157">
        <f t="shared" si="1"/>
        <v>1</v>
      </c>
      <c r="H61" s="157" t="s">
        <v>37</v>
      </c>
    </row>
    <row r="62" spans="1:8" ht="31.2" x14ac:dyDescent="0.3">
      <c r="A62" s="11" t="s">
        <v>396</v>
      </c>
      <c r="B62" s="164" t="s">
        <v>397</v>
      </c>
      <c r="C62" s="13" t="s">
        <v>11</v>
      </c>
      <c r="D62" s="13">
        <v>10</v>
      </c>
      <c r="E62" s="13" t="s">
        <v>112</v>
      </c>
      <c r="F62" s="13">
        <v>10</v>
      </c>
      <c r="G62" s="157">
        <f t="shared" si="1"/>
        <v>1</v>
      </c>
      <c r="H62" s="157" t="s">
        <v>37</v>
      </c>
    </row>
    <row r="63" spans="1:8" ht="46.8" x14ac:dyDescent="0.3">
      <c r="A63" s="11" t="s">
        <v>360</v>
      </c>
      <c r="B63" s="162" t="s">
        <v>361</v>
      </c>
      <c r="C63" s="13" t="s">
        <v>11</v>
      </c>
      <c r="D63" s="13">
        <v>10</v>
      </c>
      <c r="E63" s="13" t="s">
        <v>112</v>
      </c>
      <c r="F63" s="13">
        <v>10</v>
      </c>
      <c r="G63" s="157">
        <f t="shared" si="1"/>
        <v>1</v>
      </c>
      <c r="H63" s="157" t="s">
        <v>37</v>
      </c>
    </row>
    <row r="64" spans="1:8" ht="31.2" x14ac:dyDescent="0.3">
      <c r="A64" s="11" t="s">
        <v>443</v>
      </c>
      <c r="B64" s="176" t="s">
        <v>444</v>
      </c>
      <c r="C64" s="13" t="s">
        <v>11</v>
      </c>
      <c r="D64" s="13">
        <v>5</v>
      </c>
      <c r="E64" s="13" t="s">
        <v>112</v>
      </c>
      <c r="F64" s="13">
        <v>5</v>
      </c>
      <c r="G64" s="157">
        <f t="shared" si="1"/>
        <v>1</v>
      </c>
      <c r="H64" s="157" t="s">
        <v>37</v>
      </c>
    </row>
    <row r="65" spans="1:8" x14ac:dyDescent="0.3">
      <c r="A65" s="11" t="s">
        <v>376</v>
      </c>
      <c r="B65" s="164" t="s">
        <v>377</v>
      </c>
      <c r="C65" s="13" t="s">
        <v>11</v>
      </c>
      <c r="D65" s="13">
        <v>10</v>
      </c>
      <c r="E65" s="13" t="s">
        <v>112</v>
      </c>
      <c r="F65" s="13">
        <v>10</v>
      </c>
      <c r="G65" s="157">
        <f t="shared" si="1"/>
        <v>1</v>
      </c>
      <c r="H65" s="157" t="s">
        <v>37</v>
      </c>
    </row>
    <row r="66" spans="1:8" ht="62.4" x14ac:dyDescent="0.3">
      <c r="A66" s="11" t="s">
        <v>491</v>
      </c>
      <c r="B66" s="162" t="s">
        <v>359</v>
      </c>
      <c r="C66" s="13" t="s">
        <v>11</v>
      </c>
      <c r="D66" s="13">
        <v>5</v>
      </c>
      <c r="E66" s="13" t="s">
        <v>112</v>
      </c>
      <c r="F66" s="13">
        <v>5</v>
      </c>
      <c r="G66" s="157">
        <f t="shared" ref="G66:G93" si="2">COUNTIF($A$2:$A$999,A66)</f>
        <v>1</v>
      </c>
      <c r="H66" s="157" t="s">
        <v>37</v>
      </c>
    </row>
    <row r="67" spans="1:8" ht="46.8" x14ac:dyDescent="0.3">
      <c r="A67" s="11" t="s">
        <v>487</v>
      </c>
      <c r="B67" s="164" t="s">
        <v>265</v>
      </c>
      <c r="C67" s="13" t="s">
        <v>11</v>
      </c>
      <c r="D67" s="165">
        <v>6</v>
      </c>
      <c r="E67" s="165" t="s">
        <v>6</v>
      </c>
      <c r="F67" s="165">
        <v>6</v>
      </c>
      <c r="G67" s="157">
        <f t="shared" si="2"/>
        <v>1</v>
      </c>
      <c r="H67" s="157" t="s">
        <v>37</v>
      </c>
    </row>
    <row r="68" spans="1:8" ht="31.2" x14ac:dyDescent="0.3">
      <c r="A68" s="11" t="s">
        <v>426</v>
      </c>
      <c r="B68" s="162" t="s">
        <v>427</v>
      </c>
      <c r="C68" s="13" t="s">
        <v>11</v>
      </c>
      <c r="D68" s="13">
        <v>2</v>
      </c>
      <c r="E68" s="13" t="s">
        <v>112</v>
      </c>
      <c r="F68" s="13">
        <v>2</v>
      </c>
      <c r="G68" s="157">
        <f t="shared" si="2"/>
        <v>1</v>
      </c>
      <c r="H68" s="157" t="s">
        <v>37</v>
      </c>
    </row>
    <row r="69" spans="1:8" ht="31.2" x14ac:dyDescent="0.3">
      <c r="A69" s="11" t="s">
        <v>420</v>
      </c>
      <c r="B69" s="162" t="s">
        <v>421</v>
      </c>
      <c r="C69" s="13" t="s">
        <v>7</v>
      </c>
      <c r="D69" s="13">
        <v>2</v>
      </c>
      <c r="E69" s="13" t="s">
        <v>112</v>
      </c>
      <c r="F69" s="13">
        <v>2</v>
      </c>
      <c r="G69" s="157">
        <f t="shared" si="2"/>
        <v>1</v>
      </c>
      <c r="H69" s="157" t="s">
        <v>37</v>
      </c>
    </row>
    <row r="70" spans="1:8" ht="46.8" x14ac:dyDescent="0.3">
      <c r="A70" s="11" t="s">
        <v>284</v>
      </c>
      <c r="B70" s="159" t="s">
        <v>285</v>
      </c>
      <c r="C70" s="13" t="s">
        <v>11</v>
      </c>
      <c r="D70" s="165">
        <v>2</v>
      </c>
      <c r="E70" s="165" t="s">
        <v>6</v>
      </c>
      <c r="F70" s="165">
        <v>2</v>
      </c>
      <c r="G70" s="157">
        <f t="shared" si="2"/>
        <v>1</v>
      </c>
      <c r="H70" s="157" t="s">
        <v>37</v>
      </c>
    </row>
    <row r="71" spans="1:8" ht="46.8" x14ac:dyDescent="0.3">
      <c r="A71" s="11" t="s">
        <v>282</v>
      </c>
      <c r="B71" s="164" t="s">
        <v>283</v>
      </c>
      <c r="C71" s="13" t="s">
        <v>11</v>
      </c>
      <c r="D71" s="165">
        <v>2</v>
      </c>
      <c r="E71" s="165" t="s">
        <v>6</v>
      </c>
      <c r="F71" s="165">
        <v>2</v>
      </c>
      <c r="G71" s="157">
        <f t="shared" si="2"/>
        <v>1</v>
      </c>
      <c r="H71" s="157" t="s">
        <v>37</v>
      </c>
    </row>
    <row r="72" spans="1:8" ht="46.8" x14ac:dyDescent="0.3">
      <c r="A72" s="11" t="s">
        <v>286</v>
      </c>
      <c r="B72" s="164" t="s">
        <v>287</v>
      </c>
      <c r="C72" s="13" t="s">
        <v>11</v>
      </c>
      <c r="D72" s="165">
        <v>2</v>
      </c>
      <c r="E72" s="165" t="s">
        <v>6</v>
      </c>
      <c r="F72" s="165">
        <v>2</v>
      </c>
      <c r="G72" s="157">
        <f t="shared" si="2"/>
        <v>1</v>
      </c>
      <c r="H72" s="157" t="s">
        <v>37</v>
      </c>
    </row>
    <row r="73" spans="1:8" x14ac:dyDescent="0.3">
      <c r="A73" s="11" t="s">
        <v>288</v>
      </c>
      <c r="B73" s="159" t="s">
        <v>289</v>
      </c>
      <c r="C73" s="13" t="s">
        <v>11</v>
      </c>
      <c r="D73" s="165">
        <v>12</v>
      </c>
      <c r="E73" s="165" t="s">
        <v>6</v>
      </c>
      <c r="F73" s="165">
        <v>12</v>
      </c>
      <c r="G73" s="157">
        <f t="shared" si="2"/>
        <v>1</v>
      </c>
      <c r="H73" s="157" t="s">
        <v>37</v>
      </c>
    </row>
    <row r="74" spans="1:8" ht="62.4" x14ac:dyDescent="0.3">
      <c r="A74" s="11" t="s">
        <v>354</v>
      </c>
      <c r="B74" s="162" t="s">
        <v>355</v>
      </c>
      <c r="C74" s="13" t="s">
        <v>11</v>
      </c>
      <c r="D74" s="13">
        <v>1</v>
      </c>
      <c r="E74" s="13" t="s">
        <v>112</v>
      </c>
      <c r="F74" s="13">
        <v>1</v>
      </c>
      <c r="G74" s="157">
        <f t="shared" si="2"/>
        <v>1</v>
      </c>
      <c r="H74" s="157" t="s">
        <v>37</v>
      </c>
    </row>
    <row r="75" spans="1:8" ht="31.2" x14ac:dyDescent="0.3">
      <c r="A75" s="11" t="s">
        <v>394</v>
      </c>
      <c r="B75" s="162" t="s">
        <v>395</v>
      </c>
      <c r="C75" s="13" t="s">
        <v>11</v>
      </c>
      <c r="D75" s="13">
        <v>10</v>
      </c>
      <c r="E75" s="13" t="s">
        <v>112</v>
      </c>
      <c r="F75" s="13">
        <v>10</v>
      </c>
      <c r="G75" s="157">
        <f t="shared" si="2"/>
        <v>1</v>
      </c>
      <c r="H75" s="157" t="s">
        <v>37</v>
      </c>
    </row>
    <row r="76" spans="1:8" ht="46.8" x14ac:dyDescent="0.3">
      <c r="A76" s="11" t="s">
        <v>400</v>
      </c>
      <c r="B76" s="162" t="s">
        <v>401</v>
      </c>
      <c r="C76" s="13" t="s">
        <v>11</v>
      </c>
      <c r="D76" s="13">
        <v>10</v>
      </c>
      <c r="E76" s="13" t="s">
        <v>112</v>
      </c>
      <c r="F76" s="13">
        <v>10</v>
      </c>
      <c r="G76" s="157">
        <f t="shared" si="2"/>
        <v>1</v>
      </c>
      <c r="H76" s="157" t="s">
        <v>37</v>
      </c>
    </row>
    <row r="77" spans="1:8" ht="46.8" x14ac:dyDescent="0.3">
      <c r="A77" s="11" t="s">
        <v>398</v>
      </c>
      <c r="B77" s="164" t="s">
        <v>399</v>
      </c>
      <c r="C77" s="13" t="s">
        <v>11</v>
      </c>
      <c r="D77" s="13">
        <v>10</v>
      </c>
      <c r="E77" s="13" t="s">
        <v>112</v>
      </c>
      <c r="F77" s="13">
        <v>10</v>
      </c>
      <c r="G77" s="157">
        <f t="shared" si="2"/>
        <v>1</v>
      </c>
      <c r="H77" s="157" t="s">
        <v>37</v>
      </c>
    </row>
    <row r="78" spans="1:8" ht="31.2" x14ac:dyDescent="0.3">
      <c r="A78" s="11" t="s">
        <v>392</v>
      </c>
      <c r="B78" s="162" t="s">
        <v>393</v>
      </c>
      <c r="C78" s="13" t="s">
        <v>11</v>
      </c>
      <c r="D78" s="13">
        <v>10</v>
      </c>
      <c r="E78" s="13" t="s">
        <v>112</v>
      </c>
      <c r="F78" s="13">
        <v>10</v>
      </c>
      <c r="G78" s="157">
        <f t="shared" si="2"/>
        <v>1</v>
      </c>
      <c r="H78" s="157" t="s">
        <v>37</v>
      </c>
    </row>
    <row r="79" spans="1:8" ht="31.2" x14ac:dyDescent="0.3">
      <c r="A79" s="11" t="s">
        <v>441</v>
      </c>
      <c r="B79" s="176" t="s">
        <v>442</v>
      </c>
      <c r="C79" s="13" t="s">
        <v>11</v>
      </c>
      <c r="D79" s="13">
        <v>5</v>
      </c>
      <c r="E79" s="13" t="s">
        <v>112</v>
      </c>
      <c r="F79" s="13">
        <v>5</v>
      </c>
      <c r="G79" s="157">
        <f t="shared" si="2"/>
        <v>1</v>
      </c>
      <c r="H79" s="157" t="s">
        <v>37</v>
      </c>
    </row>
    <row r="80" spans="1:8" ht="46.8" x14ac:dyDescent="0.3">
      <c r="A80" s="11" t="s">
        <v>492</v>
      </c>
      <c r="B80" s="175" t="s">
        <v>365</v>
      </c>
      <c r="C80" s="13" t="s">
        <v>11</v>
      </c>
      <c r="D80" s="13">
        <v>10</v>
      </c>
      <c r="E80" s="13" t="s">
        <v>112</v>
      </c>
      <c r="F80" s="13">
        <v>10</v>
      </c>
      <c r="G80" s="157">
        <f t="shared" si="2"/>
        <v>1</v>
      </c>
      <c r="H80" s="157" t="s">
        <v>37</v>
      </c>
    </row>
    <row r="81" spans="1:8" ht="46.8" x14ac:dyDescent="0.3">
      <c r="A81" s="11" t="s">
        <v>362</v>
      </c>
      <c r="B81" s="162" t="s">
        <v>363</v>
      </c>
      <c r="C81" s="13" t="s">
        <v>11</v>
      </c>
      <c r="D81" s="13">
        <v>10</v>
      </c>
      <c r="E81" s="13" t="s">
        <v>112</v>
      </c>
      <c r="F81" s="13">
        <v>10</v>
      </c>
      <c r="G81" s="157">
        <f t="shared" si="2"/>
        <v>1</v>
      </c>
      <c r="H81" s="157" t="s">
        <v>37</v>
      </c>
    </row>
    <row r="82" spans="1:8" ht="46.8" x14ac:dyDescent="0.3">
      <c r="A82" s="11" t="s">
        <v>356</v>
      </c>
      <c r="B82" s="162" t="s">
        <v>357</v>
      </c>
      <c r="C82" s="13" t="s">
        <v>11</v>
      </c>
      <c r="D82" s="13">
        <v>1</v>
      </c>
      <c r="E82" s="13" t="s">
        <v>112</v>
      </c>
      <c r="F82" s="13">
        <v>1</v>
      </c>
      <c r="G82" s="157">
        <f t="shared" si="2"/>
        <v>1</v>
      </c>
      <c r="H82" s="157" t="s">
        <v>37</v>
      </c>
    </row>
    <row r="83" spans="1:8" x14ac:dyDescent="0.3">
      <c r="A83" s="11" t="s">
        <v>408</v>
      </c>
      <c r="B83" s="162" t="s">
        <v>409</v>
      </c>
      <c r="C83" s="13" t="s">
        <v>11</v>
      </c>
      <c r="D83" s="13">
        <v>2</v>
      </c>
      <c r="E83" s="13" t="s">
        <v>112</v>
      </c>
      <c r="F83" s="13">
        <v>2</v>
      </c>
      <c r="G83" s="157">
        <f t="shared" si="2"/>
        <v>1</v>
      </c>
      <c r="H83" s="157" t="s">
        <v>37</v>
      </c>
    </row>
    <row r="84" spans="1:8" x14ac:dyDescent="0.3">
      <c r="A84" s="11" t="s">
        <v>346</v>
      </c>
      <c r="B84" s="162" t="s">
        <v>347</v>
      </c>
      <c r="C84" s="13" t="s">
        <v>11</v>
      </c>
      <c r="D84" s="13">
        <v>5</v>
      </c>
      <c r="E84" s="13" t="s">
        <v>112</v>
      </c>
      <c r="F84" s="13">
        <v>5</v>
      </c>
      <c r="G84" s="157">
        <f t="shared" si="2"/>
        <v>1</v>
      </c>
      <c r="H84" s="157" t="s">
        <v>37</v>
      </c>
    </row>
    <row r="85" spans="1:8" x14ac:dyDescent="0.3">
      <c r="A85" s="11" t="s">
        <v>422</v>
      </c>
      <c r="B85" s="162" t="s">
        <v>423</v>
      </c>
      <c r="C85" s="13" t="s">
        <v>7</v>
      </c>
      <c r="D85" s="13">
        <v>1</v>
      </c>
      <c r="E85" s="13" t="s">
        <v>112</v>
      </c>
      <c r="F85" s="13">
        <v>1</v>
      </c>
      <c r="G85" s="157">
        <f t="shared" si="2"/>
        <v>1</v>
      </c>
      <c r="H85" s="157" t="s">
        <v>37</v>
      </c>
    </row>
    <row r="86" spans="1:8" ht="31.2" x14ac:dyDescent="0.3">
      <c r="A86" s="11" t="s">
        <v>439</v>
      </c>
      <c r="B86" s="176" t="s">
        <v>440</v>
      </c>
      <c r="C86" s="13" t="s">
        <v>7</v>
      </c>
      <c r="D86" s="13">
        <v>5</v>
      </c>
      <c r="E86" s="13" t="s">
        <v>112</v>
      </c>
      <c r="F86" s="13">
        <v>5</v>
      </c>
      <c r="G86" s="157">
        <f t="shared" si="2"/>
        <v>1</v>
      </c>
      <c r="H86" s="157" t="s">
        <v>37</v>
      </c>
    </row>
    <row r="87" spans="1:8" x14ac:dyDescent="0.3">
      <c r="A87" s="11" t="s">
        <v>290</v>
      </c>
      <c r="B87" s="164" t="s">
        <v>291</v>
      </c>
      <c r="C87" s="13" t="s">
        <v>7</v>
      </c>
      <c r="D87" s="165">
        <v>1</v>
      </c>
      <c r="E87" s="165" t="s">
        <v>6</v>
      </c>
      <c r="F87" s="165">
        <v>1</v>
      </c>
      <c r="G87" s="157">
        <f t="shared" si="2"/>
        <v>1</v>
      </c>
      <c r="H87" s="157" t="s">
        <v>37</v>
      </c>
    </row>
    <row r="88" spans="1:8" x14ac:dyDescent="0.3">
      <c r="A88" s="11" t="s">
        <v>74</v>
      </c>
      <c r="B88" s="162" t="s">
        <v>381</v>
      </c>
      <c r="C88" s="13" t="s">
        <v>7</v>
      </c>
      <c r="D88" s="13">
        <v>5</v>
      </c>
      <c r="E88" s="13" t="s">
        <v>112</v>
      </c>
      <c r="F88" s="13">
        <v>5</v>
      </c>
      <c r="G88" s="157">
        <f t="shared" si="2"/>
        <v>1</v>
      </c>
      <c r="H88" s="157" t="s">
        <v>37</v>
      </c>
    </row>
    <row r="89" spans="1:8" ht="31.2" x14ac:dyDescent="0.3">
      <c r="A89" s="11" t="s">
        <v>268</v>
      </c>
      <c r="B89" s="164" t="s">
        <v>269</v>
      </c>
      <c r="C89" s="13" t="s">
        <v>7</v>
      </c>
      <c r="D89" s="165">
        <v>2</v>
      </c>
      <c r="E89" s="165" t="s">
        <v>6</v>
      </c>
      <c r="F89" s="165">
        <v>2</v>
      </c>
      <c r="G89" s="157">
        <f t="shared" si="2"/>
        <v>1</v>
      </c>
      <c r="H89" s="157" t="s">
        <v>37</v>
      </c>
    </row>
    <row r="90" spans="1:8" ht="31.2" x14ac:dyDescent="0.3">
      <c r="A90" s="11" t="s">
        <v>488</v>
      </c>
      <c r="B90" s="164" t="s">
        <v>271</v>
      </c>
      <c r="C90" s="13" t="s">
        <v>7</v>
      </c>
      <c r="D90" s="165">
        <v>2</v>
      </c>
      <c r="E90" s="165" t="s">
        <v>6</v>
      </c>
      <c r="F90" s="165">
        <v>2</v>
      </c>
      <c r="G90" s="157">
        <f t="shared" si="2"/>
        <v>1</v>
      </c>
      <c r="H90" s="157" t="s">
        <v>37</v>
      </c>
    </row>
    <row r="91" spans="1:8" ht="46.8" x14ac:dyDescent="0.3">
      <c r="A91" s="11" t="s">
        <v>122</v>
      </c>
      <c r="B91" s="162" t="s">
        <v>123</v>
      </c>
      <c r="C91" s="13" t="s">
        <v>7</v>
      </c>
      <c r="D91" s="13">
        <v>2</v>
      </c>
      <c r="E91" s="13" t="s">
        <v>112</v>
      </c>
      <c r="F91" s="13">
        <v>2</v>
      </c>
      <c r="G91" s="157">
        <f t="shared" si="2"/>
        <v>2</v>
      </c>
      <c r="H91" s="157" t="s">
        <v>37</v>
      </c>
    </row>
    <row r="92" spans="1:8" ht="46.8" x14ac:dyDescent="0.3">
      <c r="A92" s="11" t="s">
        <v>122</v>
      </c>
      <c r="B92" s="162" t="s">
        <v>123</v>
      </c>
      <c r="C92" s="13" t="s">
        <v>7</v>
      </c>
      <c r="D92" s="13">
        <v>2</v>
      </c>
      <c r="E92" s="13" t="s">
        <v>112</v>
      </c>
      <c r="F92" s="13">
        <v>2</v>
      </c>
      <c r="G92" s="157">
        <f t="shared" si="2"/>
        <v>2</v>
      </c>
      <c r="H92" s="157" t="s">
        <v>37</v>
      </c>
    </row>
    <row r="93" spans="1:8" x14ac:dyDescent="0.3">
      <c r="A93" s="11" t="s">
        <v>170</v>
      </c>
      <c r="B93" s="164" t="s">
        <v>272</v>
      </c>
      <c r="C93" s="13" t="s">
        <v>11</v>
      </c>
      <c r="D93" s="165">
        <v>3</v>
      </c>
      <c r="E93" s="165" t="s">
        <v>6</v>
      </c>
      <c r="F93" s="165">
        <v>3</v>
      </c>
      <c r="G93" s="157">
        <f t="shared" si="2"/>
        <v>1</v>
      </c>
      <c r="H93" s="157" t="s">
        <v>37</v>
      </c>
    </row>
    <row r="94" spans="1:8" x14ac:dyDescent="0.3">
      <c r="C94" s="169"/>
    </row>
    <row r="95" spans="1:8" x14ac:dyDescent="0.3">
      <c r="C95" s="169"/>
    </row>
    <row r="96" spans="1:8" x14ac:dyDescent="0.3">
      <c r="C96" s="169"/>
    </row>
    <row r="97" spans="3:3" x14ac:dyDescent="0.3">
      <c r="C97" s="169"/>
    </row>
    <row r="98" spans="3:3" x14ac:dyDescent="0.3">
      <c r="C98" s="169"/>
    </row>
    <row r="99" spans="3:3" x14ac:dyDescent="0.3">
      <c r="C99" s="169"/>
    </row>
    <row r="100" spans="3:3" x14ac:dyDescent="0.3">
      <c r="C100" s="169"/>
    </row>
    <row r="101" spans="3:3" x14ac:dyDescent="0.3">
      <c r="C101" s="169"/>
    </row>
    <row r="102" spans="3:3" x14ac:dyDescent="0.3">
      <c r="C102" s="169"/>
    </row>
    <row r="103" spans="3:3" x14ac:dyDescent="0.3">
      <c r="C103" s="169"/>
    </row>
    <row r="104" spans="3:3" x14ac:dyDescent="0.3">
      <c r="C104" s="169"/>
    </row>
    <row r="105" spans="3:3" x14ac:dyDescent="0.3">
      <c r="C105" s="169"/>
    </row>
    <row r="106" spans="3:3" x14ac:dyDescent="0.3">
      <c r="C106" s="169"/>
    </row>
    <row r="107" spans="3:3" x14ac:dyDescent="0.3">
      <c r="C107" s="169"/>
    </row>
    <row r="108" spans="3:3" x14ac:dyDescent="0.3">
      <c r="C108" s="169"/>
    </row>
    <row r="109" spans="3:3" x14ac:dyDescent="0.3">
      <c r="C109" s="169"/>
    </row>
    <row r="110" spans="3:3" x14ac:dyDescent="0.3">
      <c r="C110" s="169"/>
    </row>
    <row r="111" spans="3:3" x14ac:dyDescent="0.3">
      <c r="C111" s="169"/>
    </row>
    <row r="112" spans="3:3" x14ac:dyDescent="0.3">
      <c r="C112" s="169"/>
    </row>
    <row r="113" spans="3:3" x14ac:dyDescent="0.3">
      <c r="C113" s="169"/>
    </row>
    <row r="114" spans="3:3" x14ac:dyDescent="0.3">
      <c r="C114" s="169"/>
    </row>
    <row r="115" spans="3:3" x14ac:dyDescent="0.3">
      <c r="C115" s="169"/>
    </row>
    <row r="116" spans="3:3" x14ac:dyDescent="0.3">
      <c r="C116" s="169"/>
    </row>
    <row r="117" spans="3:3" x14ac:dyDescent="0.3">
      <c r="C117" s="169"/>
    </row>
    <row r="118" spans="3:3" x14ac:dyDescent="0.3">
      <c r="C118" s="169"/>
    </row>
    <row r="119" spans="3:3" x14ac:dyDescent="0.3">
      <c r="C119" s="169"/>
    </row>
    <row r="120" spans="3:3" x14ac:dyDescent="0.3">
      <c r="C120" s="169"/>
    </row>
    <row r="121" spans="3:3" x14ac:dyDescent="0.3">
      <c r="C121" s="169"/>
    </row>
    <row r="122" spans="3:3" x14ac:dyDescent="0.3">
      <c r="C122" s="169"/>
    </row>
    <row r="123" spans="3:3" x14ac:dyDescent="0.3">
      <c r="C123" s="169"/>
    </row>
    <row r="124" spans="3:3" x14ac:dyDescent="0.3">
      <c r="C124" s="169"/>
    </row>
    <row r="125" spans="3:3" x14ac:dyDescent="0.3">
      <c r="C125" s="169"/>
    </row>
    <row r="126" spans="3:3" x14ac:dyDescent="0.3">
      <c r="C126" s="169"/>
    </row>
    <row r="127" spans="3:3" x14ac:dyDescent="0.3">
      <c r="C127" s="169"/>
    </row>
    <row r="128" spans="3:3" x14ac:dyDescent="0.3">
      <c r="C128" s="169"/>
    </row>
    <row r="129" spans="3:3" x14ac:dyDescent="0.3">
      <c r="C129" s="169"/>
    </row>
    <row r="130" spans="3:3" x14ac:dyDescent="0.3">
      <c r="C130" s="169"/>
    </row>
    <row r="131" spans="3:3" x14ac:dyDescent="0.3">
      <c r="C131" s="169"/>
    </row>
    <row r="132" spans="3:3" x14ac:dyDescent="0.3">
      <c r="C132" s="169"/>
    </row>
    <row r="133" spans="3:3" x14ac:dyDescent="0.3">
      <c r="C133" s="169"/>
    </row>
    <row r="134" spans="3:3" x14ac:dyDescent="0.3">
      <c r="C134" s="169"/>
    </row>
    <row r="135" spans="3:3" x14ac:dyDescent="0.3">
      <c r="C135" s="169"/>
    </row>
    <row r="136" spans="3:3" x14ac:dyDescent="0.3">
      <c r="C136" s="169"/>
    </row>
    <row r="137" spans="3:3" x14ac:dyDescent="0.3">
      <c r="C137" s="169"/>
    </row>
    <row r="138" spans="3:3" x14ac:dyDescent="0.3">
      <c r="C138" s="169"/>
    </row>
    <row r="139" spans="3:3" x14ac:dyDescent="0.3">
      <c r="C139" s="169"/>
    </row>
    <row r="140" spans="3:3" x14ac:dyDescent="0.3">
      <c r="C140" s="169"/>
    </row>
    <row r="141" spans="3:3" x14ac:dyDescent="0.3">
      <c r="C141" s="169"/>
    </row>
    <row r="142" spans="3:3" x14ac:dyDescent="0.3">
      <c r="C142" s="169"/>
    </row>
    <row r="143" spans="3:3" x14ac:dyDescent="0.3">
      <c r="C143" s="169"/>
    </row>
    <row r="144" spans="3:3" x14ac:dyDescent="0.3">
      <c r="C144" s="169"/>
    </row>
    <row r="145" spans="3:3" x14ac:dyDescent="0.3">
      <c r="C145" s="169"/>
    </row>
    <row r="146" spans="3:3" x14ac:dyDescent="0.3">
      <c r="C146" s="169"/>
    </row>
    <row r="147" spans="3:3" x14ac:dyDescent="0.3">
      <c r="C147" s="169"/>
    </row>
    <row r="148" spans="3:3" x14ac:dyDescent="0.3">
      <c r="C148" s="169"/>
    </row>
    <row r="149" spans="3:3" x14ac:dyDescent="0.3">
      <c r="C149" s="169"/>
    </row>
    <row r="150" spans="3:3" x14ac:dyDescent="0.3">
      <c r="C150" s="169"/>
    </row>
    <row r="151" spans="3:3" x14ac:dyDescent="0.3">
      <c r="C151" s="169"/>
    </row>
    <row r="152" spans="3:3" x14ac:dyDescent="0.3">
      <c r="C152" s="169"/>
    </row>
    <row r="153" spans="3:3" x14ac:dyDescent="0.3">
      <c r="C153" s="169"/>
    </row>
    <row r="154" spans="3:3" x14ac:dyDescent="0.3">
      <c r="C154" s="169"/>
    </row>
    <row r="155" spans="3:3" x14ac:dyDescent="0.3">
      <c r="C155" s="169"/>
    </row>
    <row r="156" spans="3:3" x14ac:dyDescent="0.3">
      <c r="C156" s="169"/>
    </row>
    <row r="157" spans="3:3" x14ac:dyDescent="0.3">
      <c r="C157" s="169"/>
    </row>
    <row r="158" spans="3:3" x14ac:dyDescent="0.3">
      <c r="C158" s="169"/>
    </row>
    <row r="159" spans="3:3" x14ac:dyDescent="0.3">
      <c r="C159" s="169"/>
    </row>
    <row r="160" spans="3:3" x14ac:dyDescent="0.3">
      <c r="C160" s="169"/>
    </row>
    <row r="161" spans="3:3" x14ac:dyDescent="0.3">
      <c r="C161" s="169"/>
    </row>
    <row r="162" spans="3:3" x14ac:dyDescent="0.3">
      <c r="C162" s="169"/>
    </row>
    <row r="163" spans="3:3" x14ac:dyDescent="0.3">
      <c r="C163" s="169"/>
    </row>
    <row r="164" spans="3:3" x14ac:dyDescent="0.3">
      <c r="C164" s="169"/>
    </row>
    <row r="165" spans="3:3" x14ac:dyDescent="0.3">
      <c r="C165" s="169"/>
    </row>
    <row r="166" spans="3:3" x14ac:dyDescent="0.3">
      <c r="C166" s="169"/>
    </row>
    <row r="167" spans="3:3" x14ac:dyDescent="0.3">
      <c r="C167" s="169"/>
    </row>
    <row r="168" spans="3:3" x14ac:dyDescent="0.3">
      <c r="C168" s="169"/>
    </row>
    <row r="169" spans="3:3" x14ac:dyDescent="0.3">
      <c r="C169" s="169"/>
    </row>
    <row r="170" spans="3:3" x14ac:dyDescent="0.3">
      <c r="C170" s="169"/>
    </row>
    <row r="171" spans="3:3" x14ac:dyDescent="0.3">
      <c r="C171" s="169"/>
    </row>
    <row r="172" spans="3:3" x14ac:dyDescent="0.3">
      <c r="C172" s="169"/>
    </row>
    <row r="173" spans="3:3" x14ac:dyDescent="0.3">
      <c r="C173" s="169"/>
    </row>
    <row r="174" spans="3:3" x14ac:dyDescent="0.3">
      <c r="C174" s="169"/>
    </row>
    <row r="175" spans="3:3" x14ac:dyDescent="0.3">
      <c r="C175" s="169"/>
    </row>
    <row r="176" spans="3:3" x14ac:dyDescent="0.3">
      <c r="C176" s="169"/>
    </row>
    <row r="177" spans="3:3" x14ac:dyDescent="0.3">
      <c r="C177" s="169"/>
    </row>
    <row r="178" spans="3:3" x14ac:dyDescent="0.3">
      <c r="C178" s="169"/>
    </row>
    <row r="179" spans="3:3" x14ac:dyDescent="0.3">
      <c r="C179" s="169"/>
    </row>
    <row r="180" spans="3:3" x14ac:dyDescent="0.3">
      <c r="C180" s="169"/>
    </row>
    <row r="181" spans="3:3" x14ac:dyDescent="0.3">
      <c r="C181" s="169"/>
    </row>
    <row r="182" spans="3:3" x14ac:dyDescent="0.3">
      <c r="C182" s="169"/>
    </row>
    <row r="183" spans="3:3" x14ac:dyDescent="0.3">
      <c r="C183" s="169"/>
    </row>
    <row r="184" spans="3:3" x14ac:dyDescent="0.3">
      <c r="C184" s="169"/>
    </row>
    <row r="185" spans="3:3" x14ac:dyDescent="0.3">
      <c r="C185" s="169"/>
    </row>
    <row r="186" spans="3:3" x14ac:dyDescent="0.3">
      <c r="C186" s="169"/>
    </row>
    <row r="187" spans="3:3" x14ac:dyDescent="0.3">
      <c r="C187" s="169"/>
    </row>
    <row r="188" spans="3:3" x14ac:dyDescent="0.3">
      <c r="C188" s="169"/>
    </row>
    <row r="189" spans="3:3" x14ac:dyDescent="0.3">
      <c r="C189" s="169"/>
    </row>
    <row r="190" spans="3:3" x14ac:dyDescent="0.3">
      <c r="C190" s="169"/>
    </row>
    <row r="191" spans="3:3" x14ac:dyDescent="0.3">
      <c r="C191" s="169"/>
    </row>
    <row r="192" spans="3:3" x14ac:dyDescent="0.3">
      <c r="C192" s="169"/>
    </row>
    <row r="193" spans="3:3" x14ac:dyDescent="0.3">
      <c r="C193" s="169"/>
    </row>
    <row r="194" spans="3:3" x14ac:dyDescent="0.3">
      <c r="C194" s="169"/>
    </row>
    <row r="195" spans="3:3" x14ac:dyDescent="0.3">
      <c r="C195" s="169"/>
    </row>
    <row r="196" spans="3:3" x14ac:dyDescent="0.3">
      <c r="C196" s="169"/>
    </row>
    <row r="197" spans="3:3" x14ac:dyDescent="0.3">
      <c r="C197" s="169"/>
    </row>
    <row r="198" spans="3:3" x14ac:dyDescent="0.3">
      <c r="C198" s="169"/>
    </row>
    <row r="199" spans="3:3" x14ac:dyDescent="0.3">
      <c r="C199" s="169"/>
    </row>
    <row r="200" spans="3:3" x14ac:dyDescent="0.3">
      <c r="C200" s="169"/>
    </row>
    <row r="201" spans="3:3" x14ac:dyDescent="0.3">
      <c r="C201" s="169"/>
    </row>
    <row r="202" spans="3:3" x14ac:dyDescent="0.3">
      <c r="C202" s="169"/>
    </row>
    <row r="203" spans="3:3" x14ac:dyDescent="0.3">
      <c r="C203" s="169"/>
    </row>
    <row r="204" spans="3:3" x14ac:dyDescent="0.3">
      <c r="C204" s="169"/>
    </row>
    <row r="205" spans="3:3" x14ac:dyDescent="0.3">
      <c r="C205" s="169"/>
    </row>
    <row r="206" spans="3:3" x14ac:dyDescent="0.3">
      <c r="C206" s="169"/>
    </row>
    <row r="207" spans="3:3" x14ac:dyDescent="0.3">
      <c r="C207" s="169"/>
    </row>
    <row r="208" spans="3:3" x14ac:dyDescent="0.3">
      <c r="C208" s="169"/>
    </row>
    <row r="209" spans="3:3" x14ac:dyDescent="0.3">
      <c r="C209" s="169"/>
    </row>
    <row r="210" spans="3:3" x14ac:dyDescent="0.3">
      <c r="C210" s="169"/>
    </row>
    <row r="211" spans="3:3" x14ac:dyDescent="0.3">
      <c r="C211" s="169"/>
    </row>
    <row r="212" spans="3:3" x14ac:dyDescent="0.3">
      <c r="C212" s="169"/>
    </row>
    <row r="213" spans="3:3" x14ac:dyDescent="0.3">
      <c r="C213" s="169"/>
    </row>
    <row r="214" spans="3:3" x14ac:dyDescent="0.3">
      <c r="C214" s="169"/>
    </row>
    <row r="215" spans="3:3" x14ac:dyDescent="0.3">
      <c r="C215" s="169"/>
    </row>
    <row r="216" spans="3:3" x14ac:dyDescent="0.3">
      <c r="C216" s="169"/>
    </row>
    <row r="217" spans="3:3" x14ac:dyDescent="0.3">
      <c r="C217" s="169"/>
    </row>
    <row r="218" spans="3:3" x14ac:dyDescent="0.3">
      <c r="C218" s="169"/>
    </row>
    <row r="219" spans="3:3" x14ac:dyDescent="0.3">
      <c r="C219" s="169"/>
    </row>
    <row r="220" spans="3:3" x14ac:dyDescent="0.3">
      <c r="C220" s="169"/>
    </row>
    <row r="221" spans="3:3" x14ac:dyDescent="0.3">
      <c r="C221" s="169"/>
    </row>
    <row r="222" spans="3:3" x14ac:dyDescent="0.3">
      <c r="C222" s="169"/>
    </row>
    <row r="223" spans="3:3" x14ac:dyDescent="0.3">
      <c r="C223" s="169"/>
    </row>
    <row r="224" spans="3:3" x14ac:dyDescent="0.3">
      <c r="C224" s="169"/>
    </row>
    <row r="225" spans="3:3" x14ac:dyDescent="0.3">
      <c r="C225" s="169"/>
    </row>
    <row r="226" spans="3:3" x14ac:dyDescent="0.3">
      <c r="C226" s="169"/>
    </row>
    <row r="227" spans="3:3" x14ac:dyDescent="0.3">
      <c r="C227" s="169"/>
    </row>
    <row r="228" spans="3:3" x14ac:dyDescent="0.3">
      <c r="C228" s="169"/>
    </row>
    <row r="229" spans="3:3" x14ac:dyDescent="0.3">
      <c r="C229" s="169"/>
    </row>
    <row r="230" spans="3:3" x14ac:dyDescent="0.3">
      <c r="C230" s="169"/>
    </row>
    <row r="231" spans="3:3" x14ac:dyDescent="0.3">
      <c r="C231" s="169"/>
    </row>
    <row r="232" spans="3:3" x14ac:dyDescent="0.3">
      <c r="C232" s="169"/>
    </row>
    <row r="233" spans="3:3" x14ac:dyDescent="0.3">
      <c r="C233" s="169"/>
    </row>
    <row r="234" spans="3:3" x14ac:dyDescent="0.3">
      <c r="C234" s="169"/>
    </row>
    <row r="235" spans="3:3" x14ac:dyDescent="0.3">
      <c r="C235" s="169"/>
    </row>
    <row r="236" spans="3:3" x14ac:dyDescent="0.3">
      <c r="C236" s="169"/>
    </row>
    <row r="237" spans="3:3" x14ac:dyDescent="0.3">
      <c r="C237" s="169"/>
    </row>
    <row r="238" spans="3:3" x14ac:dyDescent="0.3">
      <c r="C238" s="169"/>
    </row>
    <row r="239" spans="3:3" x14ac:dyDescent="0.3">
      <c r="C239" s="169"/>
    </row>
    <row r="240" spans="3:3" x14ac:dyDescent="0.3">
      <c r="C240" s="169"/>
    </row>
    <row r="241" spans="3:3" x14ac:dyDescent="0.3">
      <c r="C241" s="169"/>
    </row>
    <row r="242" spans="3:3" x14ac:dyDescent="0.3">
      <c r="C242" s="169"/>
    </row>
    <row r="243" spans="3:3" x14ac:dyDescent="0.3">
      <c r="C243" s="169"/>
    </row>
    <row r="244" spans="3:3" x14ac:dyDescent="0.3">
      <c r="C244" s="169"/>
    </row>
    <row r="245" spans="3:3" x14ac:dyDescent="0.3">
      <c r="C245" s="169"/>
    </row>
    <row r="246" spans="3:3" x14ac:dyDescent="0.3">
      <c r="C246" s="169"/>
    </row>
    <row r="247" spans="3:3" x14ac:dyDescent="0.3">
      <c r="C247" s="169"/>
    </row>
    <row r="248" spans="3:3" x14ac:dyDescent="0.3">
      <c r="C248" s="169"/>
    </row>
    <row r="249" spans="3:3" x14ac:dyDescent="0.3">
      <c r="C249" s="169"/>
    </row>
    <row r="250" spans="3:3" x14ac:dyDescent="0.3">
      <c r="C250" s="169"/>
    </row>
    <row r="251" spans="3:3" x14ac:dyDescent="0.3">
      <c r="C251" s="169"/>
    </row>
    <row r="252" spans="3:3" x14ac:dyDescent="0.3">
      <c r="C252" s="169"/>
    </row>
    <row r="253" spans="3:3" x14ac:dyDescent="0.3">
      <c r="C253" s="169"/>
    </row>
    <row r="254" spans="3:3" x14ac:dyDescent="0.3">
      <c r="C254" s="169"/>
    </row>
    <row r="255" spans="3:3" x14ac:dyDescent="0.3">
      <c r="C255" s="169"/>
    </row>
    <row r="256" spans="3:3" x14ac:dyDescent="0.3">
      <c r="C256" s="169"/>
    </row>
    <row r="257" spans="3:3" x14ac:dyDescent="0.3">
      <c r="C257" s="169"/>
    </row>
    <row r="258" spans="3:3" x14ac:dyDescent="0.3">
      <c r="C258" s="169"/>
    </row>
    <row r="259" spans="3:3" x14ac:dyDescent="0.3">
      <c r="C259" s="169"/>
    </row>
    <row r="260" spans="3:3" x14ac:dyDescent="0.3">
      <c r="C260" s="169"/>
    </row>
    <row r="261" spans="3:3" x14ac:dyDescent="0.3">
      <c r="C261" s="169"/>
    </row>
    <row r="262" spans="3:3" x14ac:dyDescent="0.3">
      <c r="C262" s="169"/>
    </row>
    <row r="263" spans="3:3" x14ac:dyDescent="0.3">
      <c r="C263" s="169"/>
    </row>
    <row r="264" spans="3:3" x14ac:dyDescent="0.3">
      <c r="C264" s="169"/>
    </row>
    <row r="265" spans="3:3" x14ac:dyDescent="0.3">
      <c r="C265" s="169"/>
    </row>
    <row r="266" spans="3:3" x14ac:dyDescent="0.3">
      <c r="C266" s="169"/>
    </row>
    <row r="267" spans="3:3" x14ac:dyDescent="0.3">
      <c r="C267" s="169"/>
    </row>
    <row r="268" spans="3:3" x14ac:dyDescent="0.3">
      <c r="C268" s="169"/>
    </row>
    <row r="269" spans="3:3" x14ac:dyDescent="0.3">
      <c r="C269" s="169"/>
    </row>
    <row r="270" spans="3:3" x14ac:dyDescent="0.3">
      <c r="C270" s="169"/>
    </row>
    <row r="271" spans="3:3" x14ac:dyDescent="0.3">
      <c r="C271" s="169"/>
    </row>
    <row r="272" spans="3:3" x14ac:dyDescent="0.3">
      <c r="C272" s="169"/>
    </row>
    <row r="273" spans="3:3" x14ac:dyDescent="0.3">
      <c r="C273" s="169"/>
    </row>
    <row r="274" spans="3:3" x14ac:dyDescent="0.3">
      <c r="C274" s="169"/>
    </row>
    <row r="275" spans="3:3" x14ac:dyDescent="0.3">
      <c r="C275" s="169"/>
    </row>
    <row r="276" spans="3:3" x14ac:dyDescent="0.3">
      <c r="C276" s="169"/>
    </row>
    <row r="277" spans="3:3" x14ac:dyDescent="0.3">
      <c r="C277" s="169"/>
    </row>
    <row r="278" spans="3:3" x14ac:dyDescent="0.3">
      <c r="C278" s="169"/>
    </row>
    <row r="279" spans="3:3" x14ac:dyDescent="0.3">
      <c r="C279" s="169"/>
    </row>
    <row r="280" spans="3:3" x14ac:dyDescent="0.3">
      <c r="C280" s="169"/>
    </row>
    <row r="281" spans="3:3" x14ac:dyDescent="0.3">
      <c r="C281" s="169"/>
    </row>
    <row r="282" spans="3:3" x14ac:dyDescent="0.3">
      <c r="C282" s="169"/>
    </row>
    <row r="283" spans="3:3" x14ac:dyDescent="0.3">
      <c r="C283" s="169"/>
    </row>
    <row r="284" spans="3:3" x14ac:dyDescent="0.3">
      <c r="C284" s="169"/>
    </row>
    <row r="285" spans="3:3" x14ac:dyDescent="0.3">
      <c r="C285" s="169"/>
    </row>
    <row r="286" spans="3:3" x14ac:dyDescent="0.3">
      <c r="C286" s="169"/>
    </row>
    <row r="287" spans="3:3" x14ac:dyDescent="0.3">
      <c r="C287" s="169"/>
    </row>
    <row r="288" spans="3:3" x14ac:dyDescent="0.3">
      <c r="C288" s="169"/>
    </row>
    <row r="289" spans="3:3" x14ac:dyDescent="0.3">
      <c r="C289" s="169"/>
    </row>
    <row r="290" spans="3:3" x14ac:dyDescent="0.3">
      <c r="C290" s="169"/>
    </row>
    <row r="291" spans="3:3" x14ac:dyDescent="0.3">
      <c r="C291" s="169"/>
    </row>
    <row r="292" spans="3:3" x14ac:dyDescent="0.3">
      <c r="C292" s="169"/>
    </row>
    <row r="293" spans="3:3" x14ac:dyDescent="0.3">
      <c r="C293" s="169"/>
    </row>
    <row r="294" spans="3:3" x14ac:dyDescent="0.3">
      <c r="C294" s="169"/>
    </row>
    <row r="295" spans="3:3" x14ac:dyDescent="0.3">
      <c r="C295" s="169"/>
    </row>
    <row r="296" spans="3:3" x14ac:dyDescent="0.3">
      <c r="C296" s="169"/>
    </row>
    <row r="297" spans="3:3" x14ac:dyDescent="0.3">
      <c r="C297" s="169"/>
    </row>
    <row r="298" spans="3:3" x14ac:dyDescent="0.3">
      <c r="C298" s="169"/>
    </row>
    <row r="299" spans="3:3" x14ac:dyDescent="0.3">
      <c r="C299" s="169"/>
    </row>
    <row r="300" spans="3:3" x14ac:dyDescent="0.3">
      <c r="C300" s="169"/>
    </row>
    <row r="301" spans="3:3" x14ac:dyDescent="0.3">
      <c r="C301" s="169"/>
    </row>
    <row r="302" spans="3:3" x14ac:dyDescent="0.3">
      <c r="C302" s="169"/>
    </row>
    <row r="303" spans="3:3" x14ac:dyDescent="0.3">
      <c r="C303" s="169"/>
    </row>
    <row r="304" spans="3:3" x14ac:dyDescent="0.3">
      <c r="C304" s="169"/>
    </row>
    <row r="305" spans="3:3" x14ac:dyDescent="0.3">
      <c r="C305" s="169"/>
    </row>
    <row r="306" spans="3:3" x14ac:dyDescent="0.3">
      <c r="C306" s="169"/>
    </row>
    <row r="307" spans="3:3" x14ac:dyDescent="0.3">
      <c r="C307" s="169"/>
    </row>
    <row r="308" spans="3:3" x14ac:dyDescent="0.3">
      <c r="C308" s="169"/>
    </row>
    <row r="309" spans="3:3" x14ac:dyDescent="0.3">
      <c r="C309" s="169"/>
    </row>
    <row r="310" spans="3:3" x14ac:dyDescent="0.3">
      <c r="C310" s="169"/>
    </row>
    <row r="311" spans="3:3" x14ac:dyDescent="0.3">
      <c r="C311" s="169"/>
    </row>
    <row r="312" spans="3:3" x14ac:dyDescent="0.3">
      <c r="C312" s="169"/>
    </row>
    <row r="313" spans="3:3" x14ac:dyDescent="0.3">
      <c r="C313" s="169"/>
    </row>
    <row r="314" spans="3:3" x14ac:dyDescent="0.3">
      <c r="C314" s="169"/>
    </row>
    <row r="315" spans="3:3" x14ac:dyDescent="0.3">
      <c r="C315" s="169"/>
    </row>
    <row r="316" spans="3:3" x14ac:dyDescent="0.3">
      <c r="C316" s="169"/>
    </row>
    <row r="317" spans="3:3" x14ac:dyDescent="0.3">
      <c r="C317" s="169"/>
    </row>
    <row r="318" spans="3:3" x14ac:dyDescent="0.3">
      <c r="C318" s="169"/>
    </row>
    <row r="319" spans="3:3" x14ac:dyDescent="0.3">
      <c r="C319" s="169"/>
    </row>
    <row r="320" spans="3:3" x14ac:dyDescent="0.3">
      <c r="C320" s="169"/>
    </row>
    <row r="321" spans="3:3" x14ac:dyDescent="0.3">
      <c r="C321" s="169"/>
    </row>
    <row r="322" spans="3:3" x14ac:dyDescent="0.3">
      <c r="C322" s="169"/>
    </row>
    <row r="323" spans="3:3" x14ac:dyDescent="0.3">
      <c r="C323" s="169"/>
    </row>
    <row r="324" spans="3:3" x14ac:dyDescent="0.3">
      <c r="C324" s="169"/>
    </row>
    <row r="325" spans="3:3" x14ac:dyDescent="0.3">
      <c r="C325" s="169"/>
    </row>
    <row r="326" spans="3:3" x14ac:dyDescent="0.3">
      <c r="C326" s="169"/>
    </row>
    <row r="327" spans="3:3" x14ac:dyDescent="0.3">
      <c r="C327" s="169"/>
    </row>
    <row r="328" spans="3:3" x14ac:dyDescent="0.3">
      <c r="C328" s="169"/>
    </row>
    <row r="329" spans="3:3" x14ac:dyDescent="0.3">
      <c r="C329" s="169"/>
    </row>
    <row r="330" spans="3:3" x14ac:dyDescent="0.3">
      <c r="C330" s="169"/>
    </row>
    <row r="331" spans="3:3" x14ac:dyDescent="0.3">
      <c r="C331" s="169"/>
    </row>
    <row r="332" spans="3:3" x14ac:dyDescent="0.3">
      <c r="C332" s="169"/>
    </row>
    <row r="333" spans="3:3" x14ac:dyDescent="0.3">
      <c r="C333" s="169"/>
    </row>
    <row r="334" spans="3:3" x14ac:dyDescent="0.3">
      <c r="C334" s="169"/>
    </row>
    <row r="335" spans="3:3" x14ac:dyDescent="0.3">
      <c r="C335" s="169"/>
    </row>
    <row r="336" spans="3:3" x14ac:dyDescent="0.3">
      <c r="C336" s="169"/>
    </row>
    <row r="337" spans="3:3" x14ac:dyDescent="0.3">
      <c r="C337" s="169"/>
    </row>
    <row r="338" spans="3:3" x14ac:dyDescent="0.3">
      <c r="C338" s="169"/>
    </row>
    <row r="339" spans="3:3" x14ac:dyDescent="0.3">
      <c r="C339" s="169"/>
    </row>
    <row r="340" spans="3:3" x14ac:dyDescent="0.3">
      <c r="C340" s="169"/>
    </row>
    <row r="341" spans="3:3" x14ac:dyDescent="0.3">
      <c r="C341" s="169"/>
    </row>
    <row r="342" spans="3:3" x14ac:dyDescent="0.3">
      <c r="C342" s="169"/>
    </row>
    <row r="343" spans="3:3" x14ac:dyDescent="0.3">
      <c r="C343" s="169"/>
    </row>
    <row r="344" spans="3:3" x14ac:dyDescent="0.3">
      <c r="C344" s="169"/>
    </row>
    <row r="345" spans="3:3" x14ac:dyDescent="0.3">
      <c r="C345" s="169"/>
    </row>
    <row r="346" spans="3:3" x14ac:dyDescent="0.3">
      <c r="C346" s="169"/>
    </row>
    <row r="347" spans="3:3" x14ac:dyDescent="0.3">
      <c r="C347" s="169"/>
    </row>
    <row r="348" spans="3:3" x14ac:dyDescent="0.3">
      <c r="C348" s="169"/>
    </row>
    <row r="349" spans="3:3" x14ac:dyDescent="0.3">
      <c r="C349" s="169"/>
    </row>
    <row r="350" spans="3:3" x14ac:dyDescent="0.3">
      <c r="C350" s="169"/>
    </row>
    <row r="351" spans="3:3" x14ac:dyDescent="0.3">
      <c r="C351" s="169"/>
    </row>
    <row r="352" spans="3:3" x14ac:dyDescent="0.3">
      <c r="C352" s="169"/>
    </row>
    <row r="353" spans="3:3" x14ac:dyDescent="0.3">
      <c r="C353" s="169"/>
    </row>
    <row r="354" spans="3:3" x14ac:dyDescent="0.3">
      <c r="C354" s="169"/>
    </row>
    <row r="355" spans="3:3" x14ac:dyDescent="0.3">
      <c r="C355" s="169"/>
    </row>
    <row r="356" spans="3:3" x14ac:dyDescent="0.3">
      <c r="C356" s="169"/>
    </row>
    <row r="357" spans="3:3" x14ac:dyDescent="0.3">
      <c r="C357" s="169"/>
    </row>
    <row r="358" spans="3:3" x14ac:dyDescent="0.3">
      <c r="C358" s="169"/>
    </row>
    <row r="359" spans="3:3" x14ac:dyDescent="0.3">
      <c r="C359" s="169"/>
    </row>
    <row r="360" spans="3:3" x14ac:dyDescent="0.3">
      <c r="C360" s="169"/>
    </row>
    <row r="361" spans="3:3" x14ac:dyDescent="0.3">
      <c r="C361" s="169"/>
    </row>
    <row r="362" spans="3:3" x14ac:dyDescent="0.3">
      <c r="C362" s="169"/>
    </row>
    <row r="363" spans="3:3" x14ac:dyDescent="0.3">
      <c r="C363" s="169"/>
    </row>
    <row r="364" spans="3:3" x14ac:dyDescent="0.3">
      <c r="C364" s="169"/>
    </row>
    <row r="365" spans="3:3" x14ac:dyDescent="0.3">
      <c r="C365" s="169"/>
    </row>
    <row r="366" spans="3:3" x14ac:dyDescent="0.3">
      <c r="C366" s="169"/>
    </row>
    <row r="367" spans="3:3" x14ac:dyDescent="0.3">
      <c r="C367" s="169"/>
    </row>
    <row r="368" spans="3:3" x14ac:dyDescent="0.3">
      <c r="C368" s="169"/>
    </row>
    <row r="369" spans="3:3" x14ac:dyDescent="0.3">
      <c r="C369" s="169"/>
    </row>
    <row r="370" spans="3:3" x14ac:dyDescent="0.3">
      <c r="C370" s="169"/>
    </row>
    <row r="371" spans="3:3" x14ac:dyDescent="0.3">
      <c r="C371" s="169"/>
    </row>
    <row r="372" spans="3:3" x14ac:dyDescent="0.3">
      <c r="C372" s="169"/>
    </row>
    <row r="373" spans="3:3" x14ac:dyDescent="0.3">
      <c r="C373" s="169"/>
    </row>
    <row r="374" spans="3:3" x14ac:dyDescent="0.3">
      <c r="C374" s="169"/>
    </row>
    <row r="375" spans="3:3" x14ac:dyDescent="0.3">
      <c r="C375" s="169"/>
    </row>
    <row r="376" spans="3:3" x14ac:dyDescent="0.3">
      <c r="C376" s="169"/>
    </row>
    <row r="377" spans="3:3" x14ac:dyDescent="0.3">
      <c r="C377" s="169"/>
    </row>
    <row r="378" spans="3:3" x14ac:dyDescent="0.3">
      <c r="C378" s="169"/>
    </row>
    <row r="379" spans="3:3" x14ac:dyDescent="0.3">
      <c r="C379" s="169"/>
    </row>
    <row r="380" spans="3:3" x14ac:dyDescent="0.3">
      <c r="C380" s="169"/>
    </row>
    <row r="381" spans="3:3" x14ac:dyDescent="0.3">
      <c r="C381" s="169"/>
    </row>
    <row r="382" spans="3:3" x14ac:dyDescent="0.3">
      <c r="C382" s="169"/>
    </row>
    <row r="383" spans="3:3" x14ac:dyDescent="0.3">
      <c r="C383" s="169"/>
    </row>
    <row r="384" spans="3:3" x14ac:dyDescent="0.3">
      <c r="C384" s="169"/>
    </row>
    <row r="385" spans="3:3" x14ac:dyDescent="0.3">
      <c r="C385" s="169"/>
    </row>
    <row r="386" spans="3:3" x14ac:dyDescent="0.3">
      <c r="C386" s="169"/>
    </row>
    <row r="387" spans="3:3" x14ac:dyDescent="0.3">
      <c r="C387" s="169"/>
    </row>
    <row r="388" spans="3:3" x14ac:dyDescent="0.3">
      <c r="C388" s="169"/>
    </row>
    <row r="389" spans="3:3" x14ac:dyDescent="0.3">
      <c r="C389" s="169"/>
    </row>
    <row r="390" spans="3:3" x14ac:dyDescent="0.3">
      <c r="C390" s="169"/>
    </row>
    <row r="391" spans="3:3" x14ac:dyDescent="0.3">
      <c r="C391" s="169"/>
    </row>
    <row r="392" spans="3:3" x14ac:dyDescent="0.3">
      <c r="C392" s="169"/>
    </row>
    <row r="393" spans="3:3" x14ac:dyDescent="0.3">
      <c r="C393" s="169"/>
    </row>
    <row r="394" spans="3:3" x14ac:dyDescent="0.3">
      <c r="C394" s="169"/>
    </row>
    <row r="395" spans="3:3" x14ac:dyDescent="0.3">
      <c r="C395" s="169"/>
    </row>
    <row r="396" spans="3:3" x14ac:dyDescent="0.3">
      <c r="C396" s="169"/>
    </row>
    <row r="397" spans="3:3" x14ac:dyDescent="0.3">
      <c r="C397" s="169"/>
    </row>
    <row r="398" spans="3:3" x14ac:dyDescent="0.3">
      <c r="C398" s="169"/>
    </row>
    <row r="399" spans="3:3" x14ac:dyDescent="0.3">
      <c r="C399" s="169"/>
    </row>
    <row r="400" spans="3:3" x14ac:dyDescent="0.3">
      <c r="C400" s="169"/>
    </row>
    <row r="401" spans="3:3" x14ac:dyDescent="0.3">
      <c r="C401" s="169"/>
    </row>
    <row r="402" spans="3:3" x14ac:dyDescent="0.3">
      <c r="C402" s="169"/>
    </row>
    <row r="403" spans="3:3" x14ac:dyDescent="0.3">
      <c r="C403" s="169"/>
    </row>
    <row r="404" spans="3:3" x14ac:dyDescent="0.3">
      <c r="C404" s="169"/>
    </row>
    <row r="405" spans="3:3" x14ac:dyDescent="0.3">
      <c r="C405" s="169"/>
    </row>
    <row r="406" spans="3:3" x14ac:dyDescent="0.3">
      <c r="C406" s="169"/>
    </row>
    <row r="407" spans="3:3" x14ac:dyDescent="0.3">
      <c r="C407" s="169"/>
    </row>
    <row r="408" spans="3:3" x14ac:dyDescent="0.3">
      <c r="C408" s="169"/>
    </row>
    <row r="409" spans="3:3" x14ac:dyDescent="0.3">
      <c r="C409" s="169"/>
    </row>
    <row r="410" spans="3:3" x14ac:dyDescent="0.3">
      <c r="C410" s="169"/>
    </row>
    <row r="411" spans="3:3" x14ac:dyDescent="0.3">
      <c r="C411" s="169"/>
    </row>
    <row r="412" spans="3:3" x14ac:dyDescent="0.3">
      <c r="C412" s="169"/>
    </row>
    <row r="413" spans="3:3" x14ac:dyDescent="0.3">
      <c r="C413" s="169"/>
    </row>
    <row r="414" spans="3:3" x14ac:dyDescent="0.3">
      <c r="C414" s="169"/>
    </row>
    <row r="415" spans="3:3" x14ac:dyDescent="0.3">
      <c r="C415" s="169"/>
    </row>
    <row r="416" spans="3:3" x14ac:dyDescent="0.3">
      <c r="C416" s="169"/>
    </row>
    <row r="417" spans="3:3" x14ac:dyDescent="0.3">
      <c r="C417" s="169"/>
    </row>
    <row r="418" spans="3:3" x14ac:dyDescent="0.3">
      <c r="C418" s="169"/>
    </row>
    <row r="419" spans="3:3" x14ac:dyDescent="0.3">
      <c r="C419" s="169"/>
    </row>
    <row r="420" spans="3:3" x14ac:dyDescent="0.3">
      <c r="C420" s="169"/>
    </row>
    <row r="421" spans="3:3" x14ac:dyDescent="0.3">
      <c r="C421" s="169"/>
    </row>
    <row r="422" spans="3:3" x14ac:dyDescent="0.3">
      <c r="C422" s="169"/>
    </row>
    <row r="423" spans="3:3" x14ac:dyDescent="0.3">
      <c r="C423" s="169"/>
    </row>
    <row r="424" spans="3:3" x14ac:dyDescent="0.3">
      <c r="C424" s="169"/>
    </row>
    <row r="425" spans="3:3" x14ac:dyDescent="0.3">
      <c r="C425" s="169"/>
    </row>
    <row r="426" spans="3:3" x14ac:dyDescent="0.3">
      <c r="C426" s="169"/>
    </row>
    <row r="427" spans="3:3" x14ac:dyDescent="0.3">
      <c r="C427" s="169"/>
    </row>
    <row r="428" spans="3:3" x14ac:dyDescent="0.3">
      <c r="C428" s="169"/>
    </row>
    <row r="429" spans="3:3" x14ac:dyDescent="0.3">
      <c r="C429" s="169"/>
    </row>
    <row r="430" spans="3:3" x14ac:dyDescent="0.3">
      <c r="C430" s="169"/>
    </row>
    <row r="431" spans="3:3" x14ac:dyDescent="0.3">
      <c r="C431" s="169"/>
    </row>
    <row r="432" spans="3:3" x14ac:dyDescent="0.3">
      <c r="C432" s="169"/>
    </row>
    <row r="433" spans="3:3" x14ac:dyDescent="0.3">
      <c r="C433" s="169"/>
    </row>
    <row r="434" spans="3:3" x14ac:dyDescent="0.3">
      <c r="C434" s="169"/>
    </row>
    <row r="435" spans="3:3" x14ac:dyDescent="0.3">
      <c r="C435" s="169"/>
    </row>
    <row r="436" spans="3:3" x14ac:dyDescent="0.3">
      <c r="C436" s="169"/>
    </row>
    <row r="437" spans="3:3" x14ac:dyDescent="0.3">
      <c r="C437" s="169"/>
    </row>
    <row r="438" spans="3:3" x14ac:dyDescent="0.3">
      <c r="C438" s="169"/>
    </row>
    <row r="439" spans="3:3" x14ac:dyDescent="0.3">
      <c r="C439" s="169"/>
    </row>
    <row r="440" spans="3:3" x14ac:dyDescent="0.3">
      <c r="C440" s="169"/>
    </row>
    <row r="441" spans="3:3" x14ac:dyDescent="0.3">
      <c r="C441" s="169"/>
    </row>
    <row r="442" spans="3:3" x14ac:dyDescent="0.3">
      <c r="C442" s="169"/>
    </row>
    <row r="443" spans="3:3" x14ac:dyDescent="0.3">
      <c r="C443" s="169"/>
    </row>
    <row r="444" spans="3:3" x14ac:dyDescent="0.3">
      <c r="C444" s="169"/>
    </row>
    <row r="445" spans="3:3" x14ac:dyDescent="0.3">
      <c r="C445" s="169"/>
    </row>
    <row r="446" spans="3:3" x14ac:dyDescent="0.3">
      <c r="C446" s="169"/>
    </row>
    <row r="447" spans="3:3" x14ac:dyDescent="0.3">
      <c r="C447" s="169"/>
    </row>
    <row r="448" spans="3:3" x14ac:dyDescent="0.3">
      <c r="C448" s="169"/>
    </row>
    <row r="449" spans="3:3" x14ac:dyDescent="0.3">
      <c r="C449" s="169"/>
    </row>
    <row r="450" spans="3:3" x14ac:dyDescent="0.3">
      <c r="C450" s="169"/>
    </row>
    <row r="451" spans="3:3" x14ac:dyDescent="0.3">
      <c r="C451" s="169"/>
    </row>
    <row r="452" spans="3:3" x14ac:dyDescent="0.3">
      <c r="C452" s="169"/>
    </row>
    <row r="453" spans="3:3" x14ac:dyDescent="0.3">
      <c r="C453" s="169"/>
    </row>
    <row r="454" spans="3:3" x14ac:dyDescent="0.3">
      <c r="C454" s="169"/>
    </row>
    <row r="455" spans="3:3" x14ac:dyDescent="0.3">
      <c r="C455" s="169"/>
    </row>
    <row r="456" spans="3:3" x14ac:dyDescent="0.3">
      <c r="C456" s="169"/>
    </row>
    <row r="457" spans="3:3" x14ac:dyDescent="0.3">
      <c r="C457" s="169"/>
    </row>
    <row r="458" spans="3:3" x14ac:dyDescent="0.3">
      <c r="C458" s="169"/>
    </row>
    <row r="459" spans="3:3" x14ac:dyDescent="0.3">
      <c r="C459" s="169"/>
    </row>
    <row r="460" spans="3:3" x14ac:dyDescent="0.3">
      <c r="C460" s="169"/>
    </row>
    <row r="461" spans="3:3" x14ac:dyDescent="0.3">
      <c r="C461" s="169"/>
    </row>
    <row r="462" spans="3:3" x14ac:dyDescent="0.3">
      <c r="C462" s="169"/>
    </row>
    <row r="463" spans="3:3" x14ac:dyDescent="0.3">
      <c r="C463" s="169"/>
    </row>
    <row r="464" spans="3:3" x14ac:dyDescent="0.3">
      <c r="C464" s="169"/>
    </row>
    <row r="465" spans="3:3" x14ac:dyDescent="0.3">
      <c r="C465" s="169"/>
    </row>
    <row r="466" spans="3:3" x14ac:dyDescent="0.3">
      <c r="C466" s="169"/>
    </row>
    <row r="467" spans="3:3" x14ac:dyDescent="0.3">
      <c r="C467" s="169"/>
    </row>
    <row r="468" spans="3:3" x14ac:dyDescent="0.3">
      <c r="C468" s="169"/>
    </row>
    <row r="469" spans="3:3" x14ac:dyDescent="0.3">
      <c r="C469" s="169"/>
    </row>
    <row r="470" spans="3:3" x14ac:dyDescent="0.3">
      <c r="C470" s="169"/>
    </row>
    <row r="471" spans="3:3" x14ac:dyDescent="0.3">
      <c r="C471" s="169"/>
    </row>
    <row r="472" spans="3:3" x14ac:dyDescent="0.3">
      <c r="C472" s="169"/>
    </row>
    <row r="473" spans="3:3" x14ac:dyDescent="0.3">
      <c r="C473" s="169"/>
    </row>
    <row r="474" spans="3:3" x14ac:dyDescent="0.3">
      <c r="C474" s="169"/>
    </row>
    <row r="475" spans="3:3" x14ac:dyDescent="0.3">
      <c r="C475" s="169"/>
    </row>
    <row r="476" spans="3:3" x14ac:dyDescent="0.3">
      <c r="C476" s="169"/>
    </row>
    <row r="477" spans="3:3" x14ac:dyDescent="0.3">
      <c r="C477" s="169"/>
    </row>
    <row r="478" spans="3:3" x14ac:dyDescent="0.3">
      <c r="C478" s="169"/>
    </row>
    <row r="479" spans="3:3" x14ac:dyDescent="0.3">
      <c r="C479" s="169"/>
    </row>
    <row r="480" spans="3:3" x14ac:dyDescent="0.3">
      <c r="C480" s="169"/>
    </row>
    <row r="481" spans="3:3" x14ac:dyDescent="0.3">
      <c r="C481" s="169"/>
    </row>
    <row r="482" spans="3:3" x14ac:dyDescent="0.3">
      <c r="C482" s="169"/>
    </row>
    <row r="483" spans="3:3" x14ac:dyDescent="0.3">
      <c r="C483" s="169"/>
    </row>
    <row r="484" spans="3:3" x14ac:dyDescent="0.3">
      <c r="C484" s="169"/>
    </row>
    <row r="485" spans="3:3" x14ac:dyDescent="0.3">
      <c r="C485" s="169"/>
    </row>
    <row r="486" spans="3:3" x14ac:dyDescent="0.3">
      <c r="C486" s="169"/>
    </row>
    <row r="487" spans="3:3" x14ac:dyDescent="0.3">
      <c r="C487" s="169"/>
    </row>
    <row r="488" spans="3:3" x14ac:dyDescent="0.3">
      <c r="C488" s="169"/>
    </row>
    <row r="489" spans="3:3" x14ac:dyDescent="0.3">
      <c r="C489" s="169"/>
    </row>
    <row r="490" spans="3:3" x14ac:dyDescent="0.3">
      <c r="C490" s="169"/>
    </row>
    <row r="491" spans="3:3" x14ac:dyDescent="0.3">
      <c r="C491" s="169"/>
    </row>
    <row r="492" spans="3:3" x14ac:dyDescent="0.3">
      <c r="C492" s="169"/>
    </row>
    <row r="493" spans="3:3" x14ac:dyDescent="0.3">
      <c r="C493" s="169"/>
    </row>
    <row r="494" spans="3:3" x14ac:dyDescent="0.3">
      <c r="C494" s="169"/>
    </row>
    <row r="495" spans="3:3" x14ac:dyDescent="0.3">
      <c r="C495" s="169"/>
    </row>
    <row r="496" spans="3:3" x14ac:dyDescent="0.3">
      <c r="C496" s="169"/>
    </row>
    <row r="497" spans="3:3" x14ac:dyDescent="0.3">
      <c r="C497" s="169"/>
    </row>
    <row r="498" spans="3:3" x14ac:dyDescent="0.3">
      <c r="C498" s="169"/>
    </row>
    <row r="499" spans="3:3" x14ac:dyDescent="0.3">
      <c r="C499" s="169"/>
    </row>
    <row r="500" spans="3:3" x14ac:dyDescent="0.3">
      <c r="C500" s="169"/>
    </row>
    <row r="501" spans="3:3" x14ac:dyDescent="0.3">
      <c r="C501" s="169"/>
    </row>
    <row r="502" spans="3:3" x14ac:dyDescent="0.3">
      <c r="C502" s="169"/>
    </row>
    <row r="503" spans="3:3" x14ac:dyDescent="0.3">
      <c r="C503" s="169"/>
    </row>
    <row r="504" spans="3:3" x14ac:dyDescent="0.3">
      <c r="C504" s="169"/>
    </row>
    <row r="505" spans="3:3" x14ac:dyDescent="0.3">
      <c r="C505" s="169"/>
    </row>
    <row r="506" spans="3:3" x14ac:dyDescent="0.3">
      <c r="C506" s="169"/>
    </row>
    <row r="507" spans="3:3" x14ac:dyDescent="0.3">
      <c r="C507" s="169"/>
    </row>
    <row r="508" spans="3:3" x14ac:dyDescent="0.3">
      <c r="C508" s="169"/>
    </row>
    <row r="509" spans="3:3" x14ac:dyDescent="0.3">
      <c r="C509" s="169"/>
    </row>
    <row r="510" spans="3:3" x14ac:dyDescent="0.3">
      <c r="C510" s="169"/>
    </row>
    <row r="511" spans="3:3" x14ac:dyDescent="0.3">
      <c r="C511" s="169"/>
    </row>
    <row r="512" spans="3:3" x14ac:dyDescent="0.3">
      <c r="C512" s="169"/>
    </row>
    <row r="513" spans="3:3" x14ac:dyDescent="0.3">
      <c r="C513" s="169"/>
    </row>
    <row r="514" spans="3:3" x14ac:dyDescent="0.3">
      <c r="C514" s="169"/>
    </row>
    <row r="515" spans="3:3" x14ac:dyDescent="0.3">
      <c r="C515" s="169"/>
    </row>
    <row r="516" spans="3:3" x14ac:dyDescent="0.3">
      <c r="C516" s="169"/>
    </row>
    <row r="517" spans="3:3" x14ac:dyDescent="0.3">
      <c r="C517" s="169"/>
    </row>
    <row r="518" spans="3:3" x14ac:dyDescent="0.3">
      <c r="C518" s="169"/>
    </row>
    <row r="519" spans="3:3" x14ac:dyDescent="0.3">
      <c r="C519" s="169"/>
    </row>
    <row r="520" spans="3:3" x14ac:dyDescent="0.3">
      <c r="C520" s="169"/>
    </row>
    <row r="521" spans="3:3" x14ac:dyDescent="0.3">
      <c r="C521" s="169"/>
    </row>
    <row r="522" spans="3:3" x14ac:dyDescent="0.3">
      <c r="C522" s="169"/>
    </row>
    <row r="523" spans="3:3" x14ac:dyDescent="0.3">
      <c r="C523" s="169"/>
    </row>
    <row r="524" spans="3:3" x14ac:dyDescent="0.3">
      <c r="C524" s="169"/>
    </row>
    <row r="525" spans="3:3" x14ac:dyDescent="0.3">
      <c r="C525" s="169"/>
    </row>
    <row r="526" spans="3:3" x14ac:dyDescent="0.3">
      <c r="C526" s="169"/>
    </row>
    <row r="527" spans="3:3" x14ac:dyDescent="0.3">
      <c r="C527" s="169"/>
    </row>
    <row r="528" spans="3:3" x14ac:dyDescent="0.3">
      <c r="C528" s="169"/>
    </row>
    <row r="529" spans="3:3" x14ac:dyDescent="0.3">
      <c r="C529" s="169"/>
    </row>
    <row r="530" spans="3:3" x14ac:dyDescent="0.3">
      <c r="C530" s="169"/>
    </row>
    <row r="531" spans="3:3" x14ac:dyDescent="0.3">
      <c r="C531" s="169"/>
    </row>
    <row r="532" spans="3:3" x14ac:dyDescent="0.3">
      <c r="C532" s="169"/>
    </row>
    <row r="533" spans="3:3" x14ac:dyDescent="0.3">
      <c r="C533" s="169"/>
    </row>
    <row r="534" spans="3:3" x14ac:dyDescent="0.3">
      <c r="C534" s="169"/>
    </row>
    <row r="535" spans="3:3" x14ac:dyDescent="0.3">
      <c r="C535" s="169"/>
    </row>
    <row r="536" spans="3:3" x14ac:dyDescent="0.3">
      <c r="C536" s="169"/>
    </row>
    <row r="537" spans="3:3" x14ac:dyDescent="0.3">
      <c r="C537" s="169"/>
    </row>
    <row r="538" spans="3:3" x14ac:dyDescent="0.3">
      <c r="C538" s="169"/>
    </row>
    <row r="539" spans="3:3" x14ac:dyDescent="0.3">
      <c r="C539" s="169"/>
    </row>
    <row r="540" spans="3:3" x14ac:dyDescent="0.3">
      <c r="C540" s="169"/>
    </row>
    <row r="541" spans="3:3" x14ac:dyDescent="0.3">
      <c r="C541" s="169"/>
    </row>
    <row r="542" spans="3:3" x14ac:dyDescent="0.3">
      <c r="C542" s="169"/>
    </row>
    <row r="543" spans="3:3" x14ac:dyDescent="0.3">
      <c r="C543" s="169"/>
    </row>
    <row r="544" spans="3:3" x14ac:dyDescent="0.3">
      <c r="C544" s="169"/>
    </row>
    <row r="545" spans="3:3" x14ac:dyDescent="0.3">
      <c r="C545" s="169"/>
    </row>
    <row r="546" spans="3:3" x14ac:dyDescent="0.3">
      <c r="C546" s="169"/>
    </row>
    <row r="547" spans="3:3" x14ac:dyDescent="0.3">
      <c r="C547" s="169"/>
    </row>
    <row r="548" spans="3:3" x14ac:dyDescent="0.3">
      <c r="C548" s="169"/>
    </row>
    <row r="549" spans="3:3" x14ac:dyDescent="0.3">
      <c r="C549" s="169"/>
    </row>
    <row r="550" spans="3:3" x14ac:dyDescent="0.3">
      <c r="C550" s="169"/>
    </row>
    <row r="551" spans="3:3" x14ac:dyDescent="0.3">
      <c r="C551" s="169"/>
    </row>
    <row r="552" spans="3:3" x14ac:dyDescent="0.3">
      <c r="C552" s="169"/>
    </row>
    <row r="553" spans="3:3" x14ac:dyDescent="0.3">
      <c r="C553" s="169"/>
    </row>
    <row r="554" spans="3:3" x14ac:dyDescent="0.3">
      <c r="C554" s="169"/>
    </row>
    <row r="555" spans="3:3" x14ac:dyDescent="0.3">
      <c r="C555" s="169"/>
    </row>
    <row r="556" spans="3:3" x14ac:dyDescent="0.3">
      <c r="C556" s="169"/>
    </row>
    <row r="557" spans="3:3" x14ac:dyDescent="0.3">
      <c r="C557" s="169"/>
    </row>
    <row r="558" spans="3:3" x14ac:dyDescent="0.3">
      <c r="C558" s="169"/>
    </row>
    <row r="559" spans="3:3" x14ac:dyDescent="0.3">
      <c r="C559" s="169"/>
    </row>
    <row r="560" spans="3:3" x14ac:dyDescent="0.3">
      <c r="C560" s="169"/>
    </row>
    <row r="561" spans="3:3" x14ac:dyDescent="0.3">
      <c r="C561" s="169"/>
    </row>
    <row r="562" spans="3:3" x14ac:dyDescent="0.3">
      <c r="C562" s="169"/>
    </row>
    <row r="563" spans="3:3" x14ac:dyDescent="0.3">
      <c r="C563" s="169"/>
    </row>
    <row r="564" spans="3:3" x14ac:dyDescent="0.3">
      <c r="C564" s="169"/>
    </row>
    <row r="565" spans="3:3" x14ac:dyDescent="0.3">
      <c r="C565" s="169"/>
    </row>
    <row r="566" spans="3:3" x14ac:dyDescent="0.3">
      <c r="C566" s="169"/>
    </row>
    <row r="567" spans="3:3" x14ac:dyDescent="0.3">
      <c r="C567" s="169"/>
    </row>
    <row r="568" spans="3:3" x14ac:dyDescent="0.3">
      <c r="C568" s="169"/>
    </row>
    <row r="569" spans="3:3" x14ac:dyDescent="0.3">
      <c r="C569" s="169"/>
    </row>
    <row r="570" spans="3:3" x14ac:dyDescent="0.3">
      <c r="C570" s="169"/>
    </row>
    <row r="571" spans="3:3" x14ac:dyDescent="0.3">
      <c r="C571" s="169"/>
    </row>
    <row r="572" spans="3:3" x14ac:dyDescent="0.3">
      <c r="C572" s="169"/>
    </row>
    <row r="573" spans="3:3" x14ac:dyDescent="0.3">
      <c r="C573" s="169"/>
    </row>
    <row r="574" spans="3:3" x14ac:dyDescent="0.3">
      <c r="C574" s="169"/>
    </row>
    <row r="575" spans="3:3" x14ac:dyDescent="0.3">
      <c r="C575" s="169"/>
    </row>
    <row r="576" spans="3:3" x14ac:dyDescent="0.3">
      <c r="C576" s="169"/>
    </row>
    <row r="577" spans="3:3" x14ac:dyDescent="0.3">
      <c r="C577" s="169"/>
    </row>
    <row r="578" spans="3:3" x14ac:dyDescent="0.3">
      <c r="C578" s="169"/>
    </row>
    <row r="579" spans="3:3" x14ac:dyDescent="0.3">
      <c r="C579" s="169"/>
    </row>
    <row r="580" spans="3:3" x14ac:dyDescent="0.3">
      <c r="C580" s="169"/>
    </row>
    <row r="581" spans="3:3" x14ac:dyDescent="0.3">
      <c r="C581" s="169"/>
    </row>
    <row r="582" spans="3:3" x14ac:dyDescent="0.3">
      <c r="C582" s="169"/>
    </row>
    <row r="583" spans="3:3" x14ac:dyDescent="0.3">
      <c r="C583" s="169"/>
    </row>
    <row r="584" spans="3:3" x14ac:dyDescent="0.3">
      <c r="C584" s="169"/>
    </row>
    <row r="585" spans="3:3" x14ac:dyDescent="0.3">
      <c r="C585" s="169"/>
    </row>
    <row r="586" spans="3:3" x14ac:dyDescent="0.3">
      <c r="C586" s="169"/>
    </row>
    <row r="587" spans="3:3" x14ac:dyDescent="0.3">
      <c r="C587" s="169"/>
    </row>
    <row r="588" spans="3:3" x14ac:dyDescent="0.3">
      <c r="C588" s="169"/>
    </row>
    <row r="589" spans="3:3" x14ac:dyDescent="0.3">
      <c r="C589" s="169"/>
    </row>
    <row r="590" spans="3:3" x14ac:dyDescent="0.3">
      <c r="C590" s="169"/>
    </row>
    <row r="591" spans="3:3" x14ac:dyDescent="0.3">
      <c r="C591" s="169"/>
    </row>
    <row r="592" spans="3:3" x14ac:dyDescent="0.3">
      <c r="C592" s="169"/>
    </row>
    <row r="593" spans="3:3" x14ac:dyDescent="0.3">
      <c r="C593" s="169"/>
    </row>
    <row r="594" spans="3:3" x14ac:dyDescent="0.3">
      <c r="C594" s="169"/>
    </row>
    <row r="595" spans="3:3" x14ac:dyDescent="0.3">
      <c r="C595" s="169"/>
    </row>
    <row r="596" spans="3:3" x14ac:dyDescent="0.3">
      <c r="C596" s="169"/>
    </row>
    <row r="597" spans="3:3" x14ac:dyDescent="0.3">
      <c r="C597" s="169"/>
    </row>
    <row r="598" spans="3:3" x14ac:dyDescent="0.3">
      <c r="C598" s="169"/>
    </row>
    <row r="599" spans="3:3" x14ac:dyDescent="0.3">
      <c r="C599" s="169"/>
    </row>
    <row r="600" spans="3:3" x14ac:dyDescent="0.3">
      <c r="C600" s="169"/>
    </row>
    <row r="601" spans="3:3" x14ac:dyDescent="0.3">
      <c r="C601" s="169"/>
    </row>
    <row r="602" spans="3:3" x14ac:dyDescent="0.3">
      <c r="C602" s="169"/>
    </row>
    <row r="603" spans="3:3" x14ac:dyDescent="0.3">
      <c r="C603" s="169"/>
    </row>
    <row r="604" spans="3:3" x14ac:dyDescent="0.3">
      <c r="C604" s="169"/>
    </row>
    <row r="605" spans="3:3" x14ac:dyDescent="0.3">
      <c r="C605" s="169"/>
    </row>
    <row r="606" spans="3:3" x14ac:dyDescent="0.3">
      <c r="C606" s="169"/>
    </row>
    <row r="607" spans="3:3" x14ac:dyDescent="0.3">
      <c r="C607" s="169"/>
    </row>
    <row r="608" spans="3:3" x14ac:dyDescent="0.3">
      <c r="C608" s="169"/>
    </row>
    <row r="609" spans="3:3" x14ac:dyDescent="0.3">
      <c r="C609" s="169"/>
    </row>
    <row r="610" spans="3:3" x14ac:dyDescent="0.3">
      <c r="C610" s="169"/>
    </row>
    <row r="611" spans="3:3" x14ac:dyDescent="0.3">
      <c r="C611" s="169"/>
    </row>
    <row r="612" spans="3:3" x14ac:dyDescent="0.3">
      <c r="C612" s="169"/>
    </row>
    <row r="613" spans="3:3" x14ac:dyDescent="0.3">
      <c r="C613" s="169"/>
    </row>
    <row r="614" spans="3:3" x14ac:dyDescent="0.3">
      <c r="C614" s="169"/>
    </row>
    <row r="615" spans="3:3" x14ac:dyDescent="0.3">
      <c r="C615" s="169"/>
    </row>
    <row r="616" spans="3:3" x14ac:dyDescent="0.3">
      <c r="C616" s="169"/>
    </row>
    <row r="617" spans="3:3" x14ac:dyDescent="0.3">
      <c r="C617" s="169"/>
    </row>
    <row r="618" spans="3:3" x14ac:dyDescent="0.3">
      <c r="C618" s="169"/>
    </row>
    <row r="619" spans="3:3" x14ac:dyDescent="0.3">
      <c r="C619" s="169"/>
    </row>
    <row r="620" spans="3:3" x14ac:dyDescent="0.3">
      <c r="C620" s="169"/>
    </row>
    <row r="621" spans="3:3" x14ac:dyDescent="0.3">
      <c r="C621" s="169"/>
    </row>
    <row r="622" spans="3:3" x14ac:dyDescent="0.3">
      <c r="C622" s="169"/>
    </row>
    <row r="623" spans="3:3" x14ac:dyDescent="0.3">
      <c r="C623" s="169"/>
    </row>
    <row r="624" spans="3:3" x14ac:dyDescent="0.3">
      <c r="C624" s="169"/>
    </row>
    <row r="625" spans="3:3" x14ac:dyDescent="0.3">
      <c r="C625" s="169"/>
    </row>
    <row r="626" spans="3:3" x14ac:dyDescent="0.3">
      <c r="C626" s="169"/>
    </row>
    <row r="627" spans="3:3" x14ac:dyDescent="0.3">
      <c r="C627" s="169"/>
    </row>
    <row r="628" spans="3:3" x14ac:dyDescent="0.3">
      <c r="C628" s="169"/>
    </row>
    <row r="629" spans="3:3" x14ac:dyDescent="0.3">
      <c r="C629" s="169"/>
    </row>
    <row r="630" spans="3:3" x14ac:dyDescent="0.3">
      <c r="C630" s="169"/>
    </row>
    <row r="631" spans="3:3" x14ac:dyDescent="0.3">
      <c r="C631" s="169"/>
    </row>
    <row r="632" spans="3:3" x14ac:dyDescent="0.3">
      <c r="C632" s="169"/>
    </row>
    <row r="633" spans="3:3" x14ac:dyDescent="0.3">
      <c r="C633" s="169"/>
    </row>
    <row r="634" spans="3:3" x14ac:dyDescent="0.3">
      <c r="C634" s="169"/>
    </row>
    <row r="635" spans="3:3" x14ac:dyDescent="0.3">
      <c r="C635" s="169"/>
    </row>
    <row r="636" spans="3:3" x14ac:dyDescent="0.3">
      <c r="C636" s="169"/>
    </row>
    <row r="637" spans="3:3" x14ac:dyDescent="0.3">
      <c r="C637" s="169"/>
    </row>
    <row r="638" spans="3:3" x14ac:dyDescent="0.3">
      <c r="C638" s="169"/>
    </row>
    <row r="639" spans="3:3" x14ac:dyDescent="0.3">
      <c r="C639" s="169"/>
    </row>
    <row r="640" spans="3:3" x14ac:dyDescent="0.3">
      <c r="C640" s="169"/>
    </row>
    <row r="641" spans="3:3" x14ac:dyDescent="0.3">
      <c r="C641" s="169"/>
    </row>
    <row r="642" spans="3:3" x14ac:dyDescent="0.3">
      <c r="C642" s="169"/>
    </row>
    <row r="643" spans="3:3" x14ac:dyDescent="0.3">
      <c r="C643" s="169"/>
    </row>
    <row r="644" spans="3:3" x14ac:dyDescent="0.3">
      <c r="C644" s="169"/>
    </row>
    <row r="645" spans="3:3" x14ac:dyDescent="0.3">
      <c r="C645" s="169"/>
    </row>
    <row r="646" spans="3:3" x14ac:dyDescent="0.3">
      <c r="C646" s="169"/>
    </row>
    <row r="647" spans="3:3" x14ac:dyDescent="0.3">
      <c r="C647" s="169"/>
    </row>
    <row r="648" spans="3:3" x14ac:dyDescent="0.3">
      <c r="C648" s="169"/>
    </row>
    <row r="649" spans="3:3" x14ac:dyDescent="0.3">
      <c r="C649" s="169"/>
    </row>
    <row r="650" spans="3:3" x14ac:dyDescent="0.3">
      <c r="C650" s="169"/>
    </row>
    <row r="651" spans="3:3" x14ac:dyDescent="0.3">
      <c r="C651" s="169"/>
    </row>
    <row r="652" spans="3:3" x14ac:dyDescent="0.3">
      <c r="C652" s="169"/>
    </row>
    <row r="653" spans="3:3" x14ac:dyDescent="0.3">
      <c r="C653" s="169"/>
    </row>
    <row r="654" spans="3:3" x14ac:dyDescent="0.3">
      <c r="C654" s="169"/>
    </row>
    <row r="655" spans="3:3" x14ac:dyDescent="0.3">
      <c r="C655" s="169"/>
    </row>
    <row r="656" spans="3:3" x14ac:dyDescent="0.3">
      <c r="C656" s="169"/>
    </row>
    <row r="657" spans="3:3" x14ac:dyDescent="0.3">
      <c r="C657" s="169"/>
    </row>
    <row r="658" spans="3:3" x14ac:dyDescent="0.3">
      <c r="C658" s="169"/>
    </row>
    <row r="659" spans="3:3" x14ac:dyDescent="0.3">
      <c r="C659" s="169"/>
    </row>
    <row r="660" spans="3:3" x14ac:dyDescent="0.3">
      <c r="C660" s="169"/>
    </row>
    <row r="661" spans="3:3" x14ac:dyDescent="0.3">
      <c r="C661" s="169"/>
    </row>
    <row r="662" spans="3:3" x14ac:dyDescent="0.3">
      <c r="C662" s="169"/>
    </row>
    <row r="663" spans="3:3" x14ac:dyDescent="0.3">
      <c r="C663" s="169"/>
    </row>
    <row r="664" spans="3:3" x14ac:dyDescent="0.3">
      <c r="C664" s="169"/>
    </row>
    <row r="665" spans="3:3" x14ac:dyDescent="0.3">
      <c r="C665" s="169"/>
    </row>
    <row r="666" spans="3:3" x14ac:dyDescent="0.3">
      <c r="C666" s="169"/>
    </row>
    <row r="667" spans="3:3" x14ac:dyDescent="0.3">
      <c r="C667" s="169"/>
    </row>
    <row r="668" spans="3:3" x14ac:dyDescent="0.3">
      <c r="C668" s="169"/>
    </row>
    <row r="669" spans="3:3" x14ac:dyDescent="0.3">
      <c r="C669" s="169"/>
    </row>
    <row r="670" spans="3:3" x14ac:dyDescent="0.3">
      <c r="C670" s="169"/>
    </row>
    <row r="671" spans="3:3" x14ac:dyDescent="0.3">
      <c r="C671" s="169"/>
    </row>
    <row r="672" spans="3:3" x14ac:dyDescent="0.3">
      <c r="C672" s="169"/>
    </row>
    <row r="673" spans="3:3" x14ac:dyDescent="0.3">
      <c r="C673" s="169"/>
    </row>
    <row r="674" spans="3:3" x14ac:dyDescent="0.3">
      <c r="C674" s="169"/>
    </row>
    <row r="675" spans="3:3" x14ac:dyDescent="0.3">
      <c r="C675" s="169"/>
    </row>
    <row r="676" spans="3:3" x14ac:dyDescent="0.3">
      <c r="C676" s="169"/>
    </row>
    <row r="677" spans="3:3" x14ac:dyDescent="0.3">
      <c r="C677" s="169"/>
    </row>
    <row r="678" spans="3:3" x14ac:dyDescent="0.3">
      <c r="C678" s="169"/>
    </row>
    <row r="679" spans="3:3" x14ac:dyDescent="0.3">
      <c r="C679" s="169"/>
    </row>
    <row r="680" spans="3:3" x14ac:dyDescent="0.3">
      <c r="C680" s="169"/>
    </row>
    <row r="681" spans="3:3" x14ac:dyDescent="0.3">
      <c r="C681" s="169"/>
    </row>
    <row r="682" spans="3:3" x14ac:dyDescent="0.3">
      <c r="C682" s="169"/>
    </row>
    <row r="683" spans="3:3" x14ac:dyDescent="0.3">
      <c r="C683" s="169"/>
    </row>
    <row r="684" spans="3:3" x14ac:dyDescent="0.3">
      <c r="C684" s="169"/>
    </row>
    <row r="685" spans="3:3" x14ac:dyDescent="0.3">
      <c r="C685" s="169"/>
    </row>
    <row r="686" spans="3:3" x14ac:dyDescent="0.3">
      <c r="C686" s="169"/>
    </row>
    <row r="687" spans="3:3" x14ac:dyDescent="0.3">
      <c r="C687" s="169"/>
    </row>
    <row r="688" spans="3:3" x14ac:dyDescent="0.3">
      <c r="C688" s="169"/>
    </row>
    <row r="689" spans="3:3" x14ac:dyDescent="0.3">
      <c r="C689" s="169"/>
    </row>
    <row r="690" spans="3:3" x14ac:dyDescent="0.3">
      <c r="C690" s="169"/>
    </row>
    <row r="691" spans="3:3" x14ac:dyDescent="0.3">
      <c r="C691" s="169"/>
    </row>
    <row r="692" spans="3:3" x14ac:dyDescent="0.3">
      <c r="C692" s="169"/>
    </row>
    <row r="693" spans="3:3" x14ac:dyDescent="0.3">
      <c r="C693" s="169"/>
    </row>
    <row r="694" spans="3:3" x14ac:dyDescent="0.3">
      <c r="C694" s="169"/>
    </row>
    <row r="695" spans="3:3" x14ac:dyDescent="0.3">
      <c r="C695" s="169"/>
    </row>
    <row r="696" spans="3:3" x14ac:dyDescent="0.3">
      <c r="C696" s="169"/>
    </row>
    <row r="697" spans="3:3" x14ac:dyDescent="0.3">
      <c r="C697" s="169"/>
    </row>
    <row r="698" spans="3:3" x14ac:dyDescent="0.3">
      <c r="C698" s="169"/>
    </row>
    <row r="699" spans="3:3" x14ac:dyDescent="0.3">
      <c r="C699" s="169"/>
    </row>
    <row r="700" spans="3:3" x14ac:dyDescent="0.3">
      <c r="C700" s="169"/>
    </row>
    <row r="701" spans="3:3" x14ac:dyDescent="0.3">
      <c r="C701" s="169"/>
    </row>
    <row r="702" spans="3:3" x14ac:dyDescent="0.3">
      <c r="C702" s="169"/>
    </row>
    <row r="703" spans="3:3" x14ac:dyDescent="0.3">
      <c r="C703" s="169"/>
    </row>
    <row r="704" spans="3:3" x14ac:dyDescent="0.3">
      <c r="C704" s="169"/>
    </row>
    <row r="705" spans="3:3" x14ac:dyDescent="0.3">
      <c r="C705" s="169"/>
    </row>
    <row r="706" spans="3:3" x14ac:dyDescent="0.3">
      <c r="C706" s="169"/>
    </row>
    <row r="707" spans="3:3" x14ac:dyDescent="0.3">
      <c r="C707" s="169"/>
    </row>
    <row r="708" spans="3:3" x14ac:dyDescent="0.3">
      <c r="C708" s="169"/>
    </row>
    <row r="709" spans="3:3" x14ac:dyDescent="0.3">
      <c r="C709" s="169"/>
    </row>
    <row r="710" spans="3:3" x14ac:dyDescent="0.3">
      <c r="C710" s="169"/>
    </row>
    <row r="711" spans="3:3" x14ac:dyDescent="0.3">
      <c r="C711" s="169"/>
    </row>
    <row r="712" spans="3:3" x14ac:dyDescent="0.3">
      <c r="C712" s="169"/>
    </row>
    <row r="713" spans="3:3" x14ac:dyDescent="0.3">
      <c r="C713" s="169"/>
    </row>
    <row r="714" spans="3:3" x14ac:dyDescent="0.3">
      <c r="C714" s="169"/>
    </row>
    <row r="715" spans="3:3" x14ac:dyDescent="0.3">
      <c r="C715" s="169"/>
    </row>
    <row r="716" spans="3:3" x14ac:dyDescent="0.3">
      <c r="C716" s="169"/>
    </row>
    <row r="717" spans="3:3" x14ac:dyDescent="0.3">
      <c r="C717" s="169"/>
    </row>
    <row r="718" spans="3:3" x14ac:dyDescent="0.3">
      <c r="C718" s="169"/>
    </row>
    <row r="719" spans="3:3" x14ac:dyDescent="0.3">
      <c r="C719" s="169"/>
    </row>
    <row r="720" spans="3:3" x14ac:dyDescent="0.3">
      <c r="C720" s="169"/>
    </row>
    <row r="721" spans="3:3" x14ac:dyDescent="0.3">
      <c r="C721" s="169"/>
    </row>
    <row r="722" spans="3:3" x14ac:dyDescent="0.3">
      <c r="C722" s="169"/>
    </row>
    <row r="723" spans="3:3" x14ac:dyDescent="0.3">
      <c r="C723" s="169"/>
    </row>
    <row r="724" spans="3:3" x14ac:dyDescent="0.3">
      <c r="C724" s="169"/>
    </row>
    <row r="725" spans="3:3" x14ac:dyDescent="0.3">
      <c r="C725" s="169"/>
    </row>
    <row r="726" spans="3:3" x14ac:dyDescent="0.3">
      <c r="C726" s="169"/>
    </row>
    <row r="727" spans="3:3" x14ac:dyDescent="0.3">
      <c r="C727" s="169"/>
    </row>
    <row r="728" spans="3:3" x14ac:dyDescent="0.3">
      <c r="C728" s="169"/>
    </row>
    <row r="729" spans="3:3" x14ac:dyDescent="0.3">
      <c r="C729" s="169"/>
    </row>
    <row r="730" spans="3:3" x14ac:dyDescent="0.3">
      <c r="C730" s="169"/>
    </row>
    <row r="731" spans="3:3" x14ac:dyDescent="0.3">
      <c r="C731" s="169"/>
    </row>
    <row r="732" spans="3:3" x14ac:dyDescent="0.3">
      <c r="C732" s="169"/>
    </row>
    <row r="733" spans="3:3" x14ac:dyDescent="0.3">
      <c r="C733" s="169"/>
    </row>
    <row r="734" spans="3:3" x14ac:dyDescent="0.3">
      <c r="C734" s="169"/>
    </row>
    <row r="735" spans="3:3" x14ac:dyDescent="0.3">
      <c r="C735" s="169"/>
    </row>
    <row r="736" spans="3:3" x14ac:dyDescent="0.3">
      <c r="C736" s="169"/>
    </row>
    <row r="737" spans="3:3" x14ac:dyDescent="0.3">
      <c r="C737" s="169"/>
    </row>
    <row r="738" spans="3:3" x14ac:dyDescent="0.3">
      <c r="C738" s="169"/>
    </row>
    <row r="739" spans="3:3" x14ac:dyDescent="0.3">
      <c r="C739" s="169"/>
    </row>
    <row r="740" spans="3:3" x14ac:dyDescent="0.3">
      <c r="C740" s="169"/>
    </row>
    <row r="741" spans="3:3" x14ac:dyDescent="0.3">
      <c r="C741" s="169"/>
    </row>
    <row r="742" spans="3:3" x14ac:dyDescent="0.3">
      <c r="C742" s="169"/>
    </row>
    <row r="743" spans="3:3" x14ac:dyDescent="0.3">
      <c r="C743" s="169"/>
    </row>
    <row r="744" spans="3:3" x14ac:dyDescent="0.3">
      <c r="C744" s="169"/>
    </row>
    <row r="745" spans="3:3" x14ac:dyDescent="0.3">
      <c r="C745" s="169"/>
    </row>
    <row r="746" spans="3:3" x14ac:dyDescent="0.3">
      <c r="C746" s="169"/>
    </row>
    <row r="747" spans="3:3" x14ac:dyDescent="0.3">
      <c r="C747" s="169"/>
    </row>
    <row r="748" spans="3:3" x14ac:dyDescent="0.3">
      <c r="C748" s="169"/>
    </row>
    <row r="749" spans="3:3" x14ac:dyDescent="0.3">
      <c r="C749" s="169"/>
    </row>
    <row r="750" spans="3:3" x14ac:dyDescent="0.3">
      <c r="C750" s="169"/>
    </row>
    <row r="751" spans="3:3" x14ac:dyDescent="0.3">
      <c r="C751" s="169"/>
    </row>
    <row r="752" spans="3:3" x14ac:dyDescent="0.3">
      <c r="C752" s="169"/>
    </row>
    <row r="753" spans="3:3" x14ac:dyDescent="0.3">
      <c r="C753" s="169"/>
    </row>
    <row r="754" spans="3:3" x14ac:dyDescent="0.3">
      <c r="C754" s="169"/>
    </row>
    <row r="755" spans="3:3" x14ac:dyDescent="0.3">
      <c r="C755" s="169"/>
    </row>
    <row r="756" spans="3:3" x14ac:dyDescent="0.3">
      <c r="C756" s="169"/>
    </row>
    <row r="757" spans="3:3" x14ac:dyDescent="0.3">
      <c r="C757" s="169"/>
    </row>
    <row r="758" spans="3:3" x14ac:dyDescent="0.3">
      <c r="C758" s="169"/>
    </row>
    <row r="759" spans="3:3" x14ac:dyDescent="0.3">
      <c r="C759" s="169"/>
    </row>
    <row r="760" spans="3:3" x14ac:dyDescent="0.3">
      <c r="C760" s="169"/>
    </row>
    <row r="761" spans="3:3" x14ac:dyDescent="0.3">
      <c r="C761" s="169"/>
    </row>
    <row r="762" spans="3:3" x14ac:dyDescent="0.3">
      <c r="C762" s="169"/>
    </row>
    <row r="763" spans="3:3" x14ac:dyDescent="0.3">
      <c r="C763" s="169"/>
    </row>
    <row r="764" spans="3:3" x14ac:dyDescent="0.3">
      <c r="C764" s="169"/>
    </row>
    <row r="765" spans="3:3" x14ac:dyDescent="0.3">
      <c r="C765" s="169"/>
    </row>
    <row r="766" spans="3:3" x14ac:dyDescent="0.3">
      <c r="C766" s="169"/>
    </row>
    <row r="767" spans="3:3" x14ac:dyDescent="0.3">
      <c r="C767" s="169"/>
    </row>
    <row r="768" spans="3:3" x14ac:dyDescent="0.3">
      <c r="C768" s="169"/>
    </row>
    <row r="769" spans="3:3" x14ac:dyDescent="0.3">
      <c r="C769" s="169"/>
    </row>
    <row r="770" spans="3:3" x14ac:dyDescent="0.3">
      <c r="C770" s="169"/>
    </row>
    <row r="771" spans="3:3" x14ac:dyDescent="0.3">
      <c r="C771" s="169"/>
    </row>
    <row r="772" spans="3:3" x14ac:dyDescent="0.3">
      <c r="C772" s="169"/>
    </row>
    <row r="773" spans="3:3" x14ac:dyDescent="0.3">
      <c r="C773" s="169"/>
    </row>
    <row r="774" spans="3:3" x14ac:dyDescent="0.3">
      <c r="C774" s="169"/>
    </row>
    <row r="775" spans="3:3" x14ac:dyDescent="0.3">
      <c r="C775" s="169"/>
    </row>
    <row r="776" spans="3:3" x14ac:dyDescent="0.3">
      <c r="C776" s="169"/>
    </row>
    <row r="777" spans="3:3" x14ac:dyDescent="0.3">
      <c r="C777" s="169"/>
    </row>
    <row r="778" spans="3:3" x14ac:dyDescent="0.3">
      <c r="C778" s="169"/>
    </row>
    <row r="779" spans="3:3" x14ac:dyDescent="0.3">
      <c r="C779" s="169"/>
    </row>
    <row r="780" spans="3:3" x14ac:dyDescent="0.3">
      <c r="C780" s="169"/>
    </row>
    <row r="781" spans="3:3" x14ac:dyDescent="0.3">
      <c r="C781" s="169"/>
    </row>
    <row r="782" spans="3:3" x14ac:dyDescent="0.3">
      <c r="C782" s="169"/>
    </row>
    <row r="783" spans="3:3" x14ac:dyDescent="0.3">
      <c r="C783" s="169"/>
    </row>
    <row r="784" spans="3:3" x14ac:dyDescent="0.3">
      <c r="C784" s="169"/>
    </row>
    <row r="785" spans="3:3" x14ac:dyDescent="0.3">
      <c r="C785" s="169"/>
    </row>
    <row r="786" spans="3:3" x14ac:dyDescent="0.3">
      <c r="C786" s="169"/>
    </row>
    <row r="787" spans="3:3" x14ac:dyDescent="0.3">
      <c r="C787" s="169"/>
    </row>
    <row r="788" spans="3:3" x14ac:dyDescent="0.3">
      <c r="C788" s="169"/>
    </row>
    <row r="789" spans="3:3" x14ac:dyDescent="0.3">
      <c r="C789" s="169"/>
    </row>
    <row r="790" spans="3:3" x14ac:dyDescent="0.3">
      <c r="C790" s="169"/>
    </row>
    <row r="791" spans="3:3" x14ac:dyDescent="0.3">
      <c r="C791" s="169"/>
    </row>
    <row r="792" spans="3:3" x14ac:dyDescent="0.3">
      <c r="C792" s="169"/>
    </row>
    <row r="793" spans="3:3" x14ac:dyDescent="0.3">
      <c r="C793" s="169"/>
    </row>
    <row r="794" spans="3:3" x14ac:dyDescent="0.3">
      <c r="C794" s="169"/>
    </row>
    <row r="795" spans="3:3" x14ac:dyDescent="0.3">
      <c r="C795" s="169"/>
    </row>
    <row r="796" spans="3:3" x14ac:dyDescent="0.3">
      <c r="C796" s="169"/>
    </row>
    <row r="797" spans="3:3" x14ac:dyDescent="0.3">
      <c r="C797" s="169"/>
    </row>
    <row r="798" spans="3:3" x14ac:dyDescent="0.3">
      <c r="C798" s="169"/>
    </row>
    <row r="799" spans="3:3" x14ac:dyDescent="0.3">
      <c r="C799" s="169"/>
    </row>
    <row r="800" spans="3:3" x14ac:dyDescent="0.3">
      <c r="C800" s="169"/>
    </row>
    <row r="801" spans="3:3" x14ac:dyDescent="0.3">
      <c r="C801" s="169"/>
    </row>
    <row r="802" spans="3:3" x14ac:dyDescent="0.3">
      <c r="C802" s="169"/>
    </row>
    <row r="803" spans="3:3" x14ac:dyDescent="0.3">
      <c r="C803" s="169"/>
    </row>
    <row r="804" spans="3:3" x14ac:dyDescent="0.3">
      <c r="C804" s="169"/>
    </row>
    <row r="805" spans="3:3" x14ac:dyDescent="0.3">
      <c r="C805" s="169"/>
    </row>
    <row r="806" spans="3:3" x14ac:dyDescent="0.3">
      <c r="C806" s="169"/>
    </row>
    <row r="807" spans="3:3" x14ac:dyDescent="0.3">
      <c r="C807" s="169"/>
    </row>
    <row r="808" spans="3:3" x14ac:dyDescent="0.3">
      <c r="C808" s="169"/>
    </row>
    <row r="809" spans="3:3" x14ac:dyDescent="0.3">
      <c r="C809" s="169"/>
    </row>
    <row r="810" spans="3:3" x14ac:dyDescent="0.3">
      <c r="C810" s="169"/>
    </row>
    <row r="811" spans="3:3" x14ac:dyDescent="0.3">
      <c r="C811" s="169"/>
    </row>
    <row r="812" spans="3:3" x14ac:dyDescent="0.3">
      <c r="C812" s="169"/>
    </row>
    <row r="813" spans="3:3" x14ac:dyDescent="0.3">
      <c r="C813" s="169"/>
    </row>
    <row r="814" spans="3:3" x14ac:dyDescent="0.3">
      <c r="C814" s="169"/>
    </row>
    <row r="815" spans="3:3" x14ac:dyDescent="0.3">
      <c r="C815" s="169"/>
    </row>
    <row r="816" spans="3:3" x14ac:dyDescent="0.3">
      <c r="C816" s="169"/>
    </row>
    <row r="817" spans="3:3" x14ac:dyDescent="0.3">
      <c r="C817" s="169"/>
    </row>
    <row r="818" spans="3:3" x14ac:dyDescent="0.3">
      <c r="C818" s="169"/>
    </row>
    <row r="819" spans="3:3" x14ac:dyDescent="0.3">
      <c r="C819" s="169"/>
    </row>
    <row r="820" spans="3:3" x14ac:dyDescent="0.3">
      <c r="C820" s="169"/>
    </row>
    <row r="821" spans="3:3" x14ac:dyDescent="0.3">
      <c r="C821" s="169"/>
    </row>
    <row r="822" spans="3:3" x14ac:dyDescent="0.3">
      <c r="C822" s="169"/>
    </row>
    <row r="823" spans="3:3" x14ac:dyDescent="0.3">
      <c r="C823" s="169"/>
    </row>
    <row r="824" spans="3:3" x14ac:dyDescent="0.3">
      <c r="C824" s="169"/>
    </row>
    <row r="825" spans="3:3" x14ac:dyDescent="0.3">
      <c r="C825" s="169"/>
    </row>
    <row r="826" spans="3:3" x14ac:dyDescent="0.3">
      <c r="C826" s="169"/>
    </row>
    <row r="827" spans="3:3" x14ac:dyDescent="0.3">
      <c r="C827" s="169"/>
    </row>
    <row r="828" spans="3:3" x14ac:dyDescent="0.3">
      <c r="C828" s="169"/>
    </row>
    <row r="829" spans="3:3" x14ac:dyDescent="0.3">
      <c r="C829" s="169"/>
    </row>
    <row r="830" spans="3:3" x14ac:dyDescent="0.3">
      <c r="C830" s="169"/>
    </row>
    <row r="831" spans="3:3" x14ac:dyDescent="0.3">
      <c r="C831" s="169"/>
    </row>
    <row r="832" spans="3:3" x14ac:dyDescent="0.3">
      <c r="C832" s="169"/>
    </row>
    <row r="833" spans="3:3" x14ac:dyDescent="0.3">
      <c r="C833" s="169"/>
    </row>
    <row r="834" spans="3:3" x14ac:dyDescent="0.3">
      <c r="C834" s="169"/>
    </row>
    <row r="835" spans="3:3" x14ac:dyDescent="0.3">
      <c r="C835" s="169"/>
    </row>
    <row r="836" spans="3:3" x14ac:dyDescent="0.3">
      <c r="C836" s="169"/>
    </row>
    <row r="837" spans="3:3" x14ac:dyDescent="0.3">
      <c r="C837" s="169"/>
    </row>
    <row r="838" spans="3:3" x14ac:dyDescent="0.3">
      <c r="C838" s="169"/>
    </row>
    <row r="839" spans="3:3" x14ac:dyDescent="0.3">
      <c r="C839" s="169"/>
    </row>
    <row r="840" spans="3:3" x14ac:dyDescent="0.3">
      <c r="C840" s="169"/>
    </row>
    <row r="841" spans="3:3" x14ac:dyDescent="0.3">
      <c r="C841" s="169"/>
    </row>
    <row r="842" spans="3:3" x14ac:dyDescent="0.3">
      <c r="C842" s="169"/>
    </row>
    <row r="843" spans="3:3" x14ac:dyDescent="0.3">
      <c r="C843" s="169"/>
    </row>
    <row r="844" spans="3:3" x14ac:dyDescent="0.3">
      <c r="C844" s="169"/>
    </row>
    <row r="845" spans="3:3" x14ac:dyDescent="0.3">
      <c r="C845" s="169"/>
    </row>
    <row r="846" spans="3:3" x14ac:dyDescent="0.3">
      <c r="C846" s="169"/>
    </row>
    <row r="847" spans="3:3" x14ac:dyDescent="0.3">
      <c r="C847" s="169"/>
    </row>
    <row r="848" spans="3:3" x14ac:dyDescent="0.3">
      <c r="C848" s="169"/>
    </row>
    <row r="849" spans="3:3" x14ac:dyDescent="0.3">
      <c r="C849" s="169"/>
    </row>
    <row r="850" spans="3:3" x14ac:dyDescent="0.3">
      <c r="C850" s="169"/>
    </row>
    <row r="851" spans="3:3" x14ac:dyDescent="0.3">
      <c r="C851" s="169"/>
    </row>
    <row r="852" spans="3:3" x14ac:dyDescent="0.3">
      <c r="C852" s="169"/>
    </row>
    <row r="853" spans="3:3" x14ac:dyDescent="0.3">
      <c r="C853" s="169"/>
    </row>
    <row r="854" spans="3:3" x14ac:dyDescent="0.3">
      <c r="C854" s="169"/>
    </row>
    <row r="855" spans="3:3" x14ac:dyDescent="0.3">
      <c r="C855" s="169"/>
    </row>
    <row r="856" spans="3:3" x14ac:dyDescent="0.3">
      <c r="C856" s="169"/>
    </row>
    <row r="857" spans="3:3" x14ac:dyDescent="0.3">
      <c r="C857" s="169"/>
    </row>
    <row r="858" spans="3:3" x14ac:dyDescent="0.3">
      <c r="C858" s="169"/>
    </row>
    <row r="859" spans="3:3" x14ac:dyDescent="0.3">
      <c r="C859" s="169"/>
    </row>
    <row r="860" spans="3:3" x14ac:dyDescent="0.3">
      <c r="C860" s="169"/>
    </row>
    <row r="861" spans="3:3" x14ac:dyDescent="0.3">
      <c r="C861" s="169"/>
    </row>
    <row r="862" spans="3:3" x14ac:dyDescent="0.3">
      <c r="C862" s="169"/>
    </row>
    <row r="863" spans="3:3" x14ac:dyDescent="0.3">
      <c r="C863" s="169"/>
    </row>
    <row r="864" spans="3:3" x14ac:dyDescent="0.3">
      <c r="C864" s="169"/>
    </row>
    <row r="865" spans="3:3" x14ac:dyDescent="0.3">
      <c r="C865" s="169"/>
    </row>
    <row r="866" spans="3:3" x14ac:dyDescent="0.3">
      <c r="C866" s="169"/>
    </row>
    <row r="867" spans="3:3" x14ac:dyDescent="0.3">
      <c r="C867" s="169"/>
    </row>
    <row r="868" spans="3:3" x14ac:dyDescent="0.3">
      <c r="C868" s="169"/>
    </row>
    <row r="869" spans="3:3" x14ac:dyDescent="0.3">
      <c r="C869" s="169"/>
    </row>
    <row r="870" spans="3:3" x14ac:dyDescent="0.3">
      <c r="C870" s="169"/>
    </row>
    <row r="871" spans="3:3" x14ac:dyDescent="0.3">
      <c r="C871" s="169"/>
    </row>
    <row r="872" spans="3:3" x14ac:dyDescent="0.3">
      <c r="C872" s="169"/>
    </row>
    <row r="873" spans="3:3" x14ac:dyDescent="0.3">
      <c r="C873" s="169"/>
    </row>
    <row r="874" spans="3:3" x14ac:dyDescent="0.3">
      <c r="C874" s="169"/>
    </row>
    <row r="875" spans="3:3" x14ac:dyDescent="0.3">
      <c r="C875" s="169"/>
    </row>
    <row r="876" spans="3:3" x14ac:dyDescent="0.3">
      <c r="C876" s="169"/>
    </row>
    <row r="877" spans="3:3" x14ac:dyDescent="0.3">
      <c r="C877" s="169"/>
    </row>
    <row r="878" spans="3:3" x14ac:dyDescent="0.3">
      <c r="C878" s="169"/>
    </row>
    <row r="879" spans="3:3" x14ac:dyDescent="0.3">
      <c r="C879" s="169"/>
    </row>
    <row r="880" spans="3:3" x14ac:dyDescent="0.3">
      <c r="C880" s="169"/>
    </row>
    <row r="881" spans="3:3" x14ac:dyDescent="0.3">
      <c r="C881" s="169"/>
    </row>
    <row r="882" spans="3:3" x14ac:dyDescent="0.3">
      <c r="C882" s="169"/>
    </row>
    <row r="883" spans="3:3" x14ac:dyDescent="0.3">
      <c r="C883" s="169"/>
    </row>
    <row r="884" spans="3:3" x14ac:dyDescent="0.3">
      <c r="C884" s="169"/>
    </row>
    <row r="885" spans="3:3" x14ac:dyDescent="0.3">
      <c r="C885" s="169"/>
    </row>
    <row r="886" spans="3:3" x14ac:dyDescent="0.3">
      <c r="C886" s="169"/>
    </row>
    <row r="887" spans="3:3" x14ac:dyDescent="0.3">
      <c r="C887" s="169"/>
    </row>
    <row r="888" spans="3:3" x14ac:dyDescent="0.3">
      <c r="C888" s="169"/>
    </row>
    <row r="889" spans="3:3" x14ac:dyDescent="0.3">
      <c r="C889" s="169"/>
    </row>
    <row r="890" spans="3:3" x14ac:dyDescent="0.3">
      <c r="C890" s="169"/>
    </row>
    <row r="891" spans="3:3" x14ac:dyDescent="0.3">
      <c r="C891" s="169"/>
    </row>
    <row r="892" spans="3:3" x14ac:dyDescent="0.3">
      <c r="C892" s="169"/>
    </row>
    <row r="893" spans="3:3" x14ac:dyDescent="0.3">
      <c r="C893" s="169"/>
    </row>
    <row r="894" spans="3:3" x14ac:dyDescent="0.3">
      <c r="C894" s="169"/>
    </row>
    <row r="895" spans="3:3" x14ac:dyDescent="0.3">
      <c r="C895" s="169"/>
    </row>
    <row r="896" spans="3:3" x14ac:dyDescent="0.3">
      <c r="C896" s="169"/>
    </row>
    <row r="897" spans="3:3" x14ac:dyDescent="0.3">
      <c r="C897" s="169"/>
    </row>
    <row r="898" spans="3:3" x14ac:dyDescent="0.3">
      <c r="C898" s="169"/>
    </row>
    <row r="899" spans="3:3" x14ac:dyDescent="0.3">
      <c r="C899" s="169"/>
    </row>
    <row r="900" spans="3:3" x14ac:dyDescent="0.3">
      <c r="C900" s="169"/>
    </row>
    <row r="901" spans="3:3" x14ac:dyDescent="0.3">
      <c r="C901" s="169"/>
    </row>
    <row r="902" spans="3:3" x14ac:dyDescent="0.3">
      <c r="C902" s="169"/>
    </row>
    <row r="903" spans="3:3" x14ac:dyDescent="0.3">
      <c r="C903" s="169"/>
    </row>
    <row r="904" spans="3:3" x14ac:dyDescent="0.3">
      <c r="C904" s="169"/>
    </row>
    <row r="905" spans="3:3" x14ac:dyDescent="0.3">
      <c r="C905" s="169"/>
    </row>
    <row r="906" spans="3:3" x14ac:dyDescent="0.3">
      <c r="C906" s="169"/>
    </row>
    <row r="907" spans="3:3" x14ac:dyDescent="0.3">
      <c r="C907" s="169"/>
    </row>
    <row r="908" spans="3:3" x14ac:dyDescent="0.3">
      <c r="C908" s="169"/>
    </row>
    <row r="909" spans="3:3" x14ac:dyDescent="0.3">
      <c r="C909" s="169"/>
    </row>
    <row r="910" spans="3:3" x14ac:dyDescent="0.3">
      <c r="C910" s="169"/>
    </row>
    <row r="911" spans="3:3" x14ac:dyDescent="0.3">
      <c r="C911" s="169"/>
    </row>
    <row r="912" spans="3:3" x14ac:dyDescent="0.3">
      <c r="C912" s="169"/>
    </row>
    <row r="913" spans="3:3" x14ac:dyDescent="0.3">
      <c r="C913" s="169"/>
    </row>
    <row r="914" spans="3:3" x14ac:dyDescent="0.3">
      <c r="C914" s="169"/>
    </row>
    <row r="915" spans="3:3" x14ac:dyDescent="0.3">
      <c r="C915" s="169"/>
    </row>
    <row r="916" spans="3:3" x14ac:dyDescent="0.3">
      <c r="C916" s="169"/>
    </row>
    <row r="917" spans="3:3" x14ac:dyDescent="0.3">
      <c r="C917" s="169"/>
    </row>
    <row r="918" spans="3:3" x14ac:dyDescent="0.3">
      <c r="C918" s="169"/>
    </row>
    <row r="919" spans="3:3" x14ac:dyDescent="0.3">
      <c r="C919" s="169"/>
    </row>
    <row r="920" spans="3:3" x14ac:dyDescent="0.3">
      <c r="C920" s="169"/>
    </row>
    <row r="921" spans="3:3" x14ac:dyDescent="0.3">
      <c r="C921" s="169"/>
    </row>
    <row r="922" spans="3:3" x14ac:dyDescent="0.3">
      <c r="C922" s="169"/>
    </row>
    <row r="923" spans="3:3" x14ac:dyDescent="0.3">
      <c r="C923" s="169"/>
    </row>
    <row r="924" spans="3:3" x14ac:dyDescent="0.3">
      <c r="C924" s="169"/>
    </row>
    <row r="925" spans="3:3" x14ac:dyDescent="0.3">
      <c r="C925" s="169"/>
    </row>
    <row r="926" spans="3:3" x14ac:dyDescent="0.3">
      <c r="C926" s="169"/>
    </row>
    <row r="927" spans="3:3" x14ac:dyDescent="0.3">
      <c r="C927" s="169"/>
    </row>
    <row r="928" spans="3:3" x14ac:dyDescent="0.3">
      <c r="C928" s="169"/>
    </row>
    <row r="929" spans="3:3" x14ac:dyDescent="0.3">
      <c r="C929" s="169"/>
    </row>
    <row r="930" spans="3:3" x14ac:dyDescent="0.3">
      <c r="C930" s="169"/>
    </row>
    <row r="931" spans="3:3" x14ac:dyDescent="0.3">
      <c r="C931" s="169"/>
    </row>
    <row r="932" spans="3:3" x14ac:dyDescent="0.3">
      <c r="C932" s="169"/>
    </row>
    <row r="933" spans="3:3" x14ac:dyDescent="0.3">
      <c r="C933" s="169"/>
    </row>
    <row r="934" spans="3:3" x14ac:dyDescent="0.3">
      <c r="C934" s="169"/>
    </row>
    <row r="935" spans="3:3" x14ac:dyDescent="0.3">
      <c r="C935" s="169"/>
    </row>
    <row r="936" spans="3:3" x14ac:dyDescent="0.3">
      <c r="C936" s="169"/>
    </row>
    <row r="937" spans="3:3" x14ac:dyDescent="0.3">
      <c r="C937" s="169"/>
    </row>
    <row r="938" spans="3:3" x14ac:dyDescent="0.3">
      <c r="C938" s="169"/>
    </row>
    <row r="939" spans="3:3" x14ac:dyDescent="0.3">
      <c r="C939" s="169"/>
    </row>
    <row r="940" spans="3:3" x14ac:dyDescent="0.3">
      <c r="C940" s="169"/>
    </row>
    <row r="941" spans="3:3" x14ac:dyDescent="0.3">
      <c r="C941" s="169"/>
    </row>
    <row r="942" spans="3:3" x14ac:dyDescent="0.3">
      <c r="C942" s="169"/>
    </row>
    <row r="943" spans="3:3" x14ac:dyDescent="0.3">
      <c r="C943" s="169"/>
    </row>
    <row r="944" spans="3:3" x14ac:dyDescent="0.3">
      <c r="C944" s="169"/>
    </row>
    <row r="945" spans="3:3" x14ac:dyDescent="0.3">
      <c r="C945" s="169"/>
    </row>
    <row r="946" spans="3:3" x14ac:dyDescent="0.3">
      <c r="C946" s="169"/>
    </row>
    <row r="947" spans="3:3" x14ac:dyDescent="0.3">
      <c r="C947" s="169"/>
    </row>
    <row r="948" spans="3:3" x14ac:dyDescent="0.3">
      <c r="C948" s="169"/>
    </row>
    <row r="949" spans="3:3" x14ac:dyDescent="0.3">
      <c r="C949" s="169"/>
    </row>
    <row r="950" spans="3:3" x14ac:dyDescent="0.3">
      <c r="C950" s="169"/>
    </row>
    <row r="951" spans="3:3" x14ac:dyDescent="0.3">
      <c r="C951" s="169"/>
    </row>
    <row r="952" spans="3:3" x14ac:dyDescent="0.3">
      <c r="C952" s="169"/>
    </row>
    <row r="953" spans="3:3" x14ac:dyDescent="0.3">
      <c r="C953" s="169"/>
    </row>
    <row r="954" spans="3:3" x14ac:dyDescent="0.3">
      <c r="C954" s="169"/>
    </row>
    <row r="955" spans="3:3" x14ac:dyDescent="0.3">
      <c r="C955" s="169"/>
    </row>
    <row r="956" spans="3:3" x14ac:dyDescent="0.3">
      <c r="C956" s="169"/>
    </row>
    <row r="957" spans="3:3" x14ac:dyDescent="0.3">
      <c r="C957" s="169"/>
    </row>
    <row r="958" spans="3:3" x14ac:dyDescent="0.3">
      <c r="C958" s="169"/>
    </row>
    <row r="959" spans="3:3" x14ac:dyDescent="0.3">
      <c r="C959" s="169"/>
    </row>
    <row r="960" spans="3:3" x14ac:dyDescent="0.3">
      <c r="C960" s="169"/>
    </row>
    <row r="961" spans="3:3" x14ac:dyDescent="0.3">
      <c r="C961" s="169"/>
    </row>
    <row r="962" spans="3:3" x14ac:dyDescent="0.3">
      <c r="C962" s="169"/>
    </row>
    <row r="963" spans="3:3" x14ac:dyDescent="0.3">
      <c r="C963" s="169"/>
    </row>
    <row r="964" spans="3:3" x14ac:dyDescent="0.3">
      <c r="C964" s="169"/>
    </row>
    <row r="965" spans="3:3" x14ac:dyDescent="0.3">
      <c r="C965" s="169"/>
    </row>
    <row r="966" spans="3:3" x14ac:dyDescent="0.3">
      <c r="C966" s="169"/>
    </row>
    <row r="967" spans="3:3" x14ac:dyDescent="0.3">
      <c r="C967" s="169"/>
    </row>
    <row r="968" spans="3:3" x14ac:dyDescent="0.3">
      <c r="C968" s="169"/>
    </row>
    <row r="969" spans="3:3" x14ac:dyDescent="0.3">
      <c r="C969" s="169"/>
    </row>
    <row r="970" spans="3:3" x14ac:dyDescent="0.3">
      <c r="C970" s="169"/>
    </row>
    <row r="971" spans="3:3" x14ac:dyDescent="0.3">
      <c r="C971" s="169"/>
    </row>
    <row r="972" spans="3:3" x14ac:dyDescent="0.3">
      <c r="C972" s="169"/>
    </row>
    <row r="973" spans="3:3" x14ac:dyDescent="0.3">
      <c r="C973" s="169"/>
    </row>
    <row r="974" spans="3:3" x14ac:dyDescent="0.3">
      <c r="C974" s="169"/>
    </row>
    <row r="975" spans="3:3" x14ac:dyDescent="0.3">
      <c r="C975" s="169"/>
    </row>
    <row r="976" spans="3:3" x14ac:dyDescent="0.3">
      <c r="C976" s="169"/>
    </row>
    <row r="977" spans="3:3" x14ac:dyDescent="0.3">
      <c r="C977" s="169"/>
    </row>
    <row r="978" spans="3:3" x14ac:dyDescent="0.3">
      <c r="C978" s="169"/>
    </row>
    <row r="979" spans="3:3" x14ac:dyDescent="0.3">
      <c r="C979" s="169"/>
    </row>
    <row r="980" spans="3:3" x14ac:dyDescent="0.3">
      <c r="C980" s="169"/>
    </row>
    <row r="981" spans="3:3" x14ac:dyDescent="0.3">
      <c r="C981" s="169"/>
    </row>
    <row r="982" spans="3:3" x14ac:dyDescent="0.3">
      <c r="C982" s="169"/>
    </row>
    <row r="983" spans="3:3" x14ac:dyDescent="0.3">
      <c r="C983" s="169"/>
    </row>
    <row r="984" spans="3:3" x14ac:dyDescent="0.3">
      <c r="C984" s="169"/>
    </row>
    <row r="985" spans="3:3" x14ac:dyDescent="0.3">
      <c r="C985" s="169"/>
    </row>
    <row r="986" spans="3:3" x14ac:dyDescent="0.3">
      <c r="C986" s="169"/>
    </row>
    <row r="987" spans="3:3" x14ac:dyDescent="0.3">
      <c r="C987" s="169"/>
    </row>
    <row r="988" spans="3:3" x14ac:dyDescent="0.3">
      <c r="C988" s="169"/>
    </row>
    <row r="989" spans="3:3" x14ac:dyDescent="0.3">
      <c r="C989" s="169"/>
    </row>
    <row r="990" spans="3:3" x14ac:dyDescent="0.3">
      <c r="C990" s="169"/>
    </row>
    <row r="991" spans="3:3" x14ac:dyDescent="0.3">
      <c r="C991" s="169"/>
    </row>
    <row r="992" spans="3:3" x14ac:dyDescent="0.3">
      <c r="C992" s="169"/>
    </row>
    <row r="993" spans="3:3" x14ac:dyDescent="0.3">
      <c r="C993" s="169"/>
    </row>
    <row r="994" spans="3:3" x14ac:dyDescent="0.3">
      <c r="C994" s="169"/>
    </row>
    <row r="995" spans="3:3" x14ac:dyDescent="0.3">
      <c r="C995" s="169"/>
    </row>
    <row r="996" spans="3:3" x14ac:dyDescent="0.3">
      <c r="C996" s="169"/>
    </row>
    <row r="997" spans="3:3" x14ac:dyDescent="0.3">
      <c r="C997" s="169"/>
    </row>
    <row r="998" spans="3:3" x14ac:dyDescent="0.3">
      <c r="C998" s="169"/>
    </row>
    <row r="999" spans="3:3" x14ac:dyDescent="0.3">
      <c r="C999" s="169"/>
    </row>
  </sheetData>
  <autoFilter ref="A1:H93" xr:uid="{B23CC546-2D1F-4D77-8557-6B74FEFF857B}">
    <sortState xmlns:xlrd2="http://schemas.microsoft.com/office/spreadsheetml/2017/richdata2" ref="A2:H93">
      <sortCondition ref="A1:A93"/>
    </sortState>
  </autoFilter>
  <conditionalFormatting sqref="C2:C999">
    <cfRule type="expression" dxfId="53" priority="1">
      <formula>EXACT("Учебные пособия",C2)</formula>
    </cfRule>
    <cfRule type="expression" dxfId="52" priority="2">
      <formula>EXACT("Техника безопасности",C2)</formula>
    </cfRule>
    <cfRule type="expression" dxfId="51" priority="3">
      <formula>EXACT("Охрана труда",C2)</formula>
    </cfRule>
    <cfRule type="expression" dxfId="50" priority="4">
      <formula>EXACT("Программное обеспечение",C2)</formula>
    </cfRule>
    <cfRule type="expression" dxfId="49" priority="5">
      <formula>EXACT("Оборудование IT",C2)</formula>
    </cfRule>
    <cfRule type="expression" dxfId="48" priority="6">
      <formula>EXACT("Мебель",C2)</formula>
    </cfRule>
    <cfRule type="expression" dxfId="47" priority="7">
      <formula>EXACT("Оборудование",C2)</formula>
    </cfRule>
  </conditionalFormatting>
  <conditionalFormatting sqref="F16:F40">
    <cfRule type="cellIs" dxfId="46" priority="9" operator="notEqual">
      <formula>OFFSET(F16,0,-2)</formula>
    </cfRule>
  </conditionalFormatting>
  <conditionalFormatting sqref="F42:F93">
    <cfRule type="cellIs" dxfId="45" priority="8" operator="notEqual">
      <formula>OFFSET(F42,0,-2)</formula>
    </cfRule>
  </conditionalFormatting>
  <conditionalFormatting sqref="G2:G93">
    <cfRule type="colorScale" priority="337">
      <colorScale>
        <cfvo type="min"/>
        <cfvo type="percentile" val="50"/>
        <cfvo type="max"/>
        <color rgb="FFF8696B"/>
        <color rgb="FFFFEB84"/>
        <color rgb="FF63BE7B"/>
      </colorScale>
    </cfRule>
  </conditionalFormatting>
  <conditionalFormatting sqref="H2:H93">
    <cfRule type="cellIs" dxfId="44" priority="50" operator="equal">
      <formula>"Вариативная часть"</formula>
    </cfRule>
    <cfRule type="cellIs" dxfId="43" priority="51" operator="equal">
      <formula>"Базовая часть"</formula>
    </cfRule>
  </conditionalFormatting>
  <dataValidations count="2">
    <dataValidation type="list" allowBlank="1" showInputMessage="1" showErrorMessage="1" sqref="H2:H93" xr:uid="{D21DAE20-EAB0-4C6B-AEC9-307264B14F56}">
      <formula1>"Базовая часть, Вариативная часть"</formula1>
    </dataValidation>
    <dataValidation allowBlank="1" showErrorMessage="1" sqref="D42:F93 E41 D16:F40 A2:B93" xr:uid="{DFD019B5-EB04-414D-949F-A464CC65393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39" activePane="bottomLeft" state="frozen"/>
      <selection activeCell="B81" sqref="B81"/>
      <selection pane="bottomLeft" activeCell="B81" sqref="B81"/>
    </sheetView>
  </sheetViews>
  <sheetFormatPr defaultRowHeight="15.6" x14ac:dyDescent="0.3"/>
  <cols>
    <col min="1" max="1" width="32.6640625" style="167" customWidth="1"/>
    <col min="2" max="2" width="100.6640625" style="159" customWidth="1"/>
    <col min="3" max="3" width="25.6640625" style="170" bestFit="1" customWidth="1"/>
    <col min="4" max="4" width="14.44140625" style="170" customWidth="1"/>
    <col min="5" max="5" width="25.6640625" style="170" customWidth="1"/>
    <col min="6" max="6" width="14.33203125" style="170" customWidth="1"/>
    <col min="7" max="7" width="13.88671875" style="157" customWidth="1"/>
    <col min="8" max="8" width="20.88671875" style="157" customWidth="1"/>
    <col min="9" max="16384" width="8.88671875" style="159"/>
  </cols>
  <sheetData>
    <row r="1" spans="1:8" ht="31.2" x14ac:dyDescent="0.3">
      <c r="A1" s="154" t="s">
        <v>1</v>
      </c>
      <c r="B1" s="155" t="s">
        <v>10</v>
      </c>
      <c r="C1" s="160" t="s">
        <v>2</v>
      </c>
      <c r="D1" s="154" t="s">
        <v>4</v>
      </c>
      <c r="E1" s="154" t="s">
        <v>3</v>
      </c>
      <c r="F1" s="154" t="s">
        <v>8</v>
      </c>
      <c r="G1" s="154" t="s">
        <v>33</v>
      </c>
      <c r="H1" s="154" t="s">
        <v>34</v>
      </c>
    </row>
    <row r="2" spans="1:8" ht="31.2" hidden="1" x14ac:dyDescent="0.3">
      <c r="A2" s="177" t="s">
        <v>161</v>
      </c>
      <c r="B2" s="164" t="s">
        <v>162</v>
      </c>
      <c r="C2" s="13" t="s">
        <v>11</v>
      </c>
      <c r="D2" s="163">
        <v>1</v>
      </c>
      <c r="E2" s="165" t="s">
        <v>163</v>
      </c>
      <c r="F2" s="165">
        <v>7</v>
      </c>
      <c r="G2" s="156">
        <f t="shared" ref="G2:G33" si="0">COUNTIF($A$2:$A$999,A2)</f>
        <v>1</v>
      </c>
      <c r="H2" s="156" t="s">
        <v>497</v>
      </c>
    </row>
    <row r="3" spans="1:8" ht="31.2" x14ac:dyDescent="0.3">
      <c r="A3" s="11" t="s">
        <v>143</v>
      </c>
      <c r="B3" s="162" t="s">
        <v>144</v>
      </c>
      <c r="C3" s="13" t="s">
        <v>11</v>
      </c>
      <c r="D3" s="165">
        <v>1</v>
      </c>
      <c r="E3" s="165" t="s">
        <v>112</v>
      </c>
      <c r="F3" s="165">
        <v>1</v>
      </c>
      <c r="G3" s="156">
        <f t="shared" si="0"/>
        <v>2</v>
      </c>
      <c r="H3" s="156" t="s">
        <v>37</v>
      </c>
    </row>
    <row r="4" spans="1:8" ht="31.2" x14ac:dyDescent="0.3">
      <c r="A4" s="177" t="s">
        <v>143</v>
      </c>
      <c r="B4" s="162" t="s">
        <v>144</v>
      </c>
      <c r="C4" s="13" t="s">
        <v>11</v>
      </c>
      <c r="D4" s="163">
        <v>1</v>
      </c>
      <c r="E4" s="165" t="s">
        <v>112</v>
      </c>
      <c r="F4" s="165">
        <v>1</v>
      </c>
      <c r="G4" s="156">
        <f t="shared" si="0"/>
        <v>2</v>
      </c>
      <c r="H4" s="156" t="s">
        <v>37</v>
      </c>
    </row>
    <row r="5" spans="1:8" ht="31.2" x14ac:dyDescent="0.3">
      <c r="A5" s="178" t="s">
        <v>453</v>
      </c>
      <c r="B5" s="179" t="s">
        <v>454</v>
      </c>
      <c r="C5" s="13" t="s">
        <v>11</v>
      </c>
      <c r="D5" s="182">
        <v>1</v>
      </c>
      <c r="E5" s="13" t="s">
        <v>455</v>
      </c>
      <c r="F5" s="30">
        <v>5</v>
      </c>
      <c r="G5" s="156">
        <f t="shared" si="0"/>
        <v>1</v>
      </c>
      <c r="H5" s="156" t="s">
        <v>37</v>
      </c>
    </row>
    <row r="6" spans="1:8" ht="46.8" x14ac:dyDescent="0.3">
      <c r="A6" s="11" t="s">
        <v>159</v>
      </c>
      <c r="B6" s="164" t="s">
        <v>160</v>
      </c>
      <c r="C6" s="13" t="s">
        <v>11</v>
      </c>
      <c r="D6" s="165">
        <v>1</v>
      </c>
      <c r="E6" s="165" t="s">
        <v>112</v>
      </c>
      <c r="F6" s="165">
        <v>1</v>
      </c>
      <c r="G6" s="156">
        <f t="shared" si="0"/>
        <v>1</v>
      </c>
      <c r="H6" s="156" t="s">
        <v>37</v>
      </c>
    </row>
    <row r="7" spans="1:8" ht="46.8" x14ac:dyDescent="0.3">
      <c r="A7" s="177" t="s">
        <v>153</v>
      </c>
      <c r="B7" s="164" t="s">
        <v>154</v>
      </c>
      <c r="C7" s="13" t="s">
        <v>11</v>
      </c>
      <c r="D7" s="163">
        <v>1</v>
      </c>
      <c r="E7" s="165" t="s">
        <v>132</v>
      </c>
      <c r="F7" s="165">
        <v>3</v>
      </c>
      <c r="G7" s="156">
        <f t="shared" si="0"/>
        <v>1</v>
      </c>
      <c r="H7" s="156" t="s">
        <v>37</v>
      </c>
    </row>
    <row r="8" spans="1:8" ht="46.8" x14ac:dyDescent="0.3">
      <c r="A8" s="11" t="s">
        <v>198</v>
      </c>
      <c r="B8" s="162" t="s">
        <v>199</v>
      </c>
      <c r="C8" s="13" t="s">
        <v>11</v>
      </c>
      <c r="D8" s="165">
        <v>1</v>
      </c>
      <c r="E8" s="165" t="s">
        <v>195</v>
      </c>
      <c r="F8" s="165">
        <v>2</v>
      </c>
      <c r="G8" s="156">
        <f t="shared" si="0"/>
        <v>1</v>
      </c>
      <c r="H8" s="156" t="s">
        <v>37</v>
      </c>
    </row>
    <row r="9" spans="1:8" ht="46.8" x14ac:dyDescent="0.3">
      <c r="A9" s="11" t="s">
        <v>147</v>
      </c>
      <c r="B9" s="164" t="s">
        <v>148</v>
      </c>
      <c r="C9" s="13" t="s">
        <v>11</v>
      </c>
      <c r="D9" s="165">
        <v>1</v>
      </c>
      <c r="E9" s="165" t="s">
        <v>132</v>
      </c>
      <c r="F9" s="165">
        <v>3</v>
      </c>
      <c r="G9" s="156">
        <f t="shared" si="0"/>
        <v>1</v>
      </c>
      <c r="H9" s="156" t="s">
        <v>37</v>
      </c>
    </row>
    <row r="10" spans="1:8" hidden="1" x14ac:dyDescent="0.3">
      <c r="A10" s="11" t="s">
        <v>135</v>
      </c>
      <c r="B10" s="162" t="s">
        <v>136</v>
      </c>
      <c r="C10" s="13" t="s">
        <v>7</v>
      </c>
      <c r="D10" s="165">
        <v>1</v>
      </c>
      <c r="E10" s="165" t="s">
        <v>137</v>
      </c>
      <c r="F10" s="165">
        <v>3</v>
      </c>
      <c r="G10" s="156">
        <f t="shared" si="0"/>
        <v>2</v>
      </c>
      <c r="H10" s="156" t="s">
        <v>37</v>
      </c>
    </row>
    <row r="11" spans="1:8" hidden="1" x14ac:dyDescent="0.3">
      <c r="A11" s="11" t="s">
        <v>135</v>
      </c>
      <c r="B11" s="162" t="s">
        <v>136</v>
      </c>
      <c r="C11" s="13" t="s">
        <v>7</v>
      </c>
      <c r="D11" s="165">
        <v>1</v>
      </c>
      <c r="E11" s="165" t="s">
        <v>137</v>
      </c>
      <c r="F11" s="165">
        <v>3</v>
      </c>
      <c r="G11" s="156">
        <f t="shared" si="0"/>
        <v>2</v>
      </c>
      <c r="H11" s="156" t="s">
        <v>37</v>
      </c>
    </row>
    <row r="12" spans="1:8" ht="46.8" hidden="1" x14ac:dyDescent="0.3">
      <c r="A12" s="11" t="s">
        <v>477</v>
      </c>
      <c r="B12" s="162" t="s">
        <v>131</v>
      </c>
      <c r="C12" s="13" t="s">
        <v>7</v>
      </c>
      <c r="D12" s="165">
        <v>1</v>
      </c>
      <c r="E12" s="165" t="s">
        <v>132</v>
      </c>
      <c r="F12" s="165">
        <v>3</v>
      </c>
      <c r="G12" s="156">
        <f t="shared" si="0"/>
        <v>2</v>
      </c>
      <c r="H12" s="156" t="s">
        <v>37</v>
      </c>
    </row>
    <row r="13" spans="1:8" ht="46.8" hidden="1" x14ac:dyDescent="0.3">
      <c r="A13" s="11" t="s">
        <v>477</v>
      </c>
      <c r="B13" s="162" t="s">
        <v>131</v>
      </c>
      <c r="C13" s="13" t="s">
        <v>7</v>
      </c>
      <c r="D13" s="165">
        <v>1</v>
      </c>
      <c r="E13" s="165" t="s">
        <v>132</v>
      </c>
      <c r="F13" s="165">
        <v>3</v>
      </c>
      <c r="G13" s="156">
        <f t="shared" si="0"/>
        <v>2</v>
      </c>
      <c r="H13" s="156" t="s">
        <v>37</v>
      </c>
    </row>
    <row r="14" spans="1:8" ht="46.8" x14ac:dyDescent="0.3">
      <c r="A14" s="11" t="s">
        <v>202</v>
      </c>
      <c r="B14" s="162" t="s">
        <v>203</v>
      </c>
      <c r="C14" s="13" t="s">
        <v>11</v>
      </c>
      <c r="D14" s="165">
        <v>1</v>
      </c>
      <c r="E14" s="165" t="s">
        <v>195</v>
      </c>
      <c r="F14" s="165">
        <v>2</v>
      </c>
      <c r="G14" s="156">
        <f t="shared" si="0"/>
        <v>1</v>
      </c>
      <c r="H14" s="156" t="s">
        <v>37</v>
      </c>
    </row>
    <row r="15" spans="1:8" ht="31.2" x14ac:dyDescent="0.3">
      <c r="A15" s="11" t="s">
        <v>218</v>
      </c>
      <c r="B15" s="162" t="s">
        <v>219</v>
      </c>
      <c r="C15" s="13" t="s">
        <v>11</v>
      </c>
      <c r="D15" s="165">
        <v>15</v>
      </c>
      <c r="E15" s="163" t="s">
        <v>118</v>
      </c>
      <c r="F15" s="165">
        <v>15</v>
      </c>
      <c r="G15" s="156">
        <f t="shared" si="0"/>
        <v>1</v>
      </c>
      <c r="H15" s="156" t="s">
        <v>37</v>
      </c>
    </row>
    <row r="16" spans="1:8" x14ac:dyDescent="0.3">
      <c r="A16" s="11" t="s">
        <v>482</v>
      </c>
      <c r="B16" s="162" t="s">
        <v>226</v>
      </c>
      <c r="C16" s="13" t="s">
        <v>11</v>
      </c>
      <c r="D16" s="165">
        <v>7</v>
      </c>
      <c r="E16" s="163" t="s">
        <v>118</v>
      </c>
      <c r="F16" s="165">
        <v>7</v>
      </c>
      <c r="G16" s="156">
        <f t="shared" si="0"/>
        <v>1</v>
      </c>
      <c r="H16" s="156" t="s">
        <v>37</v>
      </c>
    </row>
    <row r="17" spans="1:8" ht="31.2" x14ac:dyDescent="0.3">
      <c r="A17" s="11" t="s">
        <v>481</v>
      </c>
      <c r="B17" s="162" t="s">
        <v>225</v>
      </c>
      <c r="C17" s="13" t="s">
        <v>11</v>
      </c>
      <c r="D17" s="165">
        <v>7</v>
      </c>
      <c r="E17" s="165" t="s">
        <v>118</v>
      </c>
      <c r="F17" s="165">
        <v>7</v>
      </c>
      <c r="G17" s="156">
        <f t="shared" si="0"/>
        <v>1</v>
      </c>
      <c r="H17" s="156" t="s">
        <v>37</v>
      </c>
    </row>
    <row r="18" spans="1:8" ht="31.2" x14ac:dyDescent="0.3">
      <c r="A18" s="11" t="s">
        <v>133</v>
      </c>
      <c r="B18" s="162" t="s">
        <v>134</v>
      </c>
      <c r="C18" s="13" t="s">
        <v>11</v>
      </c>
      <c r="D18" s="165">
        <v>1</v>
      </c>
      <c r="E18" s="165" t="s">
        <v>132</v>
      </c>
      <c r="F18" s="165">
        <v>3</v>
      </c>
      <c r="G18" s="156">
        <f t="shared" si="0"/>
        <v>2</v>
      </c>
      <c r="H18" s="156" t="s">
        <v>37</v>
      </c>
    </row>
    <row r="19" spans="1:8" ht="31.2" x14ac:dyDescent="0.3">
      <c r="A19" s="11" t="s">
        <v>133</v>
      </c>
      <c r="B19" s="162" t="s">
        <v>134</v>
      </c>
      <c r="C19" s="13" t="s">
        <v>11</v>
      </c>
      <c r="D19" s="165">
        <v>1</v>
      </c>
      <c r="E19" s="165" t="s">
        <v>132</v>
      </c>
      <c r="F19" s="160">
        <v>3</v>
      </c>
      <c r="G19" s="156">
        <f t="shared" si="0"/>
        <v>2</v>
      </c>
      <c r="H19" s="156" t="s">
        <v>37</v>
      </c>
    </row>
    <row r="20" spans="1:8" hidden="1" x14ac:dyDescent="0.3">
      <c r="A20" s="11" t="s">
        <v>27</v>
      </c>
      <c r="B20" s="164" t="s">
        <v>301</v>
      </c>
      <c r="C20" s="13" t="s">
        <v>5</v>
      </c>
      <c r="D20" s="165">
        <v>1</v>
      </c>
      <c r="E20" s="165" t="s">
        <v>300</v>
      </c>
      <c r="F20" s="165">
        <v>12</v>
      </c>
      <c r="G20" s="156">
        <f t="shared" si="0"/>
        <v>1</v>
      </c>
      <c r="H20" s="156" t="s">
        <v>37</v>
      </c>
    </row>
    <row r="21" spans="1:8" x14ac:dyDescent="0.3">
      <c r="A21" s="177" t="s">
        <v>166</v>
      </c>
      <c r="B21" s="162" t="s">
        <v>167</v>
      </c>
      <c r="C21" s="13" t="s">
        <v>11</v>
      </c>
      <c r="D21" s="163">
        <v>15</v>
      </c>
      <c r="E21" s="165" t="s">
        <v>118</v>
      </c>
      <c r="F21" s="165">
        <v>15</v>
      </c>
      <c r="G21" s="156">
        <f t="shared" si="0"/>
        <v>2</v>
      </c>
      <c r="H21" s="156" t="s">
        <v>37</v>
      </c>
    </row>
    <row r="22" spans="1:8" x14ac:dyDescent="0.3">
      <c r="A22" s="11" t="s">
        <v>166</v>
      </c>
      <c r="B22" s="162" t="s">
        <v>167</v>
      </c>
      <c r="C22" s="13" t="s">
        <v>11</v>
      </c>
      <c r="D22" s="165">
        <v>15</v>
      </c>
      <c r="E22" s="165" t="s">
        <v>112</v>
      </c>
      <c r="F22" s="165">
        <v>15</v>
      </c>
      <c r="G22" s="156">
        <f t="shared" si="0"/>
        <v>2</v>
      </c>
      <c r="H22" s="156" t="s">
        <v>37</v>
      </c>
    </row>
    <row r="23" spans="1:8" ht="46.8" x14ac:dyDescent="0.3">
      <c r="A23" s="177" t="s">
        <v>196</v>
      </c>
      <c r="B23" s="162" t="s">
        <v>197</v>
      </c>
      <c r="C23" s="13" t="s">
        <v>11</v>
      </c>
      <c r="D23" s="163">
        <v>1</v>
      </c>
      <c r="E23" s="165" t="s">
        <v>195</v>
      </c>
      <c r="F23" s="165">
        <v>2</v>
      </c>
      <c r="G23" s="156">
        <f t="shared" si="0"/>
        <v>1</v>
      </c>
      <c r="H23" s="156" t="s">
        <v>37</v>
      </c>
    </row>
    <row r="24" spans="1:8" ht="31.2" hidden="1" x14ac:dyDescent="0.3">
      <c r="A24" s="178" t="s">
        <v>138</v>
      </c>
      <c r="B24" s="179" t="s">
        <v>139</v>
      </c>
      <c r="C24" s="13" t="s">
        <v>7</v>
      </c>
      <c r="D24" s="180">
        <v>1</v>
      </c>
      <c r="E24" s="165" t="s">
        <v>140</v>
      </c>
      <c r="F24" s="160">
        <v>2</v>
      </c>
      <c r="G24" s="156">
        <f t="shared" si="0"/>
        <v>2</v>
      </c>
      <c r="H24" s="156" t="s">
        <v>37</v>
      </c>
    </row>
    <row r="25" spans="1:8" ht="31.2" hidden="1" x14ac:dyDescent="0.3">
      <c r="A25" s="11" t="s">
        <v>138</v>
      </c>
      <c r="B25" s="162" t="s">
        <v>139</v>
      </c>
      <c r="C25" s="13" t="s">
        <v>7</v>
      </c>
      <c r="D25" s="165">
        <v>1</v>
      </c>
      <c r="E25" s="165" t="s">
        <v>140</v>
      </c>
      <c r="F25" s="165">
        <v>2</v>
      </c>
      <c r="G25" s="156">
        <f t="shared" si="0"/>
        <v>2</v>
      </c>
      <c r="H25" s="156" t="s">
        <v>37</v>
      </c>
    </row>
    <row r="26" spans="1:8" hidden="1" x14ac:dyDescent="0.3">
      <c r="A26" s="177" t="s">
        <v>450</v>
      </c>
      <c r="B26" s="162" t="s">
        <v>451</v>
      </c>
      <c r="C26" s="13" t="s">
        <v>11</v>
      </c>
      <c r="D26" s="163">
        <v>1</v>
      </c>
      <c r="E26" s="13" t="s">
        <v>452</v>
      </c>
      <c r="F26" s="165">
        <v>10</v>
      </c>
      <c r="G26" s="156">
        <f t="shared" si="0"/>
        <v>1</v>
      </c>
      <c r="H26" s="156" t="s">
        <v>497</v>
      </c>
    </row>
    <row r="27" spans="1:8" hidden="1" x14ac:dyDescent="0.3">
      <c r="A27" s="167" t="s">
        <v>116</v>
      </c>
      <c r="B27" s="164" t="s">
        <v>297</v>
      </c>
      <c r="C27" s="13" t="s">
        <v>7</v>
      </c>
      <c r="D27" s="163">
        <v>1</v>
      </c>
      <c r="E27" s="163" t="s">
        <v>298</v>
      </c>
      <c r="F27" s="165">
        <v>6</v>
      </c>
      <c r="G27" s="156">
        <f t="shared" si="0"/>
        <v>1</v>
      </c>
      <c r="H27" s="156" t="s">
        <v>37</v>
      </c>
    </row>
    <row r="28" spans="1:8" hidden="1" x14ac:dyDescent="0.3">
      <c r="A28" s="11" t="s">
        <v>120</v>
      </c>
      <c r="B28" s="164" t="s">
        <v>299</v>
      </c>
      <c r="C28" s="13" t="s">
        <v>7</v>
      </c>
      <c r="D28" s="163">
        <v>1</v>
      </c>
      <c r="E28" s="163" t="s">
        <v>300</v>
      </c>
      <c r="F28" s="165">
        <v>12</v>
      </c>
      <c r="G28" s="156">
        <f t="shared" si="0"/>
        <v>1</v>
      </c>
      <c r="H28" s="156" t="s">
        <v>37</v>
      </c>
    </row>
    <row r="29" spans="1:8" x14ac:dyDescent="0.3">
      <c r="A29" s="11" t="s">
        <v>478</v>
      </c>
      <c r="B29" s="164" t="s">
        <v>142</v>
      </c>
      <c r="C29" s="13" t="s">
        <v>11</v>
      </c>
      <c r="D29" s="163">
        <v>1</v>
      </c>
      <c r="E29" s="183" t="s">
        <v>140</v>
      </c>
      <c r="F29" s="165">
        <v>2</v>
      </c>
      <c r="G29" s="156">
        <f t="shared" si="0"/>
        <v>2</v>
      </c>
      <c r="H29" s="156" t="s">
        <v>37</v>
      </c>
    </row>
    <row r="30" spans="1:8" x14ac:dyDescent="0.3">
      <c r="A30" s="11" t="s">
        <v>478</v>
      </c>
      <c r="B30" s="164" t="s">
        <v>142</v>
      </c>
      <c r="C30" s="13" t="s">
        <v>11</v>
      </c>
      <c r="D30" s="163">
        <v>1</v>
      </c>
      <c r="E30" s="183" t="s">
        <v>140</v>
      </c>
      <c r="F30" s="165">
        <v>2</v>
      </c>
      <c r="G30" s="156">
        <f t="shared" si="0"/>
        <v>2</v>
      </c>
      <c r="H30" s="156" t="s">
        <v>37</v>
      </c>
    </row>
    <row r="31" spans="1:8" x14ac:dyDescent="0.3">
      <c r="A31" s="11" t="s">
        <v>164</v>
      </c>
      <c r="B31" s="181" t="s">
        <v>165</v>
      </c>
      <c r="C31" s="13" t="s">
        <v>11</v>
      </c>
      <c r="D31" s="163">
        <v>15</v>
      </c>
      <c r="E31" s="163" t="s">
        <v>118</v>
      </c>
      <c r="F31" s="165">
        <v>15</v>
      </c>
      <c r="G31" s="156">
        <f t="shared" si="0"/>
        <v>2</v>
      </c>
      <c r="H31" s="156" t="s">
        <v>37</v>
      </c>
    </row>
    <row r="32" spans="1:8" x14ac:dyDescent="0.3">
      <c r="A32" s="11" t="s">
        <v>164</v>
      </c>
      <c r="B32" s="181" t="s">
        <v>165</v>
      </c>
      <c r="C32" s="13" t="s">
        <v>11</v>
      </c>
      <c r="D32" s="163">
        <v>15</v>
      </c>
      <c r="E32" s="163" t="s">
        <v>112</v>
      </c>
      <c r="F32" s="165">
        <v>15</v>
      </c>
      <c r="G32" s="156">
        <f t="shared" si="0"/>
        <v>2</v>
      </c>
      <c r="H32" s="156" t="s">
        <v>37</v>
      </c>
    </row>
    <row r="33" spans="1:8" ht="46.8" x14ac:dyDescent="0.3">
      <c r="A33" s="11" t="s">
        <v>157</v>
      </c>
      <c r="B33" s="161" t="s">
        <v>158</v>
      </c>
      <c r="C33" s="13" t="s">
        <v>11</v>
      </c>
      <c r="D33" s="163">
        <v>1</v>
      </c>
      <c r="E33" s="163" t="s">
        <v>112</v>
      </c>
      <c r="F33" s="165">
        <v>1</v>
      </c>
      <c r="G33" s="156">
        <f t="shared" si="0"/>
        <v>1</v>
      </c>
      <c r="H33" s="156" t="s">
        <v>37</v>
      </c>
    </row>
    <row r="34" spans="1:8" ht="31.2" x14ac:dyDescent="0.3">
      <c r="A34" s="11" t="s">
        <v>206</v>
      </c>
      <c r="B34" s="181" t="s">
        <v>207</v>
      </c>
      <c r="C34" s="13" t="s">
        <v>11</v>
      </c>
      <c r="D34" s="165">
        <v>1</v>
      </c>
      <c r="E34" s="165" t="s">
        <v>195</v>
      </c>
      <c r="F34" s="165">
        <v>2</v>
      </c>
      <c r="G34" s="156">
        <f t="shared" ref="G34:G53" si="1">COUNTIF($A$2:$A$999,A34)</f>
        <v>1</v>
      </c>
      <c r="H34" s="156" t="s">
        <v>37</v>
      </c>
    </row>
    <row r="35" spans="1:8" ht="46.8" x14ac:dyDescent="0.3">
      <c r="A35" s="11" t="s">
        <v>204</v>
      </c>
      <c r="B35" s="181" t="s">
        <v>205</v>
      </c>
      <c r="C35" s="13" t="s">
        <v>11</v>
      </c>
      <c r="D35" s="165">
        <v>1</v>
      </c>
      <c r="E35" s="165" t="s">
        <v>195</v>
      </c>
      <c r="F35" s="165">
        <v>2</v>
      </c>
      <c r="G35" s="156">
        <f t="shared" si="1"/>
        <v>1</v>
      </c>
      <c r="H35" s="156" t="s">
        <v>37</v>
      </c>
    </row>
    <row r="36" spans="1:8" ht="62.4" x14ac:dyDescent="0.3">
      <c r="A36" s="11" t="s">
        <v>215</v>
      </c>
      <c r="B36" s="181" t="s">
        <v>216</v>
      </c>
      <c r="C36" s="13" t="s">
        <v>11</v>
      </c>
      <c r="D36" s="165">
        <v>1</v>
      </c>
      <c r="E36" s="165" t="s">
        <v>217</v>
      </c>
      <c r="F36" s="165">
        <v>7</v>
      </c>
      <c r="G36" s="156">
        <f t="shared" si="1"/>
        <v>1</v>
      </c>
      <c r="H36" s="156" t="s">
        <v>37</v>
      </c>
    </row>
    <row r="37" spans="1:8" ht="31.2" x14ac:dyDescent="0.3">
      <c r="A37" s="11" t="s">
        <v>151</v>
      </c>
      <c r="B37" s="161" t="s">
        <v>152</v>
      </c>
      <c r="C37" s="13" t="s">
        <v>11</v>
      </c>
      <c r="D37" s="163">
        <v>1</v>
      </c>
      <c r="E37" s="163" t="s">
        <v>132</v>
      </c>
      <c r="F37" s="165">
        <v>3</v>
      </c>
      <c r="G37" s="156">
        <f t="shared" si="1"/>
        <v>1</v>
      </c>
      <c r="H37" s="156" t="s">
        <v>37</v>
      </c>
    </row>
    <row r="38" spans="1:8" ht="46.8" x14ac:dyDescent="0.3">
      <c r="A38" s="11" t="s">
        <v>220</v>
      </c>
      <c r="B38" s="181" t="s">
        <v>221</v>
      </c>
      <c r="C38" s="13" t="s">
        <v>11</v>
      </c>
      <c r="D38" s="165">
        <v>15</v>
      </c>
      <c r="E38" s="165" t="s">
        <v>118</v>
      </c>
      <c r="F38" s="165">
        <v>15</v>
      </c>
      <c r="G38" s="156">
        <f t="shared" si="1"/>
        <v>1</v>
      </c>
      <c r="H38" s="156" t="s">
        <v>37</v>
      </c>
    </row>
    <row r="39" spans="1:8" ht="31.2" x14ac:dyDescent="0.3">
      <c r="A39" s="11" t="s">
        <v>149</v>
      </c>
      <c r="B39" s="161" t="s">
        <v>150</v>
      </c>
      <c r="C39" s="13" t="s">
        <v>11</v>
      </c>
      <c r="D39" s="165">
        <v>1</v>
      </c>
      <c r="E39" s="165" t="s">
        <v>132</v>
      </c>
      <c r="F39" s="165">
        <v>3</v>
      </c>
      <c r="G39" s="156">
        <f t="shared" si="1"/>
        <v>1</v>
      </c>
      <c r="H39" s="156" t="s">
        <v>37</v>
      </c>
    </row>
    <row r="40" spans="1:8" ht="46.8" x14ac:dyDescent="0.3">
      <c r="A40" s="11" t="s">
        <v>193</v>
      </c>
      <c r="B40" s="181" t="s">
        <v>194</v>
      </c>
      <c r="C40" s="13" t="s">
        <v>11</v>
      </c>
      <c r="D40" s="163">
        <v>1</v>
      </c>
      <c r="E40" s="163" t="s">
        <v>195</v>
      </c>
      <c r="F40" s="165">
        <v>2</v>
      </c>
      <c r="G40" s="156">
        <f t="shared" si="1"/>
        <v>1</v>
      </c>
      <c r="H40" s="156" t="s">
        <v>37</v>
      </c>
    </row>
    <row r="41" spans="1:8" ht="31.2" x14ac:dyDescent="0.3">
      <c r="A41" s="11" t="s">
        <v>211</v>
      </c>
      <c r="B41" s="162" t="s">
        <v>212</v>
      </c>
      <c r="C41" s="13" t="s">
        <v>11</v>
      </c>
      <c r="D41" s="165">
        <v>15</v>
      </c>
      <c r="E41" s="165" t="s">
        <v>210</v>
      </c>
      <c r="F41" s="165">
        <v>15</v>
      </c>
      <c r="G41" s="156">
        <f t="shared" si="1"/>
        <v>1</v>
      </c>
      <c r="H41" s="156" t="s">
        <v>37</v>
      </c>
    </row>
    <row r="42" spans="1:8" x14ac:dyDescent="0.3">
      <c r="A42" s="11" t="s">
        <v>479</v>
      </c>
      <c r="B42" s="162" t="s">
        <v>146</v>
      </c>
      <c r="C42" s="13" t="s">
        <v>11</v>
      </c>
      <c r="D42" s="165">
        <v>1</v>
      </c>
      <c r="E42" s="165" t="s">
        <v>132</v>
      </c>
      <c r="F42" s="165">
        <v>3</v>
      </c>
      <c r="G42" s="156">
        <f t="shared" si="1"/>
        <v>1</v>
      </c>
      <c r="H42" s="156" t="s">
        <v>37</v>
      </c>
    </row>
    <row r="43" spans="1:8" ht="78" x14ac:dyDescent="0.3">
      <c r="A43" s="11" t="s">
        <v>200</v>
      </c>
      <c r="B43" s="162" t="s">
        <v>201</v>
      </c>
      <c r="C43" s="13" t="s">
        <v>11</v>
      </c>
      <c r="D43" s="165">
        <v>1</v>
      </c>
      <c r="E43" s="165" t="s">
        <v>195</v>
      </c>
      <c r="F43" s="165">
        <v>2</v>
      </c>
      <c r="G43" s="156">
        <f t="shared" si="1"/>
        <v>1</v>
      </c>
      <c r="H43" s="156" t="s">
        <v>37</v>
      </c>
    </row>
    <row r="44" spans="1:8" ht="46.8" x14ac:dyDescent="0.3">
      <c r="A44" s="11" t="s">
        <v>228</v>
      </c>
      <c r="B44" s="162" t="s">
        <v>229</v>
      </c>
      <c r="C44" s="13" t="s">
        <v>11</v>
      </c>
      <c r="D44" s="165">
        <v>15</v>
      </c>
      <c r="E44" s="165" t="s">
        <v>112</v>
      </c>
      <c r="F44" s="165">
        <v>15</v>
      </c>
      <c r="G44" s="156">
        <f t="shared" si="1"/>
        <v>1</v>
      </c>
      <c r="H44" s="156" t="s">
        <v>37</v>
      </c>
    </row>
    <row r="45" spans="1:8" ht="31.2" x14ac:dyDescent="0.3">
      <c r="A45" s="11" t="s">
        <v>222</v>
      </c>
      <c r="B45" s="162" t="s">
        <v>223</v>
      </c>
      <c r="C45" s="13" t="s">
        <v>11</v>
      </c>
      <c r="D45" s="165">
        <v>1</v>
      </c>
      <c r="E45" s="165" t="s">
        <v>195</v>
      </c>
      <c r="F45" s="165">
        <v>2</v>
      </c>
      <c r="G45" s="156">
        <f t="shared" si="1"/>
        <v>1</v>
      </c>
      <c r="H45" s="156" t="s">
        <v>37</v>
      </c>
    </row>
    <row r="46" spans="1:8" ht="62.4" x14ac:dyDescent="0.3">
      <c r="A46" s="11" t="s">
        <v>480</v>
      </c>
      <c r="B46" s="162" t="s">
        <v>209</v>
      </c>
      <c r="C46" s="13" t="s">
        <v>11</v>
      </c>
      <c r="D46" s="165">
        <v>15</v>
      </c>
      <c r="E46" s="165" t="s">
        <v>210</v>
      </c>
      <c r="F46" s="165">
        <v>15</v>
      </c>
      <c r="G46" s="156">
        <f t="shared" si="1"/>
        <v>1</v>
      </c>
      <c r="H46" s="156" t="s">
        <v>37</v>
      </c>
    </row>
    <row r="47" spans="1:8" ht="46.8" x14ac:dyDescent="0.3">
      <c r="A47" s="11" t="s">
        <v>213</v>
      </c>
      <c r="B47" s="162" t="s">
        <v>214</v>
      </c>
      <c r="C47" s="13" t="s">
        <v>11</v>
      </c>
      <c r="D47" s="165">
        <v>15</v>
      </c>
      <c r="E47" s="165" t="s">
        <v>210</v>
      </c>
      <c r="F47" s="165">
        <v>15</v>
      </c>
      <c r="G47" s="156">
        <f t="shared" si="1"/>
        <v>1</v>
      </c>
      <c r="H47" s="156" t="s">
        <v>37</v>
      </c>
    </row>
    <row r="48" spans="1:8" ht="31.2" x14ac:dyDescent="0.3">
      <c r="A48" s="11" t="s">
        <v>155</v>
      </c>
      <c r="B48" s="164" t="s">
        <v>156</v>
      </c>
      <c r="C48" s="13" t="s">
        <v>11</v>
      </c>
      <c r="D48" s="165">
        <v>15</v>
      </c>
      <c r="E48" s="165" t="s">
        <v>112</v>
      </c>
      <c r="F48" s="165">
        <v>15</v>
      </c>
      <c r="G48" s="156">
        <f t="shared" si="1"/>
        <v>2</v>
      </c>
      <c r="H48" s="156" t="s">
        <v>37</v>
      </c>
    </row>
    <row r="49" spans="1:8" ht="31.2" x14ac:dyDescent="0.3">
      <c r="A49" s="11" t="s">
        <v>155</v>
      </c>
      <c r="B49" s="162" t="s">
        <v>227</v>
      </c>
      <c r="C49" s="13" t="s">
        <v>11</v>
      </c>
      <c r="D49" s="165">
        <v>15</v>
      </c>
      <c r="E49" s="165" t="s">
        <v>112</v>
      </c>
      <c r="F49" s="165">
        <v>15</v>
      </c>
      <c r="G49" s="156">
        <f t="shared" si="1"/>
        <v>2</v>
      </c>
      <c r="H49" s="156" t="s">
        <v>37</v>
      </c>
    </row>
    <row r="50" spans="1:8" x14ac:dyDescent="0.3">
      <c r="A50" s="11" t="s">
        <v>168</v>
      </c>
      <c r="B50" s="164" t="s">
        <v>169</v>
      </c>
      <c r="C50" s="13" t="s">
        <v>11</v>
      </c>
      <c r="D50" s="165">
        <v>15</v>
      </c>
      <c r="E50" s="165" t="s">
        <v>112</v>
      </c>
      <c r="F50" s="165">
        <v>15</v>
      </c>
      <c r="G50" s="156">
        <f t="shared" si="1"/>
        <v>2</v>
      </c>
      <c r="H50" s="156" t="s">
        <v>37</v>
      </c>
    </row>
    <row r="51" spans="1:8" x14ac:dyDescent="0.3">
      <c r="A51" s="171" t="s">
        <v>168</v>
      </c>
      <c r="B51" s="159" t="s">
        <v>169</v>
      </c>
      <c r="C51" s="13" t="s">
        <v>11</v>
      </c>
      <c r="D51" s="160">
        <v>15</v>
      </c>
      <c r="E51" s="160" t="s">
        <v>112</v>
      </c>
      <c r="F51" s="165">
        <v>15</v>
      </c>
      <c r="G51" s="156">
        <f t="shared" si="1"/>
        <v>2</v>
      </c>
      <c r="H51" s="156" t="s">
        <v>37</v>
      </c>
    </row>
    <row r="52" spans="1:8" x14ac:dyDescent="0.3">
      <c r="A52" s="11" t="s">
        <v>170</v>
      </c>
      <c r="B52" s="162" t="s">
        <v>171</v>
      </c>
      <c r="C52" s="13" t="s">
        <v>11</v>
      </c>
      <c r="D52" s="163">
        <v>1</v>
      </c>
      <c r="E52" s="13" t="s">
        <v>172</v>
      </c>
      <c r="F52" s="165">
        <v>5</v>
      </c>
      <c r="G52" s="156">
        <f t="shared" si="1"/>
        <v>2</v>
      </c>
      <c r="H52" s="156" t="s">
        <v>37</v>
      </c>
    </row>
    <row r="53" spans="1:8" x14ac:dyDescent="0.3">
      <c r="A53" s="11" t="s">
        <v>170</v>
      </c>
      <c r="B53" s="162" t="s">
        <v>171</v>
      </c>
      <c r="C53" s="13" t="s">
        <v>11</v>
      </c>
      <c r="D53" s="165">
        <v>1</v>
      </c>
      <c r="E53" s="165" t="s">
        <v>230</v>
      </c>
      <c r="F53" s="165">
        <v>5</v>
      </c>
      <c r="G53" s="156">
        <f t="shared" si="1"/>
        <v>2</v>
      </c>
      <c r="H53" s="156" t="s">
        <v>37</v>
      </c>
    </row>
    <row r="54" spans="1:8" x14ac:dyDescent="0.3">
      <c r="C54" s="169"/>
    </row>
    <row r="55" spans="1:8" x14ac:dyDescent="0.3">
      <c r="C55" s="169"/>
    </row>
    <row r="56" spans="1:8" x14ac:dyDescent="0.3">
      <c r="C56" s="169"/>
    </row>
    <row r="57" spans="1:8" x14ac:dyDescent="0.3">
      <c r="C57" s="169"/>
    </row>
    <row r="58" spans="1:8" x14ac:dyDescent="0.3">
      <c r="C58" s="169"/>
    </row>
    <row r="59" spans="1:8" x14ac:dyDescent="0.3">
      <c r="C59" s="169"/>
    </row>
    <row r="60" spans="1:8" x14ac:dyDescent="0.3">
      <c r="C60" s="169"/>
    </row>
    <row r="61" spans="1:8" x14ac:dyDescent="0.3">
      <c r="C61" s="169"/>
    </row>
    <row r="62" spans="1:8" x14ac:dyDescent="0.3">
      <c r="C62" s="169"/>
    </row>
    <row r="63" spans="1:8" x14ac:dyDescent="0.3">
      <c r="C63" s="169"/>
    </row>
    <row r="64" spans="1:8" x14ac:dyDescent="0.3">
      <c r="C64" s="169"/>
    </row>
    <row r="65" spans="3:3" x14ac:dyDescent="0.3">
      <c r="C65" s="169"/>
    </row>
    <row r="66" spans="3:3" x14ac:dyDescent="0.3">
      <c r="C66" s="169"/>
    </row>
    <row r="67" spans="3:3" x14ac:dyDescent="0.3">
      <c r="C67" s="169"/>
    </row>
    <row r="68" spans="3:3" x14ac:dyDescent="0.3">
      <c r="C68" s="169"/>
    </row>
    <row r="69" spans="3:3" x14ac:dyDescent="0.3">
      <c r="C69" s="169"/>
    </row>
    <row r="70" spans="3:3" x14ac:dyDescent="0.3">
      <c r="C70" s="169"/>
    </row>
    <row r="71" spans="3:3" x14ac:dyDescent="0.3">
      <c r="C71" s="169"/>
    </row>
    <row r="72" spans="3:3" x14ac:dyDescent="0.3">
      <c r="C72" s="169"/>
    </row>
    <row r="73" spans="3:3" x14ac:dyDescent="0.3">
      <c r="C73" s="169"/>
    </row>
    <row r="74" spans="3:3" x14ac:dyDescent="0.3">
      <c r="C74" s="169"/>
    </row>
    <row r="75" spans="3:3" x14ac:dyDescent="0.3">
      <c r="C75" s="169"/>
    </row>
    <row r="76" spans="3:3" x14ac:dyDescent="0.3">
      <c r="C76" s="169"/>
    </row>
    <row r="77" spans="3:3" x14ac:dyDescent="0.3">
      <c r="C77" s="169"/>
    </row>
    <row r="78" spans="3:3" x14ac:dyDescent="0.3">
      <c r="C78" s="169"/>
    </row>
    <row r="79" spans="3:3" x14ac:dyDescent="0.3">
      <c r="C79" s="169"/>
    </row>
    <row r="80" spans="3:3" x14ac:dyDescent="0.3">
      <c r="C80" s="169"/>
    </row>
    <row r="81" spans="3:3" x14ac:dyDescent="0.3">
      <c r="C81" s="169"/>
    </row>
    <row r="82" spans="3:3" x14ac:dyDescent="0.3">
      <c r="C82" s="169"/>
    </row>
    <row r="83" spans="3:3" x14ac:dyDescent="0.3">
      <c r="C83" s="169"/>
    </row>
    <row r="84" spans="3:3" x14ac:dyDescent="0.3">
      <c r="C84" s="169"/>
    </row>
    <row r="85" spans="3:3" x14ac:dyDescent="0.3">
      <c r="C85" s="169"/>
    </row>
    <row r="86" spans="3:3" x14ac:dyDescent="0.3">
      <c r="C86" s="169"/>
    </row>
    <row r="87" spans="3:3" x14ac:dyDescent="0.3">
      <c r="C87" s="169"/>
    </row>
    <row r="88" spans="3:3" x14ac:dyDescent="0.3">
      <c r="C88" s="169"/>
    </row>
    <row r="89" spans="3:3" x14ac:dyDescent="0.3">
      <c r="C89" s="169"/>
    </row>
    <row r="90" spans="3:3" x14ac:dyDescent="0.3">
      <c r="C90" s="169"/>
    </row>
    <row r="91" spans="3:3" x14ac:dyDescent="0.3">
      <c r="C91" s="169"/>
    </row>
    <row r="92" spans="3:3" x14ac:dyDescent="0.3">
      <c r="C92" s="169"/>
    </row>
    <row r="93" spans="3:3" x14ac:dyDescent="0.3">
      <c r="C93" s="169"/>
    </row>
    <row r="94" spans="3:3" x14ac:dyDescent="0.3">
      <c r="C94" s="169"/>
    </row>
    <row r="95" spans="3:3" x14ac:dyDescent="0.3">
      <c r="C95" s="169"/>
    </row>
    <row r="96" spans="3:3" x14ac:dyDescent="0.3">
      <c r="C96" s="169"/>
    </row>
    <row r="97" spans="3:3" x14ac:dyDescent="0.3">
      <c r="C97" s="169"/>
    </row>
    <row r="98" spans="3:3" x14ac:dyDescent="0.3">
      <c r="C98" s="169"/>
    </row>
    <row r="99" spans="3:3" x14ac:dyDescent="0.3">
      <c r="C99" s="169"/>
    </row>
    <row r="100" spans="3:3" x14ac:dyDescent="0.3">
      <c r="C100" s="169"/>
    </row>
    <row r="101" spans="3:3" x14ac:dyDescent="0.3">
      <c r="C101" s="169"/>
    </row>
    <row r="102" spans="3:3" x14ac:dyDescent="0.3">
      <c r="C102" s="169"/>
    </row>
    <row r="103" spans="3:3" x14ac:dyDescent="0.3">
      <c r="C103" s="169"/>
    </row>
    <row r="104" spans="3:3" x14ac:dyDescent="0.3">
      <c r="C104" s="169"/>
    </row>
    <row r="105" spans="3:3" x14ac:dyDescent="0.3">
      <c r="C105" s="169"/>
    </row>
    <row r="106" spans="3:3" x14ac:dyDescent="0.3">
      <c r="C106" s="169"/>
    </row>
    <row r="107" spans="3:3" x14ac:dyDescent="0.3">
      <c r="C107" s="169"/>
    </row>
    <row r="108" spans="3:3" x14ac:dyDescent="0.3">
      <c r="C108" s="169"/>
    </row>
    <row r="109" spans="3:3" x14ac:dyDescent="0.3">
      <c r="C109" s="169"/>
    </row>
    <row r="110" spans="3:3" x14ac:dyDescent="0.3">
      <c r="C110" s="169"/>
    </row>
    <row r="111" spans="3:3" x14ac:dyDescent="0.3">
      <c r="C111" s="169"/>
    </row>
    <row r="112" spans="3:3" x14ac:dyDescent="0.3">
      <c r="C112" s="169"/>
    </row>
    <row r="113" spans="3:3" x14ac:dyDescent="0.3">
      <c r="C113" s="169"/>
    </row>
    <row r="114" spans="3:3" x14ac:dyDescent="0.3">
      <c r="C114" s="169"/>
    </row>
    <row r="115" spans="3:3" x14ac:dyDescent="0.3">
      <c r="C115" s="169"/>
    </row>
    <row r="116" spans="3:3" x14ac:dyDescent="0.3">
      <c r="C116" s="169"/>
    </row>
    <row r="117" spans="3:3" x14ac:dyDescent="0.3">
      <c r="C117" s="169"/>
    </row>
    <row r="118" spans="3:3" x14ac:dyDescent="0.3">
      <c r="C118" s="169"/>
    </row>
    <row r="119" spans="3:3" x14ac:dyDescent="0.3">
      <c r="C119" s="169"/>
    </row>
    <row r="120" spans="3:3" x14ac:dyDescent="0.3">
      <c r="C120" s="169"/>
    </row>
    <row r="121" spans="3:3" x14ac:dyDescent="0.3">
      <c r="C121" s="169"/>
    </row>
    <row r="122" spans="3:3" x14ac:dyDescent="0.3">
      <c r="C122" s="169"/>
    </row>
    <row r="123" spans="3:3" x14ac:dyDescent="0.3">
      <c r="C123" s="169"/>
    </row>
    <row r="124" spans="3:3" x14ac:dyDescent="0.3">
      <c r="C124" s="169"/>
    </row>
    <row r="125" spans="3:3" x14ac:dyDescent="0.3">
      <c r="C125" s="169"/>
    </row>
    <row r="126" spans="3:3" x14ac:dyDescent="0.3">
      <c r="C126" s="169"/>
    </row>
    <row r="127" spans="3:3" x14ac:dyDescent="0.3">
      <c r="C127" s="169"/>
    </row>
    <row r="128" spans="3:3" x14ac:dyDescent="0.3">
      <c r="C128" s="169"/>
    </row>
    <row r="129" spans="3:3" x14ac:dyDescent="0.3">
      <c r="C129" s="169"/>
    </row>
    <row r="130" spans="3:3" x14ac:dyDescent="0.3">
      <c r="C130" s="169"/>
    </row>
    <row r="131" spans="3:3" x14ac:dyDescent="0.3">
      <c r="C131" s="169"/>
    </row>
    <row r="132" spans="3:3" x14ac:dyDescent="0.3">
      <c r="C132" s="169"/>
    </row>
    <row r="133" spans="3:3" x14ac:dyDescent="0.3">
      <c r="C133" s="169"/>
    </row>
    <row r="134" spans="3:3" x14ac:dyDescent="0.3">
      <c r="C134" s="169"/>
    </row>
    <row r="135" spans="3:3" x14ac:dyDescent="0.3">
      <c r="C135" s="169"/>
    </row>
    <row r="136" spans="3:3" x14ac:dyDescent="0.3">
      <c r="C136" s="169"/>
    </row>
    <row r="137" spans="3:3" x14ac:dyDescent="0.3">
      <c r="C137" s="169"/>
    </row>
    <row r="138" spans="3:3" x14ac:dyDescent="0.3">
      <c r="C138" s="169"/>
    </row>
    <row r="139" spans="3:3" x14ac:dyDescent="0.3">
      <c r="C139" s="169"/>
    </row>
    <row r="140" spans="3:3" x14ac:dyDescent="0.3">
      <c r="C140" s="169"/>
    </row>
    <row r="141" spans="3:3" x14ac:dyDescent="0.3">
      <c r="C141" s="169"/>
    </row>
    <row r="142" spans="3:3" x14ac:dyDescent="0.3">
      <c r="C142" s="169"/>
    </row>
    <row r="143" spans="3:3" x14ac:dyDescent="0.3">
      <c r="C143" s="169"/>
    </row>
    <row r="144" spans="3:3" x14ac:dyDescent="0.3">
      <c r="C144" s="169"/>
    </row>
    <row r="145" spans="3:3" x14ac:dyDescent="0.3">
      <c r="C145" s="169"/>
    </row>
    <row r="146" spans="3:3" x14ac:dyDescent="0.3">
      <c r="C146" s="169"/>
    </row>
    <row r="147" spans="3:3" x14ac:dyDescent="0.3">
      <c r="C147" s="169"/>
    </row>
    <row r="148" spans="3:3" x14ac:dyDescent="0.3">
      <c r="C148" s="169"/>
    </row>
    <row r="149" spans="3:3" x14ac:dyDescent="0.3">
      <c r="C149" s="169"/>
    </row>
    <row r="150" spans="3:3" x14ac:dyDescent="0.3">
      <c r="C150" s="169"/>
    </row>
    <row r="151" spans="3:3" x14ac:dyDescent="0.3">
      <c r="C151" s="169"/>
    </row>
    <row r="152" spans="3:3" x14ac:dyDescent="0.3">
      <c r="C152" s="169"/>
    </row>
    <row r="153" spans="3:3" x14ac:dyDescent="0.3">
      <c r="C153" s="169"/>
    </row>
    <row r="154" spans="3:3" x14ac:dyDescent="0.3">
      <c r="C154" s="169"/>
    </row>
    <row r="155" spans="3:3" x14ac:dyDescent="0.3">
      <c r="C155" s="169"/>
    </row>
    <row r="156" spans="3:3" x14ac:dyDescent="0.3">
      <c r="C156" s="169"/>
    </row>
    <row r="157" spans="3:3" x14ac:dyDescent="0.3">
      <c r="C157" s="169"/>
    </row>
    <row r="158" spans="3:3" x14ac:dyDescent="0.3">
      <c r="C158" s="169"/>
    </row>
    <row r="159" spans="3:3" x14ac:dyDescent="0.3">
      <c r="C159" s="169"/>
    </row>
    <row r="160" spans="3:3" x14ac:dyDescent="0.3">
      <c r="C160" s="169"/>
    </row>
    <row r="161" spans="3:3" x14ac:dyDescent="0.3">
      <c r="C161" s="169"/>
    </row>
    <row r="162" spans="3:3" x14ac:dyDescent="0.3">
      <c r="C162" s="169"/>
    </row>
    <row r="163" spans="3:3" x14ac:dyDescent="0.3">
      <c r="C163" s="169"/>
    </row>
    <row r="164" spans="3:3" x14ac:dyDescent="0.3">
      <c r="C164" s="169"/>
    </row>
    <row r="165" spans="3:3" x14ac:dyDescent="0.3">
      <c r="C165" s="169"/>
    </row>
    <row r="166" spans="3:3" x14ac:dyDescent="0.3">
      <c r="C166" s="169"/>
    </row>
    <row r="167" spans="3:3" x14ac:dyDescent="0.3">
      <c r="C167" s="169"/>
    </row>
    <row r="168" spans="3:3" x14ac:dyDescent="0.3">
      <c r="C168" s="169"/>
    </row>
    <row r="169" spans="3:3" x14ac:dyDescent="0.3">
      <c r="C169" s="169"/>
    </row>
    <row r="170" spans="3:3" x14ac:dyDescent="0.3">
      <c r="C170" s="169"/>
    </row>
    <row r="171" spans="3:3" x14ac:dyDescent="0.3">
      <c r="C171" s="169"/>
    </row>
    <row r="172" spans="3:3" x14ac:dyDescent="0.3">
      <c r="C172" s="169"/>
    </row>
    <row r="173" spans="3:3" x14ac:dyDescent="0.3">
      <c r="C173" s="169"/>
    </row>
    <row r="174" spans="3:3" x14ac:dyDescent="0.3">
      <c r="C174" s="169"/>
    </row>
    <row r="175" spans="3:3" x14ac:dyDescent="0.3">
      <c r="C175" s="169"/>
    </row>
    <row r="176" spans="3:3" x14ac:dyDescent="0.3">
      <c r="C176" s="169"/>
    </row>
    <row r="177" spans="3:3" x14ac:dyDescent="0.3">
      <c r="C177" s="169"/>
    </row>
    <row r="178" spans="3:3" x14ac:dyDescent="0.3">
      <c r="C178" s="169"/>
    </row>
    <row r="179" spans="3:3" x14ac:dyDescent="0.3">
      <c r="C179" s="169"/>
    </row>
    <row r="180" spans="3:3" x14ac:dyDescent="0.3">
      <c r="C180" s="169"/>
    </row>
    <row r="181" spans="3:3" x14ac:dyDescent="0.3">
      <c r="C181" s="169"/>
    </row>
    <row r="182" spans="3:3" x14ac:dyDescent="0.3">
      <c r="C182" s="169"/>
    </row>
    <row r="183" spans="3:3" x14ac:dyDescent="0.3">
      <c r="C183" s="169"/>
    </row>
    <row r="184" spans="3:3" x14ac:dyDescent="0.3">
      <c r="C184" s="169"/>
    </row>
    <row r="185" spans="3:3" x14ac:dyDescent="0.3">
      <c r="C185" s="169"/>
    </row>
    <row r="186" spans="3:3" x14ac:dyDescent="0.3">
      <c r="C186" s="169"/>
    </row>
    <row r="187" spans="3:3" x14ac:dyDescent="0.3">
      <c r="C187" s="169"/>
    </row>
    <row r="188" spans="3:3" x14ac:dyDescent="0.3">
      <c r="C188" s="169"/>
    </row>
    <row r="189" spans="3:3" x14ac:dyDescent="0.3">
      <c r="C189" s="169"/>
    </row>
    <row r="190" spans="3:3" x14ac:dyDescent="0.3">
      <c r="C190" s="169"/>
    </row>
    <row r="191" spans="3:3" x14ac:dyDescent="0.3">
      <c r="C191" s="169"/>
    </row>
    <row r="192" spans="3:3" x14ac:dyDescent="0.3">
      <c r="C192" s="169"/>
    </row>
    <row r="193" spans="3:3" x14ac:dyDescent="0.3">
      <c r="C193" s="169"/>
    </row>
    <row r="194" spans="3:3" x14ac:dyDescent="0.3">
      <c r="C194" s="169"/>
    </row>
    <row r="195" spans="3:3" x14ac:dyDescent="0.3">
      <c r="C195" s="169"/>
    </row>
    <row r="196" spans="3:3" x14ac:dyDescent="0.3">
      <c r="C196" s="169"/>
    </row>
    <row r="197" spans="3:3" x14ac:dyDescent="0.3">
      <c r="C197" s="169"/>
    </row>
    <row r="198" spans="3:3" x14ac:dyDescent="0.3">
      <c r="C198" s="169"/>
    </row>
    <row r="199" spans="3:3" x14ac:dyDescent="0.3">
      <c r="C199" s="169"/>
    </row>
    <row r="200" spans="3:3" x14ac:dyDescent="0.3">
      <c r="C200" s="169"/>
    </row>
    <row r="201" spans="3:3" x14ac:dyDescent="0.3">
      <c r="C201" s="169"/>
    </row>
    <row r="202" spans="3:3" x14ac:dyDescent="0.3">
      <c r="C202" s="169"/>
    </row>
    <row r="203" spans="3:3" x14ac:dyDescent="0.3">
      <c r="C203" s="169"/>
    </row>
    <row r="204" spans="3:3" x14ac:dyDescent="0.3">
      <c r="C204" s="169"/>
    </row>
    <row r="205" spans="3:3" x14ac:dyDescent="0.3">
      <c r="C205" s="169"/>
    </row>
    <row r="206" spans="3:3" x14ac:dyDescent="0.3">
      <c r="C206" s="169"/>
    </row>
    <row r="207" spans="3:3" x14ac:dyDescent="0.3">
      <c r="C207" s="169"/>
    </row>
    <row r="208" spans="3:3" x14ac:dyDescent="0.3">
      <c r="C208" s="169"/>
    </row>
    <row r="209" spans="3:3" x14ac:dyDescent="0.3">
      <c r="C209" s="169"/>
    </row>
    <row r="210" spans="3:3" x14ac:dyDescent="0.3">
      <c r="C210" s="169"/>
    </row>
    <row r="211" spans="3:3" x14ac:dyDescent="0.3">
      <c r="C211" s="169"/>
    </row>
    <row r="212" spans="3:3" x14ac:dyDescent="0.3">
      <c r="C212" s="169"/>
    </row>
    <row r="213" spans="3:3" x14ac:dyDescent="0.3">
      <c r="C213" s="169"/>
    </row>
    <row r="214" spans="3:3" x14ac:dyDescent="0.3">
      <c r="C214" s="169"/>
    </row>
    <row r="215" spans="3:3" x14ac:dyDescent="0.3">
      <c r="C215" s="169"/>
    </row>
    <row r="216" spans="3:3" x14ac:dyDescent="0.3">
      <c r="C216" s="169"/>
    </row>
    <row r="217" spans="3:3" x14ac:dyDescent="0.3">
      <c r="C217" s="169"/>
    </row>
    <row r="218" spans="3:3" x14ac:dyDescent="0.3">
      <c r="C218" s="169"/>
    </row>
    <row r="219" spans="3:3" x14ac:dyDescent="0.3">
      <c r="C219" s="169"/>
    </row>
    <row r="220" spans="3:3" x14ac:dyDescent="0.3">
      <c r="C220" s="169"/>
    </row>
    <row r="221" spans="3:3" x14ac:dyDescent="0.3">
      <c r="C221" s="169"/>
    </row>
    <row r="222" spans="3:3" x14ac:dyDescent="0.3">
      <c r="C222" s="169"/>
    </row>
    <row r="223" spans="3:3" x14ac:dyDescent="0.3">
      <c r="C223" s="169"/>
    </row>
    <row r="224" spans="3:3" x14ac:dyDescent="0.3">
      <c r="C224" s="169"/>
    </row>
    <row r="225" spans="3:3" x14ac:dyDescent="0.3">
      <c r="C225" s="169"/>
    </row>
    <row r="226" spans="3:3" x14ac:dyDescent="0.3">
      <c r="C226" s="169"/>
    </row>
    <row r="227" spans="3:3" x14ac:dyDescent="0.3">
      <c r="C227" s="169"/>
    </row>
    <row r="228" spans="3:3" x14ac:dyDescent="0.3">
      <c r="C228" s="169"/>
    </row>
    <row r="229" spans="3:3" x14ac:dyDescent="0.3">
      <c r="C229" s="169"/>
    </row>
    <row r="230" spans="3:3" x14ac:dyDescent="0.3">
      <c r="C230" s="169"/>
    </row>
    <row r="231" spans="3:3" x14ac:dyDescent="0.3">
      <c r="C231" s="169"/>
    </row>
    <row r="232" spans="3:3" x14ac:dyDescent="0.3">
      <c r="C232" s="169"/>
    </row>
    <row r="233" spans="3:3" x14ac:dyDescent="0.3">
      <c r="C233" s="169"/>
    </row>
    <row r="234" spans="3:3" x14ac:dyDescent="0.3">
      <c r="C234" s="169"/>
    </row>
    <row r="235" spans="3:3" x14ac:dyDescent="0.3">
      <c r="C235" s="169"/>
    </row>
    <row r="236" spans="3:3" x14ac:dyDescent="0.3">
      <c r="C236" s="169"/>
    </row>
    <row r="237" spans="3:3" x14ac:dyDescent="0.3">
      <c r="C237" s="169"/>
    </row>
    <row r="238" spans="3:3" x14ac:dyDescent="0.3">
      <c r="C238" s="169"/>
    </row>
    <row r="239" spans="3:3" x14ac:dyDescent="0.3">
      <c r="C239" s="169"/>
    </row>
    <row r="240" spans="3:3" x14ac:dyDescent="0.3">
      <c r="C240" s="169"/>
    </row>
    <row r="241" spans="3:3" x14ac:dyDescent="0.3">
      <c r="C241" s="169"/>
    </row>
    <row r="242" spans="3:3" x14ac:dyDescent="0.3">
      <c r="C242" s="169"/>
    </row>
    <row r="243" spans="3:3" x14ac:dyDescent="0.3">
      <c r="C243" s="169"/>
    </row>
    <row r="244" spans="3:3" x14ac:dyDescent="0.3">
      <c r="C244" s="169"/>
    </row>
    <row r="245" spans="3:3" x14ac:dyDescent="0.3">
      <c r="C245" s="169"/>
    </row>
    <row r="246" spans="3:3" x14ac:dyDescent="0.3">
      <c r="C246" s="169"/>
    </row>
    <row r="247" spans="3:3" x14ac:dyDescent="0.3">
      <c r="C247" s="169"/>
    </row>
    <row r="248" spans="3:3" x14ac:dyDescent="0.3">
      <c r="C248" s="169"/>
    </row>
    <row r="249" spans="3:3" x14ac:dyDescent="0.3">
      <c r="C249" s="169"/>
    </row>
    <row r="250" spans="3:3" x14ac:dyDescent="0.3">
      <c r="C250" s="169"/>
    </row>
    <row r="251" spans="3:3" x14ac:dyDescent="0.3">
      <c r="C251" s="169"/>
    </row>
    <row r="252" spans="3:3" x14ac:dyDescent="0.3">
      <c r="C252" s="169"/>
    </row>
    <row r="253" spans="3:3" x14ac:dyDescent="0.3">
      <c r="C253" s="169"/>
    </row>
    <row r="254" spans="3:3" x14ac:dyDescent="0.3">
      <c r="C254" s="169"/>
    </row>
    <row r="255" spans="3:3" x14ac:dyDescent="0.3">
      <c r="C255" s="169"/>
    </row>
    <row r="256" spans="3:3" x14ac:dyDescent="0.3">
      <c r="C256" s="169"/>
    </row>
    <row r="257" spans="3:3" x14ac:dyDescent="0.3">
      <c r="C257" s="169"/>
    </row>
    <row r="258" spans="3:3" x14ac:dyDescent="0.3">
      <c r="C258" s="169"/>
    </row>
    <row r="259" spans="3:3" x14ac:dyDescent="0.3">
      <c r="C259" s="169"/>
    </row>
    <row r="260" spans="3:3" x14ac:dyDescent="0.3">
      <c r="C260" s="169"/>
    </row>
    <row r="261" spans="3:3" x14ac:dyDescent="0.3">
      <c r="C261" s="169"/>
    </row>
    <row r="262" spans="3:3" x14ac:dyDescent="0.3">
      <c r="C262" s="169"/>
    </row>
    <row r="263" spans="3:3" x14ac:dyDescent="0.3">
      <c r="C263" s="169"/>
    </row>
    <row r="264" spans="3:3" x14ac:dyDescent="0.3">
      <c r="C264" s="169"/>
    </row>
    <row r="265" spans="3:3" x14ac:dyDescent="0.3">
      <c r="C265" s="169"/>
    </row>
    <row r="266" spans="3:3" x14ac:dyDescent="0.3">
      <c r="C266" s="169"/>
    </row>
    <row r="267" spans="3:3" x14ac:dyDescent="0.3">
      <c r="C267" s="169"/>
    </row>
    <row r="268" spans="3:3" x14ac:dyDescent="0.3">
      <c r="C268" s="169"/>
    </row>
    <row r="269" spans="3:3" x14ac:dyDescent="0.3">
      <c r="C269" s="169"/>
    </row>
    <row r="270" spans="3:3" x14ac:dyDescent="0.3">
      <c r="C270" s="169"/>
    </row>
    <row r="271" spans="3:3" x14ac:dyDescent="0.3">
      <c r="C271" s="169"/>
    </row>
    <row r="272" spans="3:3" x14ac:dyDescent="0.3">
      <c r="C272" s="169"/>
    </row>
    <row r="273" spans="3:3" x14ac:dyDescent="0.3">
      <c r="C273" s="169"/>
    </row>
    <row r="274" spans="3:3" x14ac:dyDescent="0.3">
      <c r="C274" s="169"/>
    </row>
    <row r="275" spans="3:3" x14ac:dyDescent="0.3">
      <c r="C275" s="169"/>
    </row>
    <row r="276" spans="3:3" x14ac:dyDescent="0.3">
      <c r="C276" s="169"/>
    </row>
    <row r="277" spans="3:3" x14ac:dyDescent="0.3">
      <c r="C277" s="169"/>
    </row>
    <row r="278" spans="3:3" x14ac:dyDescent="0.3">
      <c r="C278" s="169"/>
    </row>
    <row r="279" spans="3:3" x14ac:dyDescent="0.3">
      <c r="C279" s="169"/>
    </row>
    <row r="280" spans="3:3" x14ac:dyDescent="0.3">
      <c r="C280" s="169"/>
    </row>
    <row r="281" spans="3:3" x14ac:dyDescent="0.3">
      <c r="C281" s="169"/>
    </row>
    <row r="282" spans="3:3" x14ac:dyDescent="0.3">
      <c r="C282" s="169"/>
    </row>
    <row r="283" spans="3:3" x14ac:dyDescent="0.3">
      <c r="C283" s="169"/>
    </row>
    <row r="284" spans="3:3" x14ac:dyDescent="0.3">
      <c r="C284" s="169"/>
    </row>
    <row r="285" spans="3:3" x14ac:dyDescent="0.3">
      <c r="C285" s="169"/>
    </row>
    <row r="286" spans="3:3" x14ac:dyDescent="0.3">
      <c r="C286" s="169"/>
    </row>
    <row r="287" spans="3:3" x14ac:dyDescent="0.3">
      <c r="C287" s="169"/>
    </row>
    <row r="288" spans="3:3" x14ac:dyDescent="0.3">
      <c r="C288" s="169"/>
    </row>
    <row r="289" spans="3:3" x14ac:dyDescent="0.3">
      <c r="C289" s="169"/>
    </row>
    <row r="290" spans="3:3" x14ac:dyDescent="0.3">
      <c r="C290" s="169"/>
    </row>
    <row r="291" spans="3:3" x14ac:dyDescent="0.3">
      <c r="C291" s="169"/>
    </row>
    <row r="292" spans="3:3" x14ac:dyDescent="0.3">
      <c r="C292" s="169"/>
    </row>
    <row r="293" spans="3:3" x14ac:dyDescent="0.3">
      <c r="C293" s="169"/>
    </row>
    <row r="294" spans="3:3" x14ac:dyDescent="0.3">
      <c r="C294" s="169"/>
    </row>
    <row r="295" spans="3:3" x14ac:dyDescent="0.3">
      <c r="C295" s="169"/>
    </row>
    <row r="296" spans="3:3" x14ac:dyDescent="0.3">
      <c r="C296" s="169"/>
    </row>
    <row r="297" spans="3:3" x14ac:dyDescent="0.3">
      <c r="C297" s="169"/>
    </row>
    <row r="298" spans="3:3" x14ac:dyDescent="0.3">
      <c r="C298" s="169"/>
    </row>
    <row r="299" spans="3:3" x14ac:dyDescent="0.3">
      <c r="C299" s="169"/>
    </row>
    <row r="300" spans="3:3" x14ac:dyDescent="0.3">
      <c r="C300" s="169"/>
    </row>
    <row r="301" spans="3:3" x14ac:dyDescent="0.3">
      <c r="C301" s="169"/>
    </row>
    <row r="302" spans="3:3" x14ac:dyDescent="0.3">
      <c r="C302" s="169"/>
    </row>
    <row r="303" spans="3:3" x14ac:dyDescent="0.3">
      <c r="C303" s="169"/>
    </row>
    <row r="304" spans="3:3" x14ac:dyDescent="0.3">
      <c r="C304" s="169"/>
    </row>
    <row r="305" spans="3:3" x14ac:dyDescent="0.3">
      <c r="C305" s="169"/>
    </row>
    <row r="306" spans="3:3" x14ac:dyDescent="0.3">
      <c r="C306" s="169"/>
    </row>
    <row r="307" spans="3:3" x14ac:dyDescent="0.3">
      <c r="C307" s="169"/>
    </row>
    <row r="308" spans="3:3" x14ac:dyDescent="0.3">
      <c r="C308" s="169"/>
    </row>
    <row r="309" spans="3:3" x14ac:dyDescent="0.3">
      <c r="C309" s="169"/>
    </row>
    <row r="310" spans="3:3" x14ac:dyDescent="0.3">
      <c r="C310" s="169"/>
    </row>
    <row r="311" spans="3:3" x14ac:dyDescent="0.3">
      <c r="C311" s="169"/>
    </row>
    <row r="312" spans="3:3" x14ac:dyDescent="0.3">
      <c r="C312" s="169"/>
    </row>
    <row r="313" spans="3:3" x14ac:dyDescent="0.3">
      <c r="C313" s="169"/>
    </row>
    <row r="314" spans="3:3" x14ac:dyDescent="0.3">
      <c r="C314" s="169"/>
    </row>
    <row r="315" spans="3:3" x14ac:dyDescent="0.3">
      <c r="C315" s="169"/>
    </row>
    <row r="316" spans="3:3" x14ac:dyDescent="0.3">
      <c r="C316" s="169"/>
    </row>
    <row r="317" spans="3:3" x14ac:dyDescent="0.3">
      <c r="C317" s="169"/>
    </row>
    <row r="318" spans="3:3" x14ac:dyDescent="0.3">
      <c r="C318" s="169"/>
    </row>
    <row r="319" spans="3:3" x14ac:dyDescent="0.3">
      <c r="C319" s="169"/>
    </row>
    <row r="320" spans="3:3" x14ac:dyDescent="0.3">
      <c r="C320" s="169"/>
    </row>
    <row r="321" spans="3:3" x14ac:dyDescent="0.3">
      <c r="C321" s="169"/>
    </row>
    <row r="322" spans="3:3" x14ac:dyDescent="0.3">
      <c r="C322" s="169"/>
    </row>
    <row r="323" spans="3:3" x14ac:dyDescent="0.3">
      <c r="C323" s="169"/>
    </row>
    <row r="324" spans="3:3" x14ac:dyDescent="0.3">
      <c r="C324" s="169"/>
    </row>
    <row r="325" spans="3:3" x14ac:dyDescent="0.3">
      <c r="C325" s="169"/>
    </row>
    <row r="326" spans="3:3" x14ac:dyDescent="0.3">
      <c r="C326" s="169"/>
    </row>
    <row r="327" spans="3:3" x14ac:dyDescent="0.3">
      <c r="C327" s="169"/>
    </row>
    <row r="328" spans="3:3" x14ac:dyDescent="0.3">
      <c r="C328" s="169"/>
    </row>
    <row r="329" spans="3:3" x14ac:dyDescent="0.3">
      <c r="C329" s="169"/>
    </row>
    <row r="330" spans="3:3" x14ac:dyDescent="0.3">
      <c r="C330" s="169"/>
    </row>
    <row r="331" spans="3:3" x14ac:dyDescent="0.3">
      <c r="C331" s="169"/>
    </row>
    <row r="332" spans="3:3" x14ac:dyDescent="0.3">
      <c r="C332" s="169"/>
    </row>
    <row r="333" spans="3:3" x14ac:dyDescent="0.3">
      <c r="C333" s="169"/>
    </row>
    <row r="334" spans="3:3" x14ac:dyDescent="0.3">
      <c r="C334" s="169"/>
    </row>
    <row r="335" spans="3:3" x14ac:dyDescent="0.3">
      <c r="C335" s="169"/>
    </row>
    <row r="336" spans="3:3" x14ac:dyDescent="0.3">
      <c r="C336" s="169"/>
    </row>
    <row r="337" spans="3:3" x14ac:dyDescent="0.3">
      <c r="C337" s="169"/>
    </row>
    <row r="338" spans="3:3" x14ac:dyDescent="0.3">
      <c r="C338" s="169"/>
    </row>
    <row r="339" spans="3:3" x14ac:dyDescent="0.3">
      <c r="C339" s="169"/>
    </row>
    <row r="340" spans="3:3" x14ac:dyDescent="0.3">
      <c r="C340" s="169"/>
    </row>
    <row r="341" spans="3:3" x14ac:dyDescent="0.3">
      <c r="C341" s="169"/>
    </row>
    <row r="342" spans="3:3" x14ac:dyDescent="0.3">
      <c r="C342" s="169"/>
    </row>
    <row r="343" spans="3:3" x14ac:dyDescent="0.3">
      <c r="C343" s="169"/>
    </row>
    <row r="344" spans="3:3" x14ac:dyDescent="0.3">
      <c r="C344" s="169"/>
    </row>
    <row r="345" spans="3:3" x14ac:dyDescent="0.3">
      <c r="C345" s="169"/>
    </row>
    <row r="346" spans="3:3" x14ac:dyDescent="0.3">
      <c r="C346" s="169"/>
    </row>
    <row r="347" spans="3:3" x14ac:dyDescent="0.3">
      <c r="C347" s="169"/>
    </row>
    <row r="348" spans="3:3" x14ac:dyDescent="0.3">
      <c r="C348" s="169"/>
    </row>
    <row r="349" spans="3:3" x14ac:dyDescent="0.3">
      <c r="C349" s="169"/>
    </row>
    <row r="350" spans="3:3" x14ac:dyDescent="0.3">
      <c r="C350" s="169"/>
    </row>
    <row r="351" spans="3:3" x14ac:dyDescent="0.3">
      <c r="C351" s="169"/>
    </row>
    <row r="352" spans="3:3" x14ac:dyDescent="0.3">
      <c r="C352" s="169"/>
    </row>
    <row r="353" spans="3:3" x14ac:dyDescent="0.3">
      <c r="C353" s="169"/>
    </row>
    <row r="354" spans="3:3" x14ac:dyDescent="0.3">
      <c r="C354" s="169"/>
    </row>
    <row r="355" spans="3:3" x14ac:dyDescent="0.3">
      <c r="C355" s="169"/>
    </row>
    <row r="356" spans="3:3" x14ac:dyDescent="0.3">
      <c r="C356" s="169"/>
    </row>
    <row r="357" spans="3:3" x14ac:dyDescent="0.3">
      <c r="C357" s="169"/>
    </row>
    <row r="358" spans="3:3" x14ac:dyDescent="0.3">
      <c r="C358" s="169"/>
    </row>
    <row r="359" spans="3:3" x14ac:dyDescent="0.3">
      <c r="C359" s="169"/>
    </row>
    <row r="360" spans="3:3" x14ac:dyDescent="0.3">
      <c r="C360" s="169"/>
    </row>
    <row r="361" spans="3:3" x14ac:dyDescent="0.3">
      <c r="C361" s="169"/>
    </row>
    <row r="362" spans="3:3" x14ac:dyDescent="0.3">
      <c r="C362" s="169"/>
    </row>
    <row r="363" spans="3:3" x14ac:dyDescent="0.3">
      <c r="C363" s="169"/>
    </row>
    <row r="364" spans="3:3" x14ac:dyDescent="0.3">
      <c r="C364" s="169"/>
    </row>
    <row r="365" spans="3:3" x14ac:dyDescent="0.3">
      <c r="C365" s="169"/>
    </row>
    <row r="366" spans="3:3" x14ac:dyDescent="0.3">
      <c r="C366" s="169"/>
    </row>
    <row r="367" spans="3:3" x14ac:dyDescent="0.3">
      <c r="C367" s="169"/>
    </row>
    <row r="368" spans="3:3" x14ac:dyDescent="0.3">
      <c r="C368" s="169"/>
    </row>
    <row r="369" spans="3:3" x14ac:dyDescent="0.3">
      <c r="C369" s="169"/>
    </row>
    <row r="370" spans="3:3" x14ac:dyDescent="0.3">
      <c r="C370" s="169"/>
    </row>
    <row r="371" spans="3:3" x14ac:dyDescent="0.3">
      <c r="C371" s="169"/>
    </row>
    <row r="372" spans="3:3" x14ac:dyDescent="0.3">
      <c r="C372" s="169"/>
    </row>
    <row r="373" spans="3:3" x14ac:dyDescent="0.3">
      <c r="C373" s="169"/>
    </row>
    <row r="374" spans="3:3" x14ac:dyDescent="0.3">
      <c r="C374" s="169"/>
    </row>
    <row r="375" spans="3:3" x14ac:dyDescent="0.3">
      <c r="C375" s="169"/>
    </row>
    <row r="376" spans="3:3" x14ac:dyDescent="0.3">
      <c r="C376" s="169"/>
    </row>
    <row r="377" spans="3:3" x14ac:dyDescent="0.3">
      <c r="C377" s="169"/>
    </row>
    <row r="378" spans="3:3" x14ac:dyDescent="0.3">
      <c r="C378" s="169"/>
    </row>
    <row r="379" spans="3:3" x14ac:dyDescent="0.3">
      <c r="C379" s="169"/>
    </row>
    <row r="380" spans="3:3" x14ac:dyDescent="0.3">
      <c r="C380" s="169"/>
    </row>
    <row r="381" spans="3:3" x14ac:dyDescent="0.3">
      <c r="C381" s="169"/>
    </row>
    <row r="382" spans="3:3" x14ac:dyDescent="0.3">
      <c r="C382" s="169"/>
    </row>
    <row r="383" spans="3:3" x14ac:dyDescent="0.3">
      <c r="C383" s="169"/>
    </row>
    <row r="384" spans="3:3" x14ac:dyDescent="0.3">
      <c r="C384" s="169"/>
    </row>
    <row r="385" spans="3:3" x14ac:dyDescent="0.3">
      <c r="C385" s="169"/>
    </row>
    <row r="386" spans="3:3" x14ac:dyDescent="0.3">
      <c r="C386" s="169"/>
    </row>
    <row r="387" spans="3:3" x14ac:dyDescent="0.3">
      <c r="C387" s="169"/>
    </row>
    <row r="388" spans="3:3" x14ac:dyDescent="0.3">
      <c r="C388" s="169"/>
    </row>
    <row r="389" spans="3:3" x14ac:dyDescent="0.3">
      <c r="C389" s="169"/>
    </row>
    <row r="390" spans="3:3" x14ac:dyDescent="0.3">
      <c r="C390" s="169"/>
    </row>
    <row r="391" spans="3:3" x14ac:dyDescent="0.3">
      <c r="C391" s="169"/>
    </row>
    <row r="392" spans="3:3" x14ac:dyDescent="0.3">
      <c r="C392" s="169"/>
    </row>
    <row r="393" spans="3:3" x14ac:dyDescent="0.3">
      <c r="C393" s="169"/>
    </row>
    <row r="394" spans="3:3" x14ac:dyDescent="0.3">
      <c r="C394" s="169"/>
    </row>
    <row r="395" spans="3:3" x14ac:dyDescent="0.3">
      <c r="C395" s="169"/>
    </row>
    <row r="396" spans="3:3" x14ac:dyDescent="0.3">
      <c r="C396" s="169"/>
    </row>
    <row r="397" spans="3:3" x14ac:dyDescent="0.3">
      <c r="C397" s="169"/>
    </row>
    <row r="398" spans="3:3" x14ac:dyDescent="0.3">
      <c r="C398" s="169"/>
    </row>
    <row r="399" spans="3:3" x14ac:dyDescent="0.3">
      <c r="C399" s="169"/>
    </row>
    <row r="400" spans="3:3" x14ac:dyDescent="0.3">
      <c r="C400" s="169"/>
    </row>
    <row r="401" spans="3:3" x14ac:dyDescent="0.3">
      <c r="C401" s="169"/>
    </row>
    <row r="402" spans="3:3" x14ac:dyDescent="0.3">
      <c r="C402" s="169"/>
    </row>
    <row r="403" spans="3:3" x14ac:dyDescent="0.3">
      <c r="C403" s="169"/>
    </row>
    <row r="404" spans="3:3" x14ac:dyDescent="0.3">
      <c r="C404" s="169"/>
    </row>
    <row r="405" spans="3:3" x14ac:dyDescent="0.3">
      <c r="C405" s="169"/>
    </row>
    <row r="406" spans="3:3" x14ac:dyDescent="0.3">
      <c r="C406" s="169"/>
    </row>
    <row r="407" spans="3:3" x14ac:dyDescent="0.3">
      <c r="C407" s="169"/>
    </row>
    <row r="408" spans="3:3" x14ac:dyDescent="0.3">
      <c r="C408" s="169"/>
    </row>
    <row r="409" spans="3:3" x14ac:dyDescent="0.3">
      <c r="C409" s="169"/>
    </row>
    <row r="410" spans="3:3" x14ac:dyDescent="0.3">
      <c r="C410" s="169"/>
    </row>
    <row r="411" spans="3:3" x14ac:dyDescent="0.3">
      <c r="C411" s="169"/>
    </row>
    <row r="412" spans="3:3" x14ac:dyDescent="0.3">
      <c r="C412" s="169"/>
    </row>
    <row r="413" spans="3:3" x14ac:dyDescent="0.3">
      <c r="C413" s="169"/>
    </row>
    <row r="414" spans="3:3" x14ac:dyDescent="0.3">
      <c r="C414" s="169"/>
    </row>
    <row r="415" spans="3:3" x14ac:dyDescent="0.3">
      <c r="C415" s="169"/>
    </row>
    <row r="416" spans="3:3" x14ac:dyDescent="0.3">
      <c r="C416" s="169"/>
    </row>
    <row r="417" spans="3:3" x14ac:dyDescent="0.3">
      <c r="C417" s="169"/>
    </row>
    <row r="418" spans="3:3" x14ac:dyDescent="0.3">
      <c r="C418" s="169"/>
    </row>
    <row r="419" spans="3:3" x14ac:dyDescent="0.3">
      <c r="C419" s="169"/>
    </row>
    <row r="420" spans="3:3" x14ac:dyDescent="0.3">
      <c r="C420" s="169"/>
    </row>
    <row r="421" spans="3:3" x14ac:dyDescent="0.3">
      <c r="C421" s="169"/>
    </row>
    <row r="422" spans="3:3" x14ac:dyDescent="0.3">
      <c r="C422" s="169"/>
    </row>
    <row r="423" spans="3:3" x14ac:dyDescent="0.3">
      <c r="C423" s="169"/>
    </row>
    <row r="424" spans="3:3" x14ac:dyDescent="0.3">
      <c r="C424" s="169"/>
    </row>
    <row r="425" spans="3:3" x14ac:dyDescent="0.3">
      <c r="C425" s="169"/>
    </row>
    <row r="426" spans="3:3" x14ac:dyDescent="0.3">
      <c r="C426" s="169"/>
    </row>
    <row r="427" spans="3:3" x14ac:dyDescent="0.3">
      <c r="C427" s="169"/>
    </row>
    <row r="428" spans="3:3" x14ac:dyDescent="0.3">
      <c r="C428" s="169"/>
    </row>
    <row r="429" spans="3:3" x14ac:dyDescent="0.3">
      <c r="C429" s="169"/>
    </row>
    <row r="430" spans="3:3" x14ac:dyDescent="0.3">
      <c r="C430" s="169"/>
    </row>
    <row r="431" spans="3:3" x14ac:dyDescent="0.3">
      <c r="C431" s="169"/>
    </row>
    <row r="432" spans="3:3" x14ac:dyDescent="0.3">
      <c r="C432" s="169"/>
    </row>
    <row r="433" spans="3:3" x14ac:dyDescent="0.3">
      <c r="C433" s="169"/>
    </row>
    <row r="434" spans="3:3" x14ac:dyDescent="0.3">
      <c r="C434" s="169"/>
    </row>
    <row r="435" spans="3:3" x14ac:dyDescent="0.3">
      <c r="C435" s="169"/>
    </row>
    <row r="436" spans="3:3" x14ac:dyDescent="0.3">
      <c r="C436" s="169"/>
    </row>
    <row r="437" spans="3:3" x14ac:dyDescent="0.3">
      <c r="C437" s="169"/>
    </row>
    <row r="438" spans="3:3" x14ac:dyDescent="0.3">
      <c r="C438" s="169"/>
    </row>
    <row r="439" spans="3:3" x14ac:dyDescent="0.3">
      <c r="C439" s="169"/>
    </row>
    <row r="440" spans="3:3" x14ac:dyDescent="0.3">
      <c r="C440" s="169"/>
    </row>
    <row r="441" spans="3:3" x14ac:dyDescent="0.3">
      <c r="C441" s="169"/>
    </row>
    <row r="442" spans="3:3" x14ac:dyDescent="0.3">
      <c r="C442" s="169"/>
    </row>
    <row r="443" spans="3:3" x14ac:dyDescent="0.3">
      <c r="C443" s="169"/>
    </row>
    <row r="444" spans="3:3" x14ac:dyDescent="0.3">
      <c r="C444" s="169"/>
    </row>
    <row r="445" spans="3:3" x14ac:dyDescent="0.3">
      <c r="C445" s="169"/>
    </row>
    <row r="446" spans="3:3" x14ac:dyDescent="0.3">
      <c r="C446" s="169"/>
    </row>
    <row r="447" spans="3:3" x14ac:dyDescent="0.3">
      <c r="C447" s="169"/>
    </row>
    <row r="448" spans="3:3" x14ac:dyDescent="0.3">
      <c r="C448" s="169"/>
    </row>
    <row r="449" spans="3:3" x14ac:dyDescent="0.3">
      <c r="C449" s="169"/>
    </row>
    <row r="450" spans="3:3" x14ac:dyDescent="0.3">
      <c r="C450" s="169"/>
    </row>
    <row r="451" spans="3:3" x14ac:dyDescent="0.3">
      <c r="C451" s="169"/>
    </row>
    <row r="452" spans="3:3" x14ac:dyDescent="0.3">
      <c r="C452" s="169"/>
    </row>
    <row r="453" spans="3:3" x14ac:dyDescent="0.3">
      <c r="C453" s="169"/>
    </row>
    <row r="454" spans="3:3" x14ac:dyDescent="0.3">
      <c r="C454" s="169"/>
    </row>
    <row r="455" spans="3:3" x14ac:dyDescent="0.3">
      <c r="C455" s="169"/>
    </row>
    <row r="456" spans="3:3" x14ac:dyDescent="0.3">
      <c r="C456" s="169"/>
    </row>
    <row r="457" spans="3:3" x14ac:dyDescent="0.3">
      <c r="C457" s="169"/>
    </row>
    <row r="458" spans="3:3" x14ac:dyDescent="0.3">
      <c r="C458" s="169"/>
    </row>
    <row r="459" spans="3:3" x14ac:dyDescent="0.3">
      <c r="C459" s="169"/>
    </row>
    <row r="460" spans="3:3" x14ac:dyDescent="0.3">
      <c r="C460" s="169"/>
    </row>
    <row r="461" spans="3:3" x14ac:dyDescent="0.3">
      <c r="C461" s="169"/>
    </row>
    <row r="462" spans="3:3" x14ac:dyDescent="0.3">
      <c r="C462" s="169"/>
    </row>
    <row r="463" spans="3:3" x14ac:dyDescent="0.3">
      <c r="C463" s="169"/>
    </row>
    <row r="464" spans="3:3" x14ac:dyDescent="0.3">
      <c r="C464" s="169"/>
    </row>
    <row r="465" spans="3:3" x14ac:dyDescent="0.3">
      <c r="C465" s="169"/>
    </row>
    <row r="466" spans="3:3" x14ac:dyDescent="0.3">
      <c r="C466" s="169"/>
    </row>
    <row r="467" spans="3:3" x14ac:dyDescent="0.3">
      <c r="C467" s="169"/>
    </row>
    <row r="468" spans="3:3" x14ac:dyDescent="0.3">
      <c r="C468" s="169"/>
    </row>
    <row r="469" spans="3:3" x14ac:dyDescent="0.3">
      <c r="C469" s="169"/>
    </row>
    <row r="470" spans="3:3" x14ac:dyDescent="0.3">
      <c r="C470" s="169"/>
    </row>
    <row r="471" spans="3:3" x14ac:dyDescent="0.3">
      <c r="C471" s="169"/>
    </row>
    <row r="472" spans="3:3" x14ac:dyDescent="0.3">
      <c r="C472" s="169"/>
    </row>
    <row r="473" spans="3:3" x14ac:dyDescent="0.3">
      <c r="C473" s="169"/>
    </row>
    <row r="474" spans="3:3" x14ac:dyDescent="0.3">
      <c r="C474" s="169"/>
    </row>
    <row r="475" spans="3:3" x14ac:dyDescent="0.3">
      <c r="C475" s="169"/>
    </row>
    <row r="476" spans="3:3" x14ac:dyDescent="0.3">
      <c r="C476" s="169"/>
    </row>
    <row r="477" spans="3:3" x14ac:dyDescent="0.3">
      <c r="C477" s="169"/>
    </row>
    <row r="478" spans="3:3" x14ac:dyDescent="0.3">
      <c r="C478" s="169"/>
    </row>
    <row r="479" spans="3:3" x14ac:dyDescent="0.3">
      <c r="C479" s="169"/>
    </row>
    <row r="480" spans="3:3" x14ac:dyDescent="0.3">
      <c r="C480" s="169"/>
    </row>
    <row r="481" spans="3:3" x14ac:dyDescent="0.3">
      <c r="C481" s="169"/>
    </row>
    <row r="482" spans="3:3" x14ac:dyDescent="0.3">
      <c r="C482" s="169"/>
    </row>
    <row r="483" spans="3:3" x14ac:dyDescent="0.3">
      <c r="C483" s="169"/>
    </row>
    <row r="484" spans="3:3" x14ac:dyDescent="0.3">
      <c r="C484" s="169"/>
    </row>
    <row r="485" spans="3:3" x14ac:dyDescent="0.3">
      <c r="C485" s="169"/>
    </row>
    <row r="486" spans="3:3" x14ac:dyDescent="0.3">
      <c r="C486" s="169"/>
    </row>
    <row r="487" spans="3:3" x14ac:dyDescent="0.3">
      <c r="C487" s="169"/>
    </row>
    <row r="488" spans="3:3" x14ac:dyDescent="0.3">
      <c r="C488" s="169"/>
    </row>
    <row r="489" spans="3:3" x14ac:dyDescent="0.3">
      <c r="C489" s="169"/>
    </row>
    <row r="490" spans="3:3" x14ac:dyDescent="0.3">
      <c r="C490" s="169"/>
    </row>
    <row r="491" spans="3:3" x14ac:dyDescent="0.3">
      <c r="C491" s="169"/>
    </row>
    <row r="492" spans="3:3" x14ac:dyDescent="0.3">
      <c r="C492" s="169"/>
    </row>
    <row r="493" spans="3:3" x14ac:dyDescent="0.3">
      <c r="C493" s="169"/>
    </row>
    <row r="494" spans="3:3" x14ac:dyDescent="0.3">
      <c r="C494" s="169"/>
    </row>
    <row r="495" spans="3:3" x14ac:dyDescent="0.3">
      <c r="C495" s="169"/>
    </row>
    <row r="496" spans="3:3" x14ac:dyDescent="0.3">
      <c r="C496" s="169"/>
    </row>
    <row r="497" spans="3:3" x14ac:dyDescent="0.3">
      <c r="C497" s="169"/>
    </row>
    <row r="498" spans="3:3" x14ac:dyDescent="0.3">
      <c r="C498" s="169"/>
    </row>
    <row r="499" spans="3:3" x14ac:dyDescent="0.3">
      <c r="C499" s="169"/>
    </row>
    <row r="500" spans="3:3" x14ac:dyDescent="0.3">
      <c r="C500" s="169"/>
    </row>
    <row r="501" spans="3:3" x14ac:dyDescent="0.3">
      <c r="C501" s="169"/>
    </row>
    <row r="502" spans="3:3" x14ac:dyDescent="0.3">
      <c r="C502" s="169"/>
    </row>
    <row r="503" spans="3:3" x14ac:dyDescent="0.3">
      <c r="C503" s="169"/>
    </row>
    <row r="504" spans="3:3" x14ac:dyDescent="0.3">
      <c r="C504" s="169"/>
    </row>
    <row r="505" spans="3:3" x14ac:dyDescent="0.3">
      <c r="C505" s="169"/>
    </row>
    <row r="506" spans="3:3" x14ac:dyDescent="0.3">
      <c r="C506" s="169"/>
    </row>
    <row r="507" spans="3:3" x14ac:dyDescent="0.3">
      <c r="C507" s="169"/>
    </row>
    <row r="508" spans="3:3" x14ac:dyDescent="0.3">
      <c r="C508" s="169"/>
    </row>
    <row r="509" spans="3:3" x14ac:dyDescent="0.3">
      <c r="C509" s="169"/>
    </row>
    <row r="510" spans="3:3" x14ac:dyDescent="0.3">
      <c r="C510" s="169"/>
    </row>
    <row r="511" spans="3:3" x14ac:dyDescent="0.3">
      <c r="C511" s="169"/>
    </row>
    <row r="512" spans="3:3" x14ac:dyDescent="0.3">
      <c r="C512" s="169"/>
    </row>
    <row r="513" spans="3:3" x14ac:dyDescent="0.3">
      <c r="C513" s="169"/>
    </row>
    <row r="514" spans="3:3" x14ac:dyDescent="0.3">
      <c r="C514" s="169"/>
    </row>
    <row r="515" spans="3:3" x14ac:dyDescent="0.3">
      <c r="C515" s="169"/>
    </row>
    <row r="516" spans="3:3" x14ac:dyDescent="0.3">
      <c r="C516" s="169"/>
    </row>
    <row r="517" spans="3:3" x14ac:dyDescent="0.3">
      <c r="C517" s="169"/>
    </row>
    <row r="518" spans="3:3" x14ac:dyDescent="0.3">
      <c r="C518" s="169"/>
    </row>
    <row r="519" spans="3:3" x14ac:dyDescent="0.3">
      <c r="C519" s="169"/>
    </row>
    <row r="520" spans="3:3" x14ac:dyDescent="0.3">
      <c r="C520" s="169"/>
    </row>
    <row r="521" spans="3:3" x14ac:dyDescent="0.3">
      <c r="C521" s="169"/>
    </row>
    <row r="522" spans="3:3" x14ac:dyDescent="0.3">
      <c r="C522" s="169"/>
    </row>
    <row r="523" spans="3:3" x14ac:dyDescent="0.3">
      <c r="C523" s="169"/>
    </row>
    <row r="524" spans="3:3" x14ac:dyDescent="0.3">
      <c r="C524" s="169"/>
    </row>
    <row r="525" spans="3:3" x14ac:dyDescent="0.3">
      <c r="C525" s="169"/>
    </row>
    <row r="526" spans="3:3" x14ac:dyDescent="0.3">
      <c r="C526" s="169"/>
    </row>
    <row r="527" spans="3:3" x14ac:dyDescent="0.3">
      <c r="C527" s="169"/>
    </row>
    <row r="528" spans="3:3" x14ac:dyDescent="0.3">
      <c r="C528" s="169"/>
    </row>
    <row r="529" spans="3:3" x14ac:dyDescent="0.3">
      <c r="C529" s="169"/>
    </row>
    <row r="530" spans="3:3" x14ac:dyDescent="0.3">
      <c r="C530" s="169"/>
    </row>
    <row r="531" spans="3:3" x14ac:dyDescent="0.3">
      <c r="C531" s="169"/>
    </row>
    <row r="532" spans="3:3" x14ac:dyDescent="0.3">
      <c r="C532" s="169"/>
    </row>
    <row r="533" spans="3:3" x14ac:dyDescent="0.3">
      <c r="C533" s="169"/>
    </row>
    <row r="534" spans="3:3" x14ac:dyDescent="0.3">
      <c r="C534" s="169"/>
    </row>
    <row r="535" spans="3:3" x14ac:dyDescent="0.3">
      <c r="C535" s="169"/>
    </row>
    <row r="536" spans="3:3" x14ac:dyDescent="0.3">
      <c r="C536" s="169"/>
    </row>
    <row r="537" spans="3:3" x14ac:dyDescent="0.3">
      <c r="C537" s="169"/>
    </row>
    <row r="538" spans="3:3" x14ac:dyDescent="0.3">
      <c r="C538" s="169"/>
    </row>
    <row r="539" spans="3:3" x14ac:dyDescent="0.3">
      <c r="C539" s="169"/>
    </row>
    <row r="540" spans="3:3" x14ac:dyDescent="0.3">
      <c r="C540" s="169"/>
    </row>
    <row r="541" spans="3:3" x14ac:dyDescent="0.3">
      <c r="C541" s="169"/>
    </row>
    <row r="542" spans="3:3" x14ac:dyDescent="0.3">
      <c r="C542" s="169"/>
    </row>
    <row r="543" spans="3:3" x14ac:dyDescent="0.3">
      <c r="C543" s="169"/>
    </row>
    <row r="544" spans="3:3" x14ac:dyDescent="0.3">
      <c r="C544" s="169"/>
    </row>
    <row r="545" spans="3:3" x14ac:dyDescent="0.3">
      <c r="C545" s="169"/>
    </row>
    <row r="546" spans="3:3" x14ac:dyDescent="0.3">
      <c r="C546" s="169"/>
    </row>
    <row r="547" spans="3:3" x14ac:dyDescent="0.3">
      <c r="C547" s="169"/>
    </row>
    <row r="548" spans="3:3" x14ac:dyDescent="0.3">
      <c r="C548" s="169"/>
    </row>
    <row r="549" spans="3:3" x14ac:dyDescent="0.3">
      <c r="C549" s="169"/>
    </row>
    <row r="550" spans="3:3" x14ac:dyDescent="0.3">
      <c r="C550" s="169"/>
    </row>
    <row r="551" spans="3:3" x14ac:dyDescent="0.3">
      <c r="C551" s="169"/>
    </row>
    <row r="552" spans="3:3" x14ac:dyDescent="0.3">
      <c r="C552" s="169"/>
    </row>
    <row r="553" spans="3:3" x14ac:dyDescent="0.3">
      <c r="C553" s="169"/>
    </row>
    <row r="554" spans="3:3" x14ac:dyDescent="0.3">
      <c r="C554" s="169"/>
    </row>
    <row r="555" spans="3:3" x14ac:dyDescent="0.3">
      <c r="C555" s="169"/>
    </row>
    <row r="556" spans="3:3" x14ac:dyDescent="0.3">
      <c r="C556" s="169"/>
    </row>
    <row r="557" spans="3:3" x14ac:dyDescent="0.3">
      <c r="C557" s="169"/>
    </row>
    <row r="558" spans="3:3" x14ac:dyDescent="0.3">
      <c r="C558" s="169"/>
    </row>
    <row r="559" spans="3:3" x14ac:dyDescent="0.3">
      <c r="C559" s="169"/>
    </row>
    <row r="560" spans="3:3" x14ac:dyDescent="0.3">
      <c r="C560" s="169"/>
    </row>
    <row r="561" spans="3:3" x14ac:dyDescent="0.3">
      <c r="C561" s="169"/>
    </row>
    <row r="562" spans="3:3" x14ac:dyDescent="0.3">
      <c r="C562" s="169"/>
    </row>
    <row r="563" spans="3:3" x14ac:dyDescent="0.3">
      <c r="C563" s="169"/>
    </row>
    <row r="564" spans="3:3" x14ac:dyDescent="0.3">
      <c r="C564" s="169"/>
    </row>
    <row r="565" spans="3:3" x14ac:dyDescent="0.3">
      <c r="C565" s="169"/>
    </row>
    <row r="566" spans="3:3" x14ac:dyDescent="0.3">
      <c r="C566" s="169"/>
    </row>
    <row r="567" spans="3:3" x14ac:dyDescent="0.3">
      <c r="C567" s="169"/>
    </row>
    <row r="568" spans="3:3" x14ac:dyDescent="0.3">
      <c r="C568" s="169"/>
    </row>
    <row r="569" spans="3:3" x14ac:dyDescent="0.3">
      <c r="C569" s="169"/>
    </row>
    <row r="570" spans="3:3" x14ac:dyDescent="0.3">
      <c r="C570" s="169"/>
    </row>
    <row r="571" spans="3:3" x14ac:dyDescent="0.3">
      <c r="C571" s="169"/>
    </row>
    <row r="572" spans="3:3" x14ac:dyDescent="0.3">
      <c r="C572" s="169"/>
    </row>
    <row r="573" spans="3:3" x14ac:dyDescent="0.3">
      <c r="C573" s="169"/>
    </row>
    <row r="574" spans="3:3" x14ac:dyDescent="0.3">
      <c r="C574" s="169"/>
    </row>
    <row r="575" spans="3:3" x14ac:dyDescent="0.3">
      <c r="C575" s="169"/>
    </row>
    <row r="576" spans="3:3" x14ac:dyDescent="0.3">
      <c r="C576" s="169"/>
    </row>
    <row r="577" spans="3:3" x14ac:dyDescent="0.3">
      <c r="C577" s="169"/>
    </row>
    <row r="578" spans="3:3" x14ac:dyDescent="0.3">
      <c r="C578" s="169"/>
    </row>
    <row r="579" spans="3:3" x14ac:dyDescent="0.3">
      <c r="C579" s="169"/>
    </row>
    <row r="580" spans="3:3" x14ac:dyDescent="0.3">
      <c r="C580" s="169"/>
    </row>
    <row r="581" spans="3:3" x14ac:dyDescent="0.3">
      <c r="C581" s="169"/>
    </row>
    <row r="582" spans="3:3" x14ac:dyDescent="0.3">
      <c r="C582" s="169"/>
    </row>
    <row r="583" spans="3:3" x14ac:dyDescent="0.3">
      <c r="C583" s="169"/>
    </row>
    <row r="584" spans="3:3" x14ac:dyDescent="0.3">
      <c r="C584" s="169"/>
    </row>
    <row r="585" spans="3:3" x14ac:dyDescent="0.3">
      <c r="C585" s="169"/>
    </row>
    <row r="586" spans="3:3" x14ac:dyDescent="0.3">
      <c r="C586" s="169"/>
    </row>
    <row r="587" spans="3:3" x14ac:dyDescent="0.3">
      <c r="C587" s="169"/>
    </row>
    <row r="588" spans="3:3" x14ac:dyDescent="0.3">
      <c r="C588" s="169"/>
    </row>
    <row r="589" spans="3:3" x14ac:dyDescent="0.3">
      <c r="C589" s="169"/>
    </row>
    <row r="590" spans="3:3" x14ac:dyDescent="0.3">
      <c r="C590" s="169"/>
    </row>
    <row r="591" spans="3:3" x14ac:dyDescent="0.3">
      <c r="C591" s="169"/>
    </row>
    <row r="592" spans="3:3" x14ac:dyDescent="0.3">
      <c r="C592" s="169"/>
    </row>
    <row r="593" spans="3:3" x14ac:dyDescent="0.3">
      <c r="C593" s="169"/>
    </row>
    <row r="594" spans="3:3" x14ac:dyDescent="0.3">
      <c r="C594" s="169"/>
    </row>
    <row r="595" spans="3:3" x14ac:dyDescent="0.3">
      <c r="C595" s="169"/>
    </row>
    <row r="596" spans="3:3" x14ac:dyDescent="0.3">
      <c r="C596" s="169"/>
    </row>
    <row r="597" spans="3:3" x14ac:dyDescent="0.3">
      <c r="C597" s="169"/>
    </row>
    <row r="598" spans="3:3" x14ac:dyDescent="0.3">
      <c r="C598" s="169"/>
    </row>
    <row r="599" spans="3:3" x14ac:dyDescent="0.3">
      <c r="C599" s="169"/>
    </row>
    <row r="600" spans="3:3" x14ac:dyDescent="0.3">
      <c r="C600" s="169"/>
    </row>
    <row r="601" spans="3:3" x14ac:dyDescent="0.3">
      <c r="C601" s="169"/>
    </row>
    <row r="602" spans="3:3" x14ac:dyDescent="0.3">
      <c r="C602" s="169"/>
    </row>
    <row r="603" spans="3:3" x14ac:dyDescent="0.3">
      <c r="C603" s="169"/>
    </row>
    <row r="604" spans="3:3" x14ac:dyDescent="0.3">
      <c r="C604" s="169"/>
    </row>
    <row r="605" spans="3:3" x14ac:dyDescent="0.3">
      <c r="C605" s="169"/>
    </row>
    <row r="606" spans="3:3" x14ac:dyDescent="0.3">
      <c r="C606" s="169"/>
    </row>
    <row r="607" spans="3:3" x14ac:dyDescent="0.3">
      <c r="C607" s="169"/>
    </row>
    <row r="608" spans="3:3" x14ac:dyDescent="0.3">
      <c r="C608" s="169"/>
    </row>
    <row r="609" spans="3:3" x14ac:dyDescent="0.3">
      <c r="C609" s="169"/>
    </row>
    <row r="610" spans="3:3" x14ac:dyDescent="0.3">
      <c r="C610" s="169"/>
    </row>
    <row r="611" spans="3:3" x14ac:dyDescent="0.3">
      <c r="C611" s="169"/>
    </row>
    <row r="612" spans="3:3" x14ac:dyDescent="0.3">
      <c r="C612" s="169"/>
    </row>
    <row r="613" spans="3:3" x14ac:dyDescent="0.3">
      <c r="C613" s="169"/>
    </row>
    <row r="614" spans="3:3" x14ac:dyDescent="0.3">
      <c r="C614" s="169"/>
    </row>
    <row r="615" spans="3:3" x14ac:dyDescent="0.3">
      <c r="C615" s="169"/>
    </row>
    <row r="616" spans="3:3" x14ac:dyDescent="0.3">
      <c r="C616" s="169"/>
    </row>
    <row r="617" spans="3:3" x14ac:dyDescent="0.3">
      <c r="C617" s="169"/>
    </row>
    <row r="618" spans="3:3" x14ac:dyDescent="0.3">
      <c r="C618" s="169"/>
    </row>
    <row r="619" spans="3:3" x14ac:dyDescent="0.3">
      <c r="C619" s="169"/>
    </row>
    <row r="620" spans="3:3" x14ac:dyDescent="0.3">
      <c r="C620" s="169"/>
    </row>
    <row r="621" spans="3:3" x14ac:dyDescent="0.3">
      <c r="C621" s="169"/>
    </row>
    <row r="622" spans="3:3" x14ac:dyDescent="0.3">
      <c r="C622" s="169"/>
    </row>
    <row r="623" spans="3:3" x14ac:dyDescent="0.3">
      <c r="C623" s="169"/>
    </row>
    <row r="624" spans="3:3" x14ac:dyDescent="0.3">
      <c r="C624" s="169"/>
    </row>
    <row r="625" spans="3:3" x14ac:dyDescent="0.3">
      <c r="C625" s="169"/>
    </row>
    <row r="626" spans="3:3" x14ac:dyDescent="0.3">
      <c r="C626" s="169"/>
    </row>
    <row r="627" spans="3:3" x14ac:dyDescent="0.3">
      <c r="C627" s="169"/>
    </row>
    <row r="628" spans="3:3" x14ac:dyDescent="0.3">
      <c r="C628" s="169"/>
    </row>
    <row r="629" spans="3:3" x14ac:dyDescent="0.3">
      <c r="C629" s="169"/>
    </row>
    <row r="630" spans="3:3" x14ac:dyDescent="0.3">
      <c r="C630" s="169"/>
    </row>
    <row r="631" spans="3:3" x14ac:dyDescent="0.3">
      <c r="C631" s="169"/>
    </row>
    <row r="632" spans="3:3" x14ac:dyDescent="0.3">
      <c r="C632" s="169"/>
    </row>
    <row r="633" spans="3:3" x14ac:dyDescent="0.3">
      <c r="C633" s="169"/>
    </row>
    <row r="634" spans="3:3" x14ac:dyDescent="0.3">
      <c r="C634" s="169"/>
    </row>
    <row r="635" spans="3:3" x14ac:dyDescent="0.3">
      <c r="C635" s="169"/>
    </row>
    <row r="636" spans="3:3" x14ac:dyDescent="0.3">
      <c r="C636" s="169"/>
    </row>
    <row r="637" spans="3:3" x14ac:dyDescent="0.3">
      <c r="C637" s="169"/>
    </row>
    <row r="638" spans="3:3" x14ac:dyDescent="0.3">
      <c r="C638" s="169"/>
    </row>
    <row r="639" spans="3:3" x14ac:dyDescent="0.3">
      <c r="C639" s="169"/>
    </row>
    <row r="640" spans="3:3" x14ac:dyDescent="0.3">
      <c r="C640" s="169"/>
    </row>
    <row r="641" spans="3:3" x14ac:dyDescent="0.3">
      <c r="C641" s="169"/>
    </row>
    <row r="642" spans="3:3" x14ac:dyDescent="0.3">
      <c r="C642" s="169"/>
    </row>
    <row r="643" spans="3:3" x14ac:dyDescent="0.3">
      <c r="C643" s="169"/>
    </row>
    <row r="644" spans="3:3" x14ac:dyDescent="0.3">
      <c r="C644" s="169"/>
    </row>
    <row r="645" spans="3:3" x14ac:dyDescent="0.3">
      <c r="C645" s="169"/>
    </row>
    <row r="646" spans="3:3" x14ac:dyDescent="0.3">
      <c r="C646" s="169"/>
    </row>
    <row r="647" spans="3:3" x14ac:dyDescent="0.3">
      <c r="C647" s="169"/>
    </row>
    <row r="648" spans="3:3" x14ac:dyDescent="0.3">
      <c r="C648" s="169"/>
    </row>
    <row r="649" spans="3:3" x14ac:dyDescent="0.3">
      <c r="C649" s="169"/>
    </row>
    <row r="650" spans="3:3" x14ac:dyDescent="0.3">
      <c r="C650" s="169"/>
    </row>
    <row r="651" spans="3:3" x14ac:dyDescent="0.3">
      <c r="C651" s="169"/>
    </row>
    <row r="652" spans="3:3" x14ac:dyDescent="0.3">
      <c r="C652" s="169"/>
    </row>
    <row r="653" spans="3:3" x14ac:dyDescent="0.3">
      <c r="C653" s="169"/>
    </row>
    <row r="654" spans="3:3" x14ac:dyDescent="0.3">
      <c r="C654" s="169"/>
    </row>
    <row r="655" spans="3:3" x14ac:dyDescent="0.3">
      <c r="C655" s="169"/>
    </row>
    <row r="656" spans="3:3" x14ac:dyDescent="0.3">
      <c r="C656" s="169"/>
    </row>
    <row r="657" spans="3:3" x14ac:dyDescent="0.3">
      <c r="C657" s="169"/>
    </row>
    <row r="658" spans="3:3" x14ac:dyDescent="0.3">
      <c r="C658" s="169"/>
    </row>
    <row r="659" spans="3:3" x14ac:dyDescent="0.3">
      <c r="C659" s="169"/>
    </row>
    <row r="660" spans="3:3" x14ac:dyDescent="0.3">
      <c r="C660" s="169"/>
    </row>
    <row r="661" spans="3:3" x14ac:dyDescent="0.3">
      <c r="C661" s="169"/>
    </row>
    <row r="662" spans="3:3" x14ac:dyDescent="0.3">
      <c r="C662" s="169"/>
    </row>
    <row r="663" spans="3:3" x14ac:dyDescent="0.3">
      <c r="C663" s="169"/>
    </row>
    <row r="664" spans="3:3" x14ac:dyDescent="0.3">
      <c r="C664" s="169"/>
    </row>
    <row r="665" spans="3:3" x14ac:dyDescent="0.3">
      <c r="C665" s="169"/>
    </row>
    <row r="666" spans="3:3" x14ac:dyDescent="0.3">
      <c r="C666" s="169"/>
    </row>
    <row r="667" spans="3:3" x14ac:dyDescent="0.3">
      <c r="C667" s="169"/>
    </row>
    <row r="668" spans="3:3" x14ac:dyDescent="0.3">
      <c r="C668" s="169"/>
    </row>
    <row r="669" spans="3:3" x14ac:dyDescent="0.3">
      <c r="C669" s="169"/>
    </row>
    <row r="670" spans="3:3" x14ac:dyDescent="0.3">
      <c r="C670" s="169"/>
    </row>
    <row r="671" spans="3:3" x14ac:dyDescent="0.3">
      <c r="C671" s="169"/>
    </row>
    <row r="672" spans="3:3" x14ac:dyDescent="0.3">
      <c r="C672" s="169"/>
    </row>
    <row r="673" spans="3:3" x14ac:dyDescent="0.3">
      <c r="C673" s="169"/>
    </row>
    <row r="674" spans="3:3" x14ac:dyDescent="0.3">
      <c r="C674" s="169"/>
    </row>
    <row r="675" spans="3:3" x14ac:dyDescent="0.3">
      <c r="C675" s="169"/>
    </row>
    <row r="676" spans="3:3" x14ac:dyDescent="0.3">
      <c r="C676" s="169"/>
    </row>
    <row r="677" spans="3:3" x14ac:dyDescent="0.3">
      <c r="C677" s="169"/>
    </row>
    <row r="678" spans="3:3" x14ac:dyDescent="0.3">
      <c r="C678" s="169"/>
    </row>
    <row r="679" spans="3:3" x14ac:dyDescent="0.3">
      <c r="C679" s="169"/>
    </row>
    <row r="680" spans="3:3" x14ac:dyDescent="0.3">
      <c r="C680" s="169"/>
    </row>
    <row r="681" spans="3:3" x14ac:dyDescent="0.3">
      <c r="C681" s="169"/>
    </row>
    <row r="682" spans="3:3" x14ac:dyDescent="0.3">
      <c r="C682" s="169"/>
    </row>
    <row r="683" spans="3:3" x14ac:dyDescent="0.3">
      <c r="C683" s="169"/>
    </row>
    <row r="684" spans="3:3" x14ac:dyDescent="0.3">
      <c r="C684" s="169"/>
    </row>
    <row r="685" spans="3:3" x14ac:dyDescent="0.3">
      <c r="C685" s="169"/>
    </row>
    <row r="686" spans="3:3" x14ac:dyDescent="0.3">
      <c r="C686" s="169"/>
    </row>
    <row r="687" spans="3:3" x14ac:dyDescent="0.3">
      <c r="C687" s="169"/>
    </row>
    <row r="688" spans="3:3" x14ac:dyDescent="0.3">
      <c r="C688" s="169"/>
    </row>
    <row r="689" spans="3:3" x14ac:dyDescent="0.3">
      <c r="C689" s="169"/>
    </row>
    <row r="690" spans="3:3" x14ac:dyDescent="0.3">
      <c r="C690" s="169"/>
    </row>
    <row r="691" spans="3:3" x14ac:dyDescent="0.3">
      <c r="C691" s="169"/>
    </row>
    <row r="692" spans="3:3" x14ac:dyDescent="0.3">
      <c r="C692" s="169"/>
    </row>
    <row r="693" spans="3:3" x14ac:dyDescent="0.3">
      <c r="C693" s="169"/>
    </row>
    <row r="694" spans="3:3" x14ac:dyDescent="0.3">
      <c r="C694" s="169"/>
    </row>
    <row r="695" spans="3:3" x14ac:dyDescent="0.3">
      <c r="C695" s="169"/>
    </row>
    <row r="696" spans="3:3" x14ac:dyDescent="0.3">
      <c r="C696" s="169"/>
    </row>
    <row r="697" spans="3:3" x14ac:dyDescent="0.3">
      <c r="C697" s="169"/>
    </row>
    <row r="698" spans="3:3" x14ac:dyDescent="0.3">
      <c r="C698" s="169"/>
    </row>
    <row r="699" spans="3:3" x14ac:dyDescent="0.3">
      <c r="C699" s="169"/>
    </row>
    <row r="700" spans="3:3" x14ac:dyDescent="0.3">
      <c r="C700" s="169"/>
    </row>
    <row r="701" spans="3:3" x14ac:dyDescent="0.3">
      <c r="C701" s="169"/>
    </row>
    <row r="702" spans="3:3" x14ac:dyDescent="0.3">
      <c r="C702" s="169"/>
    </row>
    <row r="703" spans="3:3" x14ac:dyDescent="0.3">
      <c r="C703" s="169"/>
    </row>
    <row r="704" spans="3:3" x14ac:dyDescent="0.3">
      <c r="C704" s="169"/>
    </row>
    <row r="705" spans="3:3" x14ac:dyDescent="0.3">
      <c r="C705" s="169"/>
    </row>
    <row r="706" spans="3:3" x14ac:dyDescent="0.3">
      <c r="C706" s="169"/>
    </row>
    <row r="707" spans="3:3" x14ac:dyDescent="0.3">
      <c r="C707" s="169"/>
    </row>
    <row r="708" spans="3:3" x14ac:dyDescent="0.3">
      <c r="C708" s="169"/>
    </row>
    <row r="709" spans="3:3" x14ac:dyDescent="0.3">
      <c r="C709" s="169"/>
    </row>
    <row r="710" spans="3:3" x14ac:dyDescent="0.3">
      <c r="C710" s="169"/>
    </row>
    <row r="711" spans="3:3" x14ac:dyDescent="0.3">
      <c r="C711" s="169"/>
    </row>
    <row r="712" spans="3:3" x14ac:dyDescent="0.3">
      <c r="C712" s="169"/>
    </row>
    <row r="713" spans="3:3" x14ac:dyDescent="0.3">
      <c r="C713" s="169"/>
    </row>
    <row r="714" spans="3:3" x14ac:dyDescent="0.3">
      <c r="C714" s="169"/>
    </row>
    <row r="715" spans="3:3" x14ac:dyDescent="0.3">
      <c r="C715" s="169"/>
    </row>
    <row r="716" spans="3:3" x14ac:dyDescent="0.3">
      <c r="C716" s="169"/>
    </row>
    <row r="717" spans="3:3" x14ac:dyDescent="0.3">
      <c r="C717" s="169"/>
    </row>
    <row r="718" spans="3:3" x14ac:dyDescent="0.3">
      <c r="C718" s="169"/>
    </row>
    <row r="719" spans="3:3" x14ac:dyDescent="0.3">
      <c r="C719" s="169"/>
    </row>
    <row r="720" spans="3:3" x14ac:dyDescent="0.3">
      <c r="C720" s="169"/>
    </row>
    <row r="721" spans="3:3" x14ac:dyDescent="0.3">
      <c r="C721" s="169"/>
    </row>
    <row r="722" spans="3:3" x14ac:dyDescent="0.3">
      <c r="C722" s="169"/>
    </row>
    <row r="723" spans="3:3" x14ac:dyDescent="0.3">
      <c r="C723" s="169"/>
    </row>
    <row r="724" spans="3:3" x14ac:dyDescent="0.3">
      <c r="C724" s="169"/>
    </row>
    <row r="725" spans="3:3" x14ac:dyDescent="0.3">
      <c r="C725" s="169"/>
    </row>
    <row r="726" spans="3:3" x14ac:dyDescent="0.3">
      <c r="C726" s="169"/>
    </row>
    <row r="727" spans="3:3" x14ac:dyDescent="0.3">
      <c r="C727" s="169"/>
    </row>
    <row r="728" spans="3:3" x14ac:dyDescent="0.3">
      <c r="C728" s="169"/>
    </row>
    <row r="729" spans="3:3" x14ac:dyDescent="0.3">
      <c r="C729" s="169"/>
    </row>
    <row r="730" spans="3:3" x14ac:dyDescent="0.3">
      <c r="C730" s="169"/>
    </row>
    <row r="731" spans="3:3" x14ac:dyDescent="0.3">
      <c r="C731" s="169"/>
    </row>
    <row r="732" spans="3:3" x14ac:dyDescent="0.3">
      <c r="C732" s="169"/>
    </row>
    <row r="733" spans="3:3" x14ac:dyDescent="0.3">
      <c r="C733" s="169"/>
    </row>
    <row r="734" spans="3:3" x14ac:dyDescent="0.3">
      <c r="C734" s="169"/>
    </row>
    <row r="735" spans="3:3" x14ac:dyDescent="0.3">
      <c r="C735" s="169"/>
    </row>
    <row r="736" spans="3:3" x14ac:dyDescent="0.3">
      <c r="C736" s="169"/>
    </row>
    <row r="737" spans="3:3" x14ac:dyDescent="0.3">
      <c r="C737" s="169"/>
    </row>
    <row r="738" spans="3:3" x14ac:dyDescent="0.3">
      <c r="C738" s="169"/>
    </row>
    <row r="739" spans="3:3" x14ac:dyDescent="0.3">
      <c r="C739" s="169"/>
    </row>
    <row r="740" spans="3:3" x14ac:dyDescent="0.3">
      <c r="C740" s="169"/>
    </row>
    <row r="741" spans="3:3" x14ac:dyDescent="0.3">
      <c r="C741" s="169"/>
    </row>
    <row r="742" spans="3:3" x14ac:dyDescent="0.3">
      <c r="C742" s="169"/>
    </row>
    <row r="743" spans="3:3" x14ac:dyDescent="0.3">
      <c r="C743" s="169"/>
    </row>
    <row r="744" spans="3:3" x14ac:dyDescent="0.3">
      <c r="C744" s="169"/>
    </row>
    <row r="745" spans="3:3" x14ac:dyDescent="0.3">
      <c r="C745" s="169"/>
    </row>
    <row r="746" spans="3:3" x14ac:dyDescent="0.3">
      <c r="C746" s="169"/>
    </row>
    <row r="747" spans="3:3" x14ac:dyDescent="0.3">
      <c r="C747" s="169"/>
    </row>
    <row r="748" spans="3:3" x14ac:dyDescent="0.3">
      <c r="C748" s="169"/>
    </row>
    <row r="749" spans="3:3" x14ac:dyDescent="0.3">
      <c r="C749" s="169"/>
    </row>
    <row r="750" spans="3:3" x14ac:dyDescent="0.3">
      <c r="C750" s="169"/>
    </row>
    <row r="751" spans="3:3" x14ac:dyDescent="0.3">
      <c r="C751" s="169"/>
    </row>
    <row r="752" spans="3:3" x14ac:dyDescent="0.3">
      <c r="C752" s="169"/>
    </row>
    <row r="753" spans="3:3" x14ac:dyDescent="0.3">
      <c r="C753" s="169"/>
    </row>
    <row r="754" spans="3:3" x14ac:dyDescent="0.3">
      <c r="C754" s="169"/>
    </row>
    <row r="755" spans="3:3" x14ac:dyDescent="0.3">
      <c r="C755" s="169"/>
    </row>
    <row r="756" spans="3:3" x14ac:dyDescent="0.3">
      <c r="C756" s="169"/>
    </row>
    <row r="757" spans="3:3" x14ac:dyDescent="0.3">
      <c r="C757" s="169"/>
    </row>
    <row r="758" spans="3:3" x14ac:dyDescent="0.3">
      <c r="C758" s="169"/>
    </row>
    <row r="759" spans="3:3" x14ac:dyDescent="0.3">
      <c r="C759" s="169"/>
    </row>
    <row r="760" spans="3:3" x14ac:dyDescent="0.3">
      <c r="C760" s="169"/>
    </row>
    <row r="761" spans="3:3" x14ac:dyDescent="0.3">
      <c r="C761" s="169"/>
    </row>
    <row r="762" spans="3:3" x14ac:dyDescent="0.3">
      <c r="C762" s="169"/>
    </row>
    <row r="763" spans="3:3" x14ac:dyDescent="0.3">
      <c r="C763" s="169"/>
    </row>
    <row r="764" spans="3:3" x14ac:dyDescent="0.3">
      <c r="C764" s="169"/>
    </row>
    <row r="765" spans="3:3" x14ac:dyDescent="0.3">
      <c r="C765" s="169"/>
    </row>
    <row r="766" spans="3:3" x14ac:dyDescent="0.3">
      <c r="C766" s="169"/>
    </row>
    <row r="767" spans="3:3" x14ac:dyDescent="0.3">
      <c r="C767" s="169"/>
    </row>
    <row r="768" spans="3:3" x14ac:dyDescent="0.3">
      <c r="C768" s="169"/>
    </row>
    <row r="769" spans="3:3" x14ac:dyDescent="0.3">
      <c r="C769" s="169"/>
    </row>
    <row r="770" spans="3:3" x14ac:dyDescent="0.3">
      <c r="C770" s="169"/>
    </row>
    <row r="771" spans="3:3" x14ac:dyDescent="0.3">
      <c r="C771" s="169"/>
    </row>
    <row r="772" spans="3:3" x14ac:dyDescent="0.3">
      <c r="C772" s="169"/>
    </row>
    <row r="773" spans="3:3" x14ac:dyDescent="0.3">
      <c r="C773" s="169"/>
    </row>
    <row r="774" spans="3:3" x14ac:dyDescent="0.3">
      <c r="C774" s="169"/>
    </row>
    <row r="775" spans="3:3" x14ac:dyDescent="0.3">
      <c r="C775" s="169"/>
    </row>
    <row r="776" spans="3:3" x14ac:dyDescent="0.3">
      <c r="C776" s="169"/>
    </row>
    <row r="777" spans="3:3" x14ac:dyDescent="0.3">
      <c r="C777" s="169"/>
    </row>
    <row r="778" spans="3:3" x14ac:dyDescent="0.3">
      <c r="C778" s="169"/>
    </row>
    <row r="779" spans="3:3" x14ac:dyDescent="0.3">
      <c r="C779" s="169"/>
    </row>
    <row r="780" spans="3:3" x14ac:dyDescent="0.3">
      <c r="C780" s="169"/>
    </row>
    <row r="781" spans="3:3" x14ac:dyDescent="0.3">
      <c r="C781" s="169"/>
    </row>
    <row r="782" spans="3:3" x14ac:dyDescent="0.3">
      <c r="C782" s="169"/>
    </row>
    <row r="783" spans="3:3" x14ac:dyDescent="0.3">
      <c r="C783" s="169"/>
    </row>
    <row r="784" spans="3:3" x14ac:dyDescent="0.3">
      <c r="C784" s="169"/>
    </row>
    <row r="785" spans="3:3" x14ac:dyDescent="0.3">
      <c r="C785" s="169"/>
    </row>
    <row r="786" spans="3:3" x14ac:dyDescent="0.3">
      <c r="C786" s="169"/>
    </row>
    <row r="787" spans="3:3" x14ac:dyDescent="0.3">
      <c r="C787" s="169"/>
    </row>
    <row r="788" spans="3:3" x14ac:dyDescent="0.3">
      <c r="C788" s="169"/>
    </row>
    <row r="789" spans="3:3" x14ac:dyDescent="0.3">
      <c r="C789" s="169"/>
    </row>
    <row r="790" spans="3:3" x14ac:dyDescent="0.3">
      <c r="C790" s="169"/>
    </row>
    <row r="791" spans="3:3" x14ac:dyDescent="0.3">
      <c r="C791" s="169"/>
    </row>
    <row r="792" spans="3:3" x14ac:dyDescent="0.3">
      <c r="C792" s="169"/>
    </row>
    <row r="793" spans="3:3" x14ac:dyDescent="0.3">
      <c r="C793" s="169"/>
    </row>
    <row r="794" spans="3:3" x14ac:dyDescent="0.3">
      <c r="C794" s="169"/>
    </row>
    <row r="795" spans="3:3" x14ac:dyDescent="0.3">
      <c r="C795" s="169"/>
    </row>
    <row r="796" spans="3:3" x14ac:dyDescent="0.3">
      <c r="C796" s="169"/>
    </row>
    <row r="797" spans="3:3" x14ac:dyDescent="0.3">
      <c r="C797" s="169"/>
    </row>
    <row r="798" spans="3:3" x14ac:dyDescent="0.3">
      <c r="C798" s="169"/>
    </row>
    <row r="799" spans="3:3" x14ac:dyDescent="0.3">
      <c r="C799" s="169"/>
    </row>
    <row r="800" spans="3:3" x14ac:dyDescent="0.3">
      <c r="C800" s="169"/>
    </row>
    <row r="801" spans="3:3" x14ac:dyDescent="0.3">
      <c r="C801" s="169"/>
    </row>
    <row r="802" spans="3:3" x14ac:dyDescent="0.3">
      <c r="C802" s="169"/>
    </row>
    <row r="803" spans="3:3" x14ac:dyDescent="0.3">
      <c r="C803" s="169"/>
    </row>
    <row r="804" spans="3:3" x14ac:dyDescent="0.3">
      <c r="C804" s="169"/>
    </row>
    <row r="805" spans="3:3" x14ac:dyDescent="0.3">
      <c r="C805" s="169"/>
    </row>
    <row r="806" spans="3:3" x14ac:dyDescent="0.3">
      <c r="C806" s="169"/>
    </row>
    <row r="807" spans="3:3" x14ac:dyDescent="0.3">
      <c r="C807" s="169"/>
    </row>
    <row r="808" spans="3:3" x14ac:dyDescent="0.3">
      <c r="C808" s="169"/>
    </row>
    <row r="809" spans="3:3" x14ac:dyDescent="0.3">
      <c r="C809" s="169"/>
    </row>
    <row r="810" spans="3:3" x14ac:dyDescent="0.3">
      <c r="C810" s="169"/>
    </row>
    <row r="811" spans="3:3" x14ac:dyDescent="0.3">
      <c r="C811" s="169"/>
    </row>
    <row r="812" spans="3:3" x14ac:dyDescent="0.3">
      <c r="C812" s="169"/>
    </row>
    <row r="813" spans="3:3" x14ac:dyDescent="0.3">
      <c r="C813" s="169"/>
    </row>
    <row r="814" spans="3:3" x14ac:dyDescent="0.3">
      <c r="C814" s="169"/>
    </row>
    <row r="815" spans="3:3" x14ac:dyDescent="0.3">
      <c r="C815" s="169"/>
    </row>
    <row r="816" spans="3:3" x14ac:dyDescent="0.3">
      <c r="C816" s="169"/>
    </row>
    <row r="817" spans="3:3" x14ac:dyDescent="0.3">
      <c r="C817" s="169"/>
    </row>
    <row r="818" spans="3:3" x14ac:dyDescent="0.3">
      <c r="C818" s="169"/>
    </row>
    <row r="819" spans="3:3" x14ac:dyDescent="0.3">
      <c r="C819" s="169"/>
    </row>
    <row r="820" spans="3:3" x14ac:dyDescent="0.3">
      <c r="C820" s="169"/>
    </row>
    <row r="821" spans="3:3" x14ac:dyDescent="0.3">
      <c r="C821" s="169"/>
    </row>
    <row r="822" spans="3:3" x14ac:dyDescent="0.3">
      <c r="C822" s="169"/>
    </row>
    <row r="823" spans="3:3" x14ac:dyDescent="0.3">
      <c r="C823" s="169"/>
    </row>
    <row r="824" spans="3:3" x14ac:dyDescent="0.3">
      <c r="C824" s="169"/>
    </row>
    <row r="825" spans="3:3" x14ac:dyDescent="0.3">
      <c r="C825" s="169"/>
    </row>
    <row r="826" spans="3:3" x14ac:dyDescent="0.3">
      <c r="C826" s="169"/>
    </row>
    <row r="827" spans="3:3" x14ac:dyDescent="0.3">
      <c r="C827" s="169"/>
    </row>
    <row r="828" spans="3:3" x14ac:dyDescent="0.3">
      <c r="C828" s="169"/>
    </row>
    <row r="829" spans="3:3" x14ac:dyDescent="0.3">
      <c r="C829" s="169"/>
    </row>
    <row r="830" spans="3:3" x14ac:dyDescent="0.3">
      <c r="C830" s="169"/>
    </row>
    <row r="831" spans="3:3" x14ac:dyDescent="0.3">
      <c r="C831" s="169"/>
    </row>
    <row r="832" spans="3:3" x14ac:dyDescent="0.3">
      <c r="C832" s="169"/>
    </row>
    <row r="833" spans="3:3" x14ac:dyDescent="0.3">
      <c r="C833" s="169"/>
    </row>
    <row r="834" spans="3:3" x14ac:dyDescent="0.3">
      <c r="C834" s="169"/>
    </row>
    <row r="835" spans="3:3" x14ac:dyDescent="0.3">
      <c r="C835" s="169"/>
    </row>
    <row r="836" spans="3:3" x14ac:dyDescent="0.3">
      <c r="C836" s="169"/>
    </row>
    <row r="837" spans="3:3" x14ac:dyDescent="0.3">
      <c r="C837" s="169"/>
    </row>
    <row r="838" spans="3:3" x14ac:dyDescent="0.3">
      <c r="C838" s="169"/>
    </row>
    <row r="839" spans="3:3" x14ac:dyDescent="0.3">
      <c r="C839" s="169"/>
    </row>
    <row r="840" spans="3:3" x14ac:dyDescent="0.3">
      <c r="C840" s="169"/>
    </row>
    <row r="841" spans="3:3" x14ac:dyDescent="0.3">
      <c r="C841" s="169"/>
    </row>
    <row r="842" spans="3:3" x14ac:dyDescent="0.3">
      <c r="C842" s="169"/>
    </row>
    <row r="843" spans="3:3" x14ac:dyDescent="0.3">
      <c r="C843" s="169"/>
    </row>
    <row r="844" spans="3:3" x14ac:dyDescent="0.3">
      <c r="C844" s="169"/>
    </row>
    <row r="845" spans="3:3" x14ac:dyDescent="0.3">
      <c r="C845" s="169"/>
    </row>
    <row r="846" spans="3:3" x14ac:dyDescent="0.3">
      <c r="C846" s="169"/>
    </row>
    <row r="847" spans="3:3" x14ac:dyDescent="0.3">
      <c r="C847" s="169"/>
    </row>
    <row r="848" spans="3:3" x14ac:dyDescent="0.3">
      <c r="C848" s="169"/>
    </row>
    <row r="849" spans="3:3" x14ac:dyDescent="0.3">
      <c r="C849" s="169"/>
    </row>
    <row r="850" spans="3:3" x14ac:dyDescent="0.3">
      <c r="C850" s="169"/>
    </row>
    <row r="851" spans="3:3" x14ac:dyDescent="0.3">
      <c r="C851" s="169"/>
    </row>
    <row r="852" spans="3:3" x14ac:dyDescent="0.3">
      <c r="C852" s="169"/>
    </row>
    <row r="853" spans="3:3" x14ac:dyDescent="0.3">
      <c r="C853" s="169"/>
    </row>
    <row r="854" spans="3:3" x14ac:dyDescent="0.3">
      <c r="C854" s="169"/>
    </row>
    <row r="855" spans="3:3" x14ac:dyDescent="0.3">
      <c r="C855" s="169"/>
    </row>
    <row r="856" spans="3:3" x14ac:dyDescent="0.3">
      <c r="C856" s="169"/>
    </row>
    <row r="857" spans="3:3" x14ac:dyDescent="0.3">
      <c r="C857" s="169"/>
    </row>
    <row r="858" spans="3:3" x14ac:dyDescent="0.3">
      <c r="C858" s="169"/>
    </row>
    <row r="859" spans="3:3" x14ac:dyDescent="0.3">
      <c r="C859" s="169"/>
    </row>
    <row r="860" spans="3:3" x14ac:dyDescent="0.3">
      <c r="C860" s="169"/>
    </row>
    <row r="861" spans="3:3" x14ac:dyDescent="0.3">
      <c r="C861" s="169"/>
    </row>
    <row r="862" spans="3:3" x14ac:dyDescent="0.3">
      <c r="C862" s="169"/>
    </row>
    <row r="863" spans="3:3" x14ac:dyDescent="0.3">
      <c r="C863" s="169"/>
    </row>
    <row r="864" spans="3:3" x14ac:dyDescent="0.3">
      <c r="C864" s="169"/>
    </row>
    <row r="865" spans="3:3" x14ac:dyDescent="0.3">
      <c r="C865" s="169"/>
    </row>
    <row r="866" spans="3:3" x14ac:dyDescent="0.3">
      <c r="C866" s="169"/>
    </row>
    <row r="867" spans="3:3" x14ac:dyDescent="0.3">
      <c r="C867" s="169"/>
    </row>
    <row r="868" spans="3:3" x14ac:dyDescent="0.3">
      <c r="C868" s="169"/>
    </row>
    <row r="869" spans="3:3" x14ac:dyDescent="0.3">
      <c r="C869" s="169"/>
    </row>
    <row r="870" spans="3:3" x14ac:dyDescent="0.3">
      <c r="C870" s="169"/>
    </row>
    <row r="871" spans="3:3" x14ac:dyDescent="0.3">
      <c r="C871" s="169"/>
    </row>
    <row r="872" spans="3:3" x14ac:dyDescent="0.3">
      <c r="C872" s="169"/>
    </row>
    <row r="873" spans="3:3" x14ac:dyDescent="0.3">
      <c r="C873" s="169"/>
    </row>
    <row r="874" spans="3:3" x14ac:dyDescent="0.3">
      <c r="C874" s="169"/>
    </row>
    <row r="875" spans="3:3" x14ac:dyDescent="0.3">
      <c r="C875" s="169"/>
    </row>
    <row r="876" spans="3:3" x14ac:dyDescent="0.3">
      <c r="C876" s="169"/>
    </row>
    <row r="877" spans="3:3" x14ac:dyDescent="0.3">
      <c r="C877" s="169"/>
    </row>
    <row r="878" spans="3:3" x14ac:dyDescent="0.3">
      <c r="C878" s="169"/>
    </row>
    <row r="879" spans="3:3" x14ac:dyDescent="0.3">
      <c r="C879" s="169"/>
    </row>
    <row r="880" spans="3:3" x14ac:dyDescent="0.3">
      <c r="C880" s="169"/>
    </row>
    <row r="881" spans="3:3" x14ac:dyDescent="0.3">
      <c r="C881" s="169"/>
    </row>
    <row r="882" spans="3:3" x14ac:dyDescent="0.3">
      <c r="C882" s="169"/>
    </row>
    <row r="883" spans="3:3" x14ac:dyDescent="0.3">
      <c r="C883" s="169"/>
    </row>
    <row r="884" spans="3:3" x14ac:dyDescent="0.3">
      <c r="C884" s="169"/>
    </row>
    <row r="885" spans="3:3" x14ac:dyDescent="0.3">
      <c r="C885" s="169"/>
    </row>
    <row r="886" spans="3:3" x14ac:dyDescent="0.3">
      <c r="C886" s="169"/>
    </row>
    <row r="887" spans="3:3" x14ac:dyDescent="0.3">
      <c r="C887" s="169"/>
    </row>
    <row r="888" spans="3:3" x14ac:dyDescent="0.3">
      <c r="C888" s="169"/>
    </row>
    <row r="889" spans="3:3" x14ac:dyDescent="0.3">
      <c r="C889" s="169"/>
    </row>
    <row r="890" spans="3:3" x14ac:dyDescent="0.3">
      <c r="C890" s="169"/>
    </row>
    <row r="891" spans="3:3" x14ac:dyDescent="0.3">
      <c r="C891" s="169"/>
    </row>
    <row r="892" spans="3:3" x14ac:dyDescent="0.3">
      <c r="C892" s="169"/>
    </row>
    <row r="893" spans="3:3" x14ac:dyDescent="0.3">
      <c r="C893" s="169"/>
    </row>
    <row r="894" spans="3:3" x14ac:dyDescent="0.3">
      <c r="C894" s="169"/>
    </row>
    <row r="895" spans="3:3" x14ac:dyDescent="0.3">
      <c r="C895" s="169"/>
    </row>
    <row r="896" spans="3:3" x14ac:dyDescent="0.3">
      <c r="C896" s="169"/>
    </row>
    <row r="897" spans="3:3" x14ac:dyDescent="0.3">
      <c r="C897" s="169"/>
    </row>
    <row r="898" spans="3:3" x14ac:dyDescent="0.3">
      <c r="C898" s="169"/>
    </row>
    <row r="899" spans="3:3" x14ac:dyDescent="0.3">
      <c r="C899" s="169"/>
    </row>
    <row r="900" spans="3:3" x14ac:dyDescent="0.3">
      <c r="C900" s="169"/>
    </row>
    <row r="901" spans="3:3" x14ac:dyDescent="0.3">
      <c r="C901" s="169"/>
    </row>
    <row r="902" spans="3:3" x14ac:dyDescent="0.3">
      <c r="C902" s="169"/>
    </row>
    <row r="903" spans="3:3" x14ac:dyDescent="0.3">
      <c r="C903" s="169"/>
    </row>
    <row r="904" spans="3:3" x14ac:dyDescent="0.3">
      <c r="C904" s="169"/>
    </row>
    <row r="905" spans="3:3" x14ac:dyDescent="0.3">
      <c r="C905" s="169"/>
    </row>
    <row r="906" spans="3:3" x14ac:dyDescent="0.3">
      <c r="C906" s="169"/>
    </row>
    <row r="907" spans="3:3" x14ac:dyDescent="0.3">
      <c r="C907" s="169"/>
    </row>
    <row r="908" spans="3:3" x14ac:dyDescent="0.3">
      <c r="C908" s="169"/>
    </row>
    <row r="909" spans="3:3" x14ac:dyDescent="0.3">
      <c r="C909" s="169"/>
    </row>
    <row r="910" spans="3:3" x14ac:dyDescent="0.3">
      <c r="C910" s="169"/>
    </row>
    <row r="911" spans="3:3" x14ac:dyDescent="0.3">
      <c r="C911" s="169"/>
    </row>
    <row r="912" spans="3:3" x14ac:dyDescent="0.3">
      <c r="C912" s="169"/>
    </row>
    <row r="913" spans="3:3" x14ac:dyDescent="0.3">
      <c r="C913" s="169"/>
    </row>
    <row r="914" spans="3:3" x14ac:dyDescent="0.3">
      <c r="C914" s="169"/>
    </row>
    <row r="915" spans="3:3" x14ac:dyDescent="0.3">
      <c r="C915" s="169"/>
    </row>
    <row r="916" spans="3:3" x14ac:dyDescent="0.3">
      <c r="C916" s="169"/>
    </row>
    <row r="917" spans="3:3" x14ac:dyDescent="0.3">
      <c r="C917" s="169"/>
    </row>
    <row r="918" spans="3:3" x14ac:dyDescent="0.3">
      <c r="C918" s="169"/>
    </row>
    <row r="919" spans="3:3" x14ac:dyDescent="0.3">
      <c r="C919" s="169"/>
    </row>
    <row r="920" spans="3:3" x14ac:dyDescent="0.3">
      <c r="C920" s="169"/>
    </row>
    <row r="921" spans="3:3" x14ac:dyDescent="0.3">
      <c r="C921" s="169"/>
    </row>
    <row r="922" spans="3:3" x14ac:dyDescent="0.3">
      <c r="C922" s="169"/>
    </row>
    <row r="923" spans="3:3" x14ac:dyDescent="0.3">
      <c r="C923" s="169"/>
    </row>
    <row r="924" spans="3:3" x14ac:dyDescent="0.3">
      <c r="C924" s="169"/>
    </row>
    <row r="925" spans="3:3" x14ac:dyDescent="0.3">
      <c r="C925" s="169"/>
    </row>
    <row r="926" spans="3:3" x14ac:dyDescent="0.3">
      <c r="C926" s="169"/>
    </row>
    <row r="927" spans="3:3" x14ac:dyDescent="0.3">
      <c r="C927" s="169"/>
    </row>
    <row r="928" spans="3:3" x14ac:dyDescent="0.3">
      <c r="C928" s="169"/>
    </row>
    <row r="929" spans="3:3" x14ac:dyDescent="0.3">
      <c r="C929" s="169"/>
    </row>
    <row r="930" spans="3:3" x14ac:dyDescent="0.3">
      <c r="C930" s="169"/>
    </row>
    <row r="931" spans="3:3" x14ac:dyDescent="0.3">
      <c r="C931" s="169"/>
    </row>
    <row r="932" spans="3:3" x14ac:dyDescent="0.3">
      <c r="C932" s="169"/>
    </row>
    <row r="933" spans="3:3" x14ac:dyDescent="0.3">
      <c r="C933" s="169"/>
    </row>
    <row r="934" spans="3:3" x14ac:dyDescent="0.3">
      <c r="C934" s="169"/>
    </row>
    <row r="935" spans="3:3" x14ac:dyDescent="0.3">
      <c r="C935" s="169"/>
    </row>
    <row r="936" spans="3:3" x14ac:dyDescent="0.3">
      <c r="C936" s="169"/>
    </row>
    <row r="937" spans="3:3" x14ac:dyDescent="0.3">
      <c r="C937" s="169"/>
    </row>
    <row r="938" spans="3:3" x14ac:dyDescent="0.3">
      <c r="C938" s="169"/>
    </row>
    <row r="939" spans="3:3" x14ac:dyDescent="0.3">
      <c r="C939" s="169"/>
    </row>
    <row r="940" spans="3:3" x14ac:dyDescent="0.3">
      <c r="C940" s="169"/>
    </row>
    <row r="941" spans="3:3" x14ac:dyDescent="0.3">
      <c r="C941" s="169"/>
    </row>
    <row r="942" spans="3:3" x14ac:dyDescent="0.3">
      <c r="C942" s="169"/>
    </row>
    <row r="943" spans="3:3" x14ac:dyDescent="0.3">
      <c r="C943" s="169"/>
    </row>
    <row r="944" spans="3:3" x14ac:dyDescent="0.3">
      <c r="C944" s="169"/>
    </row>
    <row r="945" spans="3:3" x14ac:dyDescent="0.3">
      <c r="C945" s="169"/>
    </row>
    <row r="946" spans="3:3" x14ac:dyDescent="0.3">
      <c r="C946" s="169"/>
    </row>
    <row r="947" spans="3:3" x14ac:dyDescent="0.3">
      <c r="C947" s="169"/>
    </row>
    <row r="948" spans="3:3" x14ac:dyDescent="0.3">
      <c r="C948" s="169"/>
    </row>
    <row r="949" spans="3:3" x14ac:dyDescent="0.3">
      <c r="C949" s="169"/>
    </row>
    <row r="950" spans="3:3" x14ac:dyDescent="0.3">
      <c r="C950" s="169"/>
    </row>
    <row r="951" spans="3:3" x14ac:dyDescent="0.3">
      <c r="C951" s="169"/>
    </row>
    <row r="952" spans="3:3" x14ac:dyDescent="0.3">
      <c r="C952" s="169"/>
    </row>
    <row r="953" spans="3:3" x14ac:dyDescent="0.3">
      <c r="C953" s="169"/>
    </row>
    <row r="954" spans="3:3" x14ac:dyDescent="0.3">
      <c r="C954" s="169"/>
    </row>
    <row r="955" spans="3:3" x14ac:dyDescent="0.3">
      <c r="C955" s="169"/>
    </row>
    <row r="956" spans="3:3" x14ac:dyDescent="0.3">
      <c r="C956" s="169"/>
    </row>
    <row r="957" spans="3:3" x14ac:dyDescent="0.3">
      <c r="C957" s="169"/>
    </row>
    <row r="958" spans="3:3" x14ac:dyDescent="0.3">
      <c r="C958" s="169"/>
    </row>
    <row r="959" spans="3:3" x14ac:dyDescent="0.3">
      <c r="C959" s="169"/>
    </row>
    <row r="960" spans="3:3" x14ac:dyDescent="0.3">
      <c r="C960" s="169"/>
    </row>
    <row r="961" spans="3:3" x14ac:dyDescent="0.3">
      <c r="C961" s="169"/>
    </row>
    <row r="962" spans="3:3" x14ac:dyDescent="0.3">
      <c r="C962" s="169"/>
    </row>
    <row r="963" spans="3:3" x14ac:dyDescent="0.3">
      <c r="C963" s="169"/>
    </row>
    <row r="964" spans="3:3" x14ac:dyDescent="0.3">
      <c r="C964" s="169"/>
    </row>
    <row r="965" spans="3:3" x14ac:dyDescent="0.3">
      <c r="C965" s="169"/>
    </row>
    <row r="966" spans="3:3" x14ac:dyDescent="0.3">
      <c r="C966" s="169"/>
    </row>
    <row r="967" spans="3:3" x14ac:dyDescent="0.3">
      <c r="C967" s="169"/>
    </row>
    <row r="968" spans="3:3" x14ac:dyDescent="0.3">
      <c r="C968" s="169"/>
    </row>
    <row r="969" spans="3:3" x14ac:dyDescent="0.3">
      <c r="C969" s="169"/>
    </row>
    <row r="970" spans="3:3" x14ac:dyDescent="0.3">
      <c r="C970" s="169"/>
    </row>
    <row r="971" spans="3:3" x14ac:dyDescent="0.3">
      <c r="C971" s="169"/>
    </row>
    <row r="972" spans="3:3" x14ac:dyDescent="0.3">
      <c r="C972" s="169"/>
    </row>
    <row r="973" spans="3:3" x14ac:dyDescent="0.3">
      <c r="C973" s="169"/>
    </row>
    <row r="974" spans="3:3" x14ac:dyDescent="0.3">
      <c r="C974" s="169"/>
    </row>
    <row r="975" spans="3:3" x14ac:dyDescent="0.3">
      <c r="C975" s="169"/>
    </row>
    <row r="976" spans="3:3" x14ac:dyDescent="0.3">
      <c r="C976" s="169"/>
    </row>
    <row r="977" spans="3:3" x14ac:dyDescent="0.3">
      <c r="C977" s="169"/>
    </row>
    <row r="978" spans="3:3" x14ac:dyDescent="0.3">
      <c r="C978" s="169"/>
    </row>
    <row r="979" spans="3:3" x14ac:dyDescent="0.3">
      <c r="C979" s="169"/>
    </row>
    <row r="980" spans="3:3" x14ac:dyDescent="0.3">
      <c r="C980" s="169"/>
    </row>
    <row r="981" spans="3:3" x14ac:dyDescent="0.3">
      <c r="C981" s="169"/>
    </row>
    <row r="982" spans="3:3" x14ac:dyDescent="0.3">
      <c r="C982" s="169"/>
    </row>
    <row r="983" spans="3:3" x14ac:dyDescent="0.3">
      <c r="C983" s="169"/>
    </row>
    <row r="984" spans="3:3" x14ac:dyDescent="0.3">
      <c r="C984" s="169"/>
    </row>
    <row r="985" spans="3:3" x14ac:dyDescent="0.3">
      <c r="C985" s="169"/>
    </row>
    <row r="986" spans="3:3" x14ac:dyDescent="0.3">
      <c r="C986" s="169"/>
    </row>
    <row r="987" spans="3:3" x14ac:dyDescent="0.3">
      <c r="C987" s="169"/>
    </row>
    <row r="988" spans="3:3" x14ac:dyDescent="0.3">
      <c r="C988" s="169"/>
    </row>
    <row r="989" spans="3:3" x14ac:dyDescent="0.3">
      <c r="C989" s="169"/>
    </row>
    <row r="990" spans="3:3" x14ac:dyDescent="0.3">
      <c r="C990" s="169"/>
    </row>
    <row r="991" spans="3:3" x14ac:dyDescent="0.3">
      <c r="C991" s="169"/>
    </row>
    <row r="992" spans="3:3" x14ac:dyDescent="0.3">
      <c r="C992" s="169"/>
    </row>
    <row r="993" spans="3:3" x14ac:dyDescent="0.3">
      <c r="C993" s="169"/>
    </row>
    <row r="994" spans="3:3" x14ac:dyDescent="0.3">
      <c r="C994" s="169"/>
    </row>
    <row r="995" spans="3:3" x14ac:dyDescent="0.3">
      <c r="C995" s="169"/>
    </row>
    <row r="996" spans="3:3" x14ac:dyDescent="0.3">
      <c r="C996" s="169"/>
    </row>
    <row r="997" spans="3:3" x14ac:dyDescent="0.3">
      <c r="C997" s="169"/>
    </row>
    <row r="998" spans="3:3" x14ac:dyDescent="0.3">
      <c r="C998" s="169"/>
    </row>
    <row r="999" spans="3:3" x14ac:dyDescent="0.3">
      <c r="C999" s="169"/>
    </row>
  </sheetData>
  <autoFilter ref="A1:H53" xr:uid="{862AB6E4-929E-4CA8-A82A-84513D3AB1A7}">
    <filterColumn colId="2">
      <filters>
        <filter val="Оборудование"/>
      </filters>
    </filterColumn>
    <filterColumn colId="7">
      <filters>
        <filter val="Вариативная часть"/>
      </filters>
    </filterColumn>
    <sortState xmlns:xlrd2="http://schemas.microsoft.com/office/spreadsheetml/2017/richdata2" ref="A2:H53">
      <sortCondition ref="A2:A53"/>
    </sortState>
  </autoFilter>
  <conditionalFormatting sqref="C2:C999">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53">
    <cfRule type="colorScale" priority="335">
      <colorScale>
        <cfvo type="min"/>
        <cfvo type="percentile" val="50"/>
        <cfvo type="max"/>
        <color rgb="FFF8696B"/>
        <color rgb="FFFFEB84"/>
        <color rgb="FF63BE7B"/>
      </colorScale>
    </cfRule>
  </conditionalFormatting>
  <conditionalFormatting sqref="H2:H53">
    <cfRule type="cellIs" dxfId="35" priority="42" operator="equal">
      <formula>"Вариативная часть"</formula>
    </cfRule>
    <cfRule type="cellIs" dxfId="34" priority="43" operator="equal">
      <formula>"Базовая часть"</formula>
    </cfRule>
  </conditionalFormatting>
  <dataValidations count="2">
    <dataValidation type="list" allowBlank="1" showInputMessage="1" showErrorMessage="1" sqref="H2:H53" xr:uid="{3116E6BD-2D16-4A6F-A5C8-481532240C5E}">
      <formula1>"Базовая часть, Вариативная часть"</formula1>
    </dataValidation>
    <dataValidation allowBlank="1" showErrorMessage="1" sqref="D49:F53 A2:B53" xr:uid="{DCEBD22D-1848-492E-AC33-41278F8AB2A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9B1A845-0CCE-4306-B057-AC7ACF06DFDB}">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81" sqref="B81"/>
      <selection pane="bottomLeft" activeCell="B81" sqref="B81"/>
    </sheetView>
  </sheetViews>
  <sheetFormatPr defaultRowHeight="15.6" x14ac:dyDescent="0.3"/>
  <cols>
    <col min="1" max="1" width="32.6640625" style="167" customWidth="1"/>
    <col min="2" max="2" width="100.6640625" style="159" customWidth="1"/>
    <col min="3" max="3" width="20.44140625" style="170" customWidth="1"/>
    <col min="4" max="4" width="14.44140625" style="170" customWidth="1"/>
    <col min="5" max="5" width="25.6640625" style="170" customWidth="1"/>
    <col min="6" max="6" width="14.33203125" style="170" customWidth="1"/>
    <col min="7" max="7" width="13.88671875" style="157" customWidth="1"/>
    <col min="8" max="8" width="20.88671875" style="157" customWidth="1"/>
    <col min="9" max="16384" width="8.88671875" style="159"/>
  </cols>
  <sheetData>
    <row r="1" spans="1:8" ht="31.2" x14ac:dyDescent="0.3">
      <c r="A1" s="154" t="s">
        <v>1</v>
      </c>
      <c r="B1" s="155" t="s">
        <v>10</v>
      </c>
      <c r="C1" s="160" t="s">
        <v>2</v>
      </c>
      <c r="D1" s="154" t="s">
        <v>4</v>
      </c>
      <c r="E1" s="154" t="s">
        <v>3</v>
      </c>
      <c r="F1" s="154" t="s">
        <v>8</v>
      </c>
      <c r="G1" s="155" t="s">
        <v>33</v>
      </c>
      <c r="H1" s="154" t="s">
        <v>34</v>
      </c>
    </row>
    <row r="2" spans="1:8" x14ac:dyDescent="0.3">
      <c r="A2" s="166" t="s">
        <v>175</v>
      </c>
      <c r="B2" s="162" t="s">
        <v>176</v>
      </c>
      <c r="C2" s="13" t="s">
        <v>5</v>
      </c>
      <c r="D2" s="163">
        <v>1</v>
      </c>
      <c r="E2" s="13" t="s">
        <v>112</v>
      </c>
      <c r="F2" s="165">
        <v>1</v>
      </c>
      <c r="G2" s="157">
        <f t="shared" ref="G2:G23" si="0">COUNTIF($A$2:$A$999,A2)</f>
        <v>2</v>
      </c>
      <c r="H2" s="157" t="s">
        <v>37</v>
      </c>
    </row>
    <row r="3" spans="1:8" x14ac:dyDescent="0.3">
      <c r="A3" s="166" t="s">
        <v>175</v>
      </c>
      <c r="B3" s="162" t="s">
        <v>176</v>
      </c>
      <c r="C3" s="13" t="s">
        <v>5</v>
      </c>
      <c r="D3" s="163">
        <v>1</v>
      </c>
      <c r="E3" s="13" t="s">
        <v>112</v>
      </c>
      <c r="F3" s="165">
        <v>1</v>
      </c>
      <c r="G3" s="157">
        <f t="shared" si="0"/>
        <v>2</v>
      </c>
      <c r="H3" s="157" t="s">
        <v>37</v>
      </c>
    </row>
    <row r="4" spans="1:8" x14ac:dyDescent="0.3">
      <c r="A4" s="11" t="s">
        <v>314</v>
      </c>
      <c r="B4" s="164" t="s">
        <v>315</v>
      </c>
      <c r="C4" s="13" t="s">
        <v>5</v>
      </c>
      <c r="D4" s="165">
        <v>1</v>
      </c>
      <c r="E4" s="165" t="s">
        <v>6</v>
      </c>
      <c r="F4" s="165">
        <v>1</v>
      </c>
      <c r="G4" s="157">
        <f t="shared" si="0"/>
        <v>1</v>
      </c>
      <c r="H4" s="157" t="s">
        <v>37</v>
      </c>
    </row>
    <row r="5" spans="1:8" x14ac:dyDescent="0.3">
      <c r="A5" s="11" t="s">
        <v>308</v>
      </c>
      <c r="B5" s="164" t="s">
        <v>309</v>
      </c>
      <c r="C5" s="13" t="s">
        <v>5</v>
      </c>
      <c r="D5" s="165">
        <v>1</v>
      </c>
      <c r="E5" s="165" t="s">
        <v>6</v>
      </c>
      <c r="F5" s="165">
        <v>1</v>
      </c>
      <c r="G5" s="157">
        <f t="shared" si="0"/>
        <v>1</v>
      </c>
      <c r="H5" s="157" t="s">
        <v>37</v>
      </c>
    </row>
    <row r="6" spans="1:8" x14ac:dyDescent="0.3">
      <c r="A6" s="166" t="s">
        <v>475</v>
      </c>
      <c r="B6" s="164" t="s">
        <v>311</v>
      </c>
      <c r="C6" s="13" t="s">
        <v>5</v>
      </c>
      <c r="D6" s="163">
        <v>1</v>
      </c>
      <c r="E6" s="165" t="s">
        <v>6</v>
      </c>
      <c r="F6" s="165">
        <v>1</v>
      </c>
      <c r="G6" s="157">
        <f t="shared" si="0"/>
        <v>1</v>
      </c>
      <c r="H6" s="157" t="s">
        <v>37</v>
      </c>
    </row>
    <row r="7" spans="1:8" x14ac:dyDescent="0.3">
      <c r="A7" s="166" t="s">
        <v>181</v>
      </c>
      <c r="B7" s="162" t="s">
        <v>182</v>
      </c>
      <c r="C7" s="13" t="s">
        <v>7</v>
      </c>
      <c r="D7" s="163">
        <v>1</v>
      </c>
      <c r="E7" s="13" t="s">
        <v>112</v>
      </c>
      <c r="F7" s="165">
        <v>1</v>
      </c>
      <c r="G7" s="157">
        <f t="shared" si="0"/>
        <v>2</v>
      </c>
      <c r="H7" s="157" t="s">
        <v>37</v>
      </c>
    </row>
    <row r="8" spans="1:8" x14ac:dyDescent="0.3">
      <c r="A8" s="11" t="s">
        <v>181</v>
      </c>
      <c r="B8" s="162" t="s">
        <v>182</v>
      </c>
      <c r="C8" s="13" t="s">
        <v>7</v>
      </c>
      <c r="D8" s="165">
        <v>1</v>
      </c>
      <c r="E8" s="13" t="s">
        <v>112</v>
      </c>
      <c r="F8" s="165">
        <v>1</v>
      </c>
      <c r="G8" s="157">
        <f t="shared" si="0"/>
        <v>2</v>
      </c>
      <c r="H8" s="157" t="s">
        <v>37</v>
      </c>
    </row>
    <row r="9" spans="1:8" x14ac:dyDescent="0.3">
      <c r="A9" s="11" t="s">
        <v>177</v>
      </c>
      <c r="B9" s="162" t="s">
        <v>178</v>
      </c>
      <c r="C9" s="13" t="s">
        <v>5</v>
      </c>
      <c r="D9" s="165">
        <v>1</v>
      </c>
      <c r="E9" s="13" t="s">
        <v>112</v>
      </c>
      <c r="F9" s="165">
        <f>D9</f>
        <v>1</v>
      </c>
      <c r="G9" s="157">
        <f t="shared" si="0"/>
        <v>3</v>
      </c>
      <c r="H9" s="157" t="s">
        <v>37</v>
      </c>
    </row>
    <row r="10" spans="1:8" x14ac:dyDescent="0.3">
      <c r="A10" s="11" t="s">
        <v>177</v>
      </c>
      <c r="B10" s="175" t="s">
        <v>178</v>
      </c>
      <c r="C10" s="13" t="s">
        <v>5</v>
      </c>
      <c r="D10" s="165">
        <v>1</v>
      </c>
      <c r="E10" s="13" t="s">
        <v>112</v>
      </c>
      <c r="F10" s="165">
        <f>D10</f>
        <v>1</v>
      </c>
      <c r="G10" s="157">
        <f t="shared" si="0"/>
        <v>3</v>
      </c>
      <c r="H10" s="157" t="s">
        <v>37</v>
      </c>
    </row>
    <row r="11" spans="1:8" x14ac:dyDescent="0.3">
      <c r="A11" s="11" t="s">
        <v>177</v>
      </c>
      <c r="B11" s="176" t="s">
        <v>468</v>
      </c>
      <c r="C11" s="13" t="s">
        <v>5</v>
      </c>
      <c r="D11" s="165">
        <v>1</v>
      </c>
      <c r="E11" s="165" t="s">
        <v>112</v>
      </c>
      <c r="F11" s="13">
        <v>1</v>
      </c>
      <c r="G11" s="157">
        <f t="shared" si="0"/>
        <v>3</v>
      </c>
      <c r="H11" s="157" t="s">
        <v>37</v>
      </c>
    </row>
    <row r="12" spans="1:8" x14ac:dyDescent="0.3">
      <c r="A12" s="11" t="s">
        <v>28</v>
      </c>
      <c r="B12" s="164" t="s">
        <v>307</v>
      </c>
      <c r="C12" s="13" t="s">
        <v>5</v>
      </c>
      <c r="D12" s="165">
        <v>1</v>
      </c>
      <c r="E12" s="165" t="s">
        <v>6</v>
      </c>
      <c r="F12" s="165">
        <v>1</v>
      </c>
      <c r="G12" s="157">
        <f t="shared" si="0"/>
        <v>1</v>
      </c>
      <c r="H12" s="157" t="s">
        <v>37</v>
      </c>
    </row>
    <row r="13" spans="1:8" x14ac:dyDescent="0.3">
      <c r="A13" s="171" t="s">
        <v>27</v>
      </c>
      <c r="B13" s="172" t="s">
        <v>301</v>
      </c>
      <c r="C13" s="13" t="s">
        <v>5</v>
      </c>
      <c r="D13" s="165">
        <v>1</v>
      </c>
      <c r="E13" s="165" t="s">
        <v>112</v>
      </c>
      <c r="F13" s="165">
        <f>D13</f>
        <v>1</v>
      </c>
      <c r="G13" s="157">
        <f t="shared" si="0"/>
        <v>1</v>
      </c>
      <c r="H13" s="157" t="s">
        <v>37</v>
      </c>
    </row>
    <row r="14" spans="1:8" x14ac:dyDescent="0.3">
      <c r="A14" s="11" t="s">
        <v>45</v>
      </c>
      <c r="B14" s="162" t="s">
        <v>460</v>
      </c>
      <c r="C14" s="13" t="s">
        <v>5</v>
      </c>
      <c r="D14" s="13">
        <v>1</v>
      </c>
      <c r="E14" s="13" t="s">
        <v>112</v>
      </c>
      <c r="F14" s="13">
        <v>1</v>
      </c>
      <c r="G14" s="157">
        <f t="shared" si="0"/>
        <v>1</v>
      </c>
      <c r="H14" s="157" t="s">
        <v>37</v>
      </c>
    </row>
    <row r="15" spans="1:8" x14ac:dyDescent="0.3">
      <c r="A15" s="11" t="s">
        <v>466</v>
      </c>
      <c r="B15" s="162" t="s">
        <v>467</v>
      </c>
      <c r="C15" s="13" t="s">
        <v>5</v>
      </c>
      <c r="D15" s="165">
        <v>1</v>
      </c>
      <c r="E15" s="165" t="s">
        <v>112</v>
      </c>
      <c r="F15" s="13">
        <v>1</v>
      </c>
      <c r="G15" s="157">
        <f t="shared" si="0"/>
        <v>1</v>
      </c>
      <c r="H15" s="157" t="s">
        <v>37</v>
      </c>
    </row>
    <row r="16" spans="1:8" x14ac:dyDescent="0.3">
      <c r="A16" s="11" t="s">
        <v>462</v>
      </c>
      <c r="B16" s="162" t="s">
        <v>463</v>
      </c>
      <c r="C16" s="13" t="s">
        <v>7</v>
      </c>
      <c r="D16" s="165">
        <v>1</v>
      </c>
      <c r="E16" s="165" t="s">
        <v>112</v>
      </c>
      <c r="F16" s="13">
        <v>1</v>
      </c>
      <c r="G16" s="157">
        <f t="shared" si="0"/>
        <v>1</v>
      </c>
      <c r="H16" s="157" t="s">
        <v>37</v>
      </c>
    </row>
    <row r="17" spans="1:8" x14ac:dyDescent="0.3">
      <c r="A17" s="11" t="s">
        <v>304</v>
      </c>
      <c r="B17" s="164" t="s">
        <v>305</v>
      </c>
      <c r="C17" s="13" t="s">
        <v>7</v>
      </c>
      <c r="D17" s="165">
        <v>1</v>
      </c>
      <c r="E17" s="165" t="s">
        <v>6</v>
      </c>
      <c r="F17" s="165">
        <v>1</v>
      </c>
      <c r="G17" s="157">
        <f t="shared" si="0"/>
        <v>1</v>
      </c>
      <c r="H17" s="157" t="s">
        <v>37</v>
      </c>
    </row>
    <row r="18" spans="1:8" x14ac:dyDescent="0.3">
      <c r="A18" s="11" t="s">
        <v>179</v>
      </c>
      <c r="B18" s="162" t="s">
        <v>180</v>
      </c>
      <c r="C18" s="13" t="s">
        <v>7</v>
      </c>
      <c r="D18" s="165">
        <v>1</v>
      </c>
      <c r="E18" s="13" t="s">
        <v>112</v>
      </c>
      <c r="F18" s="165">
        <f>D18</f>
        <v>1</v>
      </c>
      <c r="G18" s="157">
        <f t="shared" si="0"/>
        <v>2</v>
      </c>
      <c r="H18" s="157" t="s">
        <v>37</v>
      </c>
    </row>
    <row r="19" spans="1:8" x14ac:dyDescent="0.3">
      <c r="A19" s="11" t="s">
        <v>179</v>
      </c>
      <c r="B19" s="162" t="s">
        <v>180</v>
      </c>
      <c r="C19" s="13" t="s">
        <v>7</v>
      </c>
      <c r="D19" s="165">
        <v>1</v>
      </c>
      <c r="E19" s="13" t="s">
        <v>112</v>
      </c>
      <c r="F19" s="165">
        <f>D19</f>
        <v>1</v>
      </c>
      <c r="G19" s="157">
        <f t="shared" si="0"/>
        <v>2</v>
      </c>
      <c r="H19" s="157" t="s">
        <v>37</v>
      </c>
    </row>
    <row r="20" spans="1:8" x14ac:dyDescent="0.3">
      <c r="A20" s="11" t="s">
        <v>476</v>
      </c>
      <c r="B20" s="162" t="s">
        <v>465</v>
      </c>
      <c r="C20" s="13" t="s">
        <v>7</v>
      </c>
      <c r="D20" s="165">
        <v>1</v>
      </c>
      <c r="E20" s="165" t="s">
        <v>112</v>
      </c>
      <c r="F20" s="13">
        <v>1</v>
      </c>
      <c r="G20" s="157">
        <f t="shared" si="0"/>
        <v>1</v>
      </c>
      <c r="H20" s="157" t="s">
        <v>37</v>
      </c>
    </row>
    <row r="21" spans="1:8" x14ac:dyDescent="0.3">
      <c r="A21" s="11" t="s">
        <v>306</v>
      </c>
      <c r="B21" s="174" t="s">
        <v>299</v>
      </c>
      <c r="C21" s="13" t="s">
        <v>7</v>
      </c>
      <c r="D21" s="165">
        <v>1</v>
      </c>
      <c r="E21" s="165" t="s">
        <v>6</v>
      </c>
      <c r="F21" s="165">
        <v>1</v>
      </c>
      <c r="G21" s="157">
        <f t="shared" si="0"/>
        <v>1</v>
      </c>
      <c r="H21" s="157" t="s">
        <v>37</v>
      </c>
    </row>
    <row r="22" spans="1:8" x14ac:dyDescent="0.3">
      <c r="A22" s="11" t="s">
        <v>312</v>
      </c>
      <c r="B22" s="174" t="s">
        <v>313</v>
      </c>
      <c r="C22" s="13" t="s">
        <v>5</v>
      </c>
      <c r="D22" s="165">
        <v>1</v>
      </c>
      <c r="E22" s="165" t="s">
        <v>6</v>
      </c>
      <c r="F22" s="165">
        <v>1</v>
      </c>
      <c r="G22" s="157">
        <f t="shared" si="0"/>
        <v>1</v>
      </c>
      <c r="H22" s="157" t="s">
        <v>37</v>
      </c>
    </row>
    <row r="23" spans="1:8" x14ac:dyDescent="0.3">
      <c r="A23" s="11" t="s">
        <v>44</v>
      </c>
      <c r="B23" s="173" t="s">
        <v>461</v>
      </c>
      <c r="C23" s="13" t="s">
        <v>5</v>
      </c>
      <c r="D23" s="13">
        <v>1</v>
      </c>
      <c r="E23" s="13" t="s">
        <v>112</v>
      </c>
      <c r="F23" s="13">
        <v>1</v>
      </c>
      <c r="G23" s="157">
        <f t="shared" si="0"/>
        <v>1</v>
      </c>
      <c r="H23" s="157" t="s">
        <v>37</v>
      </c>
    </row>
    <row r="24" spans="1:8" x14ac:dyDescent="0.3">
      <c r="C24" s="169"/>
    </row>
    <row r="25" spans="1:8" x14ac:dyDescent="0.3">
      <c r="C25" s="169"/>
    </row>
    <row r="26" spans="1:8" x14ac:dyDescent="0.3">
      <c r="C26" s="169"/>
    </row>
    <row r="27" spans="1:8" x14ac:dyDescent="0.3">
      <c r="C27" s="169"/>
    </row>
    <row r="28" spans="1:8" x14ac:dyDescent="0.3">
      <c r="C28" s="169"/>
    </row>
    <row r="29" spans="1:8" x14ac:dyDescent="0.3">
      <c r="C29" s="169"/>
    </row>
    <row r="30" spans="1:8" x14ac:dyDescent="0.3">
      <c r="C30" s="169"/>
    </row>
    <row r="31" spans="1:8" x14ac:dyDescent="0.3">
      <c r="C31" s="169"/>
    </row>
    <row r="32" spans="1:8" x14ac:dyDescent="0.3">
      <c r="C32" s="169"/>
    </row>
    <row r="33" spans="3:3" x14ac:dyDescent="0.3">
      <c r="C33" s="169"/>
    </row>
    <row r="34" spans="3:3" x14ac:dyDescent="0.3">
      <c r="C34" s="169"/>
    </row>
    <row r="35" spans="3:3" x14ac:dyDescent="0.3">
      <c r="C35" s="169"/>
    </row>
    <row r="36" spans="3:3" x14ac:dyDescent="0.3">
      <c r="C36" s="169"/>
    </row>
    <row r="37" spans="3:3" x14ac:dyDescent="0.3">
      <c r="C37" s="169"/>
    </row>
    <row r="38" spans="3:3" x14ac:dyDescent="0.3">
      <c r="C38" s="169"/>
    </row>
    <row r="39" spans="3:3" x14ac:dyDescent="0.3">
      <c r="C39" s="169"/>
    </row>
    <row r="40" spans="3:3" x14ac:dyDescent="0.3">
      <c r="C40" s="169"/>
    </row>
    <row r="41" spans="3:3" x14ac:dyDescent="0.3">
      <c r="C41" s="169"/>
    </row>
    <row r="42" spans="3:3" x14ac:dyDescent="0.3">
      <c r="C42" s="169"/>
    </row>
    <row r="43" spans="3:3" x14ac:dyDescent="0.3">
      <c r="C43" s="169"/>
    </row>
    <row r="44" spans="3:3" x14ac:dyDescent="0.3">
      <c r="C44" s="169"/>
    </row>
    <row r="45" spans="3:3" x14ac:dyDescent="0.3">
      <c r="C45" s="169"/>
    </row>
    <row r="46" spans="3:3" x14ac:dyDescent="0.3">
      <c r="C46" s="169"/>
    </row>
    <row r="47" spans="3:3" x14ac:dyDescent="0.3">
      <c r="C47" s="169"/>
    </row>
    <row r="48" spans="3:3" x14ac:dyDescent="0.3">
      <c r="C48" s="169"/>
    </row>
    <row r="49" spans="3:3" x14ac:dyDescent="0.3">
      <c r="C49" s="169"/>
    </row>
    <row r="50" spans="3:3" x14ac:dyDescent="0.3">
      <c r="C50" s="169"/>
    </row>
    <row r="51" spans="3:3" x14ac:dyDescent="0.3">
      <c r="C51" s="169"/>
    </row>
    <row r="52" spans="3:3" x14ac:dyDescent="0.3">
      <c r="C52" s="169"/>
    </row>
    <row r="53" spans="3:3" x14ac:dyDescent="0.3">
      <c r="C53" s="169"/>
    </row>
    <row r="54" spans="3:3" x14ac:dyDescent="0.3">
      <c r="C54" s="169"/>
    </row>
    <row r="55" spans="3:3" x14ac:dyDescent="0.3">
      <c r="C55" s="169"/>
    </row>
    <row r="56" spans="3:3" x14ac:dyDescent="0.3">
      <c r="C56" s="169"/>
    </row>
    <row r="57" spans="3:3" x14ac:dyDescent="0.3">
      <c r="C57" s="169"/>
    </row>
    <row r="58" spans="3:3" x14ac:dyDescent="0.3">
      <c r="C58" s="169"/>
    </row>
    <row r="59" spans="3:3" x14ac:dyDescent="0.3">
      <c r="C59" s="169"/>
    </row>
    <row r="60" spans="3:3" x14ac:dyDescent="0.3">
      <c r="C60" s="169"/>
    </row>
    <row r="61" spans="3:3" x14ac:dyDescent="0.3">
      <c r="C61" s="169"/>
    </row>
    <row r="62" spans="3:3" x14ac:dyDescent="0.3">
      <c r="C62" s="169"/>
    </row>
    <row r="63" spans="3:3" x14ac:dyDescent="0.3">
      <c r="C63" s="169"/>
    </row>
    <row r="64" spans="3:3" x14ac:dyDescent="0.3">
      <c r="C64" s="169"/>
    </row>
    <row r="65" spans="3:3" x14ac:dyDescent="0.3">
      <c r="C65" s="169"/>
    </row>
    <row r="66" spans="3:3" x14ac:dyDescent="0.3">
      <c r="C66" s="169"/>
    </row>
    <row r="67" spans="3:3" x14ac:dyDescent="0.3">
      <c r="C67" s="169"/>
    </row>
    <row r="68" spans="3:3" x14ac:dyDescent="0.3">
      <c r="C68" s="169"/>
    </row>
    <row r="69" spans="3:3" x14ac:dyDescent="0.3">
      <c r="C69" s="169"/>
    </row>
    <row r="70" spans="3:3" x14ac:dyDescent="0.3">
      <c r="C70" s="169"/>
    </row>
    <row r="71" spans="3:3" x14ac:dyDescent="0.3">
      <c r="C71" s="169"/>
    </row>
    <row r="72" spans="3:3" x14ac:dyDescent="0.3">
      <c r="C72" s="169"/>
    </row>
    <row r="73" spans="3:3" x14ac:dyDescent="0.3">
      <c r="C73" s="169"/>
    </row>
    <row r="74" spans="3:3" x14ac:dyDescent="0.3">
      <c r="C74" s="169"/>
    </row>
    <row r="75" spans="3:3" x14ac:dyDescent="0.3">
      <c r="C75" s="169"/>
    </row>
    <row r="76" spans="3:3" x14ac:dyDescent="0.3">
      <c r="C76" s="169"/>
    </row>
    <row r="77" spans="3:3" x14ac:dyDescent="0.3">
      <c r="C77" s="169"/>
    </row>
    <row r="78" spans="3:3" x14ac:dyDescent="0.3">
      <c r="C78" s="169"/>
    </row>
    <row r="79" spans="3:3" x14ac:dyDescent="0.3">
      <c r="C79" s="169"/>
    </row>
    <row r="80" spans="3:3" x14ac:dyDescent="0.3">
      <c r="C80" s="169"/>
    </row>
    <row r="81" spans="3:3" x14ac:dyDescent="0.3">
      <c r="C81" s="169"/>
    </row>
    <row r="82" spans="3:3" x14ac:dyDescent="0.3">
      <c r="C82" s="169"/>
    </row>
    <row r="83" spans="3:3" x14ac:dyDescent="0.3">
      <c r="C83" s="169"/>
    </row>
    <row r="84" spans="3:3" x14ac:dyDescent="0.3">
      <c r="C84" s="169"/>
    </row>
    <row r="85" spans="3:3" x14ac:dyDescent="0.3">
      <c r="C85" s="169"/>
    </row>
    <row r="86" spans="3:3" x14ac:dyDescent="0.3">
      <c r="C86" s="169"/>
    </row>
    <row r="87" spans="3:3" x14ac:dyDescent="0.3">
      <c r="C87" s="169"/>
    </row>
    <row r="88" spans="3:3" x14ac:dyDescent="0.3">
      <c r="C88" s="169"/>
    </row>
    <row r="89" spans="3:3" x14ac:dyDescent="0.3">
      <c r="C89" s="169"/>
    </row>
    <row r="90" spans="3:3" x14ac:dyDescent="0.3">
      <c r="C90" s="169"/>
    </row>
    <row r="91" spans="3:3" x14ac:dyDescent="0.3">
      <c r="C91" s="169"/>
    </row>
    <row r="92" spans="3:3" x14ac:dyDescent="0.3">
      <c r="C92" s="169"/>
    </row>
    <row r="93" spans="3:3" x14ac:dyDescent="0.3">
      <c r="C93" s="169"/>
    </row>
    <row r="94" spans="3:3" x14ac:dyDescent="0.3">
      <c r="C94" s="169"/>
    </row>
    <row r="95" spans="3:3" x14ac:dyDescent="0.3">
      <c r="C95" s="169"/>
    </row>
    <row r="96" spans="3:3" x14ac:dyDescent="0.3">
      <c r="C96" s="169"/>
    </row>
    <row r="97" spans="3:3" x14ac:dyDescent="0.3">
      <c r="C97" s="169"/>
    </row>
    <row r="98" spans="3:3" x14ac:dyDescent="0.3">
      <c r="C98" s="169"/>
    </row>
    <row r="99" spans="3:3" x14ac:dyDescent="0.3">
      <c r="C99" s="169"/>
    </row>
    <row r="100" spans="3:3" x14ac:dyDescent="0.3">
      <c r="C100" s="169"/>
    </row>
    <row r="101" spans="3:3" x14ac:dyDescent="0.3">
      <c r="C101" s="169"/>
    </row>
    <row r="102" spans="3:3" x14ac:dyDescent="0.3">
      <c r="C102" s="169"/>
    </row>
    <row r="103" spans="3:3" x14ac:dyDescent="0.3">
      <c r="C103" s="169"/>
    </row>
    <row r="104" spans="3:3" x14ac:dyDescent="0.3">
      <c r="C104" s="169"/>
    </row>
    <row r="105" spans="3:3" x14ac:dyDescent="0.3">
      <c r="C105" s="169"/>
    </row>
    <row r="106" spans="3:3" x14ac:dyDescent="0.3">
      <c r="C106" s="169"/>
    </row>
    <row r="107" spans="3:3" x14ac:dyDescent="0.3">
      <c r="C107" s="169"/>
    </row>
    <row r="108" spans="3:3" x14ac:dyDescent="0.3">
      <c r="C108" s="169"/>
    </row>
    <row r="109" spans="3:3" x14ac:dyDescent="0.3">
      <c r="C109" s="169"/>
    </row>
    <row r="110" spans="3:3" x14ac:dyDescent="0.3">
      <c r="C110" s="169"/>
    </row>
    <row r="111" spans="3:3" x14ac:dyDescent="0.3">
      <c r="C111" s="169"/>
    </row>
    <row r="112" spans="3:3" x14ac:dyDescent="0.3">
      <c r="C112" s="169"/>
    </row>
    <row r="113" spans="3:3" x14ac:dyDescent="0.3">
      <c r="C113" s="169"/>
    </row>
    <row r="114" spans="3:3" x14ac:dyDescent="0.3">
      <c r="C114" s="169"/>
    </row>
    <row r="115" spans="3:3" x14ac:dyDescent="0.3">
      <c r="C115" s="169"/>
    </row>
    <row r="116" spans="3:3" x14ac:dyDescent="0.3">
      <c r="C116" s="169"/>
    </row>
    <row r="117" spans="3:3" x14ac:dyDescent="0.3">
      <c r="C117" s="169"/>
    </row>
    <row r="118" spans="3:3" x14ac:dyDescent="0.3">
      <c r="C118" s="169"/>
    </row>
    <row r="119" spans="3:3" x14ac:dyDescent="0.3">
      <c r="C119" s="169"/>
    </row>
    <row r="120" spans="3:3" x14ac:dyDescent="0.3">
      <c r="C120" s="169"/>
    </row>
    <row r="121" spans="3:3" x14ac:dyDescent="0.3">
      <c r="C121" s="169"/>
    </row>
    <row r="122" spans="3:3" x14ac:dyDescent="0.3">
      <c r="C122" s="169"/>
    </row>
    <row r="123" spans="3:3" x14ac:dyDescent="0.3">
      <c r="C123" s="169"/>
    </row>
    <row r="124" spans="3:3" x14ac:dyDescent="0.3">
      <c r="C124" s="169"/>
    </row>
    <row r="125" spans="3:3" x14ac:dyDescent="0.3">
      <c r="C125" s="169"/>
    </row>
    <row r="126" spans="3:3" x14ac:dyDescent="0.3">
      <c r="C126" s="169"/>
    </row>
    <row r="127" spans="3:3" x14ac:dyDescent="0.3">
      <c r="C127" s="169"/>
    </row>
    <row r="128" spans="3:3" x14ac:dyDescent="0.3">
      <c r="C128" s="169"/>
    </row>
    <row r="129" spans="3:3" x14ac:dyDescent="0.3">
      <c r="C129" s="169"/>
    </row>
    <row r="130" spans="3:3" x14ac:dyDescent="0.3">
      <c r="C130" s="169"/>
    </row>
    <row r="131" spans="3:3" x14ac:dyDescent="0.3">
      <c r="C131" s="169"/>
    </row>
    <row r="132" spans="3:3" x14ac:dyDescent="0.3">
      <c r="C132" s="169"/>
    </row>
    <row r="133" spans="3:3" x14ac:dyDescent="0.3">
      <c r="C133" s="169"/>
    </row>
    <row r="134" spans="3:3" x14ac:dyDescent="0.3">
      <c r="C134" s="169"/>
    </row>
    <row r="135" spans="3:3" x14ac:dyDescent="0.3">
      <c r="C135" s="169"/>
    </row>
    <row r="136" spans="3:3" x14ac:dyDescent="0.3">
      <c r="C136" s="169"/>
    </row>
    <row r="137" spans="3:3" x14ac:dyDescent="0.3">
      <c r="C137" s="169"/>
    </row>
    <row r="138" spans="3:3" x14ac:dyDescent="0.3">
      <c r="C138" s="169"/>
    </row>
    <row r="139" spans="3:3" x14ac:dyDescent="0.3">
      <c r="C139" s="169"/>
    </row>
    <row r="140" spans="3:3" x14ac:dyDescent="0.3">
      <c r="C140" s="169"/>
    </row>
    <row r="141" spans="3:3" x14ac:dyDescent="0.3">
      <c r="C141" s="169"/>
    </row>
    <row r="142" spans="3:3" x14ac:dyDescent="0.3">
      <c r="C142" s="169"/>
    </row>
    <row r="143" spans="3:3" x14ac:dyDescent="0.3">
      <c r="C143" s="169"/>
    </row>
    <row r="144" spans="3:3" x14ac:dyDescent="0.3">
      <c r="C144" s="169"/>
    </row>
    <row r="145" spans="3:3" x14ac:dyDescent="0.3">
      <c r="C145" s="169"/>
    </row>
    <row r="146" spans="3:3" x14ac:dyDescent="0.3">
      <c r="C146" s="169"/>
    </row>
    <row r="147" spans="3:3" x14ac:dyDescent="0.3">
      <c r="C147" s="169"/>
    </row>
    <row r="148" spans="3:3" x14ac:dyDescent="0.3">
      <c r="C148" s="169"/>
    </row>
    <row r="149" spans="3:3" x14ac:dyDescent="0.3">
      <c r="C149" s="169"/>
    </row>
    <row r="150" spans="3:3" x14ac:dyDescent="0.3">
      <c r="C150" s="169"/>
    </row>
    <row r="151" spans="3:3" x14ac:dyDescent="0.3">
      <c r="C151" s="169"/>
    </row>
    <row r="152" spans="3:3" x14ac:dyDescent="0.3">
      <c r="C152" s="169"/>
    </row>
    <row r="153" spans="3:3" x14ac:dyDescent="0.3">
      <c r="C153" s="169"/>
    </row>
    <row r="154" spans="3:3" x14ac:dyDescent="0.3">
      <c r="C154" s="169"/>
    </row>
    <row r="155" spans="3:3" x14ac:dyDescent="0.3">
      <c r="C155" s="169"/>
    </row>
    <row r="156" spans="3:3" x14ac:dyDescent="0.3">
      <c r="C156" s="169"/>
    </row>
    <row r="157" spans="3:3" x14ac:dyDescent="0.3">
      <c r="C157" s="169"/>
    </row>
    <row r="158" spans="3:3" x14ac:dyDescent="0.3">
      <c r="C158" s="169"/>
    </row>
    <row r="159" spans="3:3" x14ac:dyDescent="0.3">
      <c r="C159" s="169"/>
    </row>
    <row r="160" spans="3:3" x14ac:dyDescent="0.3">
      <c r="C160" s="169"/>
    </row>
    <row r="161" spans="3:3" x14ac:dyDescent="0.3">
      <c r="C161" s="169"/>
    </row>
    <row r="162" spans="3:3" x14ac:dyDescent="0.3">
      <c r="C162" s="169"/>
    </row>
    <row r="163" spans="3:3" x14ac:dyDescent="0.3">
      <c r="C163" s="169"/>
    </row>
    <row r="164" spans="3:3" x14ac:dyDescent="0.3">
      <c r="C164" s="169"/>
    </row>
    <row r="165" spans="3:3" x14ac:dyDescent="0.3">
      <c r="C165" s="169"/>
    </row>
    <row r="166" spans="3:3" x14ac:dyDescent="0.3">
      <c r="C166" s="169"/>
    </row>
    <row r="167" spans="3:3" x14ac:dyDescent="0.3">
      <c r="C167" s="169"/>
    </row>
    <row r="168" spans="3:3" x14ac:dyDescent="0.3">
      <c r="C168" s="169"/>
    </row>
    <row r="169" spans="3:3" x14ac:dyDescent="0.3">
      <c r="C169" s="169"/>
    </row>
    <row r="170" spans="3:3" x14ac:dyDescent="0.3">
      <c r="C170" s="169"/>
    </row>
    <row r="171" spans="3:3" x14ac:dyDescent="0.3">
      <c r="C171" s="169"/>
    </row>
    <row r="172" spans="3:3" x14ac:dyDescent="0.3">
      <c r="C172" s="169"/>
    </row>
    <row r="173" spans="3:3" x14ac:dyDescent="0.3">
      <c r="C173" s="169"/>
    </row>
    <row r="174" spans="3:3" x14ac:dyDescent="0.3">
      <c r="C174" s="169"/>
    </row>
    <row r="175" spans="3:3" x14ac:dyDescent="0.3">
      <c r="C175" s="169"/>
    </row>
    <row r="176" spans="3:3" x14ac:dyDescent="0.3">
      <c r="C176" s="169"/>
    </row>
    <row r="177" spans="3:3" x14ac:dyDescent="0.3">
      <c r="C177" s="169"/>
    </row>
    <row r="178" spans="3:3" x14ac:dyDescent="0.3">
      <c r="C178" s="169"/>
    </row>
    <row r="179" spans="3:3" x14ac:dyDescent="0.3">
      <c r="C179" s="169"/>
    </row>
    <row r="180" spans="3:3" x14ac:dyDescent="0.3">
      <c r="C180" s="169"/>
    </row>
    <row r="181" spans="3:3" x14ac:dyDescent="0.3">
      <c r="C181" s="169"/>
    </row>
    <row r="182" spans="3:3" x14ac:dyDescent="0.3">
      <c r="C182" s="169"/>
    </row>
    <row r="183" spans="3:3" x14ac:dyDescent="0.3">
      <c r="C183" s="169"/>
    </row>
    <row r="184" spans="3:3" x14ac:dyDescent="0.3">
      <c r="C184" s="169"/>
    </row>
    <row r="185" spans="3:3" x14ac:dyDescent="0.3">
      <c r="C185" s="169"/>
    </row>
    <row r="186" spans="3:3" x14ac:dyDescent="0.3">
      <c r="C186" s="169"/>
    </row>
    <row r="187" spans="3:3" x14ac:dyDescent="0.3">
      <c r="C187" s="169"/>
    </row>
    <row r="188" spans="3:3" x14ac:dyDescent="0.3">
      <c r="C188" s="169"/>
    </row>
    <row r="189" spans="3:3" x14ac:dyDescent="0.3">
      <c r="C189" s="169"/>
    </row>
    <row r="190" spans="3:3" x14ac:dyDescent="0.3">
      <c r="C190" s="169"/>
    </row>
    <row r="191" spans="3:3" x14ac:dyDescent="0.3">
      <c r="C191" s="169"/>
    </row>
    <row r="192" spans="3:3" x14ac:dyDescent="0.3">
      <c r="C192" s="169"/>
    </row>
    <row r="193" spans="3:3" x14ac:dyDescent="0.3">
      <c r="C193" s="169"/>
    </row>
    <row r="194" spans="3:3" x14ac:dyDescent="0.3">
      <c r="C194" s="169"/>
    </row>
    <row r="195" spans="3:3" x14ac:dyDescent="0.3">
      <c r="C195" s="169"/>
    </row>
    <row r="196" spans="3:3" x14ac:dyDescent="0.3">
      <c r="C196" s="169"/>
    </row>
    <row r="197" spans="3:3" x14ac:dyDescent="0.3">
      <c r="C197" s="169"/>
    </row>
    <row r="198" spans="3:3" x14ac:dyDescent="0.3">
      <c r="C198" s="169"/>
    </row>
    <row r="199" spans="3:3" x14ac:dyDescent="0.3">
      <c r="C199" s="169"/>
    </row>
    <row r="200" spans="3:3" x14ac:dyDescent="0.3">
      <c r="C200" s="169"/>
    </row>
    <row r="201" spans="3:3" x14ac:dyDescent="0.3">
      <c r="C201" s="169"/>
    </row>
    <row r="202" spans="3:3" x14ac:dyDescent="0.3">
      <c r="C202" s="169"/>
    </row>
    <row r="203" spans="3:3" x14ac:dyDescent="0.3">
      <c r="C203" s="169"/>
    </row>
    <row r="204" spans="3:3" x14ac:dyDescent="0.3">
      <c r="C204" s="169"/>
    </row>
    <row r="205" spans="3:3" x14ac:dyDescent="0.3">
      <c r="C205" s="169"/>
    </row>
    <row r="206" spans="3:3" x14ac:dyDescent="0.3">
      <c r="C206" s="169"/>
    </row>
    <row r="207" spans="3:3" x14ac:dyDescent="0.3">
      <c r="C207" s="169"/>
    </row>
    <row r="208" spans="3:3" x14ac:dyDescent="0.3">
      <c r="C208" s="169"/>
    </row>
    <row r="209" spans="3:3" x14ac:dyDescent="0.3">
      <c r="C209" s="169"/>
    </row>
    <row r="210" spans="3:3" x14ac:dyDescent="0.3">
      <c r="C210" s="169"/>
    </row>
    <row r="211" spans="3:3" x14ac:dyDescent="0.3">
      <c r="C211" s="169"/>
    </row>
    <row r="212" spans="3:3" x14ac:dyDescent="0.3">
      <c r="C212" s="169"/>
    </row>
    <row r="213" spans="3:3" x14ac:dyDescent="0.3">
      <c r="C213" s="169"/>
    </row>
    <row r="214" spans="3:3" x14ac:dyDescent="0.3">
      <c r="C214" s="169"/>
    </row>
    <row r="215" spans="3:3" x14ac:dyDescent="0.3">
      <c r="C215" s="169"/>
    </row>
    <row r="216" spans="3:3" x14ac:dyDescent="0.3">
      <c r="C216" s="169"/>
    </row>
    <row r="217" spans="3:3" x14ac:dyDescent="0.3">
      <c r="C217" s="169"/>
    </row>
    <row r="218" spans="3:3" x14ac:dyDescent="0.3">
      <c r="C218" s="169"/>
    </row>
    <row r="219" spans="3:3" x14ac:dyDescent="0.3">
      <c r="C219" s="169"/>
    </row>
    <row r="220" spans="3:3" x14ac:dyDescent="0.3">
      <c r="C220" s="169"/>
    </row>
    <row r="221" spans="3:3" x14ac:dyDescent="0.3">
      <c r="C221" s="169"/>
    </row>
    <row r="222" spans="3:3" x14ac:dyDescent="0.3">
      <c r="C222" s="169"/>
    </row>
    <row r="223" spans="3:3" x14ac:dyDescent="0.3">
      <c r="C223" s="169"/>
    </row>
    <row r="224" spans="3:3" x14ac:dyDescent="0.3">
      <c r="C224" s="169"/>
    </row>
    <row r="225" spans="3:3" x14ac:dyDescent="0.3">
      <c r="C225" s="169"/>
    </row>
    <row r="226" spans="3:3" x14ac:dyDescent="0.3">
      <c r="C226" s="169"/>
    </row>
    <row r="227" spans="3:3" x14ac:dyDescent="0.3">
      <c r="C227" s="169"/>
    </row>
    <row r="228" spans="3:3" x14ac:dyDescent="0.3">
      <c r="C228" s="169"/>
    </row>
    <row r="229" spans="3:3" x14ac:dyDescent="0.3">
      <c r="C229" s="169"/>
    </row>
    <row r="230" spans="3:3" x14ac:dyDescent="0.3">
      <c r="C230" s="169"/>
    </row>
    <row r="231" spans="3:3" x14ac:dyDescent="0.3">
      <c r="C231" s="169"/>
    </row>
    <row r="232" spans="3:3" x14ac:dyDescent="0.3">
      <c r="C232" s="169"/>
    </row>
    <row r="233" spans="3:3" x14ac:dyDescent="0.3">
      <c r="C233" s="169"/>
    </row>
    <row r="234" spans="3:3" x14ac:dyDescent="0.3">
      <c r="C234" s="169"/>
    </row>
    <row r="235" spans="3:3" x14ac:dyDescent="0.3">
      <c r="C235" s="169"/>
    </row>
    <row r="236" spans="3:3" x14ac:dyDescent="0.3">
      <c r="C236" s="169"/>
    </row>
    <row r="237" spans="3:3" x14ac:dyDescent="0.3">
      <c r="C237" s="169"/>
    </row>
    <row r="238" spans="3:3" x14ac:dyDescent="0.3">
      <c r="C238" s="169"/>
    </row>
    <row r="239" spans="3:3" x14ac:dyDescent="0.3">
      <c r="C239" s="169"/>
    </row>
    <row r="240" spans="3:3" x14ac:dyDescent="0.3">
      <c r="C240" s="169"/>
    </row>
    <row r="241" spans="3:3" x14ac:dyDescent="0.3">
      <c r="C241" s="169"/>
    </row>
    <row r="242" spans="3:3" x14ac:dyDescent="0.3">
      <c r="C242" s="169"/>
    </row>
    <row r="243" spans="3:3" x14ac:dyDescent="0.3">
      <c r="C243" s="169"/>
    </row>
    <row r="244" spans="3:3" x14ac:dyDescent="0.3">
      <c r="C244" s="169"/>
    </row>
    <row r="245" spans="3:3" x14ac:dyDescent="0.3">
      <c r="C245" s="169"/>
    </row>
    <row r="246" spans="3:3" x14ac:dyDescent="0.3">
      <c r="C246" s="169"/>
    </row>
    <row r="247" spans="3:3" x14ac:dyDescent="0.3">
      <c r="C247" s="169"/>
    </row>
    <row r="248" spans="3:3" x14ac:dyDescent="0.3">
      <c r="C248" s="169"/>
    </row>
    <row r="249" spans="3:3" x14ac:dyDescent="0.3">
      <c r="C249" s="169"/>
    </row>
    <row r="250" spans="3:3" x14ac:dyDescent="0.3">
      <c r="C250" s="169"/>
    </row>
    <row r="251" spans="3:3" x14ac:dyDescent="0.3">
      <c r="C251" s="169"/>
    </row>
    <row r="252" spans="3:3" x14ac:dyDescent="0.3">
      <c r="C252" s="169"/>
    </row>
    <row r="253" spans="3:3" x14ac:dyDescent="0.3">
      <c r="C253" s="169"/>
    </row>
    <row r="254" spans="3:3" x14ac:dyDescent="0.3">
      <c r="C254" s="169"/>
    </row>
    <row r="255" spans="3:3" x14ac:dyDescent="0.3">
      <c r="C255" s="169"/>
    </row>
    <row r="256" spans="3:3" x14ac:dyDescent="0.3">
      <c r="C256" s="169"/>
    </row>
    <row r="257" spans="3:3" x14ac:dyDescent="0.3">
      <c r="C257" s="169"/>
    </row>
    <row r="258" spans="3:3" x14ac:dyDescent="0.3">
      <c r="C258" s="169"/>
    </row>
    <row r="259" spans="3:3" x14ac:dyDescent="0.3">
      <c r="C259" s="169"/>
    </row>
    <row r="260" spans="3:3" x14ac:dyDescent="0.3">
      <c r="C260" s="169"/>
    </row>
    <row r="261" spans="3:3" x14ac:dyDescent="0.3">
      <c r="C261" s="169"/>
    </row>
    <row r="262" spans="3:3" x14ac:dyDescent="0.3">
      <c r="C262" s="169"/>
    </row>
    <row r="263" spans="3:3" x14ac:dyDescent="0.3">
      <c r="C263" s="169"/>
    </row>
    <row r="264" spans="3:3" x14ac:dyDescent="0.3">
      <c r="C264" s="169"/>
    </row>
    <row r="265" spans="3:3" x14ac:dyDescent="0.3">
      <c r="C265" s="169"/>
    </row>
    <row r="266" spans="3:3" x14ac:dyDescent="0.3">
      <c r="C266" s="169"/>
    </row>
    <row r="267" spans="3:3" x14ac:dyDescent="0.3">
      <c r="C267" s="169"/>
    </row>
    <row r="268" spans="3:3" x14ac:dyDescent="0.3">
      <c r="C268" s="169"/>
    </row>
    <row r="269" spans="3:3" x14ac:dyDescent="0.3">
      <c r="C269" s="169"/>
    </row>
    <row r="270" spans="3:3" x14ac:dyDescent="0.3">
      <c r="C270" s="169"/>
    </row>
    <row r="271" spans="3:3" x14ac:dyDescent="0.3">
      <c r="C271" s="169"/>
    </row>
    <row r="272" spans="3:3" x14ac:dyDescent="0.3">
      <c r="C272" s="169"/>
    </row>
    <row r="273" spans="3:3" x14ac:dyDescent="0.3">
      <c r="C273" s="169"/>
    </row>
    <row r="274" spans="3:3" x14ac:dyDescent="0.3">
      <c r="C274" s="169"/>
    </row>
    <row r="275" spans="3:3" x14ac:dyDescent="0.3">
      <c r="C275" s="169"/>
    </row>
    <row r="276" spans="3:3" x14ac:dyDescent="0.3">
      <c r="C276" s="169"/>
    </row>
    <row r="277" spans="3:3" x14ac:dyDescent="0.3">
      <c r="C277" s="169"/>
    </row>
    <row r="278" spans="3:3" x14ac:dyDescent="0.3">
      <c r="C278" s="169"/>
    </row>
    <row r="279" spans="3:3" x14ac:dyDescent="0.3">
      <c r="C279" s="169"/>
    </row>
    <row r="280" spans="3:3" x14ac:dyDescent="0.3">
      <c r="C280" s="169"/>
    </row>
    <row r="281" spans="3:3" x14ac:dyDescent="0.3">
      <c r="C281" s="169"/>
    </row>
    <row r="282" spans="3:3" x14ac:dyDescent="0.3">
      <c r="C282" s="169"/>
    </row>
    <row r="283" spans="3:3" x14ac:dyDescent="0.3">
      <c r="C283" s="169"/>
    </row>
    <row r="284" spans="3:3" x14ac:dyDescent="0.3">
      <c r="C284" s="169"/>
    </row>
    <row r="285" spans="3:3" x14ac:dyDescent="0.3">
      <c r="C285" s="169"/>
    </row>
    <row r="286" spans="3:3" x14ac:dyDescent="0.3">
      <c r="C286" s="169"/>
    </row>
    <row r="287" spans="3:3" x14ac:dyDescent="0.3">
      <c r="C287" s="169"/>
    </row>
    <row r="288" spans="3:3" x14ac:dyDescent="0.3">
      <c r="C288" s="169"/>
    </row>
    <row r="289" spans="3:3" x14ac:dyDescent="0.3">
      <c r="C289" s="169"/>
    </row>
    <row r="290" spans="3:3" x14ac:dyDescent="0.3">
      <c r="C290" s="169"/>
    </row>
    <row r="291" spans="3:3" x14ac:dyDescent="0.3">
      <c r="C291" s="169"/>
    </row>
    <row r="292" spans="3:3" x14ac:dyDescent="0.3">
      <c r="C292" s="169"/>
    </row>
    <row r="293" spans="3:3" x14ac:dyDescent="0.3">
      <c r="C293" s="169"/>
    </row>
    <row r="294" spans="3:3" x14ac:dyDescent="0.3">
      <c r="C294" s="169"/>
    </row>
    <row r="295" spans="3:3" x14ac:dyDescent="0.3">
      <c r="C295" s="169"/>
    </row>
    <row r="296" spans="3:3" x14ac:dyDescent="0.3">
      <c r="C296" s="169"/>
    </row>
    <row r="297" spans="3:3" x14ac:dyDescent="0.3">
      <c r="C297" s="169"/>
    </row>
    <row r="298" spans="3:3" x14ac:dyDescent="0.3">
      <c r="C298" s="169"/>
    </row>
    <row r="299" spans="3:3" x14ac:dyDescent="0.3">
      <c r="C299" s="169"/>
    </row>
    <row r="300" spans="3:3" x14ac:dyDescent="0.3">
      <c r="C300" s="169"/>
    </row>
    <row r="301" spans="3:3" x14ac:dyDescent="0.3">
      <c r="C301" s="169"/>
    </row>
    <row r="302" spans="3:3" x14ac:dyDescent="0.3">
      <c r="C302" s="169"/>
    </row>
    <row r="303" spans="3:3" x14ac:dyDescent="0.3">
      <c r="C303" s="169"/>
    </row>
    <row r="304" spans="3:3" x14ac:dyDescent="0.3">
      <c r="C304" s="169"/>
    </row>
    <row r="305" spans="3:3" x14ac:dyDescent="0.3">
      <c r="C305" s="169"/>
    </row>
    <row r="306" spans="3:3" x14ac:dyDescent="0.3">
      <c r="C306" s="169"/>
    </row>
    <row r="307" spans="3:3" x14ac:dyDescent="0.3">
      <c r="C307" s="169"/>
    </row>
    <row r="308" spans="3:3" x14ac:dyDescent="0.3">
      <c r="C308" s="169"/>
    </row>
    <row r="309" spans="3:3" x14ac:dyDescent="0.3">
      <c r="C309" s="169"/>
    </row>
    <row r="310" spans="3:3" x14ac:dyDescent="0.3">
      <c r="C310" s="169"/>
    </row>
    <row r="311" spans="3:3" x14ac:dyDescent="0.3">
      <c r="C311" s="169"/>
    </row>
    <row r="312" spans="3:3" x14ac:dyDescent="0.3">
      <c r="C312" s="169"/>
    </row>
    <row r="313" spans="3:3" x14ac:dyDescent="0.3">
      <c r="C313" s="169"/>
    </row>
    <row r="314" spans="3:3" x14ac:dyDescent="0.3">
      <c r="C314" s="169"/>
    </row>
    <row r="315" spans="3:3" x14ac:dyDescent="0.3">
      <c r="C315" s="169"/>
    </row>
    <row r="316" spans="3:3" x14ac:dyDescent="0.3">
      <c r="C316" s="169"/>
    </row>
    <row r="317" spans="3:3" x14ac:dyDescent="0.3">
      <c r="C317" s="169"/>
    </row>
    <row r="318" spans="3:3" x14ac:dyDescent="0.3">
      <c r="C318" s="169"/>
    </row>
    <row r="319" spans="3:3" x14ac:dyDescent="0.3">
      <c r="C319" s="169"/>
    </row>
    <row r="320" spans="3:3" x14ac:dyDescent="0.3">
      <c r="C320" s="169"/>
    </row>
    <row r="321" spans="3:3" x14ac:dyDescent="0.3">
      <c r="C321" s="169"/>
    </row>
    <row r="322" spans="3:3" x14ac:dyDescent="0.3">
      <c r="C322" s="169"/>
    </row>
    <row r="323" spans="3:3" x14ac:dyDescent="0.3">
      <c r="C323" s="169"/>
    </row>
    <row r="324" spans="3:3" x14ac:dyDescent="0.3">
      <c r="C324" s="169"/>
    </row>
    <row r="325" spans="3:3" x14ac:dyDescent="0.3">
      <c r="C325" s="169"/>
    </row>
    <row r="326" spans="3:3" x14ac:dyDescent="0.3">
      <c r="C326" s="169"/>
    </row>
    <row r="327" spans="3:3" x14ac:dyDescent="0.3">
      <c r="C327" s="169"/>
    </row>
    <row r="328" spans="3:3" x14ac:dyDescent="0.3">
      <c r="C328" s="169"/>
    </row>
    <row r="329" spans="3:3" x14ac:dyDescent="0.3">
      <c r="C329" s="169"/>
    </row>
    <row r="330" spans="3:3" x14ac:dyDescent="0.3">
      <c r="C330" s="169"/>
    </row>
    <row r="331" spans="3:3" x14ac:dyDescent="0.3">
      <c r="C331" s="169"/>
    </row>
    <row r="332" spans="3:3" x14ac:dyDescent="0.3">
      <c r="C332" s="169"/>
    </row>
    <row r="333" spans="3:3" x14ac:dyDescent="0.3">
      <c r="C333" s="169"/>
    </row>
    <row r="334" spans="3:3" x14ac:dyDescent="0.3">
      <c r="C334" s="169"/>
    </row>
    <row r="335" spans="3:3" x14ac:dyDescent="0.3">
      <c r="C335" s="169"/>
    </row>
    <row r="336" spans="3:3" x14ac:dyDescent="0.3">
      <c r="C336" s="169"/>
    </row>
    <row r="337" spans="3:3" x14ac:dyDescent="0.3">
      <c r="C337" s="169"/>
    </row>
    <row r="338" spans="3:3" x14ac:dyDescent="0.3">
      <c r="C338" s="169"/>
    </row>
    <row r="339" spans="3:3" x14ac:dyDescent="0.3">
      <c r="C339" s="169"/>
    </row>
    <row r="340" spans="3:3" x14ac:dyDescent="0.3">
      <c r="C340" s="169"/>
    </row>
    <row r="341" spans="3:3" x14ac:dyDescent="0.3">
      <c r="C341" s="169"/>
    </row>
    <row r="342" spans="3:3" x14ac:dyDescent="0.3">
      <c r="C342" s="169"/>
    </row>
    <row r="343" spans="3:3" x14ac:dyDescent="0.3">
      <c r="C343" s="169"/>
    </row>
    <row r="344" spans="3:3" x14ac:dyDescent="0.3">
      <c r="C344" s="169"/>
    </row>
    <row r="345" spans="3:3" x14ac:dyDescent="0.3">
      <c r="C345" s="169"/>
    </row>
    <row r="346" spans="3:3" x14ac:dyDescent="0.3">
      <c r="C346" s="169"/>
    </row>
    <row r="347" spans="3:3" x14ac:dyDescent="0.3">
      <c r="C347" s="169"/>
    </row>
    <row r="348" spans="3:3" x14ac:dyDescent="0.3">
      <c r="C348" s="169"/>
    </row>
    <row r="349" spans="3:3" x14ac:dyDescent="0.3">
      <c r="C349" s="169"/>
    </row>
    <row r="350" spans="3:3" x14ac:dyDescent="0.3">
      <c r="C350" s="169"/>
    </row>
    <row r="351" spans="3:3" x14ac:dyDescent="0.3">
      <c r="C351" s="169"/>
    </row>
    <row r="352" spans="3:3" x14ac:dyDescent="0.3">
      <c r="C352" s="169"/>
    </row>
    <row r="353" spans="3:3" x14ac:dyDescent="0.3">
      <c r="C353" s="169"/>
    </row>
    <row r="354" spans="3:3" x14ac:dyDescent="0.3">
      <c r="C354" s="169"/>
    </row>
    <row r="355" spans="3:3" x14ac:dyDescent="0.3">
      <c r="C355" s="169"/>
    </row>
    <row r="356" spans="3:3" x14ac:dyDescent="0.3">
      <c r="C356" s="169"/>
    </row>
    <row r="357" spans="3:3" x14ac:dyDescent="0.3">
      <c r="C357" s="169"/>
    </row>
    <row r="358" spans="3:3" x14ac:dyDescent="0.3">
      <c r="C358" s="169"/>
    </row>
    <row r="359" spans="3:3" x14ac:dyDescent="0.3">
      <c r="C359" s="169"/>
    </row>
    <row r="360" spans="3:3" x14ac:dyDescent="0.3">
      <c r="C360" s="169"/>
    </row>
    <row r="361" spans="3:3" x14ac:dyDescent="0.3">
      <c r="C361" s="169"/>
    </row>
    <row r="362" spans="3:3" x14ac:dyDescent="0.3">
      <c r="C362" s="169"/>
    </row>
    <row r="363" spans="3:3" x14ac:dyDescent="0.3">
      <c r="C363" s="169"/>
    </row>
    <row r="364" spans="3:3" x14ac:dyDescent="0.3">
      <c r="C364" s="169"/>
    </row>
    <row r="365" spans="3:3" x14ac:dyDescent="0.3">
      <c r="C365" s="169"/>
    </row>
    <row r="366" spans="3:3" x14ac:dyDescent="0.3">
      <c r="C366" s="169"/>
    </row>
    <row r="367" spans="3:3" x14ac:dyDescent="0.3">
      <c r="C367" s="169"/>
    </row>
    <row r="368" spans="3:3" x14ac:dyDescent="0.3">
      <c r="C368" s="169"/>
    </row>
    <row r="369" spans="3:3" x14ac:dyDescent="0.3">
      <c r="C369" s="169"/>
    </row>
    <row r="370" spans="3:3" x14ac:dyDescent="0.3">
      <c r="C370" s="169"/>
    </row>
    <row r="371" spans="3:3" x14ac:dyDescent="0.3">
      <c r="C371" s="169"/>
    </row>
    <row r="372" spans="3:3" x14ac:dyDescent="0.3">
      <c r="C372" s="169"/>
    </row>
    <row r="373" spans="3:3" x14ac:dyDescent="0.3">
      <c r="C373" s="169"/>
    </row>
    <row r="374" spans="3:3" x14ac:dyDescent="0.3">
      <c r="C374" s="169"/>
    </row>
    <row r="375" spans="3:3" x14ac:dyDescent="0.3">
      <c r="C375" s="169"/>
    </row>
    <row r="376" spans="3:3" x14ac:dyDescent="0.3">
      <c r="C376" s="169"/>
    </row>
    <row r="377" spans="3:3" x14ac:dyDescent="0.3">
      <c r="C377" s="169"/>
    </row>
    <row r="378" spans="3:3" x14ac:dyDescent="0.3">
      <c r="C378" s="169"/>
    </row>
    <row r="379" spans="3:3" x14ac:dyDescent="0.3">
      <c r="C379" s="169"/>
    </row>
    <row r="380" spans="3:3" x14ac:dyDescent="0.3">
      <c r="C380" s="169"/>
    </row>
    <row r="381" spans="3:3" x14ac:dyDescent="0.3">
      <c r="C381" s="169"/>
    </row>
    <row r="382" spans="3:3" x14ac:dyDescent="0.3">
      <c r="C382" s="169"/>
    </row>
    <row r="383" spans="3:3" x14ac:dyDescent="0.3">
      <c r="C383" s="169"/>
    </row>
    <row r="384" spans="3:3" x14ac:dyDescent="0.3">
      <c r="C384" s="169"/>
    </row>
    <row r="385" spans="3:3" x14ac:dyDescent="0.3">
      <c r="C385" s="169"/>
    </row>
    <row r="386" spans="3:3" x14ac:dyDescent="0.3">
      <c r="C386" s="169"/>
    </row>
    <row r="387" spans="3:3" x14ac:dyDescent="0.3">
      <c r="C387" s="169"/>
    </row>
    <row r="388" spans="3:3" x14ac:dyDescent="0.3">
      <c r="C388" s="169"/>
    </row>
    <row r="389" spans="3:3" x14ac:dyDescent="0.3">
      <c r="C389" s="169"/>
    </row>
    <row r="390" spans="3:3" x14ac:dyDescent="0.3">
      <c r="C390" s="169"/>
    </row>
    <row r="391" spans="3:3" x14ac:dyDescent="0.3">
      <c r="C391" s="169"/>
    </row>
    <row r="392" spans="3:3" x14ac:dyDescent="0.3">
      <c r="C392" s="169"/>
    </row>
    <row r="393" spans="3:3" x14ac:dyDescent="0.3">
      <c r="C393" s="169"/>
    </row>
    <row r="394" spans="3:3" x14ac:dyDescent="0.3">
      <c r="C394" s="169"/>
    </row>
    <row r="395" spans="3:3" x14ac:dyDescent="0.3">
      <c r="C395" s="169"/>
    </row>
    <row r="396" spans="3:3" x14ac:dyDescent="0.3">
      <c r="C396" s="169"/>
    </row>
    <row r="397" spans="3:3" x14ac:dyDescent="0.3">
      <c r="C397" s="169"/>
    </row>
    <row r="398" spans="3:3" x14ac:dyDescent="0.3">
      <c r="C398" s="169"/>
    </row>
    <row r="399" spans="3:3" x14ac:dyDescent="0.3">
      <c r="C399" s="169"/>
    </row>
    <row r="400" spans="3:3" x14ac:dyDescent="0.3">
      <c r="C400" s="169"/>
    </row>
    <row r="401" spans="3:3" x14ac:dyDescent="0.3">
      <c r="C401" s="169"/>
    </row>
    <row r="402" spans="3:3" x14ac:dyDescent="0.3">
      <c r="C402" s="169"/>
    </row>
    <row r="403" spans="3:3" x14ac:dyDescent="0.3">
      <c r="C403" s="169"/>
    </row>
    <row r="404" spans="3:3" x14ac:dyDescent="0.3">
      <c r="C404" s="169"/>
    </row>
    <row r="405" spans="3:3" x14ac:dyDescent="0.3">
      <c r="C405" s="169"/>
    </row>
    <row r="406" spans="3:3" x14ac:dyDescent="0.3">
      <c r="C406" s="169"/>
    </row>
    <row r="407" spans="3:3" x14ac:dyDescent="0.3">
      <c r="C407" s="169"/>
    </row>
    <row r="408" spans="3:3" x14ac:dyDescent="0.3">
      <c r="C408" s="169"/>
    </row>
    <row r="409" spans="3:3" x14ac:dyDescent="0.3">
      <c r="C409" s="169"/>
    </row>
    <row r="410" spans="3:3" x14ac:dyDescent="0.3">
      <c r="C410" s="169"/>
    </row>
    <row r="411" spans="3:3" x14ac:dyDescent="0.3">
      <c r="C411" s="169"/>
    </row>
    <row r="412" spans="3:3" x14ac:dyDescent="0.3">
      <c r="C412" s="169"/>
    </row>
    <row r="413" spans="3:3" x14ac:dyDescent="0.3">
      <c r="C413" s="169"/>
    </row>
    <row r="414" spans="3:3" x14ac:dyDescent="0.3">
      <c r="C414" s="169"/>
    </row>
    <row r="415" spans="3:3" x14ac:dyDescent="0.3">
      <c r="C415" s="169"/>
    </row>
    <row r="416" spans="3:3" x14ac:dyDescent="0.3">
      <c r="C416" s="169"/>
    </row>
    <row r="417" spans="3:3" x14ac:dyDescent="0.3">
      <c r="C417" s="169"/>
    </row>
    <row r="418" spans="3:3" x14ac:dyDescent="0.3">
      <c r="C418" s="169"/>
    </row>
    <row r="419" spans="3:3" x14ac:dyDescent="0.3">
      <c r="C419" s="169"/>
    </row>
    <row r="420" spans="3:3" x14ac:dyDescent="0.3">
      <c r="C420" s="169"/>
    </row>
    <row r="421" spans="3:3" x14ac:dyDescent="0.3">
      <c r="C421" s="169"/>
    </row>
    <row r="422" spans="3:3" x14ac:dyDescent="0.3">
      <c r="C422" s="169"/>
    </row>
    <row r="423" spans="3:3" x14ac:dyDescent="0.3">
      <c r="C423" s="169"/>
    </row>
    <row r="424" spans="3:3" x14ac:dyDescent="0.3">
      <c r="C424" s="169"/>
    </row>
    <row r="425" spans="3:3" x14ac:dyDescent="0.3">
      <c r="C425" s="169"/>
    </row>
    <row r="426" spans="3:3" x14ac:dyDescent="0.3">
      <c r="C426" s="169"/>
    </row>
    <row r="427" spans="3:3" x14ac:dyDescent="0.3">
      <c r="C427" s="169"/>
    </row>
    <row r="428" spans="3:3" x14ac:dyDescent="0.3">
      <c r="C428" s="169"/>
    </row>
    <row r="429" spans="3:3" x14ac:dyDescent="0.3">
      <c r="C429" s="169"/>
    </row>
    <row r="430" spans="3:3" x14ac:dyDescent="0.3">
      <c r="C430" s="169"/>
    </row>
    <row r="431" spans="3:3" x14ac:dyDescent="0.3">
      <c r="C431" s="169"/>
    </row>
    <row r="432" spans="3:3" x14ac:dyDescent="0.3">
      <c r="C432" s="169"/>
    </row>
    <row r="433" spans="3:3" x14ac:dyDescent="0.3">
      <c r="C433" s="169"/>
    </row>
    <row r="434" spans="3:3" x14ac:dyDescent="0.3">
      <c r="C434" s="169"/>
    </row>
    <row r="435" spans="3:3" x14ac:dyDescent="0.3">
      <c r="C435" s="169"/>
    </row>
    <row r="436" spans="3:3" x14ac:dyDescent="0.3">
      <c r="C436" s="169"/>
    </row>
    <row r="437" spans="3:3" x14ac:dyDescent="0.3">
      <c r="C437" s="169"/>
    </row>
    <row r="438" spans="3:3" x14ac:dyDescent="0.3">
      <c r="C438" s="169"/>
    </row>
    <row r="439" spans="3:3" x14ac:dyDescent="0.3">
      <c r="C439" s="169"/>
    </row>
    <row r="440" spans="3:3" x14ac:dyDescent="0.3">
      <c r="C440" s="169"/>
    </row>
    <row r="441" spans="3:3" x14ac:dyDescent="0.3">
      <c r="C441" s="169"/>
    </row>
    <row r="442" spans="3:3" x14ac:dyDescent="0.3">
      <c r="C442" s="169"/>
    </row>
    <row r="443" spans="3:3" x14ac:dyDescent="0.3">
      <c r="C443" s="169"/>
    </row>
    <row r="444" spans="3:3" x14ac:dyDescent="0.3">
      <c r="C444" s="169"/>
    </row>
    <row r="445" spans="3:3" x14ac:dyDescent="0.3">
      <c r="C445" s="169"/>
    </row>
    <row r="446" spans="3:3" x14ac:dyDescent="0.3">
      <c r="C446" s="169"/>
    </row>
    <row r="447" spans="3:3" x14ac:dyDescent="0.3">
      <c r="C447" s="169"/>
    </row>
    <row r="448" spans="3:3" x14ac:dyDescent="0.3">
      <c r="C448" s="169"/>
    </row>
    <row r="449" spans="3:3" x14ac:dyDescent="0.3">
      <c r="C449" s="169"/>
    </row>
    <row r="450" spans="3:3" x14ac:dyDescent="0.3">
      <c r="C450" s="169"/>
    </row>
    <row r="451" spans="3:3" x14ac:dyDescent="0.3">
      <c r="C451" s="169"/>
    </row>
    <row r="452" spans="3:3" x14ac:dyDescent="0.3">
      <c r="C452" s="169"/>
    </row>
    <row r="453" spans="3:3" x14ac:dyDescent="0.3">
      <c r="C453" s="169"/>
    </row>
    <row r="454" spans="3:3" x14ac:dyDescent="0.3">
      <c r="C454" s="169"/>
    </row>
    <row r="455" spans="3:3" x14ac:dyDescent="0.3">
      <c r="C455" s="169"/>
    </row>
    <row r="456" spans="3:3" x14ac:dyDescent="0.3">
      <c r="C456" s="169"/>
    </row>
    <row r="457" spans="3:3" x14ac:dyDescent="0.3">
      <c r="C457" s="169"/>
    </row>
    <row r="458" spans="3:3" x14ac:dyDescent="0.3">
      <c r="C458" s="169"/>
    </row>
    <row r="459" spans="3:3" x14ac:dyDescent="0.3">
      <c r="C459" s="169"/>
    </row>
    <row r="460" spans="3:3" x14ac:dyDescent="0.3">
      <c r="C460" s="169"/>
    </row>
    <row r="461" spans="3:3" x14ac:dyDescent="0.3">
      <c r="C461" s="169"/>
    </row>
    <row r="462" spans="3:3" x14ac:dyDescent="0.3">
      <c r="C462" s="169"/>
    </row>
    <row r="463" spans="3:3" x14ac:dyDescent="0.3">
      <c r="C463" s="169"/>
    </row>
    <row r="464" spans="3:3" x14ac:dyDescent="0.3">
      <c r="C464" s="169"/>
    </row>
    <row r="465" spans="3:3" x14ac:dyDescent="0.3">
      <c r="C465" s="169"/>
    </row>
    <row r="466" spans="3:3" x14ac:dyDescent="0.3">
      <c r="C466" s="169"/>
    </row>
    <row r="467" spans="3:3" x14ac:dyDescent="0.3">
      <c r="C467" s="169"/>
    </row>
    <row r="468" spans="3:3" x14ac:dyDescent="0.3">
      <c r="C468" s="169"/>
    </row>
    <row r="469" spans="3:3" x14ac:dyDescent="0.3">
      <c r="C469" s="169"/>
    </row>
    <row r="470" spans="3:3" x14ac:dyDescent="0.3">
      <c r="C470" s="169"/>
    </row>
    <row r="471" spans="3:3" x14ac:dyDescent="0.3">
      <c r="C471" s="169"/>
    </row>
    <row r="472" spans="3:3" x14ac:dyDescent="0.3">
      <c r="C472" s="169"/>
    </row>
    <row r="473" spans="3:3" x14ac:dyDescent="0.3">
      <c r="C473" s="169"/>
    </row>
    <row r="474" spans="3:3" x14ac:dyDescent="0.3">
      <c r="C474" s="169"/>
    </row>
    <row r="475" spans="3:3" x14ac:dyDescent="0.3">
      <c r="C475" s="169"/>
    </row>
    <row r="476" spans="3:3" x14ac:dyDescent="0.3">
      <c r="C476" s="169"/>
    </row>
    <row r="477" spans="3:3" x14ac:dyDescent="0.3">
      <c r="C477" s="169"/>
    </row>
    <row r="478" spans="3:3" x14ac:dyDescent="0.3">
      <c r="C478" s="169"/>
    </row>
    <row r="479" spans="3:3" x14ac:dyDescent="0.3">
      <c r="C479" s="169"/>
    </row>
    <row r="480" spans="3:3" x14ac:dyDescent="0.3">
      <c r="C480" s="169"/>
    </row>
    <row r="481" spans="3:3" x14ac:dyDescent="0.3">
      <c r="C481" s="169"/>
    </row>
    <row r="482" spans="3:3" x14ac:dyDescent="0.3">
      <c r="C482" s="169"/>
    </row>
    <row r="483" spans="3:3" x14ac:dyDescent="0.3">
      <c r="C483" s="169"/>
    </row>
    <row r="484" spans="3:3" x14ac:dyDescent="0.3">
      <c r="C484" s="169"/>
    </row>
    <row r="485" spans="3:3" x14ac:dyDescent="0.3">
      <c r="C485" s="169"/>
    </row>
    <row r="486" spans="3:3" x14ac:dyDescent="0.3">
      <c r="C486" s="169"/>
    </row>
    <row r="487" spans="3:3" x14ac:dyDescent="0.3">
      <c r="C487" s="169"/>
    </row>
    <row r="488" spans="3:3" x14ac:dyDescent="0.3">
      <c r="C488" s="169"/>
    </row>
    <row r="489" spans="3:3" x14ac:dyDescent="0.3">
      <c r="C489" s="169"/>
    </row>
    <row r="490" spans="3:3" x14ac:dyDescent="0.3">
      <c r="C490" s="169"/>
    </row>
    <row r="491" spans="3:3" x14ac:dyDescent="0.3">
      <c r="C491" s="169"/>
    </row>
    <row r="492" spans="3:3" x14ac:dyDescent="0.3">
      <c r="C492" s="169"/>
    </row>
    <row r="493" spans="3:3" x14ac:dyDescent="0.3">
      <c r="C493" s="169"/>
    </row>
    <row r="494" spans="3:3" x14ac:dyDescent="0.3">
      <c r="C494" s="169"/>
    </row>
    <row r="495" spans="3:3" x14ac:dyDescent="0.3">
      <c r="C495" s="169"/>
    </row>
    <row r="496" spans="3:3" x14ac:dyDescent="0.3">
      <c r="C496" s="169"/>
    </row>
    <row r="497" spans="3:3" x14ac:dyDescent="0.3">
      <c r="C497" s="169"/>
    </row>
    <row r="498" spans="3:3" x14ac:dyDescent="0.3">
      <c r="C498" s="169"/>
    </row>
    <row r="499" spans="3:3" x14ac:dyDescent="0.3">
      <c r="C499" s="169"/>
    </row>
    <row r="500" spans="3:3" x14ac:dyDescent="0.3">
      <c r="C500" s="169"/>
    </row>
    <row r="501" spans="3:3" x14ac:dyDescent="0.3">
      <c r="C501" s="169"/>
    </row>
    <row r="502" spans="3:3" x14ac:dyDescent="0.3">
      <c r="C502" s="169"/>
    </row>
    <row r="503" spans="3:3" x14ac:dyDescent="0.3">
      <c r="C503" s="169"/>
    </row>
    <row r="504" spans="3:3" x14ac:dyDescent="0.3">
      <c r="C504" s="169"/>
    </row>
    <row r="505" spans="3:3" x14ac:dyDescent="0.3">
      <c r="C505" s="169"/>
    </row>
    <row r="506" spans="3:3" x14ac:dyDescent="0.3">
      <c r="C506" s="169"/>
    </row>
    <row r="507" spans="3:3" x14ac:dyDescent="0.3">
      <c r="C507" s="169"/>
    </row>
    <row r="508" spans="3:3" x14ac:dyDescent="0.3">
      <c r="C508" s="169"/>
    </row>
    <row r="509" spans="3:3" x14ac:dyDescent="0.3">
      <c r="C509" s="169"/>
    </row>
    <row r="510" spans="3:3" x14ac:dyDescent="0.3">
      <c r="C510" s="169"/>
    </row>
    <row r="511" spans="3:3" x14ac:dyDescent="0.3">
      <c r="C511" s="169"/>
    </row>
    <row r="512" spans="3:3" x14ac:dyDescent="0.3">
      <c r="C512" s="169"/>
    </row>
    <row r="513" spans="3:3" x14ac:dyDescent="0.3">
      <c r="C513" s="169"/>
    </row>
    <row r="514" spans="3:3" x14ac:dyDescent="0.3">
      <c r="C514" s="169"/>
    </row>
    <row r="515" spans="3:3" x14ac:dyDescent="0.3">
      <c r="C515" s="169"/>
    </row>
    <row r="516" spans="3:3" x14ac:dyDescent="0.3">
      <c r="C516" s="169"/>
    </row>
    <row r="517" spans="3:3" x14ac:dyDescent="0.3">
      <c r="C517" s="169"/>
    </row>
    <row r="518" spans="3:3" x14ac:dyDescent="0.3">
      <c r="C518" s="169"/>
    </row>
    <row r="519" spans="3:3" x14ac:dyDescent="0.3">
      <c r="C519" s="169"/>
    </row>
    <row r="520" spans="3:3" x14ac:dyDescent="0.3">
      <c r="C520" s="169"/>
    </row>
    <row r="521" spans="3:3" x14ac:dyDescent="0.3">
      <c r="C521" s="169"/>
    </row>
    <row r="522" spans="3:3" x14ac:dyDescent="0.3">
      <c r="C522" s="169"/>
    </row>
    <row r="523" spans="3:3" x14ac:dyDescent="0.3">
      <c r="C523" s="169"/>
    </row>
    <row r="524" spans="3:3" x14ac:dyDescent="0.3">
      <c r="C524" s="169"/>
    </row>
    <row r="525" spans="3:3" x14ac:dyDescent="0.3">
      <c r="C525" s="169"/>
    </row>
    <row r="526" spans="3:3" x14ac:dyDescent="0.3">
      <c r="C526" s="169"/>
    </row>
    <row r="527" spans="3:3" x14ac:dyDescent="0.3">
      <c r="C527" s="169"/>
    </row>
    <row r="528" spans="3:3" x14ac:dyDescent="0.3">
      <c r="C528" s="169"/>
    </row>
    <row r="529" spans="3:3" x14ac:dyDescent="0.3">
      <c r="C529" s="169"/>
    </row>
    <row r="530" spans="3:3" x14ac:dyDescent="0.3">
      <c r="C530" s="169"/>
    </row>
    <row r="531" spans="3:3" x14ac:dyDescent="0.3">
      <c r="C531" s="169"/>
    </row>
    <row r="532" spans="3:3" x14ac:dyDescent="0.3">
      <c r="C532" s="169"/>
    </row>
    <row r="533" spans="3:3" x14ac:dyDescent="0.3">
      <c r="C533" s="169"/>
    </row>
    <row r="534" spans="3:3" x14ac:dyDescent="0.3">
      <c r="C534" s="169"/>
    </row>
    <row r="535" spans="3:3" x14ac:dyDescent="0.3">
      <c r="C535" s="169"/>
    </row>
    <row r="536" spans="3:3" x14ac:dyDescent="0.3">
      <c r="C536" s="169"/>
    </row>
    <row r="537" spans="3:3" x14ac:dyDescent="0.3">
      <c r="C537" s="169"/>
    </row>
    <row r="538" spans="3:3" x14ac:dyDescent="0.3">
      <c r="C538" s="169"/>
    </row>
    <row r="539" spans="3:3" x14ac:dyDescent="0.3">
      <c r="C539" s="169"/>
    </row>
    <row r="540" spans="3:3" x14ac:dyDescent="0.3">
      <c r="C540" s="169"/>
    </row>
    <row r="541" spans="3:3" x14ac:dyDescent="0.3">
      <c r="C541" s="169"/>
    </row>
    <row r="542" spans="3:3" x14ac:dyDescent="0.3">
      <c r="C542" s="169"/>
    </row>
    <row r="543" spans="3:3" x14ac:dyDescent="0.3">
      <c r="C543" s="169"/>
    </row>
    <row r="544" spans="3:3" x14ac:dyDescent="0.3">
      <c r="C544" s="169"/>
    </row>
    <row r="545" spans="3:3" x14ac:dyDescent="0.3">
      <c r="C545" s="169"/>
    </row>
    <row r="546" spans="3:3" x14ac:dyDescent="0.3">
      <c r="C546" s="169"/>
    </row>
    <row r="547" spans="3:3" x14ac:dyDescent="0.3">
      <c r="C547" s="169"/>
    </row>
    <row r="548" spans="3:3" x14ac:dyDescent="0.3">
      <c r="C548" s="169"/>
    </row>
    <row r="549" spans="3:3" x14ac:dyDescent="0.3">
      <c r="C549" s="169"/>
    </row>
    <row r="550" spans="3:3" x14ac:dyDescent="0.3">
      <c r="C550" s="169"/>
    </row>
    <row r="551" spans="3:3" x14ac:dyDescent="0.3">
      <c r="C551" s="169"/>
    </row>
    <row r="552" spans="3:3" x14ac:dyDescent="0.3">
      <c r="C552" s="169"/>
    </row>
    <row r="553" spans="3:3" x14ac:dyDescent="0.3">
      <c r="C553" s="169"/>
    </row>
    <row r="554" spans="3:3" x14ac:dyDescent="0.3">
      <c r="C554" s="169"/>
    </row>
    <row r="555" spans="3:3" x14ac:dyDescent="0.3">
      <c r="C555" s="169"/>
    </row>
    <row r="556" spans="3:3" x14ac:dyDescent="0.3">
      <c r="C556" s="169"/>
    </row>
    <row r="557" spans="3:3" x14ac:dyDescent="0.3">
      <c r="C557" s="169"/>
    </row>
    <row r="558" spans="3:3" x14ac:dyDescent="0.3">
      <c r="C558" s="169"/>
    </row>
    <row r="559" spans="3:3" x14ac:dyDescent="0.3">
      <c r="C559" s="169"/>
    </row>
    <row r="560" spans="3:3" x14ac:dyDescent="0.3">
      <c r="C560" s="169"/>
    </row>
    <row r="561" spans="3:3" x14ac:dyDescent="0.3">
      <c r="C561" s="169"/>
    </row>
    <row r="562" spans="3:3" x14ac:dyDescent="0.3">
      <c r="C562" s="169"/>
    </row>
    <row r="563" spans="3:3" x14ac:dyDescent="0.3">
      <c r="C563" s="169"/>
    </row>
    <row r="564" spans="3:3" x14ac:dyDescent="0.3">
      <c r="C564" s="169"/>
    </row>
    <row r="565" spans="3:3" x14ac:dyDescent="0.3">
      <c r="C565" s="169"/>
    </row>
    <row r="566" spans="3:3" x14ac:dyDescent="0.3">
      <c r="C566" s="169"/>
    </row>
    <row r="567" spans="3:3" x14ac:dyDescent="0.3">
      <c r="C567" s="169"/>
    </row>
    <row r="568" spans="3:3" x14ac:dyDescent="0.3">
      <c r="C568" s="169"/>
    </row>
    <row r="569" spans="3:3" x14ac:dyDescent="0.3">
      <c r="C569" s="169"/>
    </row>
    <row r="570" spans="3:3" x14ac:dyDescent="0.3">
      <c r="C570" s="169"/>
    </row>
    <row r="571" spans="3:3" x14ac:dyDescent="0.3">
      <c r="C571" s="169"/>
    </row>
    <row r="572" spans="3:3" x14ac:dyDescent="0.3">
      <c r="C572" s="169"/>
    </row>
    <row r="573" spans="3:3" x14ac:dyDescent="0.3">
      <c r="C573" s="169"/>
    </row>
    <row r="574" spans="3:3" x14ac:dyDescent="0.3">
      <c r="C574" s="169"/>
    </row>
    <row r="575" spans="3:3" x14ac:dyDescent="0.3">
      <c r="C575" s="169"/>
    </row>
    <row r="576" spans="3:3" x14ac:dyDescent="0.3">
      <c r="C576" s="169"/>
    </row>
    <row r="577" spans="3:3" x14ac:dyDescent="0.3">
      <c r="C577" s="169"/>
    </row>
    <row r="578" spans="3:3" x14ac:dyDescent="0.3">
      <c r="C578" s="169"/>
    </row>
    <row r="579" spans="3:3" x14ac:dyDescent="0.3">
      <c r="C579" s="169"/>
    </row>
    <row r="580" spans="3:3" x14ac:dyDescent="0.3">
      <c r="C580" s="169"/>
    </row>
    <row r="581" spans="3:3" x14ac:dyDescent="0.3">
      <c r="C581" s="169"/>
    </row>
    <row r="582" spans="3:3" x14ac:dyDescent="0.3">
      <c r="C582" s="169"/>
    </row>
    <row r="583" spans="3:3" x14ac:dyDescent="0.3">
      <c r="C583" s="169"/>
    </row>
    <row r="584" spans="3:3" x14ac:dyDescent="0.3">
      <c r="C584" s="169"/>
    </row>
    <row r="585" spans="3:3" x14ac:dyDescent="0.3">
      <c r="C585" s="169"/>
    </row>
    <row r="586" spans="3:3" x14ac:dyDescent="0.3">
      <c r="C586" s="169"/>
    </row>
    <row r="587" spans="3:3" x14ac:dyDescent="0.3">
      <c r="C587" s="169"/>
    </row>
    <row r="588" spans="3:3" x14ac:dyDescent="0.3">
      <c r="C588" s="169"/>
    </row>
    <row r="589" spans="3:3" x14ac:dyDescent="0.3">
      <c r="C589" s="169"/>
    </row>
    <row r="590" spans="3:3" x14ac:dyDescent="0.3">
      <c r="C590" s="169"/>
    </row>
    <row r="591" spans="3:3" x14ac:dyDescent="0.3">
      <c r="C591" s="169"/>
    </row>
    <row r="592" spans="3:3" x14ac:dyDescent="0.3">
      <c r="C592" s="169"/>
    </row>
    <row r="593" spans="3:3" x14ac:dyDescent="0.3">
      <c r="C593" s="169"/>
    </row>
    <row r="594" spans="3:3" x14ac:dyDescent="0.3">
      <c r="C594" s="169"/>
    </row>
    <row r="595" spans="3:3" x14ac:dyDescent="0.3">
      <c r="C595" s="169"/>
    </row>
    <row r="596" spans="3:3" x14ac:dyDescent="0.3">
      <c r="C596" s="169"/>
    </row>
    <row r="597" spans="3:3" x14ac:dyDescent="0.3">
      <c r="C597" s="169"/>
    </row>
    <row r="598" spans="3:3" x14ac:dyDescent="0.3">
      <c r="C598" s="169"/>
    </row>
    <row r="599" spans="3:3" x14ac:dyDescent="0.3">
      <c r="C599" s="169"/>
    </row>
    <row r="600" spans="3:3" x14ac:dyDescent="0.3">
      <c r="C600" s="169"/>
    </row>
    <row r="601" spans="3:3" x14ac:dyDescent="0.3">
      <c r="C601" s="169"/>
    </row>
    <row r="602" spans="3:3" x14ac:dyDescent="0.3">
      <c r="C602" s="169"/>
    </row>
    <row r="603" spans="3:3" x14ac:dyDescent="0.3">
      <c r="C603" s="169"/>
    </row>
    <row r="604" spans="3:3" x14ac:dyDescent="0.3">
      <c r="C604" s="169"/>
    </row>
    <row r="605" spans="3:3" x14ac:dyDescent="0.3">
      <c r="C605" s="169"/>
    </row>
    <row r="606" spans="3:3" x14ac:dyDescent="0.3">
      <c r="C606" s="169"/>
    </row>
    <row r="607" spans="3:3" x14ac:dyDescent="0.3">
      <c r="C607" s="169"/>
    </row>
    <row r="608" spans="3:3" x14ac:dyDescent="0.3">
      <c r="C608" s="169"/>
    </row>
    <row r="609" spans="3:3" x14ac:dyDescent="0.3">
      <c r="C609" s="169"/>
    </row>
    <row r="610" spans="3:3" x14ac:dyDescent="0.3">
      <c r="C610" s="169"/>
    </row>
    <row r="611" spans="3:3" x14ac:dyDescent="0.3">
      <c r="C611" s="169"/>
    </row>
    <row r="612" spans="3:3" x14ac:dyDescent="0.3">
      <c r="C612" s="169"/>
    </row>
    <row r="613" spans="3:3" x14ac:dyDescent="0.3">
      <c r="C613" s="169"/>
    </row>
    <row r="614" spans="3:3" x14ac:dyDescent="0.3">
      <c r="C614" s="169"/>
    </row>
    <row r="615" spans="3:3" x14ac:dyDescent="0.3">
      <c r="C615" s="169"/>
    </row>
    <row r="616" spans="3:3" x14ac:dyDescent="0.3">
      <c r="C616" s="169"/>
    </row>
    <row r="617" spans="3:3" x14ac:dyDescent="0.3">
      <c r="C617" s="169"/>
    </row>
    <row r="618" spans="3:3" x14ac:dyDescent="0.3">
      <c r="C618" s="169"/>
    </row>
    <row r="619" spans="3:3" x14ac:dyDescent="0.3">
      <c r="C619" s="169"/>
    </row>
    <row r="620" spans="3:3" x14ac:dyDescent="0.3">
      <c r="C620" s="169"/>
    </row>
    <row r="621" spans="3:3" x14ac:dyDescent="0.3">
      <c r="C621" s="169"/>
    </row>
    <row r="622" spans="3:3" x14ac:dyDescent="0.3">
      <c r="C622" s="169"/>
    </row>
    <row r="623" spans="3:3" x14ac:dyDescent="0.3">
      <c r="C623" s="169"/>
    </row>
    <row r="624" spans="3:3" x14ac:dyDescent="0.3">
      <c r="C624" s="169"/>
    </row>
    <row r="625" spans="3:3" x14ac:dyDescent="0.3">
      <c r="C625" s="169"/>
    </row>
    <row r="626" spans="3:3" x14ac:dyDescent="0.3">
      <c r="C626" s="169"/>
    </row>
    <row r="627" spans="3:3" x14ac:dyDescent="0.3">
      <c r="C627" s="169"/>
    </row>
    <row r="628" spans="3:3" x14ac:dyDescent="0.3">
      <c r="C628" s="169"/>
    </row>
    <row r="629" spans="3:3" x14ac:dyDescent="0.3">
      <c r="C629" s="169"/>
    </row>
    <row r="630" spans="3:3" x14ac:dyDescent="0.3">
      <c r="C630" s="169"/>
    </row>
    <row r="631" spans="3:3" x14ac:dyDescent="0.3">
      <c r="C631" s="169"/>
    </row>
    <row r="632" spans="3:3" x14ac:dyDescent="0.3">
      <c r="C632" s="169"/>
    </row>
    <row r="633" spans="3:3" x14ac:dyDescent="0.3">
      <c r="C633" s="169"/>
    </row>
    <row r="634" spans="3:3" x14ac:dyDescent="0.3">
      <c r="C634" s="169"/>
    </row>
    <row r="635" spans="3:3" x14ac:dyDescent="0.3">
      <c r="C635" s="169"/>
    </row>
    <row r="636" spans="3:3" x14ac:dyDescent="0.3">
      <c r="C636" s="169"/>
    </row>
    <row r="637" spans="3:3" x14ac:dyDescent="0.3">
      <c r="C637" s="169"/>
    </row>
    <row r="638" spans="3:3" x14ac:dyDescent="0.3">
      <c r="C638" s="169"/>
    </row>
    <row r="639" spans="3:3" x14ac:dyDescent="0.3">
      <c r="C639" s="169"/>
    </row>
    <row r="640" spans="3:3" x14ac:dyDescent="0.3">
      <c r="C640" s="169"/>
    </row>
    <row r="641" spans="3:3" x14ac:dyDescent="0.3">
      <c r="C641" s="169"/>
    </row>
    <row r="642" spans="3:3" x14ac:dyDescent="0.3">
      <c r="C642" s="169"/>
    </row>
    <row r="643" spans="3:3" x14ac:dyDescent="0.3">
      <c r="C643" s="169"/>
    </row>
    <row r="644" spans="3:3" x14ac:dyDescent="0.3">
      <c r="C644" s="169"/>
    </row>
    <row r="645" spans="3:3" x14ac:dyDescent="0.3">
      <c r="C645" s="169"/>
    </row>
    <row r="646" spans="3:3" x14ac:dyDescent="0.3">
      <c r="C646" s="169"/>
    </row>
    <row r="647" spans="3:3" x14ac:dyDescent="0.3">
      <c r="C647" s="169"/>
    </row>
    <row r="648" spans="3:3" x14ac:dyDescent="0.3">
      <c r="C648" s="169"/>
    </row>
    <row r="649" spans="3:3" x14ac:dyDescent="0.3">
      <c r="C649" s="169"/>
    </row>
    <row r="650" spans="3:3" x14ac:dyDescent="0.3">
      <c r="C650" s="169"/>
    </row>
    <row r="651" spans="3:3" x14ac:dyDescent="0.3">
      <c r="C651" s="169"/>
    </row>
    <row r="652" spans="3:3" x14ac:dyDescent="0.3">
      <c r="C652" s="169"/>
    </row>
    <row r="653" spans="3:3" x14ac:dyDescent="0.3">
      <c r="C653" s="169"/>
    </row>
    <row r="654" spans="3:3" x14ac:dyDescent="0.3">
      <c r="C654" s="169"/>
    </row>
    <row r="655" spans="3:3" x14ac:dyDescent="0.3">
      <c r="C655" s="169"/>
    </row>
    <row r="656" spans="3:3" x14ac:dyDescent="0.3">
      <c r="C656" s="169"/>
    </row>
    <row r="657" spans="3:3" x14ac:dyDescent="0.3">
      <c r="C657" s="169"/>
    </row>
    <row r="658" spans="3:3" x14ac:dyDescent="0.3">
      <c r="C658" s="169"/>
    </row>
    <row r="659" spans="3:3" x14ac:dyDescent="0.3">
      <c r="C659" s="169"/>
    </row>
    <row r="660" spans="3:3" x14ac:dyDescent="0.3">
      <c r="C660" s="169"/>
    </row>
    <row r="661" spans="3:3" x14ac:dyDescent="0.3">
      <c r="C661" s="169"/>
    </row>
    <row r="662" spans="3:3" x14ac:dyDescent="0.3">
      <c r="C662" s="169"/>
    </row>
    <row r="663" spans="3:3" x14ac:dyDescent="0.3">
      <c r="C663" s="169"/>
    </row>
    <row r="664" spans="3:3" x14ac:dyDescent="0.3">
      <c r="C664" s="169"/>
    </row>
    <row r="665" spans="3:3" x14ac:dyDescent="0.3">
      <c r="C665" s="169"/>
    </row>
    <row r="666" spans="3:3" x14ac:dyDescent="0.3">
      <c r="C666" s="169"/>
    </row>
    <row r="667" spans="3:3" x14ac:dyDescent="0.3">
      <c r="C667" s="169"/>
    </row>
    <row r="668" spans="3:3" x14ac:dyDescent="0.3">
      <c r="C668" s="169"/>
    </row>
    <row r="669" spans="3:3" x14ac:dyDescent="0.3">
      <c r="C669" s="169"/>
    </row>
    <row r="670" spans="3:3" x14ac:dyDescent="0.3">
      <c r="C670" s="169"/>
    </row>
    <row r="671" spans="3:3" x14ac:dyDescent="0.3">
      <c r="C671" s="169"/>
    </row>
    <row r="672" spans="3:3" x14ac:dyDescent="0.3">
      <c r="C672" s="169"/>
    </row>
    <row r="673" spans="3:3" x14ac:dyDescent="0.3">
      <c r="C673" s="169"/>
    </row>
    <row r="674" spans="3:3" x14ac:dyDescent="0.3">
      <c r="C674" s="169"/>
    </row>
    <row r="675" spans="3:3" x14ac:dyDescent="0.3">
      <c r="C675" s="169"/>
    </row>
    <row r="676" spans="3:3" x14ac:dyDescent="0.3">
      <c r="C676" s="169"/>
    </row>
    <row r="677" spans="3:3" x14ac:dyDescent="0.3">
      <c r="C677" s="169"/>
    </row>
    <row r="678" spans="3:3" x14ac:dyDescent="0.3">
      <c r="C678" s="169"/>
    </row>
    <row r="679" spans="3:3" x14ac:dyDescent="0.3">
      <c r="C679" s="169"/>
    </row>
    <row r="680" spans="3:3" x14ac:dyDescent="0.3">
      <c r="C680" s="169"/>
    </row>
    <row r="681" spans="3:3" x14ac:dyDescent="0.3">
      <c r="C681" s="169"/>
    </row>
    <row r="682" spans="3:3" x14ac:dyDescent="0.3">
      <c r="C682" s="169"/>
    </row>
    <row r="683" spans="3:3" x14ac:dyDescent="0.3">
      <c r="C683" s="169"/>
    </row>
    <row r="684" spans="3:3" x14ac:dyDescent="0.3">
      <c r="C684" s="169"/>
    </row>
    <row r="685" spans="3:3" x14ac:dyDescent="0.3">
      <c r="C685" s="169"/>
    </row>
    <row r="686" spans="3:3" x14ac:dyDescent="0.3">
      <c r="C686" s="169"/>
    </row>
    <row r="687" spans="3:3" x14ac:dyDescent="0.3">
      <c r="C687" s="169"/>
    </row>
    <row r="688" spans="3:3" x14ac:dyDescent="0.3">
      <c r="C688" s="169"/>
    </row>
    <row r="689" spans="3:3" x14ac:dyDescent="0.3">
      <c r="C689" s="169"/>
    </row>
    <row r="690" spans="3:3" x14ac:dyDescent="0.3">
      <c r="C690" s="169"/>
    </row>
    <row r="691" spans="3:3" x14ac:dyDescent="0.3">
      <c r="C691" s="169"/>
    </row>
    <row r="692" spans="3:3" x14ac:dyDescent="0.3">
      <c r="C692" s="169"/>
    </row>
    <row r="693" spans="3:3" x14ac:dyDescent="0.3">
      <c r="C693" s="169"/>
    </row>
    <row r="694" spans="3:3" x14ac:dyDescent="0.3">
      <c r="C694" s="169"/>
    </row>
    <row r="695" spans="3:3" x14ac:dyDescent="0.3">
      <c r="C695" s="169"/>
    </row>
    <row r="696" spans="3:3" x14ac:dyDescent="0.3">
      <c r="C696" s="169"/>
    </row>
    <row r="697" spans="3:3" x14ac:dyDescent="0.3">
      <c r="C697" s="169"/>
    </row>
    <row r="698" spans="3:3" x14ac:dyDescent="0.3">
      <c r="C698" s="169"/>
    </row>
    <row r="699" spans="3:3" x14ac:dyDescent="0.3">
      <c r="C699" s="169"/>
    </row>
    <row r="700" spans="3:3" x14ac:dyDescent="0.3">
      <c r="C700" s="169"/>
    </row>
    <row r="701" spans="3:3" x14ac:dyDescent="0.3">
      <c r="C701" s="169"/>
    </row>
    <row r="702" spans="3:3" x14ac:dyDescent="0.3">
      <c r="C702" s="169"/>
    </row>
    <row r="703" spans="3:3" x14ac:dyDescent="0.3">
      <c r="C703" s="169"/>
    </row>
    <row r="704" spans="3:3" x14ac:dyDescent="0.3">
      <c r="C704" s="169"/>
    </row>
    <row r="705" spans="3:3" x14ac:dyDescent="0.3">
      <c r="C705" s="169"/>
    </row>
    <row r="706" spans="3:3" x14ac:dyDescent="0.3">
      <c r="C706" s="169"/>
    </row>
    <row r="707" spans="3:3" x14ac:dyDescent="0.3">
      <c r="C707" s="169"/>
    </row>
    <row r="708" spans="3:3" x14ac:dyDescent="0.3">
      <c r="C708" s="169"/>
    </row>
    <row r="709" spans="3:3" x14ac:dyDescent="0.3">
      <c r="C709" s="169"/>
    </row>
    <row r="710" spans="3:3" x14ac:dyDescent="0.3">
      <c r="C710" s="169"/>
    </row>
    <row r="711" spans="3:3" x14ac:dyDescent="0.3">
      <c r="C711" s="169"/>
    </row>
    <row r="712" spans="3:3" x14ac:dyDescent="0.3">
      <c r="C712" s="169"/>
    </row>
    <row r="713" spans="3:3" x14ac:dyDescent="0.3">
      <c r="C713" s="169"/>
    </row>
    <row r="714" spans="3:3" x14ac:dyDescent="0.3">
      <c r="C714" s="169"/>
    </row>
    <row r="715" spans="3:3" x14ac:dyDescent="0.3">
      <c r="C715" s="169"/>
    </row>
    <row r="716" spans="3:3" x14ac:dyDescent="0.3">
      <c r="C716" s="169"/>
    </row>
    <row r="717" spans="3:3" x14ac:dyDescent="0.3">
      <c r="C717" s="169"/>
    </row>
    <row r="718" spans="3:3" x14ac:dyDescent="0.3">
      <c r="C718" s="169"/>
    </row>
    <row r="719" spans="3:3" x14ac:dyDescent="0.3">
      <c r="C719" s="169"/>
    </row>
    <row r="720" spans="3:3" x14ac:dyDescent="0.3">
      <c r="C720" s="169"/>
    </row>
    <row r="721" spans="3:3" x14ac:dyDescent="0.3">
      <c r="C721" s="169"/>
    </row>
    <row r="722" spans="3:3" x14ac:dyDescent="0.3">
      <c r="C722" s="169"/>
    </row>
    <row r="723" spans="3:3" x14ac:dyDescent="0.3">
      <c r="C723" s="169"/>
    </row>
    <row r="724" spans="3:3" x14ac:dyDescent="0.3">
      <c r="C724" s="169"/>
    </row>
    <row r="725" spans="3:3" x14ac:dyDescent="0.3">
      <c r="C725" s="169"/>
    </row>
    <row r="726" spans="3:3" x14ac:dyDescent="0.3">
      <c r="C726" s="169"/>
    </row>
    <row r="727" spans="3:3" x14ac:dyDescent="0.3">
      <c r="C727" s="169"/>
    </row>
    <row r="728" spans="3:3" x14ac:dyDescent="0.3">
      <c r="C728" s="169"/>
    </row>
    <row r="729" spans="3:3" x14ac:dyDescent="0.3">
      <c r="C729" s="169"/>
    </row>
    <row r="730" spans="3:3" x14ac:dyDescent="0.3">
      <c r="C730" s="169"/>
    </row>
    <row r="731" spans="3:3" x14ac:dyDescent="0.3">
      <c r="C731" s="169"/>
    </row>
    <row r="732" spans="3:3" x14ac:dyDescent="0.3">
      <c r="C732" s="169"/>
    </row>
    <row r="733" spans="3:3" x14ac:dyDescent="0.3">
      <c r="C733" s="169"/>
    </row>
    <row r="734" spans="3:3" x14ac:dyDescent="0.3">
      <c r="C734" s="169"/>
    </row>
    <row r="735" spans="3:3" x14ac:dyDescent="0.3">
      <c r="C735" s="169"/>
    </row>
    <row r="736" spans="3:3" x14ac:dyDescent="0.3">
      <c r="C736" s="169"/>
    </row>
    <row r="737" spans="3:3" x14ac:dyDescent="0.3">
      <c r="C737" s="169"/>
    </row>
    <row r="738" spans="3:3" x14ac:dyDescent="0.3">
      <c r="C738" s="169"/>
    </row>
    <row r="739" spans="3:3" x14ac:dyDescent="0.3">
      <c r="C739" s="169"/>
    </row>
    <row r="740" spans="3:3" x14ac:dyDescent="0.3">
      <c r="C740" s="169"/>
    </row>
    <row r="741" spans="3:3" x14ac:dyDescent="0.3">
      <c r="C741" s="169"/>
    </row>
    <row r="742" spans="3:3" x14ac:dyDescent="0.3">
      <c r="C742" s="169"/>
    </row>
    <row r="743" spans="3:3" x14ac:dyDescent="0.3">
      <c r="C743" s="169"/>
    </row>
    <row r="744" spans="3:3" x14ac:dyDescent="0.3">
      <c r="C744" s="169"/>
    </row>
    <row r="745" spans="3:3" x14ac:dyDescent="0.3">
      <c r="C745" s="169"/>
    </row>
    <row r="746" spans="3:3" x14ac:dyDescent="0.3">
      <c r="C746" s="169"/>
    </row>
    <row r="747" spans="3:3" x14ac:dyDescent="0.3">
      <c r="C747" s="169"/>
    </row>
    <row r="748" spans="3:3" x14ac:dyDescent="0.3">
      <c r="C748" s="169"/>
    </row>
    <row r="749" spans="3:3" x14ac:dyDescent="0.3">
      <c r="C749" s="169"/>
    </row>
    <row r="750" spans="3:3" x14ac:dyDescent="0.3">
      <c r="C750" s="169"/>
    </row>
    <row r="751" spans="3:3" x14ac:dyDescent="0.3">
      <c r="C751" s="169"/>
    </row>
    <row r="752" spans="3:3" x14ac:dyDescent="0.3">
      <c r="C752" s="169"/>
    </row>
    <row r="753" spans="3:3" x14ac:dyDescent="0.3">
      <c r="C753" s="169"/>
    </row>
    <row r="754" spans="3:3" x14ac:dyDescent="0.3">
      <c r="C754" s="169"/>
    </row>
    <row r="755" spans="3:3" x14ac:dyDescent="0.3">
      <c r="C755" s="169"/>
    </row>
    <row r="756" spans="3:3" x14ac:dyDescent="0.3">
      <c r="C756" s="169"/>
    </row>
    <row r="757" spans="3:3" x14ac:dyDescent="0.3">
      <c r="C757" s="169"/>
    </row>
    <row r="758" spans="3:3" x14ac:dyDescent="0.3">
      <c r="C758" s="169"/>
    </row>
    <row r="759" spans="3:3" x14ac:dyDescent="0.3">
      <c r="C759" s="169"/>
    </row>
    <row r="760" spans="3:3" x14ac:dyDescent="0.3">
      <c r="C760" s="169"/>
    </row>
    <row r="761" spans="3:3" x14ac:dyDescent="0.3">
      <c r="C761" s="169"/>
    </row>
    <row r="762" spans="3:3" x14ac:dyDescent="0.3">
      <c r="C762" s="169"/>
    </row>
    <row r="763" spans="3:3" x14ac:dyDescent="0.3">
      <c r="C763" s="169"/>
    </row>
    <row r="764" spans="3:3" x14ac:dyDescent="0.3">
      <c r="C764" s="169"/>
    </row>
    <row r="765" spans="3:3" x14ac:dyDescent="0.3">
      <c r="C765" s="169"/>
    </row>
    <row r="766" spans="3:3" x14ac:dyDescent="0.3">
      <c r="C766" s="169"/>
    </row>
    <row r="767" spans="3:3" x14ac:dyDescent="0.3">
      <c r="C767" s="169"/>
    </row>
    <row r="768" spans="3:3" x14ac:dyDescent="0.3">
      <c r="C768" s="169"/>
    </row>
    <row r="769" spans="3:3" x14ac:dyDescent="0.3">
      <c r="C769" s="169"/>
    </row>
    <row r="770" spans="3:3" x14ac:dyDescent="0.3">
      <c r="C770" s="169"/>
    </row>
    <row r="771" spans="3:3" x14ac:dyDescent="0.3">
      <c r="C771" s="169"/>
    </row>
    <row r="772" spans="3:3" x14ac:dyDescent="0.3">
      <c r="C772" s="169"/>
    </row>
    <row r="773" spans="3:3" x14ac:dyDescent="0.3">
      <c r="C773" s="169"/>
    </row>
    <row r="774" spans="3:3" x14ac:dyDescent="0.3">
      <c r="C774" s="169"/>
    </row>
    <row r="775" spans="3:3" x14ac:dyDescent="0.3">
      <c r="C775" s="169"/>
    </row>
    <row r="776" spans="3:3" x14ac:dyDescent="0.3">
      <c r="C776" s="169"/>
    </row>
    <row r="777" spans="3:3" x14ac:dyDescent="0.3">
      <c r="C777" s="169"/>
    </row>
    <row r="778" spans="3:3" x14ac:dyDescent="0.3">
      <c r="C778" s="169"/>
    </row>
    <row r="779" spans="3:3" x14ac:dyDescent="0.3">
      <c r="C779" s="169"/>
    </row>
    <row r="780" spans="3:3" x14ac:dyDescent="0.3">
      <c r="C780" s="169"/>
    </row>
    <row r="781" spans="3:3" x14ac:dyDescent="0.3">
      <c r="C781" s="169"/>
    </row>
    <row r="782" spans="3:3" x14ac:dyDescent="0.3">
      <c r="C782" s="169"/>
    </row>
    <row r="783" spans="3:3" x14ac:dyDescent="0.3">
      <c r="C783" s="169"/>
    </row>
    <row r="784" spans="3:3" x14ac:dyDescent="0.3">
      <c r="C784" s="169"/>
    </row>
    <row r="785" spans="3:3" x14ac:dyDescent="0.3">
      <c r="C785" s="169"/>
    </row>
    <row r="786" spans="3:3" x14ac:dyDescent="0.3">
      <c r="C786" s="169"/>
    </row>
    <row r="787" spans="3:3" x14ac:dyDescent="0.3">
      <c r="C787" s="169"/>
    </row>
    <row r="788" spans="3:3" x14ac:dyDescent="0.3">
      <c r="C788" s="169"/>
    </row>
    <row r="789" spans="3:3" x14ac:dyDescent="0.3">
      <c r="C789" s="169"/>
    </row>
    <row r="790" spans="3:3" x14ac:dyDescent="0.3">
      <c r="C790" s="169"/>
    </row>
    <row r="791" spans="3:3" x14ac:dyDescent="0.3">
      <c r="C791" s="169"/>
    </row>
    <row r="792" spans="3:3" x14ac:dyDescent="0.3">
      <c r="C792" s="169"/>
    </row>
    <row r="793" spans="3:3" x14ac:dyDescent="0.3">
      <c r="C793" s="169"/>
    </row>
    <row r="794" spans="3:3" x14ac:dyDescent="0.3">
      <c r="C794" s="169"/>
    </row>
    <row r="795" spans="3:3" x14ac:dyDescent="0.3">
      <c r="C795" s="169"/>
    </row>
    <row r="796" spans="3:3" x14ac:dyDescent="0.3">
      <c r="C796" s="169"/>
    </row>
    <row r="797" spans="3:3" x14ac:dyDescent="0.3">
      <c r="C797" s="169"/>
    </row>
    <row r="798" spans="3:3" x14ac:dyDescent="0.3">
      <c r="C798" s="169"/>
    </row>
    <row r="799" spans="3:3" x14ac:dyDescent="0.3">
      <c r="C799" s="169"/>
    </row>
    <row r="800" spans="3:3" x14ac:dyDescent="0.3">
      <c r="C800" s="169"/>
    </row>
    <row r="801" spans="3:3" x14ac:dyDescent="0.3">
      <c r="C801" s="169"/>
    </row>
    <row r="802" spans="3:3" x14ac:dyDescent="0.3">
      <c r="C802" s="169"/>
    </row>
    <row r="803" spans="3:3" x14ac:dyDescent="0.3">
      <c r="C803" s="169"/>
    </row>
    <row r="804" spans="3:3" x14ac:dyDescent="0.3">
      <c r="C804" s="169"/>
    </row>
    <row r="805" spans="3:3" x14ac:dyDescent="0.3">
      <c r="C805" s="169"/>
    </row>
    <row r="806" spans="3:3" x14ac:dyDescent="0.3">
      <c r="C806" s="169"/>
    </row>
    <row r="807" spans="3:3" x14ac:dyDescent="0.3">
      <c r="C807" s="169"/>
    </row>
    <row r="808" spans="3:3" x14ac:dyDescent="0.3">
      <c r="C808" s="169"/>
    </row>
    <row r="809" spans="3:3" x14ac:dyDescent="0.3">
      <c r="C809" s="169"/>
    </row>
    <row r="810" spans="3:3" x14ac:dyDescent="0.3">
      <c r="C810" s="169"/>
    </row>
    <row r="811" spans="3:3" x14ac:dyDescent="0.3">
      <c r="C811" s="169"/>
    </row>
    <row r="812" spans="3:3" x14ac:dyDescent="0.3">
      <c r="C812" s="169"/>
    </row>
    <row r="813" spans="3:3" x14ac:dyDescent="0.3">
      <c r="C813" s="169"/>
    </row>
    <row r="814" spans="3:3" x14ac:dyDescent="0.3">
      <c r="C814" s="169"/>
    </row>
    <row r="815" spans="3:3" x14ac:dyDescent="0.3">
      <c r="C815" s="169"/>
    </row>
    <row r="816" spans="3:3" x14ac:dyDescent="0.3">
      <c r="C816" s="169"/>
    </row>
    <row r="817" spans="3:3" x14ac:dyDescent="0.3">
      <c r="C817" s="169"/>
    </row>
    <row r="818" spans="3:3" x14ac:dyDescent="0.3">
      <c r="C818" s="169"/>
    </row>
    <row r="819" spans="3:3" x14ac:dyDescent="0.3">
      <c r="C819" s="169"/>
    </row>
    <row r="820" spans="3:3" x14ac:dyDescent="0.3">
      <c r="C820" s="169"/>
    </row>
    <row r="821" spans="3:3" x14ac:dyDescent="0.3">
      <c r="C821" s="169"/>
    </row>
    <row r="822" spans="3:3" x14ac:dyDescent="0.3">
      <c r="C822" s="169"/>
    </row>
    <row r="823" spans="3:3" x14ac:dyDescent="0.3">
      <c r="C823" s="169"/>
    </row>
    <row r="824" spans="3:3" x14ac:dyDescent="0.3">
      <c r="C824" s="169"/>
    </row>
    <row r="825" spans="3:3" x14ac:dyDescent="0.3">
      <c r="C825" s="169"/>
    </row>
    <row r="826" spans="3:3" x14ac:dyDescent="0.3">
      <c r="C826" s="169"/>
    </row>
    <row r="827" spans="3:3" x14ac:dyDescent="0.3">
      <c r="C827" s="169"/>
    </row>
    <row r="828" spans="3:3" x14ac:dyDescent="0.3">
      <c r="C828" s="169"/>
    </row>
    <row r="829" spans="3:3" x14ac:dyDescent="0.3">
      <c r="C829" s="169"/>
    </row>
    <row r="830" spans="3:3" x14ac:dyDescent="0.3">
      <c r="C830" s="169"/>
    </row>
    <row r="831" spans="3:3" x14ac:dyDescent="0.3">
      <c r="C831" s="169"/>
    </row>
    <row r="832" spans="3:3" x14ac:dyDescent="0.3">
      <c r="C832" s="169"/>
    </row>
    <row r="833" spans="3:3" x14ac:dyDescent="0.3">
      <c r="C833" s="169"/>
    </row>
    <row r="834" spans="3:3" x14ac:dyDescent="0.3">
      <c r="C834" s="169"/>
    </row>
    <row r="835" spans="3:3" x14ac:dyDescent="0.3">
      <c r="C835" s="169"/>
    </row>
    <row r="836" spans="3:3" x14ac:dyDescent="0.3">
      <c r="C836" s="169"/>
    </row>
    <row r="837" spans="3:3" x14ac:dyDescent="0.3">
      <c r="C837" s="169"/>
    </row>
    <row r="838" spans="3:3" x14ac:dyDescent="0.3">
      <c r="C838" s="169"/>
    </row>
    <row r="839" spans="3:3" x14ac:dyDescent="0.3">
      <c r="C839" s="169"/>
    </row>
    <row r="840" spans="3:3" x14ac:dyDescent="0.3">
      <c r="C840" s="169"/>
    </row>
    <row r="841" spans="3:3" x14ac:dyDescent="0.3">
      <c r="C841" s="169"/>
    </row>
    <row r="842" spans="3:3" x14ac:dyDescent="0.3">
      <c r="C842" s="169"/>
    </row>
    <row r="843" spans="3:3" x14ac:dyDescent="0.3">
      <c r="C843" s="169"/>
    </row>
    <row r="844" spans="3:3" x14ac:dyDescent="0.3">
      <c r="C844" s="169"/>
    </row>
    <row r="845" spans="3:3" x14ac:dyDescent="0.3">
      <c r="C845" s="169"/>
    </row>
    <row r="846" spans="3:3" x14ac:dyDescent="0.3">
      <c r="C846" s="169"/>
    </row>
    <row r="847" spans="3:3" x14ac:dyDescent="0.3">
      <c r="C847" s="169"/>
    </row>
    <row r="848" spans="3:3" x14ac:dyDescent="0.3">
      <c r="C848" s="169"/>
    </row>
    <row r="849" spans="3:3" x14ac:dyDescent="0.3">
      <c r="C849" s="169"/>
    </row>
    <row r="850" spans="3:3" x14ac:dyDescent="0.3">
      <c r="C850" s="169"/>
    </row>
    <row r="851" spans="3:3" x14ac:dyDescent="0.3">
      <c r="C851" s="169"/>
    </row>
    <row r="852" spans="3:3" x14ac:dyDescent="0.3">
      <c r="C852" s="169"/>
    </row>
    <row r="853" spans="3:3" x14ac:dyDescent="0.3">
      <c r="C853" s="169"/>
    </row>
    <row r="854" spans="3:3" x14ac:dyDescent="0.3">
      <c r="C854" s="169"/>
    </row>
    <row r="855" spans="3:3" x14ac:dyDescent="0.3">
      <c r="C855" s="169"/>
    </row>
    <row r="856" spans="3:3" x14ac:dyDescent="0.3">
      <c r="C856" s="169"/>
    </row>
    <row r="857" spans="3:3" x14ac:dyDescent="0.3">
      <c r="C857" s="169"/>
    </row>
    <row r="858" spans="3:3" x14ac:dyDescent="0.3">
      <c r="C858" s="169"/>
    </row>
    <row r="859" spans="3:3" x14ac:dyDescent="0.3">
      <c r="C859" s="169"/>
    </row>
    <row r="860" spans="3:3" x14ac:dyDescent="0.3">
      <c r="C860" s="169"/>
    </row>
    <row r="861" spans="3:3" x14ac:dyDescent="0.3">
      <c r="C861" s="169"/>
    </row>
    <row r="862" spans="3:3" x14ac:dyDescent="0.3">
      <c r="C862" s="169"/>
    </row>
    <row r="863" spans="3:3" x14ac:dyDescent="0.3">
      <c r="C863" s="169"/>
    </row>
    <row r="864" spans="3:3" x14ac:dyDescent="0.3">
      <c r="C864" s="169"/>
    </row>
    <row r="865" spans="3:3" x14ac:dyDescent="0.3">
      <c r="C865" s="169"/>
    </row>
    <row r="866" spans="3:3" x14ac:dyDescent="0.3">
      <c r="C866" s="169"/>
    </row>
    <row r="867" spans="3:3" x14ac:dyDescent="0.3">
      <c r="C867" s="169"/>
    </row>
    <row r="868" spans="3:3" x14ac:dyDescent="0.3">
      <c r="C868" s="169"/>
    </row>
    <row r="869" spans="3:3" x14ac:dyDescent="0.3">
      <c r="C869" s="169"/>
    </row>
    <row r="870" spans="3:3" x14ac:dyDescent="0.3">
      <c r="C870" s="169"/>
    </row>
    <row r="871" spans="3:3" x14ac:dyDescent="0.3">
      <c r="C871" s="169"/>
    </row>
    <row r="872" spans="3:3" x14ac:dyDescent="0.3">
      <c r="C872" s="169"/>
    </row>
    <row r="873" spans="3:3" x14ac:dyDescent="0.3">
      <c r="C873" s="169"/>
    </row>
    <row r="874" spans="3:3" x14ac:dyDescent="0.3">
      <c r="C874" s="169"/>
    </row>
    <row r="875" spans="3:3" x14ac:dyDescent="0.3">
      <c r="C875" s="169"/>
    </row>
    <row r="876" spans="3:3" x14ac:dyDescent="0.3">
      <c r="C876" s="169"/>
    </row>
    <row r="877" spans="3:3" x14ac:dyDescent="0.3">
      <c r="C877" s="169"/>
    </row>
    <row r="878" spans="3:3" x14ac:dyDescent="0.3">
      <c r="C878" s="169"/>
    </row>
    <row r="879" spans="3:3" x14ac:dyDescent="0.3">
      <c r="C879" s="169"/>
    </row>
    <row r="880" spans="3:3" x14ac:dyDescent="0.3">
      <c r="C880" s="169"/>
    </row>
    <row r="881" spans="3:3" x14ac:dyDescent="0.3">
      <c r="C881" s="169"/>
    </row>
    <row r="882" spans="3:3" x14ac:dyDescent="0.3">
      <c r="C882" s="169"/>
    </row>
    <row r="883" spans="3:3" x14ac:dyDescent="0.3">
      <c r="C883" s="169"/>
    </row>
    <row r="884" spans="3:3" x14ac:dyDescent="0.3">
      <c r="C884" s="169"/>
    </row>
    <row r="885" spans="3:3" x14ac:dyDescent="0.3">
      <c r="C885" s="169"/>
    </row>
    <row r="886" spans="3:3" x14ac:dyDescent="0.3">
      <c r="C886" s="169"/>
    </row>
    <row r="887" spans="3:3" x14ac:dyDescent="0.3">
      <c r="C887" s="169"/>
    </row>
    <row r="888" spans="3:3" x14ac:dyDescent="0.3">
      <c r="C888" s="169"/>
    </row>
    <row r="889" spans="3:3" x14ac:dyDescent="0.3">
      <c r="C889" s="169"/>
    </row>
    <row r="890" spans="3:3" x14ac:dyDescent="0.3">
      <c r="C890" s="169"/>
    </row>
    <row r="891" spans="3:3" x14ac:dyDescent="0.3">
      <c r="C891" s="169"/>
    </row>
    <row r="892" spans="3:3" x14ac:dyDescent="0.3">
      <c r="C892" s="169"/>
    </row>
    <row r="893" spans="3:3" x14ac:dyDescent="0.3">
      <c r="C893" s="169"/>
    </row>
    <row r="894" spans="3:3" x14ac:dyDescent="0.3">
      <c r="C894" s="169"/>
    </row>
    <row r="895" spans="3:3" x14ac:dyDescent="0.3">
      <c r="C895" s="169"/>
    </row>
    <row r="896" spans="3:3" x14ac:dyDescent="0.3">
      <c r="C896" s="169"/>
    </row>
    <row r="897" spans="3:3" x14ac:dyDescent="0.3">
      <c r="C897" s="169"/>
    </row>
    <row r="898" spans="3:3" x14ac:dyDescent="0.3">
      <c r="C898" s="169"/>
    </row>
    <row r="899" spans="3:3" x14ac:dyDescent="0.3">
      <c r="C899" s="169"/>
    </row>
    <row r="900" spans="3:3" x14ac:dyDescent="0.3">
      <c r="C900" s="169"/>
    </row>
    <row r="901" spans="3:3" x14ac:dyDescent="0.3">
      <c r="C901" s="169"/>
    </row>
    <row r="902" spans="3:3" x14ac:dyDescent="0.3">
      <c r="C902" s="169"/>
    </row>
    <row r="903" spans="3:3" x14ac:dyDescent="0.3">
      <c r="C903" s="169"/>
    </row>
    <row r="904" spans="3:3" x14ac:dyDescent="0.3">
      <c r="C904" s="169"/>
    </row>
    <row r="905" spans="3:3" x14ac:dyDescent="0.3">
      <c r="C905" s="169"/>
    </row>
    <row r="906" spans="3:3" x14ac:dyDescent="0.3">
      <c r="C906" s="169"/>
    </row>
    <row r="907" spans="3:3" x14ac:dyDescent="0.3">
      <c r="C907" s="169"/>
    </row>
    <row r="908" spans="3:3" x14ac:dyDescent="0.3">
      <c r="C908" s="169"/>
    </row>
    <row r="909" spans="3:3" x14ac:dyDescent="0.3">
      <c r="C909" s="169"/>
    </row>
    <row r="910" spans="3:3" x14ac:dyDescent="0.3">
      <c r="C910" s="169"/>
    </row>
    <row r="911" spans="3:3" x14ac:dyDescent="0.3">
      <c r="C911" s="169"/>
    </row>
    <row r="912" spans="3:3" x14ac:dyDescent="0.3">
      <c r="C912" s="169"/>
    </row>
    <row r="913" spans="3:3" x14ac:dyDescent="0.3">
      <c r="C913" s="169"/>
    </row>
    <row r="914" spans="3:3" x14ac:dyDescent="0.3">
      <c r="C914" s="169"/>
    </row>
    <row r="915" spans="3:3" x14ac:dyDescent="0.3">
      <c r="C915" s="169"/>
    </row>
    <row r="916" spans="3:3" x14ac:dyDescent="0.3">
      <c r="C916" s="169"/>
    </row>
    <row r="917" spans="3:3" x14ac:dyDescent="0.3">
      <c r="C917" s="169"/>
    </row>
    <row r="918" spans="3:3" x14ac:dyDescent="0.3">
      <c r="C918" s="169"/>
    </row>
    <row r="919" spans="3:3" x14ac:dyDescent="0.3">
      <c r="C919" s="169"/>
    </row>
    <row r="920" spans="3:3" x14ac:dyDescent="0.3">
      <c r="C920" s="169"/>
    </row>
    <row r="921" spans="3:3" x14ac:dyDescent="0.3">
      <c r="C921" s="169"/>
    </row>
    <row r="922" spans="3:3" x14ac:dyDescent="0.3">
      <c r="C922" s="169"/>
    </row>
    <row r="923" spans="3:3" x14ac:dyDescent="0.3">
      <c r="C923" s="169"/>
    </row>
    <row r="924" spans="3:3" x14ac:dyDescent="0.3">
      <c r="C924" s="169"/>
    </row>
    <row r="925" spans="3:3" x14ac:dyDescent="0.3">
      <c r="C925" s="169"/>
    </row>
    <row r="926" spans="3:3" x14ac:dyDescent="0.3">
      <c r="C926" s="169"/>
    </row>
    <row r="927" spans="3:3" x14ac:dyDescent="0.3">
      <c r="C927" s="169"/>
    </row>
    <row r="928" spans="3:3" x14ac:dyDescent="0.3">
      <c r="C928" s="169"/>
    </row>
    <row r="929" spans="3:3" x14ac:dyDescent="0.3">
      <c r="C929" s="169"/>
    </row>
    <row r="930" spans="3:3" x14ac:dyDescent="0.3">
      <c r="C930" s="169"/>
    </row>
    <row r="931" spans="3:3" x14ac:dyDescent="0.3">
      <c r="C931" s="169"/>
    </row>
    <row r="932" spans="3:3" x14ac:dyDescent="0.3">
      <c r="C932" s="169"/>
    </row>
    <row r="933" spans="3:3" x14ac:dyDescent="0.3">
      <c r="C933" s="169"/>
    </row>
    <row r="934" spans="3:3" x14ac:dyDescent="0.3">
      <c r="C934" s="169"/>
    </row>
    <row r="935" spans="3:3" x14ac:dyDescent="0.3">
      <c r="C935" s="169"/>
    </row>
    <row r="936" spans="3:3" x14ac:dyDescent="0.3">
      <c r="C936" s="169"/>
    </row>
    <row r="937" spans="3:3" x14ac:dyDescent="0.3">
      <c r="C937" s="169"/>
    </row>
    <row r="938" spans="3:3" x14ac:dyDescent="0.3">
      <c r="C938" s="169"/>
    </row>
    <row r="939" spans="3:3" x14ac:dyDescent="0.3">
      <c r="C939" s="169"/>
    </row>
    <row r="940" spans="3:3" x14ac:dyDescent="0.3">
      <c r="C940" s="169"/>
    </row>
    <row r="941" spans="3:3" x14ac:dyDescent="0.3">
      <c r="C941" s="169"/>
    </row>
    <row r="942" spans="3:3" x14ac:dyDescent="0.3">
      <c r="C942" s="169"/>
    </row>
    <row r="943" spans="3:3" x14ac:dyDescent="0.3">
      <c r="C943" s="169"/>
    </row>
    <row r="944" spans="3:3" x14ac:dyDescent="0.3">
      <c r="C944" s="169"/>
    </row>
    <row r="945" spans="3:3" x14ac:dyDescent="0.3">
      <c r="C945" s="169"/>
    </row>
    <row r="946" spans="3:3" x14ac:dyDescent="0.3">
      <c r="C946" s="169"/>
    </row>
    <row r="947" spans="3:3" x14ac:dyDescent="0.3">
      <c r="C947" s="169"/>
    </row>
    <row r="948" spans="3:3" x14ac:dyDescent="0.3">
      <c r="C948" s="169"/>
    </row>
    <row r="949" spans="3:3" x14ac:dyDescent="0.3">
      <c r="C949" s="169"/>
    </row>
    <row r="950" spans="3:3" x14ac:dyDescent="0.3">
      <c r="C950" s="169"/>
    </row>
    <row r="951" spans="3:3" x14ac:dyDescent="0.3">
      <c r="C951" s="169"/>
    </row>
    <row r="952" spans="3:3" x14ac:dyDescent="0.3">
      <c r="C952" s="169"/>
    </row>
    <row r="953" spans="3:3" x14ac:dyDescent="0.3">
      <c r="C953" s="169"/>
    </row>
    <row r="954" spans="3:3" x14ac:dyDescent="0.3">
      <c r="C954" s="169"/>
    </row>
    <row r="955" spans="3:3" x14ac:dyDescent="0.3">
      <c r="C955" s="169"/>
    </row>
    <row r="956" spans="3:3" x14ac:dyDescent="0.3">
      <c r="C956" s="169"/>
    </row>
    <row r="957" spans="3:3" x14ac:dyDescent="0.3">
      <c r="C957" s="169"/>
    </row>
    <row r="958" spans="3:3" x14ac:dyDescent="0.3">
      <c r="C958" s="169"/>
    </row>
    <row r="959" spans="3:3" x14ac:dyDescent="0.3">
      <c r="C959" s="169"/>
    </row>
    <row r="960" spans="3:3" x14ac:dyDescent="0.3">
      <c r="C960" s="169"/>
    </row>
    <row r="961" spans="3:3" x14ac:dyDescent="0.3">
      <c r="C961" s="169"/>
    </row>
    <row r="962" spans="3:3" x14ac:dyDescent="0.3">
      <c r="C962" s="169"/>
    </row>
    <row r="963" spans="3:3" x14ac:dyDescent="0.3">
      <c r="C963" s="169"/>
    </row>
    <row r="964" spans="3:3" x14ac:dyDescent="0.3">
      <c r="C964" s="169"/>
    </row>
    <row r="965" spans="3:3" x14ac:dyDescent="0.3">
      <c r="C965" s="169"/>
    </row>
    <row r="966" spans="3:3" x14ac:dyDescent="0.3">
      <c r="C966" s="169"/>
    </row>
    <row r="967" spans="3:3" x14ac:dyDescent="0.3">
      <c r="C967" s="169"/>
    </row>
    <row r="968" spans="3:3" x14ac:dyDescent="0.3">
      <c r="C968" s="169"/>
    </row>
    <row r="969" spans="3:3" x14ac:dyDescent="0.3">
      <c r="C969" s="169"/>
    </row>
    <row r="970" spans="3:3" x14ac:dyDescent="0.3">
      <c r="C970" s="169"/>
    </row>
    <row r="971" spans="3:3" x14ac:dyDescent="0.3">
      <c r="C971" s="169"/>
    </row>
    <row r="972" spans="3:3" x14ac:dyDescent="0.3">
      <c r="C972" s="169"/>
    </row>
    <row r="973" spans="3:3" x14ac:dyDescent="0.3">
      <c r="C973" s="169"/>
    </row>
    <row r="974" spans="3:3" x14ac:dyDescent="0.3">
      <c r="C974" s="169"/>
    </row>
    <row r="975" spans="3:3" x14ac:dyDescent="0.3">
      <c r="C975" s="169"/>
    </row>
    <row r="976" spans="3:3" x14ac:dyDescent="0.3">
      <c r="C976" s="169"/>
    </row>
    <row r="977" spans="3:3" x14ac:dyDescent="0.3">
      <c r="C977" s="169"/>
    </row>
    <row r="978" spans="3:3" x14ac:dyDescent="0.3">
      <c r="C978" s="169"/>
    </row>
    <row r="979" spans="3:3" x14ac:dyDescent="0.3">
      <c r="C979" s="169"/>
    </row>
    <row r="980" spans="3:3" x14ac:dyDescent="0.3">
      <c r="C980" s="169"/>
    </row>
    <row r="981" spans="3:3" x14ac:dyDescent="0.3">
      <c r="C981" s="169"/>
    </row>
    <row r="982" spans="3:3" x14ac:dyDescent="0.3">
      <c r="C982" s="169"/>
    </row>
    <row r="983" spans="3:3" x14ac:dyDescent="0.3">
      <c r="C983" s="169"/>
    </row>
    <row r="984" spans="3:3" x14ac:dyDescent="0.3">
      <c r="C984" s="169"/>
    </row>
    <row r="985" spans="3:3" x14ac:dyDescent="0.3">
      <c r="C985" s="169"/>
    </row>
    <row r="986" spans="3:3" x14ac:dyDescent="0.3">
      <c r="C986" s="169"/>
    </row>
    <row r="987" spans="3:3" x14ac:dyDescent="0.3">
      <c r="C987" s="169"/>
    </row>
    <row r="988" spans="3:3" x14ac:dyDescent="0.3">
      <c r="C988" s="169"/>
    </row>
    <row r="989" spans="3:3" x14ac:dyDescent="0.3">
      <c r="C989" s="169"/>
    </row>
    <row r="990" spans="3:3" x14ac:dyDescent="0.3">
      <c r="C990" s="169"/>
    </row>
    <row r="991" spans="3:3" x14ac:dyDescent="0.3">
      <c r="C991" s="169"/>
    </row>
    <row r="992" spans="3:3" x14ac:dyDescent="0.3">
      <c r="C992" s="169"/>
    </row>
    <row r="993" spans="3:3" x14ac:dyDescent="0.3">
      <c r="C993" s="169"/>
    </row>
    <row r="994" spans="3:3" x14ac:dyDescent="0.3">
      <c r="C994" s="169"/>
    </row>
    <row r="995" spans="3:3" x14ac:dyDescent="0.3">
      <c r="C995" s="169"/>
    </row>
    <row r="996" spans="3:3" x14ac:dyDescent="0.3">
      <c r="C996" s="169"/>
    </row>
    <row r="997" spans="3:3" x14ac:dyDescent="0.3">
      <c r="C997" s="169"/>
    </row>
    <row r="998" spans="3:3" x14ac:dyDescent="0.3">
      <c r="C998" s="169"/>
    </row>
    <row r="999" spans="3:3" x14ac:dyDescent="0.3">
      <c r="C999" s="169"/>
    </row>
  </sheetData>
  <autoFilter ref="A1:H23" xr:uid="{97F10251-FDCB-4286-A465-C747F863DD76}">
    <sortState xmlns:xlrd2="http://schemas.microsoft.com/office/spreadsheetml/2017/richdata2" ref="A2:H23">
      <sortCondition ref="A2:A23"/>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F10:F12 F14:F17">
    <cfRule type="cellIs" dxfId="26" priority="9" operator="notEqual">
      <formula>OFFSET(F10,0,-2)</formula>
    </cfRule>
  </conditionalFormatting>
  <conditionalFormatting sqref="F18:F23">
    <cfRule type="cellIs" dxfId="25" priority="8" operator="notEqual">
      <formula>OFFSET(F18,0,-2)</formula>
    </cfRule>
  </conditionalFormatting>
  <conditionalFormatting sqref="G2:G23">
    <cfRule type="colorScale" priority="338">
      <colorScale>
        <cfvo type="min"/>
        <cfvo type="percentile" val="50"/>
        <cfvo type="max"/>
        <color rgb="FFF8696B"/>
        <color rgb="FFFFEB84"/>
        <color rgb="FF63BE7B"/>
      </colorScale>
    </cfRule>
  </conditionalFormatting>
  <conditionalFormatting sqref="H2:H23">
    <cfRule type="cellIs" dxfId="24" priority="41" operator="equal">
      <formula>"Вариативная часть"</formula>
    </cfRule>
    <cfRule type="cellIs" dxfId="23" priority="42" operator="equal">
      <formula>"Базовая часть"</formula>
    </cfRule>
  </conditionalFormatting>
  <dataValidations count="2">
    <dataValidation type="list" allowBlank="1" showInputMessage="1" showErrorMessage="1" sqref="H2:H23" xr:uid="{512806FB-9C28-446C-B2DB-622B7C79F8B0}">
      <formula1>"Базовая часть, Вариативная часть"</formula1>
    </dataValidation>
    <dataValidation allowBlank="1" showErrorMessage="1" sqref="D10:F23 A2:B23" xr:uid="{347B31B8-3C19-49A3-85C7-9191A669B62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1A72F1C-74AB-45ED-A0A0-26A8A89456E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81" sqref="B81"/>
      <selection pane="bottomLeft" activeCell="B81" sqref="B81"/>
    </sheetView>
  </sheetViews>
  <sheetFormatPr defaultRowHeight="15.6" x14ac:dyDescent="0.3"/>
  <cols>
    <col min="1" max="1" width="32.6640625" style="167" customWidth="1"/>
    <col min="2" max="2" width="100.6640625" style="159" customWidth="1"/>
    <col min="3" max="3" width="29.33203125" style="170" customWidth="1"/>
    <col min="4" max="4" width="14.44140625" style="170" customWidth="1"/>
    <col min="5" max="5" width="25.6640625" style="170" customWidth="1"/>
    <col min="6" max="6" width="14.33203125" style="170" customWidth="1"/>
    <col min="7" max="7" width="13.88671875" style="157" customWidth="1"/>
    <col min="8" max="8" width="20.88671875" style="157" customWidth="1"/>
    <col min="9" max="16384" width="8.88671875" style="159"/>
  </cols>
  <sheetData>
    <row r="1" spans="1:8" ht="31.2" x14ac:dyDescent="0.3">
      <c r="A1" s="154" t="s">
        <v>1</v>
      </c>
      <c r="B1" s="155" t="s">
        <v>10</v>
      </c>
      <c r="C1" s="160" t="s">
        <v>2</v>
      </c>
      <c r="D1" s="154" t="s">
        <v>4</v>
      </c>
      <c r="E1" s="154" t="s">
        <v>3</v>
      </c>
      <c r="F1" s="154" t="s">
        <v>8</v>
      </c>
      <c r="G1" s="154" t="s">
        <v>33</v>
      </c>
      <c r="H1" s="154" t="s">
        <v>34</v>
      </c>
    </row>
    <row r="2" spans="1:8" x14ac:dyDescent="0.3">
      <c r="A2" s="166" t="s">
        <v>20</v>
      </c>
      <c r="B2" s="162" t="s">
        <v>183</v>
      </c>
      <c r="C2" s="13" t="s">
        <v>9</v>
      </c>
      <c r="D2" s="163">
        <v>1</v>
      </c>
      <c r="E2" s="163" t="s">
        <v>112</v>
      </c>
      <c r="F2" s="165">
        <f>D2</f>
        <v>1</v>
      </c>
      <c r="G2" s="157">
        <f t="shared" ref="G2:G24" si="0">COUNTIF($A$2:$A$999,A2)</f>
        <v>4</v>
      </c>
      <c r="H2" s="157" t="s">
        <v>37</v>
      </c>
    </row>
    <row r="3" spans="1:8" x14ac:dyDescent="0.3">
      <c r="A3" s="11" t="s">
        <v>20</v>
      </c>
      <c r="B3" s="162" t="s">
        <v>183</v>
      </c>
      <c r="C3" s="13" t="s">
        <v>9</v>
      </c>
      <c r="D3" s="165">
        <v>1</v>
      </c>
      <c r="E3" s="163" t="s">
        <v>112</v>
      </c>
      <c r="F3" s="165">
        <f>D3</f>
        <v>1</v>
      </c>
      <c r="G3" s="157">
        <f t="shared" si="0"/>
        <v>4</v>
      </c>
      <c r="H3" s="157" t="s">
        <v>37</v>
      </c>
    </row>
    <row r="4" spans="1:8" x14ac:dyDescent="0.3">
      <c r="A4" s="11" t="s">
        <v>20</v>
      </c>
      <c r="B4" s="164" t="s">
        <v>316</v>
      </c>
      <c r="C4" s="13" t="s">
        <v>9</v>
      </c>
      <c r="D4" s="165">
        <v>1</v>
      </c>
      <c r="E4" s="163" t="s">
        <v>112</v>
      </c>
      <c r="F4" s="165">
        <v>1</v>
      </c>
      <c r="G4" s="157">
        <f t="shared" si="0"/>
        <v>4</v>
      </c>
      <c r="H4" s="157" t="s">
        <v>37</v>
      </c>
    </row>
    <row r="5" spans="1:8" x14ac:dyDescent="0.3">
      <c r="A5" s="11" t="s">
        <v>20</v>
      </c>
      <c r="B5" s="162" t="s">
        <v>469</v>
      </c>
      <c r="C5" s="13" t="s">
        <v>9</v>
      </c>
      <c r="D5" s="165">
        <v>1</v>
      </c>
      <c r="E5" s="163" t="s">
        <v>112</v>
      </c>
      <c r="F5" s="13">
        <f>D5</f>
        <v>1</v>
      </c>
      <c r="G5" s="157">
        <f t="shared" si="0"/>
        <v>4</v>
      </c>
      <c r="H5" s="157" t="s">
        <v>37</v>
      </c>
    </row>
    <row r="6" spans="1:8" x14ac:dyDescent="0.3">
      <c r="A6" s="11" t="s">
        <v>326</v>
      </c>
      <c r="B6" s="164" t="s">
        <v>327</v>
      </c>
      <c r="C6" s="13" t="s">
        <v>32</v>
      </c>
      <c r="D6" s="163">
        <v>20</v>
      </c>
      <c r="E6" s="163" t="s">
        <v>112</v>
      </c>
      <c r="F6" s="165">
        <v>20</v>
      </c>
      <c r="G6" s="157">
        <f t="shared" si="0"/>
        <v>1</v>
      </c>
      <c r="H6" s="157" t="s">
        <v>37</v>
      </c>
    </row>
    <row r="7" spans="1:8" x14ac:dyDescent="0.3">
      <c r="A7" s="166" t="s">
        <v>23</v>
      </c>
      <c r="B7" s="162" t="s">
        <v>471</v>
      </c>
      <c r="C7" s="13" t="s">
        <v>9</v>
      </c>
      <c r="D7" s="163">
        <v>1</v>
      </c>
      <c r="E7" s="163" t="s">
        <v>112</v>
      </c>
      <c r="F7" s="13">
        <f>D7</f>
        <v>1</v>
      </c>
      <c r="G7" s="157">
        <f t="shared" si="0"/>
        <v>1</v>
      </c>
      <c r="H7" s="157" t="s">
        <v>37</v>
      </c>
    </row>
    <row r="8" spans="1:8" ht="31.2" x14ac:dyDescent="0.3">
      <c r="A8" s="11" t="s">
        <v>185</v>
      </c>
      <c r="B8" s="162" t="s">
        <v>186</v>
      </c>
      <c r="C8" s="13" t="s">
        <v>9</v>
      </c>
      <c r="D8" s="165">
        <v>1</v>
      </c>
      <c r="E8" s="163" t="s">
        <v>112</v>
      </c>
      <c r="F8" s="165">
        <f>D8</f>
        <v>1</v>
      </c>
      <c r="G8" s="157">
        <f t="shared" si="0"/>
        <v>2</v>
      </c>
      <c r="H8" s="157" t="s">
        <v>37</v>
      </c>
    </row>
    <row r="9" spans="1:8" ht="31.2" x14ac:dyDescent="0.3">
      <c r="A9" s="11" t="s">
        <v>185</v>
      </c>
      <c r="B9" s="162" t="s">
        <v>186</v>
      </c>
      <c r="C9" s="13" t="s">
        <v>9</v>
      </c>
      <c r="D9" s="165">
        <v>1</v>
      </c>
      <c r="E9" s="163" t="s">
        <v>112</v>
      </c>
      <c r="F9" s="165">
        <f>D9</f>
        <v>1</v>
      </c>
      <c r="G9" s="157">
        <f t="shared" si="0"/>
        <v>2</v>
      </c>
      <c r="H9" s="157" t="s">
        <v>37</v>
      </c>
    </row>
    <row r="10" spans="1:8" x14ac:dyDescent="0.3">
      <c r="A10" s="11" t="s">
        <v>474</v>
      </c>
      <c r="B10" s="164" t="s">
        <v>319</v>
      </c>
      <c r="C10" s="13" t="s">
        <v>9</v>
      </c>
      <c r="D10" s="165">
        <v>1</v>
      </c>
      <c r="E10" s="163" t="s">
        <v>112</v>
      </c>
      <c r="F10" s="165">
        <v>1</v>
      </c>
      <c r="G10" s="157">
        <f t="shared" si="0"/>
        <v>1</v>
      </c>
      <c r="H10" s="157" t="s">
        <v>37</v>
      </c>
    </row>
    <row r="11" spans="1:8" ht="31.2" x14ac:dyDescent="0.3">
      <c r="A11" s="11" t="s">
        <v>473</v>
      </c>
      <c r="B11" s="162" t="s">
        <v>188</v>
      </c>
      <c r="C11" s="13" t="s">
        <v>9</v>
      </c>
      <c r="D11" s="163">
        <v>100</v>
      </c>
      <c r="E11" s="163" t="s">
        <v>112</v>
      </c>
      <c r="F11" s="165">
        <v>100</v>
      </c>
      <c r="G11" s="157">
        <f t="shared" si="0"/>
        <v>3</v>
      </c>
      <c r="H11" s="157" t="s">
        <v>37</v>
      </c>
    </row>
    <row r="12" spans="1:8" ht="31.2" x14ac:dyDescent="0.3">
      <c r="A12" s="11" t="s">
        <v>473</v>
      </c>
      <c r="B12" s="162" t="s">
        <v>188</v>
      </c>
      <c r="C12" s="13" t="s">
        <v>9</v>
      </c>
      <c r="D12" s="165">
        <v>100</v>
      </c>
      <c r="E12" s="165" t="s">
        <v>112</v>
      </c>
      <c r="F12" s="165">
        <v>100</v>
      </c>
      <c r="G12" s="157">
        <f t="shared" si="0"/>
        <v>3</v>
      </c>
      <c r="H12" s="157" t="s">
        <v>37</v>
      </c>
    </row>
    <row r="13" spans="1:8" ht="31.2" x14ac:dyDescent="0.3">
      <c r="A13" s="11" t="s">
        <v>473</v>
      </c>
      <c r="B13" s="164" t="s">
        <v>322</v>
      </c>
      <c r="C13" s="13" t="s">
        <v>9</v>
      </c>
      <c r="D13" s="165">
        <v>1</v>
      </c>
      <c r="E13" s="165" t="s">
        <v>112</v>
      </c>
      <c r="F13" s="165">
        <v>1</v>
      </c>
      <c r="G13" s="157">
        <f t="shared" si="0"/>
        <v>3</v>
      </c>
      <c r="H13" s="157" t="s">
        <v>37</v>
      </c>
    </row>
    <row r="14" spans="1:8" x14ac:dyDescent="0.3">
      <c r="A14" s="11" t="s">
        <v>328</v>
      </c>
      <c r="B14" s="164" t="s">
        <v>329</v>
      </c>
      <c r="C14" s="13" t="s">
        <v>32</v>
      </c>
      <c r="D14" s="165">
        <v>20</v>
      </c>
      <c r="E14" s="165" t="s">
        <v>112</v>
      </c>
      <c r="F14" s="165">
        <v>20</v>
      </c>
      <c r="G14" s="157">
        <f t="shared" si="0"/>
        <v>1</v>
      </c>
      <c r="H14" s="157" t="s">
        <v>37</v>
      </c>
    </row>
    <row r="15" spans="1:8" x14ac:dyDescent="0.3">
      <c r="A15" s="11" t="s">
        <v>21</v>
      </c>
      <c r="B15" s="162" t="s">
        <v>184</v>
      </c>
      <c r="C15" s="13" t="s">
        <v>9</v>
      </c>
      <c r="D15" s="165">
        <v>2</v>
      </c>
      <c r="E15" s="165" t="s">
        <v>112</v>
      </c>
      <c r="F15" s="165">
        <v>2</v>
      </c>
      <c r="G15" s="157">
        <f t="shared" si="0"/>
        <v>4</v>
      </c>
      <c r="H15" s="157" t="s">
        <v>37</v>
      </c>
    </row>
    <row r="16" spans="1:8" x14ac:dyDescent="0.3">
      <c r="A16" s="11" t="s">
        <v>21</v>
      </c>
      <c r="B16" s="162" t="s">
        <v>184</v>
      </c>
      <c r="C16" s="13" t="s">
        <v>9</v>
      </c>
      <c r="D16" s="165">
        <v>2</v>
      </c>
      <c r="E16" s="165" t="s">
        <v>112</v>
      </c>
      <c r="F16" s="165">
        <v>2</v>
      </c>
      <c r="G16" s="157">
        <f t="shared" si="0"/>
        <v>4</v>
      </c>
      <c r="H16" s="157" t="s">
        <v>37</v>
      </c>
    </row>
    <row r="17" spans="1:8" x14ac:dyDescent="0.3">
      <c r="A17" s="11" t="s">
        <v>21</v>
      </c>
      <c r="B17" s="164" t="s">
        <v>317</v>
      </c>
      <c r="C17" s="13" t="s">
        <v>9</v>
      </c>
      <c r="D17" s="165">
        <v>1</v>
      </c>
      <c r="E17" s="165" t="s">
        <v>112</v>
      </c>
      <c r="F17" s="165">
        <v>1</v>
      </c>
      <c r="G17" s="157">
        <f t="shared" si="0"/>
        <v>4</v>
      </c>
      <c r="H17" s="157" t="s">
        <v>37</v>
      </c>
    </row>
    <row r="18" spans="1:8" x14ac:dyDescent="0.3">
      <c r="A18" s="11" t="s">
        <v>21</v>
      </c>
      <c r="B18" s="162" t="s">
        <v>470</v>
      </c>
      <c r="C18" s="13" t="s">
        <v>9</v>
      </c>
      <c r="D18" s="165">
        <v>1</v>
      </c>
      <c r="E18" s="165" t="s">
        <v>112</v>
      </c>
      <c r="F18" s="13">
        <f>D18</f>
        <v>1</v>
      </c>
      <c r="G18" s="157">
        <f t="shared" si="0"/>
        <v>4</v>
      </c>
      <c r="H18" s="157" t="s">
        <v>37</v>
      </c>
    </row>
    <row r="19" spans="1:8" ht="31.2" x14ac:dyDescent="0.3">
      <c r="A19" s="11" t="s">
        <v>323</v>
      </c>
      <c r="B19" s="164" t="s">
        <v>324</v>
      </c>
      <c r="C19" s="13" t="s">
        <v>32</v>
      </c>
      <c r="D19" s="165">
        <v>20</v>
      </c>
      <c r="E19" s="165" t="s">
        <v>112</v>
      </c>
      <c r="F19" s="165">
        <v>20</v>
      </c>
      <c r="G19" s="157">
        <f t="shared" si="0"/>
        <v>1</v>
      </c>
      <c r="H19" s="157" t="s">
        <v>37</v>
      </c>
    </row>
    <row r="20" spans="1:8" x14ac:dyDescent="0.3">
      <c r="A20" s="11" t="s">
        <v>40</v>
      </c>
      <c r="B20" s="164" t="s">
        <v>325</v>
      </c>
      <c r="C20" s="13" t="s">
        <v>32</v>
      </c>
      <c r="D20" s="165">
        <v>20</v>
      </c>
      <c r="E20" s="165" t="s">
        <v>112</v>
      </c>
      <c r="F20" s="165">
        <v>20</v>
      </c>
      <c r="G20" s="157">
        <f t="shared" si="0"/>
        <v>1</v>
      </c>
      <c r="H20" s="157" t="s">
        <v>37</v>
      </c>
    </row>
    <row r="21" spans="1:8" x14ac:dyDescent="0.3">
      <c r="A21" s="166" t="s">
        <v>22</v>
      </c>
      <c r="B21" s="162" t="s">
        <v>187</v>
      </c>
      <c r="C21" s="13" t="s">
        <v>9</v>
      </c>
      <c r="D21" s="163">
        <v>1</v>
      </c>
      <c r="E21" s="163" t="s">
        <v>112</v>
      </c>
      <c r="F21" s="165">
        <f>D21</f>
        <v>1</v>
      </c>
      <c r="G21" s="157">
        <f t="shared" si="0"/>
        <v>4</v>
      </c>
      <c r="H21" s="157" t="s">
        <v>37</v>
      </c>
    </row>
    <row r="22" spans="1:8" x14ac:dyDescent="0.3">
      <c r="A22" s="11" t="s">
        <v>22</v>
      </c>
      <c r="B22" s="162" t="s">
        <v>187</v>
      </c>
      <c r="C22" s="13" t="s">
        <v>9</v>
      </c>
      <c r="D22" s="165">
        <v>1</v>
      </c>
      <c r="E22" s="163" t="s">
        <v>112</v>
      </c>
      <c r="F22" s="165">
        <f>D22</f>
        <v>1</v>
      </c>
      <c r="G22" s="157">
        <f t="shared" si="0"/>
        <v>4</v>
      </c>
      <c r="H22" s="157" t="s">
        <v>37</v>
      </c>
    </row>
    <row r="23" spans="1:8" x14ac:dyDescent="0.3">
      <c r="A23" s="11" t="s">
        <v>22</v>
      </c>
      <c r="B23" s="164" t="s">
        <v>321</v>
      </c>
      <c r="C23" s="13" t="s">
        <v>9</v>
      </c>
      <c r="D23" s="165">
        <v>1</v>
      </c>
      <c r="E23" s="163" t="s">
        <v>112</v>
      </c>
      <c r="F23" s="165">
        <v>1</v>
      </c>
      <c r="G23" s="157">
        <f t="shared" si="0"/>
        <v>4</v>
      </c>
      <c r="H23" s="157" t="s">
        <v>37</v>
      </c>
    </row>
    <row r="24" spans="1:8" x14ac:dyDescent="0.3">
      <c r="A24" s="11" t="s">
        <v>22</v>
      </c>
      <c r="B24" s="164" t="s">
        <v>472</v>
      </c>
      <c r="C24" s="13" t="s">
        <v>9</v>
      </c>
      <c r="D24" s="165">
        <v>1</v>
      </c>
      <c r="E24" s="163" t="s">
        <v>112</v>
      </c>
      <c r="F24" s="13">
        <f>D24</f>
        <v>1</v>
      </c>
      <c r="G24" s="157">
        <f t="shared" si="0"/>
        <v>4</v>
      </c>
      <c r="H24" s="157" t="s">
        <v>37</v>
      </c>
    </row>
    <row r="25" spans="1:8" x14ac:dyDescent="0.3">
      <c r="B25" s="168"/>
      <c r="C25" s="169"/>
    </row>
    <row r="26" spans="1:8" x14ac:dyDescent="0.3">
      <c r="B26" s="168"/>
      <c r="C26" s="169"/>
    </row>
    <row r="27" spans="1:8" x14ac:dyDescent="0.3">
      <c r="B27" s="168"/>
      <c r="C27" s="169"/>
    </row>
    <row r="28" spans="1:8" x14ac:dyDescent="0.3">
      <c r="B28" s="168"/>
      <c r="C28" s="169"/>
    </row>
    <row r="29" spans="1:8" x14ac:dyDescent="0.3">
      <c r="B29" s="168"/>
      <c r="C29" s="169"/>
    </row>
    <row r="30" spans="1:8" x14ac:dyDescent="0.3">
      <c r="B30" s="168"/>
      <c r="C30" s="169"/>
    </row>
    <row r="31" spans="1:8" x14ac:dyDescent="0.3">
      <c r="B31" s="168"/>
      <c r="C31" s="169"/>
    </row>
    <row r="32" spans="1:8" x14ac:dyDescent="0.3">
      <c r="B32" s="168"/>
      <c r="C32" s="169"/>
    </row>
    <row r="33" spans="2:3" x14ac:dyDescent="0.3">
      <c r="B33" s="168"/>
      <c r="C33" s="169"/>
    </row>
    <row r="34" spans="2:3" x14ac:dyDescent="0.3">
      <c r="B34" s="168"/>
      <c r="C34" s="169"/>
    </row>
    <row r="35" spans="2:3" x14ac:dyDescent="0.3">
      <c r="B35" s="168"/>
      <c r="C35" s="169"/>
    </row>
    <row r="36" spans="2:3" x14ac:dyDescent="0.3">
      <c r="B36" s="168"/>
      <c r="C36" s="169"/>
    </row>
    <row r="37" spans="2:3" x14ac:dyDescent="0.3">
      <c r="B37" s="168"/>
      <c r="C37" s="169"/>
    </row>
    <row r="38" spans="2:3" x14ac:dyDescent="0.3">
      <c r="B38" s="168"/>
      <c r="C38" s="169"/>
    </row>
    <row r="39" spans="2:3" x14ac:dyDescent="0.3">
      <c r="C39" s="169"/>
    </row>
    <row r="40" spans="2:3" x14ac:dyDescent="0.3">
      <c r="C40" s="169"/>
    </row>
    <row r="41" spans="2:3" x14ac:dyDescent="0.3">
      <c r="C41" s="169"/>
    </row>
    <row r="42" spans="2:3" x14ac:dyDescent="0.3">
      <c r="C42" s="169"/>
    </row>
    <row r="43" spans="2:3" x14ac:dyDescent="0.3">
      <c r="C43" s="169"/>
    </row>
    <row r="44" spans="2:3" x14ac:dyDescent="0.3">
      <c r="C44" s="169"/>
    </row>
    <row r="45" spans="2:3" x14ac:dyDescent="0.3">
      <c r="C45" s="169"/>
    </row>
    <row r="46" spans="2:3" x14ac:dyDescent="0.3">
      <c r="C46" s="169"/>
    </row>
    <row r="47" spans="2:3" x14ac:dyDescent="0.3">
      <c r="C47" s="169"/>
    </row>
    <row r="48" spans="2:3" x14ac:dyDescent="0.3">
      <c r="C48" s="169"/>
    </row>
    <row r="49" spans="3:3" x14ac:dyDescent="0.3">
      <c r="C49" s="169"/>
    </row>
    <row r="50" spans="3:3" x14ac:dyDescent="0.3">
      <c r="C50" s="169"/>
    </row>
    <row r="51" spans="3:3" x14ac:dyDescent="0.3">
      <c r="C51" s="169"/>
    </row>
    <row r="52" spans="3:3" x14ac:dyDescent="0.3">
      <c r="C52" s="169"/>
    </row>
    <row r="53" spans="3:3" x14ac:dyDescent="0.3">
      <c r="C53" s="169"/>
    </row>
    <row r="54" spans="3:3" x14ac:dyDescent="0.3">
      <c r="C54" s="169"/>
    </row>
    <row r="55" spans="3:3" x14ac:dyDescent="0.3">
      <c r="C55" s="169"/>
    </row>
    <row r="56" spans="3:3" x14ac:dyDescent="0.3">
      <c r="C56" s="169"/>
    </row>
    <row r="57" spans="3:3" x14ac:dyDescent="0.3">
      <c r="C57" s="169"/>
    </row>
    <row r="58" spans="3:3" x14ac:dyDescent="0.3">
      <c r="C58" s="169"/>
    </row>
    <row r="59" spans="3:3" x14ac:dyDescent="0.3">
      <c r="C59" s="169"/>
    </row>
    <row r="60" spans="3:3" x14ac:dyDescent="0.3">
      <c r="C60" s="169"/>
    </row>
    <row r="61" spans="3:3" x14ac:dyDescent="0.3">
      <c r="C61" s="169"/>
    </row>
    <row r="62" spans="3:3" x14ac:dyDescent="0.3">
      <c r="C62" s="169"/>
    </row>
    <row r="63" spans="3:3" x14ac:dyDescent="0.3">
      <c r="C63" s="169"/>
    </row>
    <row r="64" spans="3:3" x14ac:dyDescent="0.3">
      <c r="C64" s="169"/>
    </row>
    <row r="65" spans="3:3" x14ac:dyDescent="0.3">
      <c r="C65" s="169"/>
    </row>
    <row r="66" spans="3:3" x14ac:dyDescent="0.3">
      <c r="C66" s="169"/>
    </row>
    <row r="67" spans="3:3" x14ac:dyDescent="0.3">
      <c r="C67" s="169"/>
    </row>
    <row r="68" spans="3:3" x14ac:dyDescent="0.3">
      <c r="C68" s="169"/>
    </row>
    <row r="69" spans="3:3" x14ac:dyDescent="0.3">
      <c r="C69" s="169"/>
    </row>
    <row r="70" spans="3:3" x14ac:dyDescent="0.3">
      <c r="C70" s="169"/>
    </row>
    <row r="71" spans="3:3" x14ac:dyDescent="0.3">
      <c r="C71" s="169"/>
    </row>
    <row r="72" spans="3:3" x14ac:dyDescent="0.3">
      <c r="C72" s="169"/>
    </row>
    <row r="73" spans="3:3" x14ac:dyDescent="0.3">
      <c r="C73" s="169"/>
    </row>
    <row r="74" spans="3:3" x14ac:dyDescent="0.3">
      <c r="C74" s="169"/>
    </row>
    <row r="75" spans="3:3" x14ac:dyDescent="0.3">
      <c r="C75" s="169"/>
    </row>
    <row r="76" spans="3:3" x14ac:dyDescent="0.3">
      <c r="C76" s="169"/>
    </row>
    <row r="77" spans="3:3" x14ac:dyDescent="0.3">
      <c r="C77" s="169"/>
    </row>
    <row r="78" spans="3:3" x14ac:dyDescent="0.3">
      <c r="C78" s="169"/>
    </row>
    <row r="79" spans="3:3" x14ac:dyDescent="0.3">
      <c r="C79" s="169"/>
    </row>
    <row r="80" spans="3:3" x14ac:dyDescent="0.3">
      <c r="C80" s="169"/>
    </row>
    <row r="81" spans="3:3" x14ac:dyDescent="0.3">
      <c r="C81" s="169"/>
    </row>
    <row r="82" spans="3:3" x14ac:dyDescent="0.3">
      <c r="C82" s="169"/>
    </row>
    <row r="83" spans="3:3" x14ac:dyDescent="0.3">
      <c r="C83" s="169"/>
    </row>
    <row r="84" spans="3:3" x14ac:dyDescent="0.3">
      <c r="C84" s="169"/>
    </row>
    <row r="85" spans="3:3" x14ac:dyDescent="0.3">
      <c r="C85" s="169"/>
    </row>
    <row r="86" spans="3:3" x14ac:dyDescent="0.3">
      <c r="C86" s="169"/>
    </row>
    <row r="87" spans="3:3" x14ac:dyDescent="0.3">
      <c r="C87" s="169"/>
    </row>
    <row r="88" spans="3:3" x14ac:dyDescent="0.3">
      <c r="C88" s="169"/>
    </row>
    <row r="89" spans="3:3" x14ac:dyDescent="0.3">
      <c r="C89" s="169"/>
    </row>
    <row r="90" spans="3:3" x14ac:dyDescent="0.3">
      <c r="C90" s="169"/>
    </row>
    <row r="91" spans="3:3" x14ac:dyDescent="0.3">
      <c r="C91" s="169"/>
    </row>
    <row r="92" spans="3:3" x14ac:dyDescent="0.3">
      <c r="C92" s="169"/>
    </row>
    <row r="93" spans="3:3" x14ac:dyDescent="0.3">
      <c r="C93" s="169"/>
    </row>
    <row r="94" spans="3:3" x14ac:dyDescent="0.3">
      <c r="C94" s="169"/>
    </row>
    <row r="95" spans="3:3" x14ac:dyDescent="0.3">
      <c r="C95" s="169"/>
    </row>
    <row r="96" spans="3:3" x14ac:dyDescent="0.3">
      <c r="C96" s="169"/>
    </row>
    <row r="97" spans="3:3" x14ac:dyDescent="0.3">
      <c r="C97" s="169"/>
    </row>
    <row r="98" spans="3:3" x14ac:dyDescent="0.3">
      <c r="C98" s="169"/>
    </row>
    <row r="99" spans="3:3" x14ac:dyDescent="0.3">
      <c r="C99" s="169"/>
    </row>
    <row r="100" spans="3:3" x14ac:dyDescent="0.3">
      <c r="C100" s="169"/>
    </row>
    <row r="101" spans="3:3" x14ac:dyDescent="0.3">
      <c r="C101" s="169"/>
    </row>
    <row r="102" spans="3:3" x14ac:dyDescent="0.3">
      <c r="C102" s="169"/>
    </row>
    <row r="103" spans="3:3" x14ac:dyDescent="0.3">
      <c r="C103" s="169"/>
    </row>
    <row r="104" spans="3:3" x14ac:dyDescent="0.3">
      <c r="C104" s="169"/>
    </row>
    <row r="105" spans="3:3" x14ac:dyDescent="0.3">
      <c r="C105" s="169"/>
    </row>
    <row r="106" spans="3:3" x14ac:dyDescent="0.3">
      <c r="C106" s="169"/>
    </row>
    <row r="107" spans="3:3" x14ac:dyDescent="0.3">
      <c r="C107" s="169"/>
    </row>
    <row r="108" spans="3:3" x14ac:dyDescent="0.3">
      <c r="C108" s="169"/>
    </row>
    <row r="109" spans="3:3" x14ac:dyDescent="0.3">
      <c r="C109" s="169"/>
    </row>
    <row r="110" spans="3:3" x14ac:dyDescent="0.3">
      <c r="C110" s="169"/>
    </row>
    <row r="111" spans="3:3" x14ac:dyDescent="0.3">
      <c r="C111" s="169"/>
    </row>
    <row r="112" spans="3:3" x14ac:dyDescent="0.3">
      <c r="C112" s="169"/>
    </row>
    <row r="113" spans="3:3" x14ac:dyDescent="0.3">
      <c r="C113" s="169"/>
    </row>
    <row r="114" spans="3:3" x14ac:dyDescent="0.3">
      <c r="C114" s="169"/>
    </row>
    <row r="115" spans="3:3" x14ac:dyDescent="0.3">
      <c r="C115" s="169"/>
    </row>
    <row r="116" spans="3:3" x14ac:dyDescent="0.3">
      <c r="C116" s="169"/>
    </row>
    <row r="117" spans="3:3" x14ac:dyDescent="0.3">
      <c r="C117" s="169"/>
    </row>
    <row r="118" spans="3:3" x14ac:dyDescent="0.3">
      <c r="C118" s="169"/>
    </row>
    <row r="119" spans="3:3" x14ac:dyDescent="0.3">
      <c r="C119" s="169"/>
    </row>
    <row r="120" spans="3:3" x14ac:dyDescent="0.3">
      <c r="C120" s="169"/>
    </row>
    <row r="121" spans="3:3" x14ac:dyDescent="0.3">
      <c r="C121" s="169"/>
    </row>
    <row r="122" spans="3:3" x14ac:dyDescent="0.3">
      <c r="C122" s="169"/>
    </row>
    <row r="123" spans="3:3" x14ac:dyDescent="0.3">
      <c r="C123" s="169"/>
    </row>
    <row r="124" spans="3:3" x14ac:dyDescent="0.3">
      <c r="C124" s="169"/>
    </row>
    <row r="125" spans="3:3" x14ac:dyDescent="0.3">
      <c r="C125" s="169"/>
    </row>
    <row r="126" spans="3:3" x14ac:dyDescent="0.3">
      <c r="C126" s="169"/>
    </row>
    <row r="127" spans="3:3" x14ac:dyDescent="0.3">
      <c r="C127" s="169"/>
    </row>
    <row r="128" spans="3:3" x14ac:dyDescent="0.3">
      <c r="C128" s="169"/>
    </row>
    <row r="129" spans="3:3" x14ac:dyDescent="0.3">
      <c r="C129" s="169"/>
    </row>
    <row r="130" spans="3:3" x14ac:dyDescent="0.3">
      <c r="C130" s="169"/>
    </row>
    <row r="131" spans="3:3" x14ac:dyDescent="0.3">
      <c r="C131" s="169"/>
    </row>
    <row r="132" spans="3:3" x14ac:dyDescent="0.3">
      <c r="C132" s="169"/>
    </row>
    <row r="133" spans="3:3" x14ac:dyDescent="0.3">
      <c r="C133" s="169"/>
    </row>
    <row r="134" spans="3:3" x14ac:dyDescent="0.3">
      <c r="C134" s="169"/>
    </row>
    <row r="135" spans="3:3" x14ac:dyDescent="0.3">
      <c r="C135" s="169"/>
    </row>
    <row r="136" spans="3:3" x14ac:dyDescent="0.3">
      <c r="C136" s="169"/>
    </row>
    <row r="137" spans="3:3" x14ac:dyDescent="0.3">
      <c r="C137" s="169"/>
    </row>
    <row r="138" spans="3:3" x14ac:dyDescent="0.3">
      <c r="C138" s="169"/>
    </row>
    <row r="139" spans="3:3" x14ac:dyDescent="0.3">
      <c r="C139" s="169"/>
    </row>
    <row r="140" spans="3:3" x14ac:dyDescent="0.3">
      <c r="C140" s="169"/>
    </row>
    <row r="141" spans="3:3" x14ac:dyDescent="0.3">
      <c r="C141" s="169"/>
    </row>
    <row r="142" spans="3:3" x14ac:dyDescent="0.3">
      <c r="C142" s="169"/>
    </row>
    <row r="143" spans="3:3" x14ac:dyDescent="0.3">
      <c r="C143" s="169"/>
    </row>
    <row r="144" spans="3:3" x14ac:dyDescent="0.3">
      <c r="C144" s="169"/>
    </row>
    <row r="145" spans="3:3" x14ac:dyDescent="0.3">
      <c r="C145" s="169"/>
    </row>
    <row r="146" spans="3:3" x14ac:dyDescent="0.3">
      <c r="C146" s="169"/>
    </row>
    <row r="147" spans="3:3" x14ac:dyDescent="0.3">
      <c r="C147" s="169"/>
    </row>
    <row r="148" spans="3:3" x14ac:dyDescent="0.3">
      <c r="C148" s="169"/>
    </row>
    <row r="149" spans="3:3" x14ac:dyDescent="0.3">
      <c r="C149" s="169"/>
    </row>
    <row r="150" spans="3:3" x14ac:dyDescent="0.3">
      <c r="C150" s="169"/>
    </row>
    <row r="151" spans="3:3" x14ac:dyDescent="0.3">
      <c r="C151" s="169"/>
    </row>
    <row r="152" spans="3:3" x14ac:dyDescent="0.3">
      <c r="C152" s="169"/>
    </row>
    <row r="153" spans="3:3" x14ac:dyDescent="0.3">
      <c r="C153" s="169"/>
    </row>
    <row r="154" spans="3:3" x14ac:dyDescent="0.3">
      <c r="C154" s="169"/>
    </row>
    <row r="155" spans="3:3" x14ac:dyDescent="0.3">
      <c r="C155" s="169"/>
    </row>
    <row r="156" spans="3:3" x14ac:dyDescent="0.3">
      <c r="C156" s="169"/>
    </row>
    <row r="157" spans="3:3" x14ac:dyDescent="0.3">
      <c r="C157" s="169"/>
    </row>
    <row r="158" spans="3:3" x14ac:dyDescent="0.3">
      <c r="C158" s="169"/>
    </row>
    <row r="159" spans="3:3" x14ac:dyDescent="0.3">
      <c r="C159" s="169"/>
    </row>
    <row r="160" spans="3:3" x14ac:dyDescent="0.3">
      <c r="C160" s="169"/>
    </row>
    <row r="161" spans="3:3" x14ac:dyDescent="0.3">
      <c r="C161" s="169"/>
    </row>
    <row r="162" spans="3:3" x14ac:dyDescent="0.3">
      <c r="C162" s="169"/>
    </row>
    <row r="163" spans="3:3" x14ac:dyDescent="0.3">
      <c r="C163" s="169"/>
    </row>
    <row r="164" spans="3:3" x14ac:dyDescent="0.3">
      <c r="C164" s="169"/>
    </row>
    <row r="165" spans="3:3" x14ac:dyDescent="0.3">
      <c r="C165" s="169"/>
    </row>
    <row r="166" spans="3:3" x14ac:dyDescent="0.3">
      <c r="C166" s="169"/>
    </row>
    <row r="167" spans="3:3" x14ac:dyDescent="0.3">
      <c r="C167" s="169"/>
    </row>
    <row r="168" spans="3:3" x14ac:dyDescent="0.3">
      <c r="C168" s="169"/>
    </row>
    <row r="169" spans="3:3" x14ac:dyDescent="0.3">
      <c r="C169" s="169"/>
    </row>
    <row r="170" spans="3:3" x14ac:dyDescent="0.3">
      <c r="C170" s="169"/>
    </row>
    <row r="171" spans="3:3" x14ac:dyDescent="0.3">
      <c r="C171" s="169"/>
    </row>
    <row r="172" spans="3:3" x14ac:dyDescent="0.3">
      <c r="C172" s="169"/>
    </row>
    <row r="173" spans="3:3" x14ac:dyDescent="0.3">
      <c r="C173" s="169"/>
    </row>
    <row r="174" spans="3:3" x14ac:dyDescent="0.3">
      <c r="C174" s="169"/>
    </row>
    <row r="175" spans="3:3" x14ac:dyDescent="0.3">
      <c r="C175" s="169"/>
    </row>
    <row r="176" spans="3:3" x14ac:dyDescent="0.3">
      <c r="C176" s="169"/>
    </row>
    <row r="177" spans="3:3" x14ac:dyDescent="0.3">
      <c r="C177" s="169"/>
    </row>
    <row r="178" spans="3:3" x14ac:dyDescent="0.3">
      <c r="C178" s="169"/>
    </row>
    <row r="179" spans="3:3" x14ac:dyDescent="0.3">
      <c r="C179" s="169"/>
    </row>
    <row r="180" spans="3:3" x14ac:dyDescent="0.3">
      <c r="C180" s="169"/>
    </row>
    <row r="181" spans="3:3" x14ac:dyDescent="0.3">
      <c r="C181" s="169"/>
    </row>
    <row r="182" spans="3:3" x14ac:dyDescent="0.3">
      <c r="C182" s="169"/>
    </row>
    <row r="183" spans="3:3" x14ac:dyDescent="0.3">
      <c r="C183" s="169"/>
    </row>
    <row r="184" spans="3:3" x14ac:dyDescent="0.3">
      <c r="C184" s="169"/>
    </row>
    <row r="185" spans="3:3" x14ac:dyDescent="0.3">
      <c r="C185" s="169"/>
    </row>
    <row r="186" spans="3:3" x14ac:dyDescent="0.3">
      <c r="C186" s="169"/>
    </row>
    <row r="187" spans="3:3" x14ac:dyDescent="0.3">
      <c r="C187" s="169"/>
    </row>
    <row r="188" spans="3:3" x14ac:dyDescent="0.3">
      <c r="C188" s="169"/>
    </row>
    <row r="189" spans="3:3" x14ac:dyDescent="0.3">
      <c r="C189" s="169"/>
    </row>
    <row r="190" spans="3:3" x14ac:dyDescent="0.3">
      <c r="C190" s="169"/>
    </row>
    <row r="191" spans="3:3" x14ac:dyDescent="0.3">
      <c r="C191" s="169"/>
    </row>
    <row r="192" spans="3:3" x14ac:dyDescent="0.3">
      <c r="C192" s="169"/>
    </row>
    <row r="193" spans="3:3" x14ac:dyDescent="0.3">
      <c r="C193" s="169"/>
    </row>
    <row r="194" spans="3:3" x14ac:dyDescent="0.3">
      <c r="C194" s="169"/>
    </row>
    <row r="195" spans="3:3" x14ac:dyDescent="0.3">
      <c r="C195" s="169"/>
    </row>
    <row r="196" spans="3:3" x14ac:dyDescent="0.3">
      <c r="C196" s="169"/>
    </row>
    <row r="197" spans="3:3" x14ac:dyDescent="0.3">
      <c r="C197" s="169"/>
    </row>
    <row r="198" spans="3:3" x14ac:dyDescent="0.3">
      <c r="C198" s="169"/>
    </row>
    <row r="199" spans="3:3" x14ac:dyDescent="0.3">
      <c r="C199" s="169"/>
    </row>
    <row r="200" spans="3:3" x14ac:dyDescent="0.3">
      <c r="C200" s="169"/>
    </row>
    <row r="201" spans="3:3" x14ac:dyDescent="0.3">
      <c r="C201" s="169"/>
    </row>
    <row r="202" spans="3:3" x14ac:dyDescent="0.3">
      <c r="C202" s="169"/>
    </row>
    <row r="203" spans="3:3" x14ac:dyDescent="0.3">
      <c r="C203" s="169"/>
    </row>
    <row r="204" spans="3:3" x14ac:dyDescent="0.3">
      <c r="C204" s="169"/>
    </row>
    <row r="205" spans="3:3" x14ac:dyDescent="0.3">
      <c r="C205" s="169"/>
    </row>
    <row r="206" spans="3:3" x14ac:dyDescent="0.3">
      <c r="C206" s="169"/>
    </row>
    <row r="207" spans="3:3" x14ac:dyDescent="0.3">
      <c r="C207" s="169"/>
    </row>
    <row r="208" spans="3:3" x14ac:dyDescent="0.3">
      <c r="C208" s="169"/>
    </row>
    <row r="209" spans="3:3" x14ac:dyDescent="0.3">
      <c r="C209" s="169"/>
    </row>
    <row r="210" spans="3:3" x14ac:dyDescent="0.3">
      <c r="C210" s="169"/>
    </row>
    <row r="211" spans="3:3" x14ac:dyDescent="0.3">
      <c r="C211" s="169"/>
    </row>
    <row r="212" spans="3:3" x14ac:dyDescent="0.3">
      <c r="C212" s="169"/>
    </row>
    <row r="213" spans="3:3" x14ac:dyDescent="0.3">
      <c r="C213" s="169"/>
    </row>
    <row r="214" spans="3:3" x14ac:dyDescent="0.3">
      <c r="C214" s="169"/>
    </row>
    <row r="215" spans="3:3" x14ac:dyDescent="0.3">
      <c r="C215" s="169"/>
    </row>
    <row r="216" spans="3:3" x14ac:dyDescent="0.3">
      <c r="C216" s="169"/>
    </row>
    <row r="217" spans="3:3" x14ac:dyDescent="0.3">
      <c r="C217" s="169"/>
    </row>
    <row r="218" spans="3:3" x14ac:dyDescent="0.3">
      <c r="C218" s="169"/>
    </row>
    <row r="219" spans="3:3" x14ac:dyDescent="0.3">
      <c r="C219" s="169"/>
    </row>
    <row r="220" spans="3:3" x14ac:dyDescent="0.3">
      <c r="C220" s="169"/>
    </row>
    <row r="221" spans="3:3" x14ac:dyDescent="0.3">
      <c r="C221" s="169"/>
    </row>
    <row r="222" spans="3:3" x14ac:dyDescent="0.3">
      <c r="C222" s="169"/>
    </row>
    <row r="223" spans="3:3" x14ac:dyDescent="0.3">
      <c r="C223" s="169"/>
    </row>
    <row r="224" spans="3:3" x14ac:dyDescent="0.3">
      <c r="C224" s="169"/>
    </row>
    <row r="225" spans="3:3" x14ac:dyDescent="0.3">
      <c r="C225" s="169"/>
    </row>
    <row r="226" spans="3:3" x14ac:dyDescent="0.3">
      <c r="C226" s="169"/>
    </row>
    <row r="227" spans="3:3" x14ac:dyDescent="0.3">
      <c r="C227" s="169"/>
    </row>
    <row r="228" spans="3:3" x14ac:dyDescent="0.3">
      <c r="C228" s="169"/>
    </row>
    <row r="229" spans="3:3" x14ac:dyDescent="0.3">
      <c r="C229" s="169"/>
    </row>
    <row r="230" spans="3:3" x14ac:dyDescent="0.3">
      <c r="C230" s="169"/>
    </row>
    <row r="231" spans="3:3" x14ac:dyDescent="0.3">
      <c r="C231" s="169"/>
    </row>
    <row r="232" spans="3:3" x14ac:dyDescent="0.3">
      <c r="C232" s="169"/>
    </row>
    <row r="233" spans="3:3" x14ac:dyDescent="0.3">
      <c r="C233" s="169"/>
    </row>
    <row r="234" spans="3:3" x14ac:dyDescent="0.3">
      <c r="C234" s="169"/>
    </row>
    <row r="235" spans="3:3" x14ac:dyDescent="0.3">
      <c r="C235" s="169"/>
    </row>
    <row r="236" spans="3:3" x14ac:dyDescent="0.3">
      <c r="C236" s="169"/>
    </row>
    <row r="237" spans="3:3" x14ac:dyDescent="0.3">
      <c r="C237" s="169"/>
    </row>
    <row r="238" spans="3:3" x14ac:dyDescent="0.3">
      <c r="C238" s="169"/>
    </row>
    <row r="239" spans="3:3" x14ac:dyDescent="0.3">
      <c r="C239" s="169"/>
    </row>
    <row r="240" spans="3:3" x14ac:dyDescent="0.3">
      <c r="C240" s="169"/>
    </row>
    <row r="241" spans="3:3" x14ac:dyDescent="0.3">
      <c r="C241" s="169"/>
    </row>
    <row r="242" spans="3:3" x14ac:dyDescent="0.3">
      <c r="C242" s="169"/>
    </row>
    <row r="243" spans="3:3" x14ac:dyDescent="0.3">
      <c r="C243" s="169"/>
    </row>
    <row r="244" spans="3:3" x14ac:dyDescent="0.3">
      <c r="C244" s="169"/>
    </row>
    <row r="245" spans="3:3" x14ac:dyDescent="0.3">
      <c r="C245" s="169"/>
    </row>
    <row r="246" spans="3:3" x14ac:dyDescent="0.3">
      <c r="C246" s="169"/>
    </row>
    <row r="247" spans="3:3" x14ac:dyDescent="0.3">
      <c r="C247" s="169"/>
    </row>
    <row r="248" spans="3:3" x14ac:dyDescent="0.3">
      <c r="C248" s="169"/>
    </row>
    <row r="249" spans="3:3" x14ac:dyDescent="0.3">
      <c r="C249" s="169"/>
    </row>
    <row r="250" spans="3:3" x14ac:dyDescent="0.3">
      <c r="C250" s="169"/>
    </row>
    <row r="251" spans="3:3" x14ac:dyDescent="0.3">
      <c r="C251" s="169"/>
    </row>
    <row r="252" spans="3:3" x14ac:dyDescent="0.3">
      <c r="C252" s="169"/>
    </row>
    <row r="253" spans="3:3" x14ac:dyDescent="0.3">
      <c r="C253" s="169"/>
    </row>
    <row r="254" spans="3:3" x14ac:dyDescent="0.3">
      <c r="C254" s="169"/>
    </row>
    <row r="255" spans="3:3" x14ac:dyDescent="0.3">
      <c r="C255" s="169"/>
    </row>
    <row r="256" spans="3:3" x14ac:dyDescent="0.3">
      <c r="C256" s="169"/>
    </row>
    <row r="257" spans="3:3" x14ac:dyDescent="0.3">
      <c r="C257" s="169"/>
    </row>
    <row r="258" spans="3:3" x14ac:dyDescent="0.3">
      <c r="C258" s="169"/>
    </row>
    <row r="259" spans="3:3" x14ac:dyDescent="0.3">
      <c r="C259" s="169"/>
    </row>
    <row r="260" spans="3:3" x14ac:dyDescent="0.3">
      <c r="C260" s="169"/>
    </row>
    <row r="261" spans="3:3" x14ac:dyDescent="0.3">
      <c r="C261" s="169"/>
    </row>
    <row r="262" spans="3:3" x14ac:dyDescent="0.3">
      <c r="C262" s="169"/>
    </row>
    <row r="263" spans="3:3" x14ac:dyDescent="0.3">
      <c r="C263" s="169"/>
    </row>
    <row r="264" spans="3:3" x14ac:dyDescent="0.3">
      <c r="C264" s="169"/>
    </row>
    <row r="265" spans="3:3" x14ac:dyDescent="0.3">
      <c r="C265" s="169"/>
    </row>
    <row r="266" spans="3:3" x14ac:dyDescent="0.3">
      <c r="C266" s="169"/>
    </row>
    <row r="267" spans="3:3" x14ac:dyDescent="0.3">
      <c r="C267" s="169"/>
    </row>
    <row r="268" spans="3:3" x14ac:dyDescent="0.3">
      <c r="C268" s="169"/>
    </row>
    <row r="269" spans="3:3" x14ac:dyDescent="0.3">
      <c r="C269" s="169"/>
    </row>
    <row r="270" spans="3:3" x14ac:dyDescent="0.3">
      <c r="C270" s="169"/>
    </row>
    <row r="271" spans="3:3" x14ac:dyDescent="0.3">
      <c r="C271" s="169"/>
    </row>
    <row r="272" spans="3:3" x14ac:dyDescent="0.3">
      <c r="C272" s="169"/>
    </row>
    <row r="273" spans="3:3" x14ac:dyDescent="0.3">
      <c r="C273" s="169"/>
    </row>
    <row r="274" spans="3:3" x14ac:dyDescent="0.3">
      <c r="C274" s="169"/>
    </row>
    <row r="275" spans="3:3" x14ac:dyDescent="0.3">
      <c r="C275" s="169"/>
    </row>
    <row r="276" spans="3:3" x14ac:dyDescent="0.3">
      <c r="C276" s="169"/>
    </row>
    <row r="277" spans="3:3" x14ac:dyDescent="0.3">
      <c r="C277" s="169"/>
    </row>
    <row r="278" spans="3:3" x14ac:dyDescent="0.3">
      <c r="C278" s="169"/>
    </row>
    <row r="279" spans="3:3" x14ac:dyDescent="0.3">
      <c r="C279" s="169"/>
    </row>
    <row r="280" spans="3:3" x14ac:dyDescent="0.3">
      <c r="C280" s="169"/>
    </row>
    <row r="281" spans="3:3" x14ac:dyDescent="0.3">
      <c r="C281" s="169"/>
    </row>
    <row r="282" spans="3:3" x14ac:dyDescent="0.3">
      <c r="C282" s="169"/>
    </row>
    <row r="283" spans="3:3" x14ac:dyDescent="0.3">
      <c r="C283" s="169"/>
    </row>
    <row r="284" spans="3:3" x14ac:dyDescent="0.3">
      <c r="C284" s="169"/>
    </row>
    <row r="285" spans="3:3" x14ac:dyDescent="0.3">
      <c r="C285" s="169"/>
    </row>
    <row r="286" spans="3:3" x14ac:dyDescent="0.3">
      <c r="C286" s="169"/>
    </row>
    <row r="287" spans="3:3" x14ac:dyDescent="0.3">
      <c r="C287" s="169"/>
    </row>
    <row r="288" spans="3:3" x14ac:dyDescent="0.3">
      <c r="C288" s="169"/>
    </row>
    <row r="289" spans="3:3" x14ac:dyDescent="0.3">
      <c r="C289" s="169"/>
    </row>
    <row r="290" spans="3:3" x14ac:dyDescent="0.3">
      <c r="C290" s="169"/>
    </row>
    <row r="291" spans="3:3" x14ac:dyDescent="0.3">
      <c r="C291" s="169"/>
    </row>
    <row r="292" spans="3:3" x14ac:dyDescent="0.3">
      <c r="C292" s="169"/>
    </row>
    <row r="293" spans="3:3" x14ac:dyDescent="0.3">
      <c r="C293" s="169"/>
    </row>
    <row r="294" spans="3:3" x14ac:dyDescent="0.3">
      <c r="C294" s="169"/>
    </row>
    <row r="295" spans="3:3" x14ac:dyDescent="0.3">
      <c r="C295" s="169"/>
    </row>
    <row r="296" spans="3:3" x14ac:dyDescent="0.3">
      <c r="C296" s="169"/>
    </row>
    <row r="297" spans="3:3" x14ac:dyDescent="0.3">
      <c r="C297" s="169"/>
    </row>
    <row r="298" spans="3:3" x14ac:dyDescent="0.3">
      <c r="C298" s="169"/>
    </row>
    <row r="299" spans="3:3" x14ac:dyDescent="0.3">
      <c r="C299" s="169"/>
    </row>
    <row r="300" spans="3:3" x14ac:dyDescent="0.3">
      <c r="C300" s="169"/>
    </row>
    <row r="301" spans="3:3" x14ac:dyDescent="0.3">
      <c r="C301" s="169"/>
    </row>
    <row r="302" spans="3:3" x14ac:dyDescent="0.3">
      <c r="C302" s="169"/>
    </row>
    <row r="303" spans="3:3" x14ac:dyDescent="0.3">
      <c r="C303" s="169"/>
    </row>
    <row r="304" spans="3:3" x14ac:dyDescent="0.3">
      <c r="C304" s="169"/>
    </row>
    <row r="305" spans="3:3" x14ac:dyDescent="0.3">
      <c r="C305" s="169"/>
    </row>
    <row r="306" spans="3:3" x14ac:dyDescent="0.3">
      <c r="C306" s="169"/>
    </row>
    <row r="307" spans="3:3" x14ac:dyDescent="0.3">
      <c r="C307" s="169"/>
    </row>
    <row r="308" spans="3:3" x14ac:dyDescent="0.3">
      <c r="C308" s="169"/>
    </row>
    <row r="309" spans="3:3" x14ac:dyDescent="0.3">
      <c r="C309" s="169"/>
    </row>
    <row r="310" spans="3:3" x14ac:dyDescent="0.3">
      <c r="C310" s="169"/>
    </row>
    <row r="311" spans="3:3" x14ac:dyDescent="0.3">
      <c r="C311" s="169"/>
    </row>
    <row r="312" spans="3:3" x14ac:dyDescent="0.3">
      <c r="C312" s="169"/>
    </row>
    <row r="313" spans="3:3" x14ac:dyDescent="0.3">
      <c r="C313" s="169"/>
    </row>
    <row r="314" spans="3:3" x14ac:dyDescent="0.3">
      <c r="C314" s="169"/>
    </row>
    <row r="315" spans="3:3" x14ac:dyDescent="0.3">
      <c r="C315" s="169"/>
    </row>
    <row r="316" spans="3:3" x14ac:dyDescent="0.3">
      <c r="C316" s="169"/>
    </row>
    <row r="317" spans="3:3" x14ac:dyDescent="0.3">
      <c r="C317" s="169"/>
    </row>
    <row r="318" spans="3:3" x14ac:dyDescent="0.3">
      <c r="C318" s="169"/>
    </row>
    <row r="319" spans="3:3" x14ac:dyDescent="0.3">
      <c r="C319" s="169"/>
    </row>
    <row r="320" spans="3:3" x14ac:dyDescent="0.3">
      <c r="C320" s="169"/>
    </row>
    <row r="321" spans="3:3" x14ac:dyDescent="0.3">
      <c r="C321" s="169"/>
    </row>
    <row r="322" spans="3:3" x14ac:dyDescent="0.3">
      <c r="C322" s="169"/>
    </row>
    <row r="323" spans="3:3" x14ac:dyDescent="0.3">
      <c r="C323" s="169"/>
    </row>
    <row r="324" spans="3:3" x14ac:dyDescent="0.3">
      <c r="C324" s="169"/>
    </row>
    <row r="325" spans="3:3" x14ac:dyDescent="0.3">
      <c r="C325" s="169"/>
    </row>
    <row r="326" spans="3:3" x14ac:dyDescent="0.3">
      <c r="C326" s="169"/>
    </row>
    <row r="327" spans="3:3" x14ac:dyDescent="0.3">
      <c r="C327" s="169"/>
    </row>
    <row r="328" spans="3:3" x14ac:dyDescent="0.3">
      <c r="C328" s="169"/>
    </row>
    <row r="329" spans="3:3" x14ac:dyDescent="0.3">
      <c r="C329" s="169"/>
    </row>
    <row r="330" spans="3:3" x14ac:dyDescent="0.3">
      <c r="C330" s="169"/>
    </row>
    <row r="331" spans="3:3" x14ac:dyDescent="0.3">
      <c r="C331" s="169"/>
    </row>
    <row r="332" spans="3:3" x14ac:dyDescent="0.3">
      <c r="C332" s="169"/>
    </row>
    <row r="333" spans="3:3" x14ac:dyDescent="0.3">
      <c r="C333" s="169"/>
    </row>
    <row r="334" spans="3:3" x14ac:dyDescent="0.3">
      <c r="C334" s="169"/>
    </row>
    <row r="335" spans="3:3" x14ac:dyDescent="0.3">
      <c r="C335" s="169"/>
    </row>
    <row r="336" spans="3:3" x14ac:dyDescent="0.3">
      <c r="C336" s="169"/>
    </row>
    <row r="337" spans="3:3" x14ac:dyDescent="0.3">
      <c r="C337" s="169"/>
    </row>
    <row r="338" spans="3:3" x14ac:dyDescent="0.3">
      <c r="C338" s="169"/>
    </row>
    <row r="339" spans="3:3" x14ac:dyDescent="0.3">
      <c r="C339" s="169"/>
    </row>
    <row r="340" spans="3:3" x14ac:dyDescent="0.3">
      <c r="C340" s="169"/>
    </row>
    <row r="341" spans="3:3" x14ac:dyDescent="0.3">
      <c r="C341" s="169"/>
    </row>
    <row r="342" spans="3:3" x14ac:dyDescent="0.3">
      <c r="C342" s="169"/>
    </row>
    <row r="343" spans="3:3" x14ac:dyDescent="0.3">
      <c r="C343" s="169"/>
    </row>
    <row r="344" spans="3:3" x14ac:dyDescent="0.3">
      <c r="C344" s="169"/>
    </row>
    <row r="345" spans="3:3" x14ac:dyDescent="0.3">
      <c r="C345" s="169"/>
    </row>
    <row r="346" spans="3:3" x14ac:dyDescent="0.3">
      <c r="C346" s="169"/>
    </row>
    <row r="347" spans="3:3" x14ac:dyDescent="0.3">
      <c r="C347" s="169"/>
    </row>
    <row r="348" spans="3:3" x14ac:dyDescent="0.3">
      <c r="C348" s="169"/>
    </row>
    <row r="349" spans="3:3" x14ac:dyDescent="0.3">
      <c r="C349" s="169"/>
    </row>
    <row r="350" spans="3:3" x14ac:dyDescent="0.3">
      <c r="C350" s="169"/>
    </row>
    <row r="351" spans="3:3" x14ac:dyDescent="0.3">
      <c r="C351" s="169"/>
    </row>
    <row r="352" spans="3:3" x14ac:dyDescent="0.3">
      <c r="C352" s="169"/>
    </row>
    <row r="353" spans="3:3" x14ac:dyDescent="0.3">
      <c r="C353" s="169"/>
    </row>
    <row r="354" spans="3:3" x14ac:dyDescent="0.3">
      <c r="C354" s="169"/>
    </row>
    <row r="355" spans="3:3" x14ac:dyDescent="0.3">
      <c r="C355" s="169"/>
    </row>
    <row r="356" spans="3:3" x14ac:dyDescent="0.3">
      <c r="C356" s="169"/>
    </row>
    <row r="357" spans="3:3" x14ac:dyDescent="0.3">
      <c r="C357" s="169"/>
    </row>
    <row r="358" spans="3:3" x14ac:dyDescent="0.3">
      <c r="C358" s="169"/>
    </row>
    <row r="359" spans="3:3" x14ac:dyDescent="0.3">
      <c r="C359" s="169"/>
    </row>
    <row r="360" spans="3:3" x14ac:dyDescent="0.3">
      <c r="C360" s="169"/>
    </row>
    <row r="361" spans="3:3" x14ac:dyDescent="0.3">
      <c r="C361" s="169"/>
    </row>
    <row r="362" spans="3:3" x14ac:dyDescent="0.3">
      <c r="C362" s="169"/>
    </row>
    <row r="363" spans="3:3" x14ac:dyDescent="0.3">
      <c r="C363" s="169"/>
    </row>
    <row r="364" spans="3:3" x14ac:dyDescent="0.3">
      <c r="C364" s="169"/>
    </row>
    <row r="365" spans="3:3" x14ac:dyDescent="0.3">
      <c r="C365" s="169"/>
    </row>
    <row r="366" spans="3:3" x14ac:dyDescent="0.3">
      <c r="C366" s="169"/>
    </row>
    <row r="367" spans="3:3" x14ac:dyDescent="0.3">
      <c r="C367" s="169"/>
    </row>
    <row r="368" spans="3:3" x14ac:dyDescent="0.3">
      <c r="C368" s="169"/>
    </row>
    <row r="369" spans="3:3" x14ac:dyDescent="0.3">
      <c r="C369" s="169"/>
    </row>
    <row r="370" spans="3:3" x14ac:dyDescent="0.3">
      <c r="C370" s="169"/>
    </row>
    <row r="371" spans="3:3" x14ac:dyDescent="0.3">
      <c r="C371" s="169"/>
    </row>
    <row r="372" spans="3:3" x14ac:dyDescent="0.3">
      <c r="C372" s="169"/>
    </row>
    <row r="373" spans="3:3" x14ac:dyDescent="0.3">
      <c r="C373" s="169"/>
    </row>
    <row r="374" spans="3:3" x14ac:dyDescent="0.3">
      <c r="C374" s="169"/>
    </row>
    <row r="375" spans="3:3" x14ac:dyDescent="0.3">
      <c r="C375" s="169"/>
    </row>
    <row r="376" spans="3:3" x14ac:dyDescent="0.3">
      <c r="C376" s="169"/>
    </row>
    <row r="377" spans="3:3" x14ac:dyDescent="0.3">
      <c r="C377" s="169"/>
    </row>
    <row r="378" spans="3:3" x14ac:dyDescent="0.3">
      <c r="C378" s="169"/>
    </row>
    <row r="379" spans="3:3" x14ac:dyDescent="0.3">
      <c r="C379" s="169"/>
    </row>
    <row r="380" spans="3:3" x14ac:dyDescent="0.3">
      <c r="C380" s="169"/>
    </row>
    <row r="381" spans="3:3" x14ac:dyDescent="0.3">
      <c r="C381" s="169"/>
    </row>
    <row r="382" spans="3:3" x14ac:dyDescent="0.3">
      <c r="C382" s="169"/>
    </row>
    <row r="383" spans="3:3" x14ac:dyDescent="0.3">
      <c r="C383" s="169"/>
    </row>
    <row r="384" spans="3:3" x14ac:dyDescent="0.3">
      <c r="C384" s="169"/>
    </row>
    <row r="385" spans="3:3" x14ac:dyDescent="0.3">
      <c r="C385" s="169"/>
    </row>
    <row r="386" spans="3:3" x14ac:dyDescent="0.3">
      <c r="C386" s="169"/>
    </row>
    <row r="387" spans="3:3" x14ac:dyDescent="0.3">
      <c r="C387" s="169"/>
    </row>
    <row r="388" spans="3:3" x14ac:dyDescent="0.3">
      <c r="C388" s="169"/>
    </row>
    <row r="389" spans="3:3" x14ac:dyDescent="0.3">
      <c r="C389" s="169"/>
    </row>
    <row r="390" spans="3:3" x14ac:dyDescent="0.3">
      <c r="C390" s="169"/>
    </row>
    <row r="391" spans="3:3" x14ac:dyDescent="0.3">
      <c r="C391" s="169"/>
    </row>
    <row r="392" spans="3:3" x14ac:dyDescent="0.3">
      <c r="C392" s="169"/>
    </row>
    <row r="393" spans="3:3" x14ac:dyDescent="0.3">
      <c r="C393" s="169"/>
    </row>
    <row r="394" spans="3:3" x14ac:dyDescent="0.3">
      <c r="C394" s="169"/>
    </row>
    <row r="395" spans="3:3" x14ac:dyDescent="0.3">
      <c r="C395" s="169"/>
    </row>
    <row r="396" spans="3:3" x14ac:dyDescent="0.3">
      <c r="C396" s="169"/>
    </row>
    <row r="397" spans="3:3" x14ac:dyDescent="0.3">
      <c r="C397" s="169"/>
    </row>
    <row r="398" spans="3:3" x14ac:dyDescent="0.3">
      <c r="C398" s="169"/>
    </row>
    <row r="399" spans="3:3" x14ac:dyDescent="0.3">
      <c r="C399" s="169"/>
    </row>
    <row r="400" spans="3:3" x14ac:dyDescent="0.3">
      <c r="C400" s="169"/>
    </row>
    <row r="401" spans="3:3" x14ac:dyDescent="0.3">
      <c r="C401" s="169"/>
    </row>
    <row r="402" spans="3:3" x14ac:dyDescent="0.3">
      <c r="C402" s="169"/>
    </row>
    <row r="403" spans="3:3" x14ac:dyDescent="0.3">
      <c r="C403" s="169"/>
    </row>
    <row r="404" spans="3:3" x14ac:dyDescent="0.3">
      <c r="C404" s="169"/>
    </row>
    <row r="405" spans="3:3" x14ac:dyDescent="0.3">
      <c r="C405" s="169"/>
    </row>
    <row r="406" spans="3:3" x14ac:dyDescent="0.3">
      <c r="C406" s="169"/>
    </row>
    <row r="407" spans="3:3" x14ac:dyDescent="0.3">
      <c r="C407" s="169"/>
    </row>
    <row r="408" spans="3:3" x14ac:dyDescent="0.3">
      <c r="C408" s="169"/>
    </row>
    <row r="409" spans="3:3" x14ac:dyDescent="0.3">
      <c r="C409" s="169"/>
    </row>
    <row r="410" spans="3:3" x14ac:dyDescent="0.3">
      <c r="C410" s="169"/>
    </row>
    <row r="411" spans="3:3" x14ac:dyDescent="0.3">
      <c r="C411" s="169"/>
    </row>
    <row r="412" spans="3:3" x14ac:dyDescent="0.3">
      <c r="C412" s="169"/>
    </row>
    <row r="413" spans="3:3" x14ac:dyDescent="0.3">
      <c r="C413" s="169"/>
    </row>
    <row r="414" spans="3:3" x14ac:dyDescent="0.3">
      <c r="C414" s="169"/>
    </row>
    <row r="415" spans="3:3" x14ac:dyDescent="0.3">
      <c r="C415" s="169"/>
    </row>
    <row r="416" spans="3:3" x14ac:dyDescent="0.3">
      <c r="C416" s="169"/>
    </row>
    <row r="417" spans="3:3" x14ac:dyDescent="0.3">
      <c r="C417" s="169"/>
    </row>
    <row r="418" spans="3:3" x14ac:dyDescent="0.3">
      <c r="C418" s="169"/>
    </row>
    <row r="419" spans="3:3" x14ac:dyDescent="0.3">
      <c r="C419" s="169"/>
    </row>
    <row r="420" spans="3:3" x14ac:dyDescent="0.3">
      <c r="C420" s="169"/>
    </row>
    <row r="421" spans="3:3" x14ac:dyDescent="0.3">
      <c r="C421" s="169"/>
    </row>
    <row r="422" spans="3:3" x14ac:dyDescent="0.3">
      <c r="C422" s="169"/>
    </row>
    <row r="423" spans="3:3" x14ac:dyDescent="0.3">
      <c r="C423" s="169"/>
    </row>
    <row r="424" spans="3:3" x14ac:dyDescent="0.3">
      <c r="C424" s="169"/>
    </row>
    <row r="425" spans="3:3" x14ac:dyDescent="0.3">
      <c r="C425" s="169"/>
    </row>
    <row r="426" spans="3:3" x14ac:dyDescent="0.3">
      <c r="C426" s="169"/>
    </row>
    <row r="427" spans="3:3" x14ac:dyDescent="0.3">
      <c r="C427" s="169"/>
    </row>
    <row r="428" spans="3:3" x14ac:dyDescent="0.3">
      <c r="C428" s="169"/>
    </row>
    <row r="429" spans="3:3" x14ac:dyDescent="0.3">
      <c r="C429" s="169"/>
    </row>
    <row r="430" spans="3:3" x14ac:dyDescent="0.3">
      <c r="C430" s="169"/>
    </row>
    <row r="431" spans="3:3" x14ac:dyDescent="0.3">
      <c r="C431" s="169"/>
    </row>
    <row r="432" spans="3:3" x14ac:dyDescent="0.3">
      <c r="C432" s="169"/>
    </row>
    <row r="433" spans="3:3" x14ac:dyDescent="0.3">
      <c r="C433" s="169"/>
    </row>
    <row r="434" spans="3:3" x14ac:dyDescent="0.3">
      <c r="C434" s="169"/>
    </row>
    <row r="435" spans="3:3" x14ac:dyDescent="0.3">
      <c r="C435" s="169"/>
    </row>
    <row r="436" spans="3:3" x14ac:dyDescent="0.3">
      <c r="C436" s="169"/>
    </row>
    <row r="437" spans="3:3" x14ac:dyDescent="0.3">
      <c r="C437" s="169"/>
    </row>
    <row r="438" spans="3:3" x14ac:dyDescent="0.3">
      <c r="C438" s="169"/>
    </row>
    <row r="439" spans="3:3" x14ac:dyDescent="0.3">
      <c r="C439" s="169"/>
    </row>
    <row r="440" spans="3:3" x14ac:dyDescent="0.3">
      <c r="C440" s="169"/>
    </row>
    <row r="441" spans="3:3" x14ac:dyDescent="0.3">
      <c r="C441" s="169"/>
    </row>
    <row r="442" spans="3:3" x14ac:dyDescent="0.3">
      <c r="C442" s="169"/>
    </row>
    <row r="443" spans="3:3" x14ac:dyDescent="0.3">
      <c r="C443" s="169"/>
    </row>
    <row r="444" spans="3:3" x14ac:dyDescent="0.3">
      <c r="C444" s="169"/>
    </row>
    <row r="445" spans="3:3" x14ac:dyDescent="0.3">
      <c r="C445" s="169"/>
    </row>
    <row r="446" spans="3:3" x14ac:dyDescent="0.3">
      <c r="C446" s="169"/>
    </row>
    <row r="447" spans="3:3" x14ac:dyDescent="0.3">
      <c r="C447" s="169"/>
    </row>
    <row r="448" spans="3:3" x14ac:dyDescent="0.3">
      <c r="C448" s="169"/>
    </row>
    <row r="449" spans="3:3" x14ac:dyDescent="0.3">
      <c r="C449" s="169"/>
    </row>
    <row r="450" spans="3:3" x14ac:dyDescent="0.3">
      <c r="C450" s="169"/>
    </row>
    <row r="451" spans="3:3" x14ac:dyDescent="0.3">
      <c r="C451" s="169"/>
    </row>
    <row r="452" spans="3:3" x14ac:dyDescent="0.3">
      <c r="C452" s="169"/>
    </row>
    <row r="453" spans="3:3" x14ac:dyDescent="0.3">
      <c r="C453" s="169"/>
    </row>
    <row r="454" spans="3:3" x14ac:dyDescent="0.3">
      <c r="C454" s="169"/>
    </row>
    <row r="455" spans="3:3" x14ac:dyDescent="0.3">
      <c r="C455" s="169"/>
    </row>
    <row r="456" spans="3:3" x14ac:dyDescent="0.3">
      <c r="C456" s="169"/>
    </row>
    <row r="457" spans="3:3" x14ac:dyDescent="0.3">
      <c r="C457" s="169"/>
    </row>
    <row r="458" spans="3:3" x14ac:dyDescent="0.3">
      <c r="C458" s="169"/>
    </row>
    <row r="459" spans="3:3" x14ac:dyDescent="0.3">
      <c r="C459" s="169"/>
    </row>
    <row r="460" spans="3:3" x14ac:dyDescent="0.3">
      <c r="C460" s="169"/>
    </row>
    <row r="461" spans="3:3" x14ac:dyDescent="0.3">
      <c r="C461" s="169"/>
    </row>
    <row r="462" spans="3:3" x14ac:dyDescent="0.3">
      <c r="C462" s="169"/>
    </row>
    <row r="463" spans="3:3" x14ac:dyDescent="0.3">
      <c r="C463" s="169"/>
    </row>
    <row r="464" spans="3:3" x14ac:dyDescent="0.3">
      <c r="C464" s="169"/>
    </row>
    <row r="465" spans="3:3" x14ac:dyDescent="0.3">
      <c r="C465" s="169"/>
    </row>
    <row r="466" spans="3:3" x14ac:dyDescent="0.3">
      <c r="C466" s="169"/>
    </row>
    <row r="467" spans="3:3" x14ac:dyDescent="0.3">
      <c r="C467" s="169"/>
    </row>
    <row r="468" spans="3:3" x14ac:dyDescent="0.3">
      <c r="C468" s="169"/>
    </row>
    <row r="469" spans="3:3" x14ac:dyDescent="0.3">
      <c r="C469" s="169"/>
    </row>
    <row r="470" spans="3:3" x14ac:dyDescent="0.3">
      <c r="C470" s="169"/>
    </row>
    <row r="471" spans="3:3" x14ac:dyDescent="0.3">
      <c r="C471" s="169"/>
    </row>
    <row r="472" spans="3:3" x14ac:dyDescent="0.3">
      <c r="C472" s="169"/>
    </row>
    <row r="473" spans="3:3" x14ac:dyDescent="0.3">
      <c r="C473" s="169"/>
    </row>
    <row r="474" spans="3:3" x14ac:dyDescent="0.3">
      <c r="C474" s="169"/>
    </row>
    <row r="475" spans="3:3" x14ac:dyDescent="0.3">
      <c r="C475" s="169"/>
    </row>
    <row r="476" spans="3:3" x14ac:dyDescent="0.3">
      <c r="C476" s="169"/>
    </row>
    <row r="477" spans="3:3" x14ac:dyDescent="0.3">
      <c r="C477" s="169"/>
    </row>
    <row r="478" spans="3:3" x14ac:dyDescent="0.3">
      <c r="C478" s="169"/>
    </row>
    <row r="479" spans="3:3" x14ac:dyDescent="0.3">
      <c r="C479" s="169"/>
    </row>
    <row r="480" spans="3:3" x14ac:dyDescent="0.3">
      <c r="C480" s="169"/>
    </row>
    <row r="481" spans="3:3" x14ac:dyDescent="0.3">
      <c r="C481" s="169"/>
    </row>
    <row r="482" spans="3:3" x14ac:dyDescent="0.3">
      <c r="C482" s="169"/>
    </row>
    <row r="483" spans="3:3" x14ac:dyDescent="0.3">
      <c r="C483" s="169"/>
    </row>
    <row r="484" spans="3:3" x14ac:dyDescent="0.3">
      <c r="C484" s="169"/>
    </row>
    <row r="485" spans="3:3" x14ac:dyDescent="0.3">
      <c r="C485" s="169"/>
    </row>
    <row r="486" spans="3:3" x14ac:dyDescent="0.3">
      <c r="C486" s="169"/>
    </row>
    <row r="487" spans="3:3" x14ac:dyDescent="0.3">
      <c r="C487" s="169"/>
    </row>
    <row r="488" spans="3:3" x14ac:dyDescent="0.3">
      <c r="C488" s="169"/>
    </row>
    <row r="489" spans="3:3" x14ac:dyDescent="0.3">
      <c r="C489" s="169"/>
    </row>
    <row r="490" spans="3:3" x14ac:dyDescent="0.3">
      <c r="C490" s="169"/>
    </row>
    <row r="491" spans="3:3" x14ac:dyDescent="0.3">
      <c r="C491" s="169"/>
    </row>
    <row r="492" spans="3:3" x14ac:dyDescent="0.3">
      <c r="C492" s="169"/>
    </row>
    <row r="493" spans="3:3" x14ac:dyDescent="0.3">
      <c r="C493" s="169"/>
    </row>
    <row r="494" spans="3:3" x14ac:dyDescent="0.3">
      <c r="C494" s="169"/>
    </row>
    <row r="495" spans="3:3" x14ac:dyDescent="0.3">
      <c r="C495" s="169"/>
    </row>
    <row r="496" spans="3:3" x14ac:dyDescent="0.3">
      <c r="C496" s="169"/>
    </row>
    <row r="497" spans="3:3" x14ac:dyDescent="0.3">
      <c r="C497" s="169"/>
    </row>
    <row r="498" spans="3:3" x14ac:dyDescent="0.3">
      <c r="C498" s="169"/>
    </row>
    <row r="499" spans="3:3" x14ac:dyDescent="0.3">
      <c r="C499" s="169"/>
    </row>
    <row r="500" spans="3:3" x14ac:dyDescent="0.3">
      <c r="C500" s="169"/>
    </row>
    <row r="501" spans="3:3" x14ac:dyDescent="0.3">
      <c r="C501" s="169"/>
    </row>
    <row r="502" spans="3:3" x14ac:dyDescent="0.3">
      <c r="C502" s="169"/>
    </row>
    <row r="503" spans="3:3" x14ac:dyDescent="0.3">
      <c r="C503" s="169"/>
    </row>
    <row r="504" spans="3:3" x14ac:dyDescent="0.3">
      <c r="C504" s="169"/>
    </row>
    <row r="505" spans="3:3" x14ac:dyDescent="0.3">
      <c r="C505" s="169"/>
    </row>
    <row r="506" spans="3:3" x14ac:dyDescent="0.3">
      <c r="C506" s="169"/>
    </row>
    <row r="507" spans="3:3" x14ac:dyDescent="0.3">
      <c r="C507" s="169"/>
    </row>
    <row r="508" spans="3:3" x14ac:dyDescent="0.3">
      <c r="C508" s="169"/>
    </row>
    <row r="509" spans="3:3" x14ac:dyDescent="0.3">
      <c r="C509" s="169"/>
    </row>
    <row r="510" spans="3:3" x14ac:dyDescent="0.3">
      <c r="C510" s="169"/>
    </row>
    <row r="511" spans="3:3" x14ac:dyDescent="0.3">
      <c r="C511" s="169"/>
    </row>
    <row r="512" spans="3:3" x14ac:dyDescent="0.3">
      <c r="C512" s="169"/>
    </row>
    <row r="513" spans="3:3" x14ac:dyDescent="0.3">
      <c r="C513" s="169"/>
    </row>
    <row r="514" spans="3:3" x14ac:dyDescent="0.3">
      <c r="C514" s="169"/>
    </row>
    <row r="515" spans="3:3" x14ac:dyDescent="0.3">
      <c r="C515" s="169"/>
    </row>
    <row r="516" spans="3:3" x14ac:dyDescent="0.3">
      <c r="C516" s="169"/>
    </row>
    <row r="517" spans="3:3" x14ac:dyDescent="0.3">
      <c r="C517" s="169"/>
    </row>
    <row r="518" spans="3:3" x14ac:dyDescent="0.3">
      <c r="C518" s="169"/>
    </row>
    <row r="519" spans="3:3" x14ac:dyDescent="0.3">
      <c r="C519" s="169"/>
    </row>
    <row r="520" spans="3:3" x14ac:dyDescent="0.3">
      <c r="C520" s="169"/>
    </row>
    <row r="521" spans="3:3" x14ac:dyDescent="0.3">
      <c r="C521" s="169"/>
    </row>
    <row r="522" spans="3:3" x14ac:dyDescent="0.3">
      <c r="C522" s="169"/>
    </row>
    <row r="523" spans="3:3" x14ac:dyDescent="0.3">
      <c r="C523" s="169"/>
    </row>
    <row r="524" spans="3:3" x14ac:dyDescent="0.3">
      <c r="C524" s="169"/>
    </row>
    <row r="525" spans="3:3" x14ac:dyDescent="0.3">
      <c r="C525" s="169"/>
    </row>
    <row r="526" spans="3:3" x14ac:dyDescent="0.3">
      <c r="C526" s="169"/>
    </row>
    <row r="527" spans="3:3" x14ac:dyDescent="0.3">
      <c r="C527" s="169"/>
    </row>
    <row r="528" spans="3:3" x14ac:dyDescent="0.3">
      <c r="C528" s="169"/>
    </row>
    <row r="529" spans="3:3" x14ac:dyDescent="0.3">
      <c r="C529" s="169"/>
    </row>
    <row r="530" spans="3:3" x14ac:dyDescent="0.3">
      <c r="C530" s="169"/>
    </row>
    <row r="531" spans="3:3" x14ac:dyDescent="0.3">
      <c r="C531" s="169"/>
    </row>
    <row r="532" spans="3:3" x14ac:dyDescent="0.3">
      <c r="C532" s="169"/>
    </row>
    <row r="533" spans="3:3" x14ac:dyDescent="0.3">
      <c r="C533" s="169"/>
    </row>
    <row r="534" spans="3:3" x14ac:dyDescent="0.3">
      <c r="C534" s="169"/>
    </row>
    <row r="535" spans="3:3" x14ac:dyDescent="0.3">
      <c r="C535" s="169"/>
    </row>
    <row r="536" spans="3:3" x14ac:dyDescent="0.3">
      <c r="C536" s="169"/>
    </row>
    <row r="537" spans="3:3" x14ac:dyDescent="0.3">
      <c r="C537" s="169"/>
    </row>
    <row r="538" spans="3:3" x14ac:dyDescent="0.3">
      <c r="C538" s="169"/>
    </row>
    <row r="539" spans="3:3" x14ac:dyDescent="0.3">
      <c r="C539" s="169"/>
    </row>
    <row r="540" spans="3:3" x14ac:dyDescent="0.3">
      <c r="C540" s="169"/>
    </row>
    <row r="541" spans="3:3" x14ac:dyDescent="0.3">
      <c r="C541" s="169"/>
    </row>
    <row r="542" spans="3:3" x14ac:dyDescent="0.3">
      <c r="C542" s="169"/>
    </row>
    <row r="543" spans="3:3" x14ac:dyDescent="0.3">
      <c r="C543" s="169"/>
    </row>
    <row r="544" spans="3:3" x14ac:dyDescent="0.3">
      <c r="C544" s="169"/>
    </row>
    <row r="545" spans="3:3" x14ac:dyDescent="0.3">
      <c r="C545" s="169"/>
    </row>
    <row r="546" spans="3:3" x14ac:dyDescent="0.3">
      <c r="C546" s="169"/>
    </row>
    <row r="547" spans="3:3" x14ac:dyDescent="0.3">
      <c r="C547" s="169"/>
    </row>
    <row r="548" spans="3:3" x14ac:dyDescent="0.3">
      <c r="C548" s="169"/>
    </row>
    <row r="549" spans="3:3" x14ac:dyDescent="0.3">
      <c r="C549" s="169"/>
    </row>
    <row r="550" spans="3:3" x14ac:dyDescent="0.3">
      <c r="C550" s="169"/>
    </row>
    <row r="551" spans="3:3" x14ac:dyDescent="0.3">
      <c r="C551" s="169"/>
    </row>
    <row r="552" spans="3:3" x14ac:dyDescent="0.3">
      <c r="C552" s="169"/>
    </row>
    <row r="553" spans="3:3" x14ac:dyDescent="0.3">
      <c r="C553" s="169"/>
    </row>
    <row r="554" spans="3:3" x14ac:dyDescent="0.3">
      <c r="C554" s="169"/>
    </row>
    <row r="555" spans="3:3" x14ac:dyDescent="0.3">
      <c r="C555" s="169"/>
    </row>
    <row r="556" spans="3:3" x14ac:dyDescent="0.3">
      <c r="C556" s="169"/>
    </row>
    <row r="557" spans="3:3" x14ac:dyDescent="0.3">
      <c r="C557" s="169"/>
    </row>
    <row r="558" spans="3:3" x14ac:dyDescent="0.3">
      <c r="C558" s="169"/>
    </row>
    <row r="559" spans="3:3" x14ac:dyDescent="0.3">
      <c r="C559" s="169"/>
    </row>
    <row r="560" spans="3:3" x14ac:dyDescent="0.3">
      <c r="C560" s="169"/>
    </row>
    <row r="561" spans="3:3" x14ac:dyDescent="0.3">
      <c r="C561" s="169"/>
    </row>
    <row r="562" spans="3:3" x14ac:dyDescent="0.3">
      <c r="C562" s="169"/>
    </row>
    <row r="563" spans="3:3" x14ac:dyDescent="0.3">
      <c r="C563" s="169"/>
    </row>
    <row r="564" spans="3:3" x14ac:dyDescent="0.3">
      <c r="C564" s="169"/>
    </row>
    <row r="565" spans="3:3" x14ac:dyDescent="0.3">
      <c r="C565" s="169"/>
    </row>
    <row r="566" spans="3:3" x14ac:dyDescent="0.3">
      <c r="C566" s="169"/>
    </row>
    <row r="567" spans="3:3" x14ac:dyDescent="0.3">
      <c r="C567" s="169"/>
    </row>
    <row r="568" spans="3:3" x14ac:dyDescent="0.3">
      <c r="C568" s="169"/>
    </row>
    <row r="569" spans="3:3" x14ac:dyDescent="0.3">
      <c r="C569" s="169"/>
    </row>
    <row r="570" spans="3:3" x14ac:dyDescent="0.3">
      <c r="C570" s="169"/>
    </row>
    <row r="571" spans="3:3" x14ac:dyDescent="0.3">
      <c r="C571" s="169"/>
    </row>
    <row r="572" spans="3:3" x14ac:dyDescent="0.3">
      <c r="C572" s="169"/>
    </row>
    <row r="573" spans="3:3" x14ac:dyDescent="0.3">
      <c r="C573" s="169"/>
    </row>
    <row r="574" spans="3:3" x14ac:dyDescent="0.3">
      <c r="C574" s="169"/>
    </row>
    <row r="575" spans="3:3" x14ac:dyDescent="0.3">
      <c r="C575" s="169"/>
    </row>
    <row r="576" spans="3:3" x14ac:dyDescent="0.3">
      <c r="C576" s="169"/>
    </row>
    <row r="577" spans="3:3" x14ac:dyDescent="0.3">
      <c r="C577" s="169"/>
    </row>
    <row r="578" spans="3:3" x14ac:dyDescent="0.3">
      <c r="C578" s="169"/>
    </row>
    <row r="579" spans="3:3" x14ac:dyDescent="0.3">
      <c r="C579" s="169"/>
    </row>
    <row r="580" spans="3:3" x14ac:dyDescent="0.3">
      <c r="C580" s="169"/>
    </row>
    <row r="581" spans="3:3" x14ac:dyDescent="0.3">
      <c r="C581" s="169"/>
    </row>
    <row r="582" spans="3:3" x14ac:dyDescent="0.3">
      <c r="C582" s="169"/>
    </row>
    <row r="583" spans="3:3" x14ac:dyDescent="0.3">
      <c r="C583" s="169"/>
    </row>
    <row r="584" spans="3:3" x14ac:dyDescent="0.3">
      <c r="C584" s="169"/>
    </row>
    <row r="585" spans="3:3" x14ac:dyDescent="0.3">
      <c r="C585" s="169"/>
    </row>
    <row r="586" spans="3:3" x14ac:dyDescent="0.3">
      <c r="C586" s="169"/>
    </row>
    <row r="587" spans="3:3" x14ac:dyDescent="0.3">
      <c r="C587" s="169"/>
    </row>
    <row r="588" spans="3:3" x14ac:dyDescent="0.3">
      <c r="C588" s="169"/>
    </row>
    <row r="589" spans="3:3" x14ac:dyDescent="0.3">
      <c r="C589" s="169"/>
    </row>
    <row r="590" spans="3:3" x14ac:dyDescent="0.3">
      <c r="C590" s="169"/>
    </row>
    <row r="591" spans="3:3" x14ac:dyDescent="0.3">
      <c r="C591" s="169"/>
    </row>
    <row r="592" spans="3:3" x14ac:dyDescent="0.3">
      <c r="C592" s="169"/>
    </row>
    <row r="593" spans="3:3" x14ac:dyDescent="0.3">
      <c r="C593" s="169"/>
    </row>
    <row r="594" spans="3:3" x14ac:dyDescent="0.3">
      <c r="C594" s="169"/>
    </row>
    <row r="595" spans="3:3" x14ac:dyDescent="0.3">
      <c r="C595" s="169"/>
    </row>
    <row r="596" spans="3:3" x14ac:dyDescent="0.3">
      <c r="C596" s="169"/>
    </row>
    <row r="597" spans="3:3" x14ac:dyDescent="0.3">
      <c r="C597" s="169"/>
    </row>
    <row r="598" spans="3:3" x14ac:dyDescent="0.3">
      <c r="C598" s="169"/>
    </row>
    <row r="599" spans="3:3" x14ac:dyDescent="0.3">
      <c r="C599" s="169"/>
    </row>
    <row r="600" spans="3:3" x14ac:dyDescent="0.3">
      <c r="C600" s="169"/>
    </row>
    <row r="601" spans="3:3" x14ac:dyDescent="0.3">
      <c r="C601" s="169"/>
    </row>
    <row r="602" spans="3:3" x14ac:dyDescent="0.3">
      <c r="C602" s="169"/>
    </row>
    <row r="603" spans="3:3" x14ac:dyDescent="0.3">
      <c r="C603" s="169"/>
    </row>
    <row r="604" spans="3:3" x14ac:dyDescent="0.3">
      <c r="C604" s="169"/>
    </row>
    <row r="605" spans="3:3" x14ac:dyDescent="0.3">
      <c r="C605" s="169"/>
    </row>
    <row r="606" spans="3:3" x14ac:dyDescent="0.3">
      <c r="C606" s="169"/>
    </row>
    <row r="607" spans="3:3" x14ac:dyDescent="0.3">
      <c r="C607" s="169"/>
    </row>
    <row r="608" spans="3:3" x14ac:dyDescent="0.3">
      <c r="C608" s="169"/>
    </row>
    <row r="609" spans="3:3" x14ac:dyDescent="0.3">
      <c r="C609" s="169"/>
    </row>
    <row r="610" spans="3:3" x14ac:dyDescent="0.3">
      <c r="C610" s="169"/>
    </row>
    <row r="611" spans="3:3" x14ac:dyDescent="0.3">
      <c r="C611" s="169"/>
    </row>
    <row r="612" spans="3:3" x14ac:dyDescent="0.3">
      <c r="C612" s="169"/>
    </row>
    <row r="613" spans="3:3" x14ac:dyDescent="0.3">
      <c r="C613" s="169"/>
    </row>
    <row r="614" spans="3:3" x14ac:dyDescent="0.3">
      <c r="C614" s="169"/>
    </row>
    <row r="615" spans="3:3" x14ac:dyDescent="0.3">
      <c r="C615" s="169"/>
    </row>
    <row r="616" spans="3:3" x14ac:dyDescent="0.3">
      <c r="C616" s="169"/>
    </row>
    <row r="617" spans="3:3" x14ac:dyDescent="0.3">
      <c r="C617" s="169"/>
    </row>
    <row r="618" spans="3:3" x14ac:dyDescent="0.3">
      <c r="C618" s="169"/>
    </row>
    <row r="619" spans="3:3" x14ac:dyDescent="0.3">
      <c r="C619" s="169"/>
    </row>
    <row r="620" spans="3:3" x14ac:dyDescent="0.3">
      <c r="C620" s="169"/>
    </row>
    <row r="621" spans="3:3" x14ac:dyDescent="0.3">
      <c r="C621" s="169"/>
    </row>
    <row r="622" spans="3:3" x14ac:dyDescent="0.3">
      <c r="C622" s="169"/>
    </row>
    <row r="623" spans="3:3" x14ac:dyDescent="0.3">
      <c r="C623" s="169"/>
    </row>
    <row r="624" spans="3:3" x14ac:dyDescent="0.3">
      <c r="C624" s="169"/>
    </row>
    <row r="625" spans="3:3" x14ac:dyDescent="0.3">
      <c r="C625" s="169"/>
    </row>
    <row r="626" spans="3:3" x14ac:dyDescent="0.3">
      <c r="C626" s="169"/>
    </row>
    <row r="627" spans="3:3" x14ac:dyDescent="0.3">
      <c r="C627" s="169"/>
    </row>
    <row r="628" spans="3:3" x14ac:dyDescent="0.3">
      <c r="C628" s="169"/>
    </row>
    <row r="629" spans="3:3" x14ac:dyDescent="0.3">
      <c r="C629" s="169"/>
    </row>
    <row r="630" spans="3:3" x14ac:dyDescent="0.3">
      <c r="C630" s="169"/>
    </row>
    <row r="631" spans="3:3" x14ac:dyDescent="0.3">
      <c r="C631" s="169"/>
    </row>
    <row r="632" spans="3:3" x14ac:dyDescent="0.3">
      <c r="C632" s="169"/>
    </row>
    <row r="633" spans="3:3" x14ac:dyDescent="0.3">
      <c r="C633" s="169"/>
    </row>
    <row r="634" spans="3:3" x14ac:dyDescent="0.3">
      <c r="C634" s="169"/>
    </row>
    <row r="635" spans="3:3" x14ac:dyDescent="0.3">
      <c r="C635" s="169"/>
    </row>
    <row r="636" spans="3:3" x14ac:dyDescent="0.3">
      <c r="C636" s="169"/>
    </row>
    <row r="637" spans="3:3" x14ac:dyDescent="0.3">
      <c r="C637" s="169"/>
    </row>
    <row r="638" spans="3:3" x14ac:dyDescent="0.3">
      <c r="C638" s="169"/>
    </row>
    <row r="639" spans="3:3" x14ac:dyDescent="0.3">
      <c r="C639" s="169"/>
    </row>
    <row r="640" spans="3:3" x14ac:dyDescent="0.3">
      <c r="C640" s="169"/>
    </row>
    <row r="641" spans="3:3" x14ac:dyDescent="0.3">
      <c r="C641" s="169"/>
    </row>
    <row r="642" spans="3:3" x14ac:dyDescent="0.3">
      <c r="C642" s="169"/>
    </row>
    <row r="643" spans="3:3" x14ac:dyDescent="0.3">
      <c r="C643" s="169"/>
    </row>
    <row r="644" spans="3:3" x14ac:dyDescent="0.3">
      <c r="C644" s="169"/>
    </row>
    <row r="645" spans="3:3" x14ac:dyDescent="0.3">
      <c r="C645" s="169"/>
    </row>
    <row r="646" spans="3:3" x14ac:dyDescent="0.3">
      <c r="C646" s="169"/>
    </row>
    <row r="647" spans="3:3" x14ac:dyDescent="0.3">
      <c r="C647" s="169"/>
    </row>
    <row r="648" spans="3:3" x14ac:dyDescent="0.3">
      <c r="C648" s="169"/>
    </row>
    <row r="649" spans="3:3" x14ac:dyDescent="0.3">
      <c r="C649" s="169"/>
    </row>
    <row r="650" spans="3:3" x14ac:dyDescent="0.3">
      <c r="C650" s="169"/>
    </row>
    <row r="651" spans="3:3" x14ac:dyDescent="0.3">
      <c r="C651" s="169"/>
    </row>
    <row r="652" spans="3:3" x14ac:dyDescent="0.3">
      <c r="C652" s="169"/>
    </row>
    <row r="653" spans="3:3" x14ac:dyDescent="0.3">
      <c r="C653" s="169"/>
    </row>
    <row r="654" spans="3:3" x14ac:dyDescent="0.3">
      <c r="C654" s="169"/>
    </row>
    <row r="655" spans="3:3" x14ac:dyDescent="0.3">
      <c r="C655" s="169"/>
    </row>
    <row r="656" spans="3:3" x14ac:dyDescent="0.3">
      <c r="C656" s="169"/>
    </row>
    <row r="657" spans="3:3" x14ac:dyDescent="0.3">
      <c r="C657" s="169"/>
    </row>
    <row r="658" spans="3:3" x14ac:dyDescent="0.3">
      <c r="C658" s="169"/>
    </row>
    <row r="659" spans="3:3" x14ac:dyDescent="0.3">
      <c r="C659" s="169"/>
    </row>
    <row r="660" spans="3:3" x14ac:dyDescent="0.3">
      <c r="C660" s="169"/>
    </row>
    <row r="661" spans="3:3" x14ac:dyDescent="0.3">
      <c r="C661" s="169"/>
    </row>
    <row r="662" spans="3:3" x14ac:dyDescent="0.3">
      <c r="C662" s="169"/>
    </row>
    <row r="663" spans="3:3" x14ac:dyDescent="0.3">
      <c r="C663" s="169"/>
    </row>
    <row r="664" spans="3:3" x14ac:dyDescent="0.3">
      <c r="C664" s="169"/>
    </row>
    <row r="665" spans="3:3" x14ac:dyDescent="0.3">
      <c r="C665" s="169"/>
    </row>
    <row r="666" spans="3:3" x14ac:dyDescent="0.3">
      <c r="C666" s="169"/>
    </row>
    <row r="667" spans="3:3" x14ac:dyDescent="0.3">
      <c r="C667" s="169"/>
    </row>
    <row r="668" spans="3:3" x14ac:dyDescent="0.3">
      <c r="C668" s="169"/>
    </row>
    <row r="669" spans="3:3" x14ac:dyDescent="0.3">
      <c r="C669" s="169"/>
    </row>
    <row r="670" spans="3:3" x14ac:dyDescent="0.3">
      <c r="C670" s="169"/>
    </row>
    <row r="671" spans="3:3" x14ac:dyDescent="0.3">
      <c r="C671" s="169"/>
    </row>
    <row r="672" spans="3:3" x14ac:dyDescent="0.3">
      <c r="C672" s="169"/>
    </row>
    <row r="673" spans="3:3" x14ac:dyDescent="0.3">
      <c r="C673" s="169"/>
    </row>
    <row r="674" spans="3:3" x14ac:dyDescent="0.3">
      <c r="C674" s="169"/>
    </row>
    <row r="675" spans="3:3" x14ac:dyDescent="0.3">
      <c r="C675" s="169"/>
    </row>
    <row r="676" spans="3:3" x14ac:dyDescent="0.3">
      <c r="C676" s="169"/>
    </row>
    <row r="677" spans="3:3" x14ac:dyDescent="0.3">
      <c r="C677" s="169"/>
    </row>
    <row r="678" spans="3:3" x14ac:dyDescent="0.3">
      <c r="C678" s="169"/>
    </row>
    <row r="679" spans="3:3" x14ac:dyDescent="0.3">
      <c r="C679" s="169"/>
    </row>
    <row r="680" spans="3:3" x14ac:dyDescent="0.3">
      <c r="C680" s="169"/>
    </row>
    <row r="681" spans="3:3" x14ac:dyDescent="0.3">
      <c r="C681" s="169"/>
    </row>
    <row r="682" spans="3:3" x14ac:dyDescent="0.3">
      <c r="C682" s="169"/>
    </row>
    <row r="683" spans="3:3" x14ac:dyDescent="0.3">
      <c r="C683" s="169"/>
    </row>
    <row r="684" spans="3:3" x14ac:dyDescent="0.3">
      <c r="C684" s="169"/>
    </row>
    <row r="685" spans="3:3" x14ac:dyDescent="0.3">
      <c r="C685" s="169"/>
    </row>
    <row r="686" spans="3:3" x14ac:dyDescent="0.3">
      <c r="C686" s="169"/>
    </row>
    <row r="687" spans="3:3" x14ac:dyDescent="0.3">
      <c r="C687" s="169"/>
    </row>
    <row r="688" spans="3:3" x14ac:dyDescent="0.3">
      <c r="C688" s="169"/>
    </row>
    <row r="689" spans="3:3" x14ac:dyDescent="0.3">
      <c r="C689" s="169"/>
    </row>
    <row r="690" spans="3:3" x14ac:dyDescent="0.3">
      <c r="C690" s="169"/>
    </row>
    <row r="691" spans="3:3" x14ac:dyDescent="0.3">
      <c r="C691" s="169"/>
    </row>
    <row r="692" spans="3:3" x14ac:dyDescent="0.3">
      <c r="C692" s="169"/>
    </row>
    <row r="693" spans="3:3" x14ac:dyDescent="0.3">
      <c r="C693" s="169"/>
    </row>
    <row r="694" spans="3:3" x14ac:dyDescent="0.3">
      <c r="C694" s="169"/>
    </row>
    <row r="695" spans="3:3" x14ac:dyDescent="0.3">
      <c r="C695" s="169"/>
    </row>
    <row r="696" spans="3:3" x14ac:dyDescent="0.3">
      <c r="C696" s="169"/>
    </row>
    <row r="697" spans="3:3" x14ac:dyDescent="0.3">
      <c r="C697" s="169"/>
    </row>
    <row r="698" spans="3:3" x14ac:dyDescent="0.3">
      <c r="C698" s="169"/>
    </row>
    <row r="699" spans="3:3" x14ac:dyDescent="0.3">
      <c r="C699" s="169"/>
    </row>
    <row r="700" spans="3:3" x14ac:dyDescent="0.3">
      <c r="C700" s="169"/>
    </row>
    <row r="701" spans="3:3" x14ac:dyDescent="0.3">
      <c r="C701" s="169"/>
    </row>
    <row r="702" spans="3:3" x14ac:dyDescent="0.3">
      <c r="C702" s="169"/>
    </row>
    <row r="703" spans="3:3" x14ac:dyDescent="0.3">
      <c r="C703" s="169"/>
    </row>
    <row r="704" spans="3:3" x14ac:dyDescent="0.3">
      <c r="C704" s="169"/>
    </row>
    <row r="705" spans="3:3" x14ac:dyDescent="0.3">
      <c r="C705" s="169"/>
    </row>
    <row r="706" spans="3:3" x14ac:dyDescent="0.3">
      <c r="C706" s="169"/>
    </row>
    <row r="707" spans="3:3" x14ac:dyDescent="0.3">
      <c r="C707" s="169"/>
    </row>
    <row r="708" spans="3:3" x14ac:dyDescent="0.3">
      <c r="C708" s="169"/>
    </row>
    <row r="709" spans="3:3" x14ac:dyDescent="0.3">
      <c r="C709" s="169"/>
    </row>
    <row r="710" spans="3:3" x14ac:dyDescent="0.3">
      <c r="C710" s="169"/>
    </row>
    <row r="711" spans="3:3" x14ac:dyDescent="0.3">
      <c r="C711" s="169"/>
    </row>
    <row r="712" spans="3:3" x14ac:dyDescent="0.3">
      <c r="C712" s="169"/>
    </row>
    <row r="713" spans="3:3" x14ac:dyDescent="0.3">
      <c r="C713" s="169"/>
    </row>
    <row r="714" spans="3:3" x14ac:dyDescent="0.3">
      <c r="C714" s="169"/>
    </row>
    <row r="715" spans="3:3" x14ac:dyDescent="0.3">
      <c r="C715" s="169"/>
    </row>
    <row r="716" spans="3:3" x14ac:dyDescent="0.3">
      <c r="C716" s="169"/>
    </row>
    <row r="717" spans="3:3" x14ac:dyDescent="0.3">
      <c r="C717" s="169"/>
    </row>
    <row r="718" spans="3:3" x14ac:dyDescent="0.3">
      <c r="C718" s="169"/>
    </row>
    <row r="719" spans="3:3" x14ac:dyDescent="0.3">
      <c r="C719" s="169"/>
    </row>
    <row r="720" spans="3:3" x14ac:dyDescent="0.3">
      <c r="C720" s="169"/>
    </row>
    <row r="721" spans="3:3" x14ac:dyDescent="0.3">
      <c r="C721" s="169"/>
    </row>
    <row r="722" spans="3:3" x14ac:dyDescent="0.3">
      <c r="C722" s="169"/>
    </row>
    <row r="723" spans="3:3" x14ac:dyDescent="0.3">
      <c r="C723" s="169"/>
    </row>
    <row r="724" spans="3:3" x14ac:dyDescent="0.3">
      <c r="C724" s="169"/>
    </row>
    <row r="725" spans="3:3" x14ac:dyDescent="0.3">
      <c r="C725" s="169"/>
    </row>
    <row r="726" spans="3:3" x14ac:dyDescent="0.3">
      <c r="C726" s="169"/>
    </row>
    <row r="727" spans="3:3" x14ac:dyDescent="0.3">
      <c r="C727" s="169"/>
    </row>
    <row r="728" spans="3:3" x14ac:dyDescent="0.3">
      <c r="C728" s="169"/>
    </row>
    <row r="729" spans="3:3" x14ac:dyDescent="0.3">
      <c r="C729" s="169"/>
    </row>
    <row r="730" spans="3:3" x14ac:dyDescent="0.3">
      <c r="C730" s="169"/>
    </row>
    <row r="731" spans="3:3" x14ac:dyDescent="0.3">
      <c r="C731" s="169"/>
    </row>
    <row r="732" spans="3:3" x14ac:dyDescent="0.3">
      <c r="C732" s="169"/>
    </row>
    <row r="733" spans="3:3" x14ac:dyDescent="0.3">
      <c r="C733" s="169"/>
    </row>
    <row r="734" spans="3:3" x14ac:dyDescent="0.3">
      <c r="C734" s="169"/>
    </row>
    <row r="735" spans="3:3" x14ac:dyDescent="0.3">
      <c r="C735" s="169"/>
    </row>
    <row r="736" spans="3:3" x14ac:dyDescent="0.3">
      <c r="C736" s="169"/>
    </row>
    <row r="737" spans="3:3" x14ac:dyDescent="0.3">
      <c r="C737" s="169"/>
    </row>
    <row r="738" spans="3:3" x14ac:dyDescent="0.3">
      <c r="C738" s="169"/>
    </row>
    <row r="739" spans="3:3" x14ac:dyDescent="0.3">
      <c r="C739" s="169"/>
    </row>
    <row r="740" spans="3:3" x14ac:dyDescent="0.3">
      <c r="C740" s="169"/>
    </row>
    <row r="741" spans="3:3" x14ac:dyDescent="0.3">
      <c r="C741" s="169"/>
    </row>
    <row r="742" spans="3:3" x14ac:dyDescent="0.3">
      <c r="C742" s="169"/>
    </row>
    <row r="743" spans="3:3" x14ac:dyDescent="0.3">
      <c r="C743" s="169"/>
    </row>
    <row r="744" spans="3:3" x14ac:dyDescent="0.3">
      <c r="C744" s="169"/>
    </row>
    <row r="745" spans="3:3" x14ac:dyDescent="0.3">
      <c r="C745" s="169"/>
    </row>
    <row r="746" spans="3:3" x14ac:dyDescent="0.3">
      <c r="C746" s="169"/>
    </row>
    <row r="747" spans="3:3" x14ac:dyDescent="0.3">
      <c r="C747" s="169"/>
    </row>
    <row r="748" spans="3:3" x14ac:dyDescent="0.3">
      <c r="C748" s="169"/>
    </row>
    <row r="749" spans="3:3" x14ac:dyDescent="0.3">
      <c r="C749" s="169"/>
    </row>
    <row r="750" spans="3:3" x14ac:dyDescent="0.3">
      <c r="C750" s="169"/>
    </row>
    <row r="751" spans="3:3" x14ac:dyDescent="0.3">
      <c r="C751" s="169"/>
    </row>
    <row r="752" spans="3:3" x14ac:dyDescent="0.3">
      <c r="C752" s="169"/>
    </row>
    <row r="753" spans="3:3" x14ac:dyDescent="0.3">
      <c r="C753" s="169"/>
    </row>
    <row r="754" spans="3:3" x14ac:dyDescent="0.3">
      <c r="C754" s="169"/>
    </row>
    <row r="755" spans="3:3" x14ac:dyDescent="0.3">
      <c r="C755" s="169"/>
    </row>
    <row r="756" spans="3:3" x14ac:dyDescent="0.3">
      <c r="C756" s="169"/>
    </row>
    <row r="757" spans="3:3" x14ac:dyDescent="0.3">
      <c r="C757" s="169"/>
    </row>
    <row r="758" spans="3:3" x14ac:dyDescent="0.3">
      <c r="C758" s="169"/>
    </row>
    <row r="759" spans="3:3" x14ac:dyDescent="0.3">
      <c r="C759" s="169"/>
    </row>
    <row r="760" spans="3:3" x14ac:dyDescent="0.3">
      <c r="C760" s="169"/>
    </row>
    <row r="761" spans="3:3" x14ac:dyDescent="0.3">
      <c r="C761" s="169"/>
    </row>
    <row r="762" spans="3:3" x14ac:dyDescent="0.3">
      <c r="C762" s="169"/>
    </row>
    <row r="763" spans="3:3" x14ac:dyDescent="0.3">
      <c r="C763" s="169"/>
    </row>
    <row r="764" spans="3:3" x14ac:dyDescent="0.3">
      <c r="C764" s="169"/>
    </row>
    <row r="765" spans="3:3" x14ac:dyDescent="0.3">
      <c r="C765" s="169"/>
    </row>
    <row r="766" spans="3:3" x14ac:dyDescent="0.3">
      <c r="C766" s="169"/>
    </row>
    <row r="767" spans="3:3" x14ac:dyDescent="0.3">
      <c r="C767" s="169"/>
    </row>
    <row r="768" spans="3:3" x14ac:dyDescent="0.3">
      <c r="C768" s="169"/>
    </row>
    <row r="769" spans="3:3" x14ac:dyDescent="0.3">
      <c r="C769" s="169"/>
    </row>
    <row r="770" spans="3:3" x14ac:dyDescent="0.3">
      <c r="C770" s="169"/>
    </row>
    <row r="771" spans="3:3" x14ac:dyDescent="0.3">
      <c r="C771" s="169"/>
    </row>
    <row r="772" spans="3:3" x14ac:dyDescent="0.3">
      <c r="C772" s="169"/>
    </row>
    <row r="773" spans="3:3" x14ac:dyDescent="0.3">
      <c r="C773" s="169"/>
    </row>
    <row r="774" spans="3:3" x14ac:dyDescent="0.3">
      <c r="C774" s="169"/>
    </row>
    <row r="775" spans="3:3" x14ac:dyDescent="0.3">
      <c r="C775" s="169"/>
    </row>
    <row r="776" spans="3:3" x14ac:dyDescent="0.3">
      <c r="C776" s="169"/>
    </row>
    <row r="777" spans="3:3" x14ac:dyDescent="0.3">
      <c r="C777" s="169"/>
    </row>
    <row r="778" spans="3:3" x14ac:dyDescent="0.3">
      <c r="C778" s="169"/>
    </row>
    <row r="779" spans="3:3" x14ac:dyDescent="0.3">
      <c r="C779" s="169"/>
    </row>
    <row r="780" spans="3:3" x14ac:dyDescent="0.3">
      <c r="C780" s="169"/>
    </row>
    <row r="781" spans="3:3" x14ac:dyDescent="0.3">
      <c r="C781" s="169"/>
    </row>
    <row r="782" spans="3:3" x14ac:dyDescent="0.3">
      <c r="C782" s="169"/>
    </row>
    <row r="783" spans="3:3" x14ac:dyDescent="0.3">
      <c r="C783" s="169"/>
    </row>
    <row r="784" spans="3:3" x14ac:dyDescent="0.3">
      <c r="C784" s="169"/>
    </row>
    <row r="785" spans="3:3" x14ac:dyDescent="0.3">
      <c r="C785" s="169"/>
    </row>
    <row r="786" spans="3:3" x14ac:dyDescent="0.3">
      <c r="C786" s="169"/>
    </row>
    <row r="787" spans="3:3" x14ac:dyDescent="0.3">
      <c r="C787" s="169"/>
    </row>
    <row r="788" spans="3:3" x14ac:dyDescent="0.3">
      <c r="C788" s="169"/>
    </row>
    <row r="789" spans="3:3" x14ac:dyDescent="0.3">
      <c r="C789" s="169"/>
    </row>
    <row r="790" spans="3:3" x14ac:dyDescent="0.3">
      <c r="C790" s="169"/>
    </row>
    <row r="791" spans="3:3" x14ac:dyDescent="0.3">
      <c r="C791" s="169"/>
    </row>
    <row r="792" spans="3:3" x14ac:dyDescent="0.3">
      <c r="C792" s="169"/>
    </row>
    <row r="793" spans="3:3" x14ac:dyDescent="0.3">
      <c r="C793" s="169"/>
    </row>
    <row r="794" spans="3:3" x14ac:dyDescent="0.3">
      <c r="C794" s="169"/>
    </row>
    <row r="795" spans="3:3" x14ac:dyDescent="0.3">
      <c r="C795" s="169"/>
    </row>
    <row r="796" spans="3:3" x14ac:dyDescent="0.3">
      <c r="C796" s="169"/>
    </row>
    <row r="797" spans="3:3" x14ac:dyDescent="0.3">
      <c r="C797" s="169"/>
    </row>
    <row r="798" spans="3:3" x14ac:dyDescent="0.3">
      <c r="C798" s="169"/>
    </row>
    <row r="799" spans="3:3" x14ac:dyDescent="0.3">
      <c r="C799" s="169"/>
    </row>
    <row r="800" spans="3:3" x14ac:dyDescent="0.3">
      <c r="C800" s="169"/>
    </row>
    <row r="801" spans="3:3" x14ac:dyDescent="0.3">
      <c r="C801" s="169"/>
    </row>
    <row r="802" spans="3:3" x14ac:dyDescent="0.3">
      <c r="C802" s="169"/>
    </row>
    <row r="803" spans="3:3" x14ac:dyDescent="0.3">
      <c r="C803" s="169"/>
    </row>
    <row r="804" spans="3:3" x14ac:dyDescent="0.3">
      <c r="C804" s="169"/>
    </row>
    <row r="805" spans="3:3" x14ac:dyDescent="0.3">
      <c r="C805" s="169"/>
    </row>
    <row r="806" spans="3:3" x14ac:dyDescent="0.3">
      <c r="C806" s="169"/>
    </row>
    <row r="807" spans="3:3" x14ac:dyDescent="0.3">
      <c r="C807" s="169"/>
    </row>
    <row r="808" spans="3:3" x14ac:dyDescent="0.3">
      <c r="C808" s="169"/>
    </row>
    <row r="809" spans="3:3" x14ac:dyDescent="0.3">
      <c r="C809" s="169"/>
    </row>
    <row r="810" spans="3:3" x14ac:dyDescent="0.3">
      <c r="C810" s="169"/>
    </row>
    <row r="811" spans="3:3" x14ac:dyDescent="0.3">
      <c r="C811" s="169"/>
    </row>
    <row r="812" spans="3:3" x14ac:dyDescent="0.3">
      <c r="C812" s="169"/>
    </row>
    <row r="813" spans="3:3" x14ac:dyDescent="0.3">
      <c r="C813" s="169"/>
    </row>
    <row r="814" spans="3:3" x14ac:dyDescent="0.3">
      <c r="C814" s="169"/>
    </row>
    <row r="815" spans="3:3" x14ac:dyDescent="0.3">
      <c r="C815" s="169"/>
    </row>
    <row r="816" spans="3:3" x14ac:dyDescent="0.3">
      <c r="C816" s="169"/>
    </row>
    <row r="817" spans="3:3" x14ac:dyDescent="0.3">
      <c r="C817" s="169"/>
    </row>
    <row r="818" spans="3:3" x14ac:dyDescent="0.3">
      <c r="C818" s="169"/>
    </row>
    <row r="819" spans="3:3" x14ac:dyDescent="0.3">
      <c r="C819" s="169"/>
    </row>
    <row r="820" spans="3:3" x14ac:dyDescent="0.3">
      <c r="C820" s="169"/>
    </row>
    <row r="821" spans="3:3" x14ac:dyDescent="0.3">
      <c r="C821" s="169"/>
    </row>
    <row r="822" spans="3:3" x14ac:dyDescent="0.3">
      <c r="C822" s="169"/>
    </row>
    <row r="823" spans="3:3" x14ac:dyDescent="0.3">
      <c r="C823" s="169"/>
    </row>
    <row r="824" spans="3:3" x14ac:dyDescent="0.3">
      <c r="C824" s="169"/>
    </row>
    <row r="825" spans="3:3" x14ac:dyDescent="0.3">
      <c r="C825" s="169"/>
    </row>
    <row r="826" spans="3:3" x14ac:dyDescent="0.3">
      <c r="C826" s="169"/>
    </row>
    <row r="827" spans="3:3" x14ac:dyDescent="0.3">
      <c r="C827" s="169"/>
    </row>
    <row r="828" spans="3:3" x14ac:dyDescent="0.3">
      <c r="C828" s="169"/>
    </row>
    <row r="829" spans="3:3" x14ac:dyDescent="0.3">
      <c r="C829" s="169"/>
    </row>
    <row r="830" spans="3:3" x14ac:dyDescent="0.3">
      <c r="C830" s="169"/>
    </row>
    <row r="831" spans="3:3" x14ac:dyDescent="0.3">
      <c r="C831" s="169"/>
    </row>
    <row r="832" spans="3:3" x14ac:dyDescent="0.3">
      <c r="C832" s="169"/>
    </row>
    <row r="833" spans="3:3" x14ac:dyDescent="0.3">
      <c r="C833" s="169"/>
    </row>
    <row r="834" spans="3:3" x14ac:dyDescent="0.3">
      <c r="C834" s="169"/>
    </row>
    <row r="835" spans="3:3" x14ac:dyDescent="0.3">
      <c r="C835" s="169"/>
    </row>
    <row r="836" spans="3:3" x14ac:dyDescent="0.3">
      <c r="C836" s="169"/>
    </row>
    <row r="837" spans="3:3" x14ac:dyDescent="0.3">
      <c r="C837" s="169"/>
    </row>
    <row r="838" spans="3:3" x14ac:dyDescent="0.3">
      <c r="C838" s="169"/>
    </row>
    <row r="839" spans="3:3" x14ac:dyDescent="0.3">
      <c r="C839" s="169"/>
    </row>
    <row r="840" spans="3:3" x14ac:dyDescent="0.3">
      <c r="C840" s="169"/>
    </row>
    <row r="841" spans="3:3" x14ac:dyDescent="0.3">
      <c r="C841" s="169"/>
    </row>
    <row r="842" spans="3:3" x14ac:dyDescent="0.3">
      <c r="C842" s="169"/>
    </row>
    <row r="843" spans="3:3" x14ac:dyDescent="0.3">
      <c r="C843" s="169"/>
    </row>
    <row r="844" spans="3:3" x14ac:dyDescent="0.3">
      <c r="C844" s="169"/>
    </row>
    <row r="845" spans="3:3" x14ac:dyDescent="0.3">
      <c r="C845" s="169"/>
    </row>
    <row r="846" spans="3:3" x14ac:dyDescent="0.3">
      <c r="C846" s="169"/>
    </row>
    <row r="847" spans="3:3" x14ac:dyDescent="0.3">
      <c r="C847" s="169"/>
    </row>
    <row r="848" spans="3:3" x14ac:dyDescent="0.3">
      <c r="C848" s="169"/>
    </row>
    <row r="849" spans="3:3" x14ac:dyDescent="0.3">
      <c r="C849" s="169"/>
    </row>
    <row r="850" spans="3:3" x14ac:dyDescent="0.3">
      <c r="C850" s="169"/>
    </row>
    <row r="851" spans="3:3" x14ac:dyDescent="0.3">
      <c r="C851" s="169"/>
    </row>
    <row r="852" spans="3:3" x14ac:dyDescent="0.3">
      <c r="C852" s="169"/>
    </row>
    <row r="853" spans="3:3" x14ac:dyDescent="0.3">
      <c r="C853" s="169"/>
    </row>
    <row r="854" spans="3:3" x14ac:dyDescent="0.3">
      <c r="C854" s="169"/>
    </row>
    <row r="855" spans="3:3" x14ac:dyDescent="0.3">
      <c r="C855" s="169"/>
    </row>
    <row r="856" spans="3:3" x14ac:dyDescent="0.3">
      <c r="C856" s="169"/>
    </row>
    <row r="857" spans="3:3" x14ac:dyDescent="0.3">
      <c r="C857" s="169"/>
    </row>
    <row r="858" spans="3:3" x14ac:dyDescent="0.3">
      <c r="C858" s="169"/>
    </row>
    <row r="859" spans="3:3" x14ac:dyDescent="0.3">
      <c r="C859" s="169"/>
    </row>
    <row r="860" spans="3:3" x14ac:dyDescent="0.3">
      <c r="C860" s="169"/>
    </row>
    <row r="861" spans="3:3" x14ac:dyDescent="0.3">
      <c r="C861" s="169"/>
    </row>
    <row r="862" spans="3:3" x14ac:dyDescent="0.3">
      <c r="C862" s="169"/>
    </row>
    <row r="863" spans="3:3" x14ac:dyDescent="0.3">
      <c r="C863" s="169"/>
    </row>
    <row r="864" spans="3:3" x14ac:dyDescent="0.3">
      <c r="C864" s="169"/>
    </row>
    <row r="865" spans="3:3" x14ac:dyDescent="0.3">
      <c r="C865" s="169"/>
    </row>
    <row r="866" spans="3:3" x14ac:dyDescent="0.3">
      <c r="C866" s="169"/>
    </row>
    <row r="867" spans="3:3" x14ac:dyDescent="0.3">
      <c r="C867" s="169"/>
    </row>
    <row r="868" spans="3:3" x14ac:dyDescent="0.3">
      <c r="C868" s="169"/>
    </row>
    <row r="869" spans="3:3" x14ac:dyDescent="0.3">
      <c r="C869" s="169"/>
    </row>
    <row r="870" spans="3:3" x14ac:dyDescent="0.3">
      <c r="C870" s="169"/>
    </row>
    <row r="871" spans="3:3" x14ac:dyDescent="0.3">
      <c r="C871" s="169"/>
    </row>
    <row r="872" spans="3:3" x14ac:dyDescent="0.3">
      <c r="C872" s="169"/>
    </row>
    <row r="873" spans="3:3" x14ac:dyDescent="0.3">
      <c r="C873" s="169"/>
    </row>
    <row r="874" spans="3:3" x14ac:dyDescent="0.3">
      <c r="C874" s="169"/>
    </row>
    <row r="875" spans="3:3" x14ac:dyDescent="0.3">
      <c r="C875" s="169"/>
    </row>
    <row r="876" spans="3:3" x14ac:dyDescent="0.3">
      <c r="C876" s="169"/>
    </row>
    <row r="877" spans="3:3" x14ac:dyDescent="0.3">
      <c r="C877" s="169"/>
    </row>
    <row r="878" spans="3:3" x14ac:dyDescent="0.3">
      <c r="C878" s="169"/>
    </row>
    <row r="879" spans="3:3" x14ac:dyDescent="0.3">
      <c r="C879" s="169"/>
    </row>
    <row r="880" spans="3:3" x14ac:dyDescent="0.3">
      <c r="C880" s="169"/>
    </row>
    <row r="881" spans="3:3" x14ac:dyDescent="0.3">
      <c r="C881" s="169"/>
    </row>
    <row r="882" spans="3:3" x14ac:dyDescent="0.3">
      <c r="C882" s="169"/>
    </row>
    <row r="883" spans="3:3" x14ac:dyDescent="0.3">
      <c r="C883" s="169"/>
    </row>
    <row r="884" spans="3:3" x14ac:dyDescent="0.3">
      <c r="C884" s="169"/>
    </row>
    <row r="885" spans="3:3" x14ac:dyDescent="0.3">
      <c r="C885" s="169"/>
    </row>
    <row r="886" spans="3:3" x14ac:dyDescent="0.3">
      <c r="C886" s="169"/>
    </row>
    <row r="887" spans="3:3" x14ac:dyDescent="0.3">
      <c r="C887" s="169"/>
    </row>
    <row r="888" spans="3:3" x14ac:dyDescent="0.3">
      <c r="C888" s="169"/>
    </row>
    <row r="889" spans="3:3" x14ac:dyDescent="0.3">
      <c r="C889" s="169"/>
    </row>
    <row r="890" spans="3:3" x14ac:dyDescent="0.3">
      <c r="C890" s="169"/>
    </row>
    <row r="891" spans="3:3" x14ac:dyDescent="0.3">
      <c r="C891" s="169"/>
    </row>
    <row r="892" spans="3:3" x14ac:dyDescent="0.3">
      <c r="C892" s="169"/>
    </row>
    <row r="893" spans="3:3" x14ac:dyDescent="0.3">
      <c r="C893" s="169"/>
    </row>
    <row r="894" spans="3:3" x14ac:dyDescent="0.3">
      <c r="C894" s="169"/>
    </row>
    <row r="895" spans="3:3" x14ac:dyDescent="0.3">
      <c r="C895" s="169"/>
    </row>
    <row r="896" spans="3:3" x14ac:dyDescent="0.3">
      <c r="C896" s="169"/>
    </row>
    <row r="897" spans="3:3" x14ac:dyDescent="0.3">
      <c r="C897" s="169"/>
    </row>
    <row r="898" spans="3:3" x14ac:dyDescent="0.3">
      <c r="C898" s="169"/>
    </row>
    <row r="899" spans="3:3" x14ac:dyDescent="0.3">
      <c r="C899" s="169"/>
    </row>
    <row r="900" spans="3:3" x14ac:dyDescent="0.3">
      <c r="C900" s="169"/>
    </row>
    <row r="901" spans="3:3" x14ac:dyDescent="0.3">
      <c r="C901" s="169"/>
    </row>
    <row r="902" spans="3:3" x14ac:dyDescent="0.3">
      <c r="C902" s="169"/>
    </row>
    <row r="903" spans="3:3" x14ac:dyDescent="0.3">
      <c r="C903" s="169"/>
    </row>
    <row r="904" spans="3:3" x14ac:dyDescent="0.3">
      <c r="C904" s="169"/>
    </row>
    <row r="905" spans="3:3" x14ac:dyDescent="0.3">
      <c r="C905" s="169"/>
    </row>
    <row r="906" spans="3:3" x14ac:dyDescent="0.3">
      <c r="C906" s="169"/>
    </row>
    <row r="907" spans="3:3" x14ac:dyDescent="0.3">
      <c r="C907" s="169"/>
    </row>
    <row r="908" spans="3:3" x14ac:dyDescent="0.3">
      <c r="C908" s="169"/>
    </row>
    <row r="909" spans="3:3" x14ac:dyDescent="0.3">
      <c r="C909" s="169"/>
    </row>
    <row r="910" spans="3:3" x14ac:dyDescent="0.3">
      <c r="C910" s="169"/>
    </row>
    <row r="911" spans="3:3" x14ac:dyDescent="0.3">
      <c r="C911" s="169"/>
    </row>
    <row r="912" spans="3:3" x14ac:dyDescent="0.3">
      <c r="C912" s="169"/>
    </row>
    <row r="913" spans="3:3" x14ac:dyDescent="0.3">
      <c r="C913" s="169"/>
    </row>
    <row r="914" spans="3:3" x14ac:dyDescent="0.3">
      <c r="C914" s="169"/>
    </row>
    <row r="915" spans="3:3" x14ac:dyDescent="0.3">
      <c r="C915" s="169"/>
    </row>
    <row r="916" spans="3:3" x14ac:dyDescent="0.3">
      <c r="C916" s="169"/>
    </row>
    <row r="917" spans="3:3" x14ac:dyDescent="0.3">
      <c r="C917" s="169"/>
    </row>
    <row r="918" spans="3:3" x14ac:dyDescent="0.3">
      <c r="C918" s="169"/>
    </row>
    <row r="919" spans="3:3" x14ac:dyDescent="0.3">
      <c r="C919" s="169"/>
    </row>
    <row r="920" spans="3:3" x14ac:dyDescent="0.3">
      <c r="C920" s="169"/>
    </row>
    <row r="921" spans="3:3" x14ac:dyDescent="0.3">
      <c r="C921" s="169"/>
    </row>
    <row r="922" spans="3:3" x14ac:dyDescent="0.3">
      <c r="C922" s="169"/>
    </row>
    <row r="923" spans="3:3" x14ac:dyDescent="0.3">
      <c r="C923" s="169"/>
    </row>
    <row r="924" spans="3:3" x14ac:dyDescent="0.3">
      <c r="C924" s="169"/>
    </row>
    <row r="925" spans="3:3" x14ac:dyDescent="0.3">
      <c r="C925" s="169"/>
    </row>
    <row r="926" spans="3:3" x14ac:dyDescent="0.3">
      <c r="C926" s="169"/>
    </row>
    <row r="927" spans="3:3" x14ac:dyDescent="0.3">
      <c r="C927" s="169"/>
    </row>
    <row r="928" spans="3:3" x14ac:dyDescent="0.3">
      <c r="C928" s="169"/>
    </row>
    <row r="929" spans="3:3" x14ac:dyDescent="0.3">
      <c r="C929" s="169"/>
    </row>
    <row r="930" spans="3:3" x14ac:dyDescent="0.3">
      <c r="C930" s="169"/>
    </row>
    <row r="931" spans="3:3" x14ac:dyDescent="0.3">
      <c r="C931" s="169"/>
    </row>
    <row r="932" spans="3:3" x14ac:dyDescent="0.3">
      <c r="C932" s="169"/>
    </row>
    <row r="933" spans="3:3" x14ac:dyDescent="0.3">
      <c r="C933" s="169"/>
    </row>
    <row r="934" spans="3:3" x14ac:dyDescent="0.3">
      <c r="C934" s="169"/>
    </row>
    <row r="935" spans="3:3" x14ac:dyDescent="0.3">
      <c r="C935" s="169"/>
    </row>
    <row r="936" spans="3:3" x14ac:dyDescent="0.3">
      <c r="C936" s="169"/>
    </row>
    <row r="937" spans="3:3" x14ac:dyDescent="0.3">
      <c r="C937" s="169"/>
    </row>
    <row r="938" spans="3:3" x14ac:dyDescent="0.3">
      <c r="C938" s="169"/>
    </row>
    <row r="939" spans="3:3" x14ac:dyDescent="0.3">
      <c r="C939" s="169"/>
    </row>
    <row r="940" spans="3:3" x14ac:dyDescent="0.3">
      <c r="C940" s="169"/>
    </row>
    <row r="941" spans="3:3" x14ac:dyDescent="0.3">
      <c r="C941" s="169"/>
    </row>
    <row r="942" spans="3:3" x14ac:dyDescent="0.3">
      <c r="C942" s="169"/>
    </row>
    <row r="943" spans="3:3" x14ac:dyDescent="0.3">
      <c r="C943" s="169"/>
    </row>
    <row r="944" spans="3:3" x14ac:dyDescent="0.3">
      <c r="C944" s="169"/>
    </row>
    <row r="945" spans="3:3" x14ac:dyDescent="0.3">
      <c r="C945" s="169"/>
    </row>
    <row r="946" spans="3:3" x14ac:dyDescent="0.3">
      <c r="C946" s="169"/>
    </row>
    <row r="947" spans="3:3" x14ac:dyDescent="0.3">
      <c r="C947" s="169"/>
    </row>
    <row r="948" spans="3:3" x14ac:dyDescent="0.3">
      <c r="C948" s="169"/>
    </row>
    <row r="949" spans="3:3" x14ac:dyDescent="0.3">
      <c r="C949" s="169"/>
    </row>
    <row r="950" spans="3:3" x14ac:dyDescent="0.3">
      <c r="C950" s="169"/>
    </row>
    <row r="951" spans="3:3" x14ac:dyDescent="0.3">
      <c r="C951" s="169"/>
    </row>
    <row r="952" spans="3:3" x14ac:dyDescent="0.3">
      <c r="C952" s="169"/>
    </row>
    <row r="953" spans="3:3" x14ac:dyDescent="0.3">
      <c r="C953" s="169"/>
    </row>
    <row r="954" spans="3:3" x14ac:dyDescent="0.3">
      <c r="C954" s="169"/>
    </row>
    <row r="955" spans="3:3" x14ac:dyDescent="0.3">
      <c r="C955" s="169"/>
    </row>
    <row r="956" spans="3:3" x14ac:dyDescent="0.3">
      <c r="C956" s="169"/>
    </row>
    <row r="957" spans="3:3" x14ac:dyDescent="0.3">
      <c r="C957" s="169"/>
    </row>
    <row r="958" spans="3:3" x14ac:dyDescent="0.3">
      <c r="C958" s="169"/>
    </row>
    <row r="959" spans="3:3" x14ac:dyDescent="0.3">
      <c r="C959" s="169"/>
    </row>
    <row r="960" spans="3:3" x14ac:dyDescent="0.3">
      <c r="C960" s="169"/>
    </row>
    <row r="961" spans="3:3" x14ac:dyDescent="0.3">
      <c r="C961" s="169"/>
    </row>
    <row r="962" spans="3:3" x14ac:dyDescent="0.3">
      <c r="C962" s="169"/>
    </row>
    <row r="963" spans="3:3" x14ac:dyDescent="0.3">
      <c r="C963" s="169"/>
    </row>
    <row r="964" spans="3:3" x14ac:dyDescent="0.3">
      <c r="C964" s="169"/>
    </row>
    <row r="965" spans="3:3" x14ac:dyDescent="0.3">
      <c r="C965" s="169"/>
    </row>
    <row r="966" spans="3:3" x14ac:dyDescent="0.3">
      <c r="C966" s="169"/>
    </row>
    <row r="967" spans="3:3" x14ac:dyDescent="0.3">
      <c r="C967" s="169"/>
    </row>
    <row r="968" spans="3:3" x14ac:dyDescent="0.3">
      <c r="C968" s="169"/>
    </row>
    <row r="969" spans="3:3" x14ac:dyDescent="0.3">
      <c r="C969" s="169"/>
    </row>
    <row r="970" spans="3:3" x14ac:dyDescent="0.3">
      <c r="C970" s="169"/>
    </row>
    <row r="971" spans="3:3" x14ac:dyDescent="0.3">
      <c r="C971" s="169"/>
    </row>
    <row r="972" spans="3:3" x14ac:dyDescent="0.3">
      <c r="C972" s="169"/>
    </row>
    <row r="973" spans="3:3" x14ac:dyDescent="0.3">
      <c r="C973" s="169"/>
    </row>
    <row r="974" spans="3:3" x14ac:dyDescent="0.3">
      <c r="C974" s="169"/>
    </row>
    <row r="975" spans="3:3" x14ac:dyDescent="0.3">
      <c r="C975" s="169"/>
    </row>
    <row r="976" spans="3:3" x14ac:dyDescent="0.3">
      <c r="C976" s="169"/>
    </row>
    <row r="977" spans="3:3" x14ac:dyDescent="0.3">
      <c r="C977" s="169"/>
    </row>
    <row r="978" spans="3:3" x14ac:dyDescent="0.3">
      <c r="C978" s="169"/>
    </row>
    <row r="979" spans="3:3" x14ac:dyDescent="0.3">
      <c r="C979" s="169"/>
    </row>
    <row r="980" spans="3:3" x14ac:dyDescent="0.3">
      <c r="C980" s="169"/>
    </row>
    <row r="981" spans="3:3" x14ac:dyDescent="0.3">
      <c r="C981" s="169"/>
    </row>
    <row r="982" spans="3:3" x14ac:dyDescent="0.3">
      <c r="C982" s="169"/>
    </row>
    <row r="983" spans="3:3" x14ac:dyDescent="0.3">
      <c r="C983" s="169"/>
    </row>
    <row r="984" spans="3:3" x14ac:dyDescent="0.3">
      <c r="C984" s="169"/>
    </row>
    <row r="985" spans="3:3" x14ac:dyDescent="0.3">
      <c r="C985" s="169"/>
    </row>
    <row r="986" spans="3:3" x14ac:dyDescent="0.3">
      <c r="C986" s="169"/>
    </row>
    <row r="987" spans="3:3" x14ac:dyDescent="0.3">
      <c r="C987" s="169"/>
    </row>
    <row r="988" spans="3:3" x14ac:dyDescent="0.3">
      <c r="C988" s="169"/>
    </row>
    <row r="989" spans="3:3" x14ac:dyDescent="0.3">
      <c r="C989" s="169"/>
    </row>
    <row r="990" spans="3:3" x14ac:dyDescent="0.3">
      <c r="C990" s="169"/>
    </row>
    <row r="991" spans="3:3" x14ac:dyDescent="0.3">
      <c r="C991" s="169"/>
    </row>
    <row r="992" spans="3:3" x14ac:dyDescent="0.3">
      <c r="C992" s="169"/>
    </row>
    <row r="993" spans="3:3" x14ac:dyDescent="0.3">
      <c r="C993" s="169"/>
    </row>
    <row r="994" spans="3:3" x14ac:dyDescent="0.3">
      <c r="C994" s="169"/>
    </row>
    <row r="995" spans="3:3" x14ac:dyDescent="0.3">
      <c r="C995" s="169"/>
    </row>
    <row r="996" spans="3:3" x14ac:dyDescent="0.3">
      <c r="C996" s="169"/>
    </row>
    <row r="997" spans="3:3" x14ac:dyDescent="0.3">
      <c r="C997" s="169"/>
    </row>
    <row r="998" spans="3:3" x14ac:dyDescent="0.3">
      <c r="C998" s="169"/>
    </row>
    <row r="999" spans="3:3" x14ac:dyDescent="0.3">
      <c r="C999" s="169"/>
    </row>
  </sheetData>
  <autoFilter ref="A1:H24" xr:uid="{6E043B89-60E6-4362-A6B7-D2324202873B}">
    <sortState xmlns:xlrd2="http://schemas.microsoft.com/office/spreadsheetml/2017/richdata2" ref="A2:H24">
      <sortCondition ref="A2:A24"/>
    </sortState>
  </autoFilter>
  <conditionalFormatting sqref="C2:C999">
    <cfRule type="expression" dxfId="22" priority="1">
      <formula>EXACT("Учебные пособия",C2)</formula>
    </cfRule>
    <cfRule type="expression" dxfId="21" priority="2">
      <formula>EXACT("Техника безопасности",C2)</formula>
    </cfRule>
    <cfRule type="expression" dxfId="20" priority="3">
      <formula>EXACT("Охрана труда",C2)</formula>
    </cfRule>
    <cfRule type="expression" dxfId="19" priority="4">
      <formula>EXACT("Программное обеспечение",C2)</formula>
    </cfRule>
    <cfRule type="expression" dxfId="18" priority="5">
      <formula>EXACT("Оборудование IT",C2)</formula>
    </cfRule>
    <cfRule type="expression" dxfId="17" priority="6">
      <formula>EXACT("Мебель",C2)</formula>
    </cfRule>
    <cfRule type="expression" dxfId="16" priority="7">
      <formula>EXACT("Оборудование",C2)</formula>
    </cfRule>
  </conditionalFormatting>
  <conditionalFormatting sqref="F12:F20">
    <cfRule type="cellIs" dxfId="15" priority="9" operator="notEqual">
      <formula>OFFSET(F12,0,-2)</formula>
    </cfRule>
  </conditionalFormatting>
  <conditionalFormatting sqref="F21:F24">
    <cfRule type="cellIs" dxfId="14" priority="8" operator="notEqual">
      <formula>OFFSET(F21,0,-2)</formula>
    </cfRule>
  </conditionalFormatting>
  <conditionalFormatting sqref="G2:G24">
    <cfRule type="colorScale" priority="339">
      <colorScale>
        <cfvo type="min"/>
        <cfvo type="percentile" val="50"/>
        <cfvo type="max"/>
        <color rgb="FFF8696B"/>
        <color rgb="FFFFEB84"/>
        <color rgb="FF63BE7B"/>
      </colorScale>
    </cfRule>
  </conditionalFormatting>
  <conditionalFormatting sqref="H2:H24">
    <cfRule type="cellIs" dxfId="13" priority="42" operator="equal">
      <formula>"Вариативная часть"</formula>
    </cfRule>
    <cfRule type="cellIs" dxfId="12" priority="43" operator="equal">
      <formula>"Базовая часть"</formula>
    </cfRule>
  </conditionalFormatting>
  <dataValidations count="3">
    <dataValidation type="list" allowBlank="1" showInputMessage="1" showErrorMessage="1" sqref="H2:H24"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12:F24 A2:B24" xr:uid="{431F407A-336A-40F8-A086-5DE343F200D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F164D71-B388-4503-BBAE-9BFBE4C882A8}">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B81" sqref="B81"/>
    </sheetView>
  </sheetViews>
  <sheetFormatPr defaultColWidth="9.109375" defaultRowHeight="15.6" x14ac:dyDescent="0.3"/>
  <cols>
    <col min="1" max="1" width="22" style="50" customWidth="1"/>
    <col min="2" max="2" width="19.88671875" style="50" customWidth="1"/>
    <col min="3" max="3" width="54.88671875" style="50" customWidth="1"/>
    <col min="4" max="4" width="8.109375" style="50" bestFit="1" customWidth="1"/>
    <col min="5" max="5" width="49.33203125" style="50" customWidth="1"/>
    <col min="6" max="6" width="68.5546875" style="50" customWidth="1"/>
    <col min="7" max="7" width="31.44140625" style="50" customWidth="1"/>
    <col min="8" max="8" width="101.5546875" style="50" customWidth="1"/>
    <col min="9" max="16384" width="9.109375" style="50"/>
  </cols>
  <sheetData>
    <row r="1" spans="1:8" x14ac:dyDescent="0.3">
      <c r="A1" s="70" t="s">
        <v>70</v>
      </c>
      <c r="B1" s="70" t="s">
        <v>64</v>
      </c>
      <c r="C1" s="70" t="s">
        <v>65</v>
      </c>
      <c r="D1" s="71" t="s">
        <v>73</v>
      </c>
      <c r="E1" s="70" t="s">
        <v>47</v>
      </c>
      <c r="F1" s="70" t="s">
        <v>66</v>
      </c>
      <c r="G1" s="70" t="s">
        <v>67</v>
      </c>
      <c r="H1" s="50" t="str">
        <f>_xlfn.TEXTJOIN("
",TRUE,F2:F99)</f>
        <v>31.02.01 Лечебное дело
34.02.01 Сестринское дело
31.02.01 Лечебное дело
34.02.01 Сестринское дело
31.02.01 Лечебное дело
34.02.01 Сестринское дело</v>
      </c>
    </row>
    <row r="2" spans="1:8" ht="27.6" x14ac:dyDescent="0.3">
      <c r="A2" s="72" t="s">
        <v>76</v>
      </c>
      <c r="B2" s="73" t="s">
        <v>77</v>
      </c>
      <c r="C2" s="73" t="s">
        <v>78</v>
      </c>
      <c r="D2" s="74">
        <v>5</v>
      </c>
      <c r="E2" s="75" t="s">
        <v>79</v>
      </c>
      <c r="F2" s="76" t="s">
        <v>80</v>
      </c>
      <c r="G2" s="77" t="s">
        <v>81</v>
      </c>
    </row>
    <row r="3" spans="1:8" ht="27.6" x14ac:dyDescent="0.3">
      <c r="A3" s="72" t="s">
        <v>76</v>
      </c>
      <c r="B3" s="73" t="s">
        <v>77</v>
      </c>
      <c r="C3" s="73" t="s">
        <v>78</v>
      </c>
      <c r="D3" s="74">
        <v>6</v>
      </c>
      <c r="E3" s="75" t="s">
        <v>82</v>
      </c>
      <c r="F3" s="76" t="s">
        <v>80</v>
      </c>
      <c r="G3" s="77" t="s">
        <v>81</v>
      </c>
    </row>
    <row r="4" spans="1:8" ht="27.6" x14ac:dyDescent="0.3">
      <c r="A4" s="72" t="s">
        <v>76</v>
      </c>
      <c r="B4" s="78" t="s">
        <v>83</v>
      </c>
      <c r="C4" s="78" t="s">
        <v>84</v>
      </c>
      <c r="D4" s="74">
        <v>1</v>
      </c>
      <c r="E4" s="75" t="s">
        <v>85</v>
      </c>
      <c r="F4" s="76" t="s">
        <v>86</v>
      </c>
      <c r="G4" s="77" t="s">
        <v>81</v>
      </c>
    </row>
    <row r="5" spans="1:8" x14ac:dyDescent="0.3">
      <c r="A5" s="79" t="s">
        <v>87</v>
      </c>
      <c r="B5" s="73" t="s">
        <v>88</v>
      </c>
      <c r="C5" s="73" t="s">
        <v>89</v>
      </c>
      <c r="D5" s="74">
        <v>5</v>
      </c>
      <c r="E5" s="76" t="s">
        <v>90</v>
      </c>
      <c r="F5" s="80" t="s">
        <v>91</v>
      </c>
      <c r="G5" s="77"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52"/>
  <sheetViews>
    <sheetView topLeftCell="A327" workbookViewId="0">
      <selection activeCell="B81" sqref="B81"/>
    </sheetView>
  </sheetViews>
  <sheetFormatPr defaultRowHeight="14.4" x14ac:dyDescent="0.3"/>
  <cols>
    <col min="1" max="1" width="5.109375" customWidth="1"/>
    <col min="2" max="2" width="33.44140625" customWidth="1"/>
    <col min="3" max="3" width="40" customWidth="1"/>
    <col min="4" max="4" width="16.109375" customWidth="1"/>
    <col min="5" max="5" width="15.5546875" customWidth="1"/>
    <col min="6" max="6" width="14.88671875" customWidth="1"/>
    <col min="7" max="7" width="14.44140625" customWidth="1"/>
    <col min="8" max="8" width="15.6640625" customWidth="1"/>
  </cols>
  <sheetData>
    <row r="1" spans="1:8" ht="21.6" thickBot="1" x14ac:dyDescent="0.35">
      <c r="A1" s="260" t="s">
        <v>92</v>
      </c>
      <c r="B1" s="260"/>
      <c r="C1" s="260"/>
      <c r="D1" s="260"/>
      <c r="E1" s="260"/>
      <c r="F1" s="260"/>
      <c r="G1" s="260"/>
      <c r="H1" s="260"/>
    </row>
    <row r="2" spans="1:8" x14ac:dyDescent="0.3">
      <c r="A2" s="261" t="s">
        <v>93</v>
      </c>
      <c r="B2" s="262"/>
      <c r="C2" s="262"/>
      <c r="D2" s="262"/>
      <c r="E2" s="262"/>
      <c r="F2" s="262"/>
      <c r="G2" s="262"/>
      <c r="H2" s="263"/>
    </row>
    <row r="3" spans="1:8" x14ac:dyDescent="0.3">
      <c r="A3" s="264" t="s">
        <v>94</v>
      </c>
      <c r="B3" s="226"/>
      <c r="C3" s="226"/>
      <c r="D3" s="226"/>
      <c r="E3" s="226"/>
      <c r="F3" s="226"/>
      <c r="G3" s="226"/>
      <c r="H3" s="265"/>
    </row>
    <row r="4" spans="1:8" x14ac:dyDescent="0.3">
      <c r="A4" s="266" t="s">
        <v>95</v>
      </c>
      <c r="B4" s="226"/>
      <c r="C4" s="226"/>
      <c r="D4" s="226"/>
      <c r="E4" s="226"/>
      <c r="F4" s="226"/>
      <c r="G4" s="226"/>
      <c r="H4" s="265"/>
    </row>
    <row r="5" spans="1:8" x14ac:dyDescent="0.3">
      <c r="A5" s="266" t="s">
        <v>96</v>
      </c>
      <c r="B5" s="226"/>
      <c r="C5" s="226"/>
      <c r="D5" s="226"/>
      <c r="E5" s="226"/>
      <c r="F5" s="226"/>
      <c r="G5" s="226"/>
      <c r="H5" s="265"/>
    </row>
    <row r="6" spans="1:8" ht="21" x14ac:dyDescent="0.3">
      <c r="A6" s="256" t="s">
        <v>97</v>
      </c>
      <c r="B6" s="256"/>
      <c r="C6" s="256"/>
      <c r="D6" s="256"/>
      <c r="E6" s="256"/>
      <c r="F6" s="256"/>
      <c r="G6" s="256"/>
      <c r="H6" s="256"/>
    </row>
    <row r="7" spans="1:8" ht="21" x14ac:dyDescent="0.3">
      <c r="A7" s="235" t="s">
        <v>98</v>
      </c>
      <c r="B7" s="236"/>
      <c r="C7" s="257" t="s">
        <v>99</v>
      </c>
      <c r="D7" s="258"/>
      <c r="E7" s="258"/>
      <c r="F7" s="258"/>
      <c r="G7" s="258"/>
      <c r="H7" s="259"/>
    </row>
    <row r="8" spans="1:8" ht="21.6" thickBot="1" x14ac:dyDescent="0.35">
      <c r="A8" s="246" t="s">
        <v>12</v>
      </c>
      <c r="B8" s="247"/>
      <c r="C8" s="247"/>
      <c r="D8" s="247"/>
      <c r="E8" s="247"/>
      <c r="F8" s="247"/>
      <c r="G8" s="247"/>
      <c r="H8" s="247"/>
    </row>
    <row r="9" spans="1:8" x14ac:dyDescent="0.3">
      <c r="A9" s="253" t="s">
        <v>100</v>
      </c>
      <c r="B9" s="254"/>
      <c r="C9" s="254"/>
      <c r="D9" s="254"/>
      <c r="E9" s="254"/>
      <c r="F9" s="254"/>
      <c r="G9" s="254"/>
      <c r="H9" s="255"/>
    </row>
    <row r="10" spans="1:8" x14ac:dyDescent="0.3">
      <c r="A10" s="243" t="s">
        <v>101</v>
      </c>
      <c r="B10" s="244"/>
      <c r="C10" s="244"/>
      <c r="D10" s="244"/>
      <c r="E10" s="244"/>
      <c r="F10" s="244"/>
      <c r="G10" s="244"/>
      <c r="H10" s="245"/>
    </row>
    <row r="11" spans="1:8" x14ac:dyDescent="0.3">
      <c r="A11" s="243" t="s">
        <v>102</v>
      </c>
      <c r="B11" s="244"/>
      <c r="C11" s="244"/>
      <c r="D11" s="244"/>
      <c r="E11" s="244"/>
      <c r="F11" s="244"/>
      <c r="G11" s="244"/>
      <c r="H11" s="245"/>
    </row>
    <row r="12" spans="1:8" x14ac:dyDescent="0.3">
      <c r="A12" s="243" t="s">
        <v>103</v>
      </c>
      <c r="B12" s="244"/>
      <c r="C12" s="244"/>
      <c r="D12" s="244"/>
      <c r="E12" s="244"/>
      <c r="F12" s="244"/>
      <c r="G12" s="244"/>
      <c r="H12" s="245"/>
    </row>
    <row r="13" spans="1:8" x14ac:dyDescent="0.3">
      <c r="A13" s="243" t="s">
        <v>104</v>
      </c>
      <c r="B13" s="244"/>
      <c r="C13" s="244"/>
      <c r="D13" s="244"/>
      <c r="E13" s="244"/>
      <c r="F13" s="244"/>
      <c r="G13" s="244"/>
      <c r="H13" s="245"/>
    </row>
    <row r="14" spans="1:8" x14ac:dyDescent="0.3">
      <c r="A14" s="243" t="s">
        <v>105</v>
      </c>
      <c r="B14" s="244"/>
      <c r="C14" s="244"/>
      <c r="D14" s="244"/>
      <c r="E14" s="244"/>
      <c r="F14" s="244"/>
      <c r="G14" s="244"/>
      <c r="H14" s="245"/>
    </row>
    <row r="15" spans="1:8" x14ac:dyDescent="0.3">
      <c r="A15" s="243" t="s">
        <v>106</v>
      </c>
      <c r="B15" s="244"/>
      <c r="C15" s="244"/>
      <c r="D15" s="244"/>
      <c r="E15" s="244"/>
      <c r="F15" s="244"/>
      <c r="G15" s="244"/>
      <c r="H15" s="245"/>
    </row>
    <row r="16" spans="1:8" x14ac:dyDescent="0.3">
      <c r="A16" s="243" t="s">
        <v>107</v>
      </c>
      <c r="B16" s="244"/>
      <c r="C16" s="244"/>
      <c r="D16" s="244"/>
      <c r="E16" s="244"/>
      <c r="F16" s="244"/>
      <c r="G16" s="244"/>
      <c r="H16" s="245"/>
    </row>
    <row r="17" spans="1:8" x14ac:dyDescent="0.3">
      <c r="A17" s="243" t="s">
        <v>108</v>
      </c>
      <c r="B17" s="244"/>
      <c r="C17" s="244"/>
      <c r="D17" s="244"/>
      <c r="E17" s="244"/>
      <c r="F17" s="244"/>
      <c r="G17" s="244"/>
      <c r="H17" s="245"/>
    </row>
    <row r="18" spans="1:8" ht="27.6" x14ac:dyDescent="0.3">
      <c r="A18" s="81" t="s">
        <v>0</v>
      </c>
      <c r="B18" s="82" t="s">
        <v>1</v>
      </c>
      <c r="C18" s="52" t="s">
        <v>10</v>
      </c>
      <c r="D18" s="81" t="s">
        <v>2</v>
      </c>
      <c r="E18" s="81" t="s">
        <v>4</v>
      </c>
      <c r="F18" s="81" t="s">
        <v>3</v>
      </c>
      <c r="G18" s="81" t="s">
        <v>8</v>
      </c>
      <c r="H18" s="81" t="s">
        <v>109</v>
      </c>
    </row>
    <row r="19" spans="1:8" x14ac:dyDescent="0.3">
      <c r="A19" s="84">
        <v>1</v>
      </c>
      <c r="B19" s="53" t="s">
        <v>110</v>
      </c>
      <c r="C19" s="125" t="s">
        <v>111</v>
      </c>
      <c r="D19" s="6" t="s">
        <v>5</v>
      </c>
      <c r="E19" s="6">
        <v>3</v>
      </c>
      <c r="F19" s="9" t="s">
        <v>112</v>
      </c>
      <c r="G19" s="7">
        <v>3</v>
      </c>
      <c r="H19" s="7" t="s">
        <v>113</v>
      </c>
    </row>
    <row r="20" spans="1:8" ht="41.4" x14ac:dyDescent="0.3">
      <c r="A20" s="7">
        <v>2</v>
      </c>
      <c r="B20" s="82" t="s">
        <v>114</v>
      </c>
      <c r="C20" s="125" t="s">
        <v>115</v>
      </c>
      <c r="D20" s="7" t="s">
        <v>5</v>
      </c>
      <c r="E20" s="7">
        <v>1</v>
      </c>
      <c r="F20" s="9" t="s">
        <v>112</v>
      </c>
      <c r="G20" s="7">
        <f>E20</f>
        <v>1</v>
      </c>
      <c r="H20" s="7" t="s">
        <v>113</v>
      </c>
    </row>
    <row r="21" spans="1:8" x14ac:dyDescent="0.3">
      <c r="A21" s="51">
        <v>3</v>
      </c>
      <c r="B21" s="82" t="s">
        <v>116</v>
      </c>
      <c r="C21" s="125" t="s">
        <v>117</v>
      </c>
      <c r="D21" s="51" t="s">
        <v>7</v>
      </c>
      <c r="E21" s="51">
        <v>15</v>
      </c>
      <c r="F21" s="9" t="s">
        <v>118</v>
      </c>
      <c r="G21" s="51">
        <v>15</v>
      </c>
      <c r="H21" s="7" t="s">
        <v>119</v>
      </c>
    </row>
    <row r="22" spans="1:8" x14ac:dyDescent="0.3">
      <c r="A22" s="51">
        <v>4</v>
      </c>
      <c r="B22" s="82" t="s">
        <v>120</v>
      </c>
      <c r="C22" s="125" t="s">
        <v>121</v>
      </c>
      <c r="D22" s="51" t="s">
        <v>7</v>
      </c>
      <c r="E22" s="51">
        <v>15</v>
      </c>
      <c r="F22" s="9" t="s">
        <v>112</v>
      </c>
      <c r="G22" s="51">
        <v>15</v>
      </c>
      <c r="H22" s="7" t="s">
        <v>119</v>
      </c>
    </row>
    <row r="23" spans="1:8" ht="27.6" x14ac:dyDescent="0.3">
      <c r="A23" s="51">
        <v>5</v>
      </c>
      <c r="B23" s="82" t="s">
        <v>122</v>
      </c>
      <c r="C23" s="125" t="s">
        <v>123</v>
      </c>
      <c r="D23" s="51" t="s">
        <v>7</v>
      </c>
      <c r="E23" s="51">
        <v>2</v>
      </c>
      <c r="F23" s="9" t="s">
        <v>112</v>
      </c>
      <c r="G23" s="51">
        <v>2</v>
      </c>
      <c r="H23" s="7" t="s">
        <v>119</v>
      </c>
    </row>
    <row r="24" spans="1:8" x14ac:dyDescent="0.3">
      <c r="A24" s="51">
        <v>6</v>
      </c>
      <c r="B24" s="82" t="s">
        <v>39</v>
      </c>
      <c r="C24" s="125" t="s">
        <v>124</v>
      </c>
      <c r="D24" s="51" t="s">
        <v>7</v>
      </c>
      <c r="E24" s="51">
        <v>2</v>
      </c>
      <c r="F24" s="9" t="s">
        <v>112</v>
      </c>
      <c r="G24" s="51">
        <v>2</v>
      </c>
      <c r="H24" s="7" t="s">
        <v>119</v>
      </c>
    </row>
    <row r="25" spans="1:8" ht="27.6" x14ac:dyDescent="0.3">
      <c r="A25" s="85">
        <v>7</v>
      </c>
      <c r="B25" s="82" t="s">
        <v>125</v>
      </c>
      <c r="C25" s="125" t="s">
        <v>126</v>
      </c>
      <c r="D25" s="81" t="s">
        <v>11</v>
      </c>
      <c r="E25" s="81">
        <v>1</v>
      </c>
      <c r="F25" s="81" t="s">
        <v>6</v>
      </c>
      <c r="G25" s="81">
        <v>1</v>
      </c>
      <c r="H25" s="7" t="s">
        <v>119</v>
      </c>
    </row>
    <row r="26" spans="1:8" ht="21.6" thickBot="1" x14ac:dyDescent="0.35">
      <c r="A26" s="246" t="s">
        <v>127</v>
      </c>
      <c r="B26" s="247"/>
      <c r="C26" s="247"/>
      <c r="D26" s="247"/>
      <c r="E26" s="247"/>
      <c r="F26" s="247"/>
      <c r="G26" s="247"/>
      <c r="H26" s="247"/>
    </row>
    <row r="27" spans="1:8" x14ac:dyDescent="0.3">
      <c r="A27" s="253" t="s">
        <v>100</v>
      </c>
      <c r="B27" s="254"/>
      <c r="C27" s="254"/>
      <c r="D27" s="254"/>
      <c r="E27" s="254"/>
      <c r="F27" s="254"/>
      <c r="G27" s="254"/>
      <c r="H27" s="255"/>
    </row>
    <row r="28" spans="1:8" x14ac:dyDescent="0.3">
      <c r="A28" s="243" t="s">
        <v>128</v>
      </c>
      <c r="B28" s="244"/>
      <c r="C28" s="244"/>
      <c r="D28" s="244"/>
      <c r="E28" s="244"/>
      <c r="F28" s="244"/>
      <c r="G28" s="244"/>
      <c r="H28" s="245"/>
    </row>
    <row r="29" spans="1:8" x14ac:dyDescent="0.3">
      <c r="A29" s="243" t="s">
        <v>102</v>
      </c>
      <c r="B29" s="244"/>
      <c r="C29" s="244"/>
      <c r="D29" s="244"/>
      <c r="E29" s="244"/>
      <c r="F29" s="244"/>
      <c r="G29" s="244"/>
      <c r="H29" s="245"/>
    </row>
    <row r="30" spans="1:8" x14ac:dyDescent="0.3">
      <c r="A30" s="243" t="s">
        <v>103</v>
      </c>
      <c r="B30" s="244"/>
      <c r="C30" s="244"/>
      <c r="D30" s="244"/>
      <c r="E30" s="244"/>
      <c r="F30" s="244"/>
      <c r="G30" s="244"/>
      <c r="H30" s="245"/>
    </row>
    <row r="31" spans="1:8" x14ac:dyDescent="0.3">
      <c r="A31" s="243" t="s">
        <v>104</v>
      </c>
      <c r="B31" s="244"/>
      <c r="C31" s="244"/>
      <c r="D31" s="244"/>
      <c r="E31" s="244"/>
      <c r="F31" s="244"/>
      <c r="G31" s="244"/>
      <c r="H31" s="245"/>
    </row>
    <row r="32" spans="1:8" x14ac:dyDescent="0.3">
      <c r="A32" s="243" t="s">
        <v>105</v>
      </c>
      <c r="B32" s="244"/>
      <c r="C32" s="244"/>
      <c r="D32" s="244"/>
      <c r="E32" s="244"/>
      <c r="F32" s="244"/>
      <c r="G32" s="244"/>
      <c r="H32" s="245"/>
    </row>
    <row r="33" spans="1:8" x14ac:dyDescent="0.3">
      <c r="A33" s="243" t="s">
        <v>129</v>
      </c>
      <c r="B33" s="244"/>
      <c r="C33" s="244"/>
      <c r="D33" s="244"/>
      <c r="E33" s="244"/>
      <c r="F33" s="244"/>
      <c r="G33" s="244"/>
      <c r="H33" s="245"/>
    </row>
    <row r="34" spans="1:8" x14ac:dyDescent="0.3">
      <c r="A34" s="243" t="s">
        <v>107</v>
      </c>
      <c r="B34" s="244"/>
      <c r="C34" s="244"/>
      <c r="D34" s="244"/>
      <c r="E34" s="244"/>
      <c r="F34" s="244"/>
      <c r="G34" s="244"/>
      <c r="H34" s="245"/>
    </row>
    <row r="35" spans="1:8" x14ac:dyDescent="0.3">
      <c r="A35" s="243" t="s">
        <v>108</v>
      </c>
      <c r="B35" s="244"/>
      <c r="C35" s="244"/>
      <c r="D35" s="244"/>
      <c r="E35" s="244"/>
      <c r="F35" s="244"/>
      <c r="G35" s="244"/>
      <c r="H35" s="245"/>
    </row>
    <row r="36" spans="1:8" ht="27.6" x14ac:dyDescent="0.3">
      <c r="A36" s="86" t="s">
        <v>0</v>
      </c>
      <c r="B36" s="87" t="s">
        <v>1</v>
      </c>
      <c r="C36" s="126" t="s">
        <v>10</v>
      </c>
      <c r="D36" s="77" t="s">
        <v>2</v>
      </c>
      <c r="E36" s="77" t="s">
        <v>4</v>
      </c>
      <c r="F36" s="77" t="s">
        <v>3</v>
      </c>
      <c r="G36" s="77" t="s">
        <v>8</v>
      </c>
      <c r="H36" s="77" t="s">
        <v>109</v>
      </c>
    </row>
    <row r="37" spans="1:8" ht="41.4" x14ac:dyDescent="0.3">
      <c r="A37" s="84">
        <v>1</v>
      </c>
      <c r="B37" s="89" t="s">
        <v>130</v>
      </c>
      <c r="C37" s="127" t="s">
        <v>131</v>
      </c>
      <c r="D37" s="84" t="s">
        <v>7</v>
      </c>
      <c r="E37" s="84">
        <v>1</v>
      </c>
      <c r="F37" s="81" t="s">
        <v>132</v>
      </c>
      <c r="G37" s="81">
        <v>3</v>
      </c>
      <c r="H37" s="7" t="s">
        <v>119</v>
      </c>
    </row>
    <row r="38" spans="1:8" ht="27.6" x14ac:dyDescent="0.3">
      <c r="A38" s="84">
        <v>2</v>
      </c>
      <c r="B38" s="82" t="s">
        <v>133</v>
      </c>
      <c r="C38" s="125" t="s">
        <v>134</v>
      </c>
      <c r="D38" s="81" t="s">
        <v>11</v>
      </c>
      <c r="E38" s="81">
        <v>1</v>
      </c>
      <c r="F38" s="81" t="s">
        <v>132</v>
      </c>
      <c r="G38" s="81">
        <v>3</v>
      </c>
      <c r="H38" s="7" t="s">
        <v>119</v>
      </c>
    </row>
    <row r="39" spans="1:8" ht="27.6" x14ac:dyDescent="0.3">
      <c r="A39" s="84">
        <v>3</v>
      </c>
      <c r="B39" s="89" t="s">
        <v>135</v>
      </c>
      <c r="C39" s="125" t="s">
        <v>136</v>
      </c>
      <c r="D39" s="84" t="s">
        <v>7</v>
      </c>
      <c r="E39" s="84">
        <v>1</v>
      </c>
      <c r="F39" s="81" t="s">
        <v>137</v>
      </c>
      <c r="G39" s="81">
        <v>3</v>
      </c>
      <c r="H39" s="7" t="s">
        <v>119</v>
      </c>
    </row>
    <row r="40" spans="1:8" ht="27.6" x14ac:dyDescent="0.3">
      <c r="A40" s="84">
        <v>4</v>
      </c>
      <c r="B40" s="90" t="s">
        <v>138</v>
      </c>
      <c r="C40" s="128" t="s">
        <v>139</v>
      </c>
      <c r="D40" s="84" t="s">
        <v>7</v>
      </c>
      <c r="E40" s="91">
        <v>1</v>
      </c>
      <c r="F40" s="81" t="s">
        <v>140</v>
      </c>
      <c r="G40" s="86">
        <v>2</v>
      </c>
      <c r="H40" s="92" t="s">
        <v>119</v>
      </c>
    </row>
    <row r="41" spans="1:8" ht="27.6" x14ac:dyDescent="0.3">
      <c r="A41" s="84">
        <v>5</v>
      </c>
      <c r="B41" s="82" t="s">
        <v>141</v>
      </c>
      <c r="C41" s="52" t="s">
        <v>142</v>
      </c>
      <c r="D41" s="81" t="s">
        <v>11</v>
      </c>
      <c r="E41" s="81">
        <v>1</v>
      </c>
      <c r="F41" s="9" t="s">
        <v>140</v>
      </c>
      <c r="G41" s="81">
        <v>2</v>
      </c>
      <c r="H41" s="81" t="s">
        <v>119</v>
      </c>
    </row>
    <row r="42" spans="1:8" ht="27.6" x14ac:dyDescent="0.3">
      <c r="A42" s="84">
        <v>6</v>
      </c>
      <c r="B42" s="89" t="s">
        <v>143</v>
      </c>
      <c r="C42" s="125" t="s">
        <v>144</v>
      </c>
      <c r="D42" s="84" t="s">
        <v>11</v>
      </c>
      <c r="E42" s="84">
        <v>1</v>
      </c>
      <c r="F42" s="81" t="s">
        <v>112</v>
      </c>
      <c r="G42" s="81">
        <v>1</v>
      </c>
      <c r="H42" s="7" t="s">
        <v>119</v>
      </c>
    </row>
    <row r="43" spans="1:8" ht="27.6" x14ac:dyDescent="0.3">
      <c r="A43" s="81">
        <v>7</v>
      </c>
      <c r="B43" s="82" t="s">
        <v>145</v>
      </c>
      <c r="C43" s="127" t="s">
        <v>146</v>
      </c>
      <c r="D43" s="81" t="s">
        <v>11</v>
      </c>
      <c r="E43" s="81">
        <v>1</v>
      </c>
      <c r="F43" s="81" t="s">
        <v>132</v>
      </c>
      <c r="G43" s="81">
        <v>3</v>
      </c>
      <c r="H43" s="7" t="s">
        <v>119</v>
      </c>
    </row>
    <row r="44" spans="1:8" ht="41.4" x14ac:dyDescent="0.3">
      <c r="A44" s="84">
        <v>8</v>
      </c>
      <c r="B44" s="82" t="s">
        <v>147</v>
      </c>
      <c r="C44" s="52" t="s">
        <v>148</v>
      </c>
      <c r="D44" s="81" t="s">
        <v>11</v>
      </c>
      <c r="E44" s="81">
        <v>1</v>
      </c>
      <c r="F44" s="81" t="s">
        <v>132</v>
      </c>
      <c r="G44" s="81">
        <v>3</v>
      </c>
      <c r="H44" s="7" t="s">
        <v>119</v>
      </c>
    </row>
    <row r="45" spans="1:8" ht="27.6" x14ac:dyDescent="0.3">
      <c r="A45" s="84">
        <v>9</v>
      </c>
      <c r="B45" s="82" t="s">
        <v>149</v>
      </c>
      <c r="C45" s="52" t="s">
        <v>150</v>
      </c>
      <c r="D45" s="81" t="s">
        <v>11</v>
      </c>
      <c r="E45" s="81">
        <v>1</v>
      </c>
      <c r="F45" s="81" t="s">
        <v>132</v>
      </c>
      <c r="G45" s="81">
        <v>3</v>
      </c>
      <c r="H45" s="7" t="s">
        <v>119</v>
      </c>
    </row>
    <row r="46" spans="1:8" ht="27.6" x14ac:dyDescent="0.3">
      <c r="A46" s="84">
        <v>10</v>
      </c>
      <c r="B46" s="82" t="s">
        <v>151</v>
      </c>
      <c r="C46" s="52" t="s">
        <v>152</v>
      </c>
      <c r="D46" s="81" t="s">
        <v>11</v>
      </c>
      <c r="E46" s="81">
        <v>1</v>
      </c>
      <c r="F46" s="81" t="s">
        <v>132</v>
      </c>
      <c r="G46" s="81">
        <v>3</v>
      </c>
      <c r="H46" s="7" t="s">
        <v>119</v>
      </c>
    </row>
    <row r="47" spans="1:8" ht="41.4" x14ac:dyDescent="0.3">
      <c r="A47" s="84">
        <v>11</v>
      </c>
      <c r="B47" s="82" t="s">
        <v>153</v>
      </c>
      <c r="C47" s="52" t="s">
        <v>154</v>
      </c>
      <c r="D47" s="81" t="s">
        <v>11</v>
      </c>
      <c r="E47" s="81">
        <v>1</v>
      </c>
      <c r="F47" s="81" t="s">
        <v>132</v>
      </c>
      <c r="G47" s="81">
        <v>3</v>
      </c>
      <c r="H47" s="7" t="s">
        <v>119</v>
      </c>
    </row>
    <row r="48" spans="1:8" ht="27.6" x14ac:dyDescent="0.3">
      <c r="A48" s="81">
        <v>12</v>
      </c>
      <c r="B48" s="82" t="s">
        <v>155</v>
      </c>
      <c r="C48" s="52" t="s">
        <v>156</v>
      </c>
      <c r="D48" s="81" t="s">
        <v>11</v>
      </c>
      <c r="E48" s="81">
        <v>15</v>
      </c>
      <c r="F48" s="81" t="s">
        <v>112</v>
      </c>
      <c r="G48" s="81">
        <v>15</v>
      </c>
      <c r="H48" s="7" t="s">
        <v>119</v>
      </c>
    </row>
    <row r="49" spans="1:8" ht="41.4" x14ac:dyDescent="0.3">
      <c r="A49" s="84">
        <v>13</v>
      </c>
      <c r="B49" s="82" t="s">
        <v>157</v>
      </c>
      <c r="C49" s="52" t="s">
        <v>158</v>
      </c>
      <c r="D49" s="81" t="s">
        <v>11</v>
      </c>
      <c r="E49" s="81">
        <v>1</v>
      </c>
      <c r="F49" s="81" t="s">
        <v>112</v>
      </c>
      <c r="G49" s="81">
        <v>1</v>
      </c>
      <c r="H49" s="7" t="s">
        <v>119</v>
      </c>
    </row>
    <row r="50" spans="1:8" ht="41.4" x14ac:dyDescent="0.3">
      <c r="A50" s="84">
        <v>14</v>
      </c>
      <c r="B50" s="82" t="s">
        <v>159</v>
      </c>
      <c r="C50" s="52" t="s">
        <v>160</v>
      </c>
      <c r="D50" s="81" t="s">
        <v>11</v>
      </c>
      <c r="E50" s="81">
        <v>1</v>
      </c>
      <c r="F50" s="84" t="s">
        <v>112</v>
      </c>
      <c r="G50" s="81">
        <v>1</v>
      </c>
      <c r="H50" s="81" t="s">
        <v>119</v>
      </c>
    </row>
    <row r="51" spans="1:8" ht="27.6" x14ac:dyDescent="0.3">
      <c r="A51" s="81">
        <v>15</v>
      </c>
      <c r="B51" s="82" t="s">
        <v>161</v>
      </c>
      <c r="C51" s="52" t="s">
        <v>162</v>
      </c>
      <c r="D51" s="81" t="s">
        <v>11</v>
      </c>
      <c r="E51" s="81">
        <v>1</v>
      </c>
      <c r="F51" s="84" t="s">
        <v>163</v>
      </c>
      <c r="G51" s="81">
        <v>7</v>
      </c>
      <c r="H51" s="7" t="s">
        <v>119</v>
      </c>
    </row>
    <row r="52" spans="1:8" x14ac:dyDescent="0.3">
      <c r="A52" s="84">
        <v>16</v>
      </c>
      <c r="B52" s="82" t="s">
        <v>164</v>
      </c>
      <c r="C52" s="127" t="s">
        <v>165</v>
      </c>
      <c r="D52" s="81" t="s">
        <v>11</v>
      </c>
      <c r="E52" s="81">
        <v>15</v>
      </c>
      <c r="F52" s="81" t="s">
        <v>118</v>
      </c>
      <c r="G52" s="81">
        <v>15</v>
      </c>
      <c r="H52" s="7" t="s">
        <v>119</v>
      </c>
    </row>
    <row r="53" spans="1:8" x14ac:dyDescent="0.3">
      <c r="A53" s="84">
        <v>17</v>
      </c>
      <c r="B53" s="82" t="s">
        <v>166</v>
      </c>
      <c r="C53" s="127" t="s">
        <v>167</v>
      </c>
      <c r="D53" s="81" t="s">
        <v>11</v>
      </c>
      <c r="E53" s="81">
        <v>15</v>
      </c>
      <c r="F53" s="81" t="s">
        <v>118</v>
      </c>
      <c r="G53" s="81">
        <v>15</v>
      </c>
      <c r="H53" s="7" t="s">
        <v>119</v>
      </c>
    </row>
    <row r="54" spans="1:8" x14ac:dyDescent="0.3">
      <c r="A54" s="84">
        <v>18</v>
      </c>
      <c r="B54" s="82" t="s">
        <v>168</v>
      </c>
      <c r="C54" s="52" t="s">
        <v>169</v>
      </c>
      <c r="D54" s="84" t="s">
        <v>11</v>
      </c>
      <c r="E54" s="81">
        <v>15</v>
      </c>
      <c r="F54" s="81" t="s">
        <v>112</v>
      </c>
      <c r="G54" s="86">
        <v>15</v>
      </c>
      <c r="H54" s="7" t="s">
        <v>119</v>
      </c>
    </row>
    <row r="55" spans="1:8" ht="27.6" x14ac:dyDescent="0.3">
      <c r="A55" s="84">
        <v>19</v>
      </c>
      <c r="B55" s="82" t="s">
        <v>170</v>
      </c>
      <c r="C55" s="127" t="s">
        <v>171</v>
      </c>
      <c r="D55" s="81" t="s">
        <v>11</v>
      </c>
      <c r="E55" s="81">
        <v>1</v>
      </c>
      <c r="F55" s="9" t="s">
        <v>172</v>
      </c>
      <c r="G55" s="81">
        <v>5</v>
      </c>
      <c r="H55" s="7" t="s">
        <v>119</v>
      </c>
    </row>
    <row r="56" spans="1:8" ht="21.6" thickBot="1" x14ac:dyDescent="0.35">
      <c r="A56" s="246" t="s">
        <v>15</v>
      </c>
      <c r="B56" s="247"/>
      <c r="C56" s="247"/>
      <c r="D56" s="247"/>
      <c r="E56" s="247"/>
      <c r="F56" s="247"/>
      <c r="G56" s="247"/>
      <c r="H56" s="247"/>
    </row>
    <row r="57" spans="1:8" x14ac:dyDescent="0.3">
      <c r="A57" s="253" t="s">
        <v>100</v>
      </c>
      <c r="B57" s="254"/>
      <c r="C57" s="254"/>
      <c r="D57" s="254"/>
      <c r="E57" s="254"/>
      <c r="F57" s="254"/>
      <c r="G57" s="254"/>
      <c r="H57" s="255"/>
    </row>
    <row r="58" spans="1:8" x14ac:dyDescent="0.3">
      <c r="A58" s="243" t="s">
        <v>173</v>
      </c>
      <c r="B58" s="244"/>
      <c r="C58" s="244"/>
      <c r="D58" s="244"/>
      <c r="E58" s="244"/>
      <c r="F58" s="244"/>
      <c r="G58" s="244"/>
      <c r="H58" s="245"/>
    </row>
    <row r="59" spans="1:8" x14ac:dyDescent="0.3">
      <c r="A59" s="243" t="s">
        <v>102</v>
      </c>
      <c r="B59" s="244"/>
      <c r="C59" s="244"/>
      <c r="D59" s="244"/>
      <c r="E59" s="244"/>
      <c r="F59" s="244"/>
      <c r="G59" s="244"/>
      <c r="H59" s="245"/>
    </row>
    <row r="60" spans="1:8" x14ac:dyDescent="0.3">
      <c r="A60" s="243" t="s">
        <v>103</v>
      </c>
      <c r="B60" s="244"/>
      <c r="C60" s="244"/>
      <c r="D60" s="244"/>
      <c r="E60" s="244"/>
      <c r="F60" s="244"/>
      <c r="G60" s="244"/>
      <c r="H60" s="245"/>
    </row>
    <row r="61" spans="1:8" x14ac:dyDescent="0.3">
      <c r="A61" s="243" t="s">
        <v>104</v>
      </c>
      <c r="B61" s="244"/>
      <c r="C61" s="244"/>
      <c r="D61" s="244"/>
      <c r="E61" s="244"/>
      <c r="F61" s="244"/>
      <c r="G61" s="244"/>
      <c r="H61" s="245"/>
    </row>
    <row r="62" spans="1:8" x14ac:dyDescent="0.3">
      <c r="A62" s="243" t="s">
        <v>105</v>
      </c>
      <c r="B62" s="244"/>
      <c r="C62" s="244"/>
      <c r="D62" s="244"/>
      <c r="E62" s="244"/>
      <c r="F62" s="244"/>
      <c r="G62" s="244"/>
      <c r="H62" s="245"/>
    </row>
    <row r="63" spans="1:8" x14ac:dyDescent="0.3">
      <c r="A63" s="243" t="s">
        <v>174</v>
      </c>
      <c r="B63" s="244"/>
      <c r="C63" s="244"/>
      <c r="D63" s="244"/>
      <c r="E63" s="244"/>
      <c r="F63" s="244"/>
      <c r="G63" s="244"/>
      <c r="H63" s="245"/>
    </row>
    <row r="64" spans="1:8" x14ac:dyDescent="0.3">
      <c r="A64" s="243" t="s">
        <v>107</v>
      </c>
      <c r="B64" s="244"/>
      <c r="C64" s="244"/>
      <c r="D64" s="244"/>
      <c r="E64" s="244"/>
      <c r="F64" s="244"/>
      <c r="G64" s="244"/>
      <c r="H64" s="245"/>
    </row>
    <row r="65" spans="1:8" x14ac:dyDescent="0.3">
      <c r="A65" s="243" t="s">
        <v>108</v>
      </c>
      <c r="B65" s="244"/>
      <c r="C65" s="244"/>
      <c r="D65" s="244"/>
      <c r="E65" s="244"/>
      <c r="F65" s="244"/>
      <c r="G65" s="244"/>
      <c r="H65" s="245"/>
    </row>
    <row r="66" spans="1:8" ht="27.6" x14ac:dyDescent="0.3">
      <c r="A66" s="81" t="s">
        <v>0</v>
      </c>
      <c r="B66" s="82" t="s">
        <v>1</v>
      </c>
      <c r="C66" s="52" t="s">
        <v>10</v>
      </c>
      <c r="D66" s="81" t="s">
        <v>2</v>
      </c>
      <c r="E66" s="81" t="s">
        <v>4</v>
      </c>
      <c r="F66" s="81" t="s">
        <v>3</v>
      </c>
      <c r="G66" s="81" t="s">
        <v>8</v>
      </c>
      <c r="H66" s="81" t="s">
        <v>109</v>
      </c>
    </row>
    <row r="67" spans="1:8" x14ac:dyDescent="0.3">
      <c r="A67" s="84">
        <v>1</v>
      </c>
      <c r="B67" s="93" t="s">
        <v>175</v>
      </c>
      <c r="C67" s="127" t="s">
        <v>176</v>
      </c>
      <c r="D67" s="6" t="s">
        <v>5</v>
      </c>
      <c r="E67" s="6">
        <v>1</v>
      </c>
      <c r="F67" s="9" t="s">
        <v>112</v>
      </c>
      <c r="G67" s="7">
        <v>1</v>
      </c>
      <c r="H67" s="7" t="s">
        <v>113</v>
      </c>
    </row>
    <row r="68" spans="1:8" x14ac:dyDescent="0.3">
      <c r="A68" s="84">
        <v>2</v>
      </c>
      <c r="B68" s="93" t="s">
        <v>177</v>
      </c>
      <c r="C68" s="127" t="s">
        <v>178</v>
      </c>
      <c r="D68" s="6" t="s">
        <v>5</v>
      </c>
      <c r="E68" s="6">
        <v>1</v>
      </c>
      <c r="F68" s="9" t="s">
        <v>112</v>
      </c>
      <c r="G68" s="7">
        <f>E68</f>
        <v>1</v>
      </c>
      <c r="H68" s="7" t="s">
        <v>113</v>
      </c>
    </row>
    <row r="69" spans="1:8" x14ac:dyDescent="0.3">
      <c r="A69" s="84">
        <v>3</v>
      </c>
      <c r="B69" s="53" t="s">
        <v>179</v>
      </c>
      <c r="C69" s="127" t="s">
        <v>180</v>
      </c>
      <c r="D69" s="7" t="s">
        <v>7</v>
      </c>
      <c r="E69" s="7">
        <v>1</v>
      </c>
      <c r="F69" s="9" t="s">
        <v>112</v>
      </c>
      <c r="G69" s="7">
        <f>E69</f>
        <v>1</v>
      </c>
      <c r="H69" s="7" t="s">
        <v>113</v>
      </c>
    </row>
    <row r="70" spans="1:8" x14ac:dyDescent="0.3">
      <c r="A70" s="6">
        <v>4</v>
      </c>
      <c r="B70" s="53" t="s">
        <v>181</v>
      </c>
      <c r="C70" s="127" t="s">
        <v>182</v>
      </c>
      <c r="D70" s="7" t="s">
        <v>7</v>
      </c>
      <c r="E70" s="7">
        <v>1</v>
      </c>
      <c r="F70" s="9" t="s">
        <v>112</v>
      </c>
      <c r="G70" s="7">
        <v>1</v>
      </c>
      <c r="H70" s="7" t="s">
        <v>113</v>
      </c>
    </row>
    <row r="71" spans="1:8" ht="21" x14ac:dyDescent="0.3">
      <c r="A71" s="246" t="s">
        <v>14</v>
      </c>
      <c r="B71" s="247"/>
      <c r="C71" s="247"/>
      <c r="D71" s="247"/>
      <c r="E71" s="247"/>
      <c r="F71" s="247"/>
      <c r="G71" s="247"/>
      <c r="H71" s="247"/>
    </row>
    <row r="72" spans="1:8" ht="27.6" x14ac:dyDescent="0.3">
      <c r="A72" s="81" t="s">
        <v>0</v>
      </c>
      <c r="B72" s="87" t="s">
        <v>1</v>
      </c>
      <c r="C72" s="126" t="s">
        <v>10</v>
      </c>
      <c r="D72" s="77" t="s">
        <v>2</v>
      </c>
      <c r="E72" s="77" t="s">
        <v>4</v>
      </c>
      <c r="F72" s="77" t="s">
        <v>3</v>
      </c>
      <c r="G72" s="77" t="s">
        <v>8</v>
      </c>
      <c r="H72" s="77" t="s">
        <v>109</v>
      </c>
    </row>
    <row r="73" spans="1:8" x14ac:dyDescent="0.3">
      <c r="A73" s="6">
        <v>1</v>
      </c>
      <c r="B73" s="93" t="s">
        <v>20</v>
      </c>
      <c r="C73" s="127" t="s">
        <v>183</v>
      </c>
      <c r="D73" s="7" t="s">
        <v>9</v>
      </c>
      <c r="E73" s="6">
        <v>1</v>
      </c>
      <c r="F73" s="84" t="s">
        <v>112</v>
      </c>
      <c r="G73" s="7">
        <f>E73</f>
        <v>1</v>
      </c>
      <c r="H73" s="7" t="s">
        <v>113</v>
      </c>
    </row>
    <row r="74" spans="1:8" x14ac:dyDescent="0.3">
      <c r="A74" s="7">
        <v>2</v>
      </c>
      <c r="B74" s="53" t="s">
        <v>21</v>
      </c>
      <c r="C74" s="127" t="s">
        <v>184</v>
      </c>
      <c r="D74" s="7" t="s">
        <v>9</v>
      </c>
      <c r="E74" s="7">
        <v>2</v>
      </c>
      <c r="F74" s="84" t="s">
        <v>112</v>
      </c>
      <c r="G74" s="7">
        <v>2</v>
      </c>
      <c r="H74" s="7" t="s">
        <v>113</v>
      </c>
    </row>
    <row r="75" spans="1:8" x14ac:dyDescent="0.3">
      <c r="A75" s="7">
        <v>3</v>
      </c>
      <c r="B75" s="53" t="s">
        <v>185</v>
      </c>
      <c r="C75" s="127" t="s">
        <v>186</v>
      </c>
      <c r="D75" s="7" t="s">
        <v>9</v>
      </c>
      <c r="E75" s="7">
        <v>1</v>
      </c>
      <c r="F75" s="84" t="s">
        <v>112</v>
      </c>
      <c r="G75" s="7">
        <f>E75</f>
        <v>1</v>
      </c>
      <c r="H75" s="7" t="s">
        <v>113</v>
      </c>
    </row>
    <row r="76" spans="1:8" x14ac:dyDescent="0.3">
      <c r="A76" s="7">
        <v>4</v>
      </c>
      <c r="B76" s="53" t="s">
        <v>22</v>
      </c>
      <c r="C76" s="127" t="s">
        <v>187</v>
      </c>
      <c r="D76" s="7" t="s">
        <v>9</v>
      </c>
      <c r="E76" s="7">
        <v>1</v>
      </c>
      <c r="F76" s="84" t="s">
        <v>112</v>
      </c>
      <c r="G76" s="7">
        <f>E76</f>
        <v>1</v>
      </c>
      <c r="H76" s="7" t="s">
        <v>113</v>
      </c>
    </row>
    <row r="77" spans="1:8" x14ac:dyDescent="0.3">
      <c r="A77" s="94">
        <v>5</v>
      </c>
      <c r="B77" s="53" t="s">
        <v>36</v>
      </c>
      <c r="C77" s="127" t="s">
        <v>188</v>
      </c>
      <c r="D77" s="7" t="s">
        <v>9</v>
      </c>
      <c r="E77" s="6">
        <v>100</v>
      </c>
      <c r="F77" s="84" t="s">
        <v>112</v>
      </c>
      <c r="G77" s="7">
        <v>100</v>
      </c>
      <c r="H77" s="7" t="s">
        <v>113</v>
      </c>
    </row>
    <row r="78" spans="1:8" ht="21" x14ac:dyDescent="0.3">
      <c r="A78" s="256" t="s">
        <v>189</v>
      </c>
      <c r="B78" s="256"/>
      <c r="C78" s="256"/>
      <c r="D78" s="256"/>
      <c r="E78" s="256"/>
      <c r="F78" s="256"/>
      <c r="G78" s="256"/>
      <c r="H78" s="256"/>
    </row>
    <row r="79" spans="1:8" ht="21" x14ac:dyDescent="0.3">
      <c r="A79" s="235" t="s">
        <v>98</v>
      </c>
      <c r="B79" s="236"/>
      <c r="C79" s="257" t="s">
        <v>99</v>
      </c>
      <c r="D79" s="258"/>
      <c r="E79" s="258"/>
      <c r="F79" s="258"/>
      <c r="G79" s="258"/>
      <c r="H79" s="259"/>
    </row>
    <row r="80" spans="1:8" ht="21.6" thickBot="1" x14ac:dyDescent="0.35">
      <c r="A80" s="246" t="s">
        <v>12</v>
      </c>
      <c r="B80" s="247"/>
      <c r="C80" s="247"/>
      <c r="D80" s="247"/>
      <c r="E80" s="247"/>
      <c r="F80" s="247"/>
      <c r="G80" s="247"/>
      <c r="H80" s="247"/>
    </row>
    <row r="81" spans="1:8" x14ac:dyDescent="0.3">
      <c r="A81" s="253" t="s">
        <v>100</v>
      </c>
      <c r="B81" s="254"/>
      <c r="C81" s="254"/>
      <c r="D81" s="254"/>
      <c r="E81" s="254"/>
      <c r="F81" s="254"/>
      <c r="G81" s="254"/>
      <c r="H81" s="255"/>
    </row>
    <row r="82" spans="1:8" x14ac:dyDescent="0.3">
      <c r="A82" s="243" t="s">
        <v>101</v>
      </c>
      <c r="B82" s="244"/>
      <c r="C82" s="244"/>
      <c r="D82" s="244"/>
      <c r="E82" s="244"/>
      <c r="F82" s="244"/>
      <c r="G82" s="244"/>
      <c r="H82" s="245"/>
    </row>
    <row r="83" spans="1:8" x14ac:dyDescent="0.3">
      <c r="A83" s="243" t="s">
        <v>102</v>
      </c>
      <c r="B83" s="244"/>
      <c r="C83" s="244"/>
      <c r="D83" s="244"/>
      <c r="E83" s="244"/>
      <c r="F83" s="244"/>
      <c r="G83" s="244"/>
      <c r="H83" s="245"/>
    </row>
    <row r="84" spans="1:8" x14ac:dyDescent="0.3">
      <c r="A84" s="243" t="s">
        <v>103</v>
      </c>
      <c r="B84" s="244"/>
      <c r="C84" s="244"/>
      <c r="D84" s="244"/>
      <c r="E84" s="244"/>
      <c r="F84" s="244"/>
      <c r="G84" s="244"/>
      <c r="H84" s="245"/>
    </row>
    <row r="85" spans="1:8" x14ac:dyDescent="0.3">
      <c r="A85" s="243" t="s">
        <v>104</v>
      </c>
      <c r="B85" s="244"/>
      <c r="C85" s="244"/>
      <c r="D85" s="244"/>
      <c r="E85" s="244"/>
      <c r="F85" s="244"/>
      <c r="G85" s="244"/>
      <c r="H85" s="245"/>
    </row>
    <row r="86" spans="1:8" x14ac:dyDescent="0.3">
      <c r="A86" s="243" t="s">
        <v>105</v>
      </c>
      <c r="B86" s="244"/>
      <c r="C86" s="244"/>
      <c r="D86" s="244"/>
      <c r="E86" s="244"/>
      <c r="F86" s="244"/>
      <c r="G86" s="244"/>
      <c r="H86" s="245"/>
    </row>
    <row r="87" spans="1:8" x14ac:dyDescent="0.3">
      <c r="A87" s="243" t="s">
        <v>106</v>
      </c>
      <c r="B87" s="244"/>
      <c r="C87" s="244"/>
      <c r="D87" s="244"/>
      <c r="E87" s="244"/>
      <c r="F87" s="244"/>
      <c r="G87" s="244"/>
      <c r="H87" s="245"/>
    </row>
    <row r="88" spans="1:8" x14ac:dyDescent="0.3">
      <c r="A88" s="243" t="s">
        <v>107</v>
      </c>
      <c r="B88" s="244"/>
      <c r="C88" s="244"/>
      <c r="D88" s="244"/>
      <c r="E88" s="244"/>
      <c r="F88" s="244"/>
      <c r="G88" s="244"/>
      <c r="H88" s="245"/>
    </row>
    <row r="89" spans="1:8" x14ac:dyDescent="0.3">
      <c r="A89" s="243" t="s">
        <v>108</v>
      </c>
      <c r="B89" s="244"/>
      <c r="C89" s="244"/>
      <c r="D89" s="244"/>
      <c r="E89" s="244"/>
      <c r="F89" s="244"/>
      <c r="G89" s="244"/>
      <c r="H89" s="245"/>
    </row>
    <row r="90" spans="1:8" ht="27.6" x14ac:dyDescent="0.3">
      <c r="A90" s="81" t="s">
        <v>0</v>
      </c>
      <c r="B90" s="87" t="s">
        <v>1</v>
      </c>
      <c r="C90" s="126" t="s">
        <v>10</v>
      </c>
      <c r="D90" s="77" t="s">
        <v>2</v>
      </c>
      <c r="E90" s="77" t="s">
        <v>4</v>
      </c>
      <c r="F90" s="77" t="s">
        <v>3</v>
      </c>
      <c r="G90" s="77" t="s">
        <v>8</v>
      </c>
      <c r="H90" s="77" t="s">
        <v>109</v>
      </c>
    </row>
    <row r="91" spans="1:8" x14ac:dyDescent="0.3">
      <c r="A91" s="84">
        <v>1</v>
      </c>
      <c r="B91" s="53" t="s">
        <v>110</v>
      </c>
      <c r="C91" s="125" t="s">
        <v>111</v>
      </c>
      <c r="D91" s="6" t="s">
        <v>5</v>
      </c>
      <c r="E91" s="6">
        <v>3</v>
      </c>
      <c r="F91" s="9" t="s">
        <v>112</v>
      </c>
      <c r="G91" s="7">
        <v>3</v>
      </c>
      <c r="H91" s="7" t="s">
        <v>113</v>
      </c>
    </row>
    <row r="92" spans="1:8" ht="41.4" x14ac:dyDescent="0.3">
      <c r="A92" s="7">
        <v>2</v>
      </c>
      <c r="B92" s="82" t="s">
        <v>114</v>
      </c>
      <c r="C92" s="125" t="s">
        <v>115</v>
      </c>
      <c r="D92" s="7" t="s">
        <v>5</v>
      </c>
      <c r="E92" s="7">
        <v>1</v>
      </c>
      <c r="F92" s="9" t="s">
        <v>112</v>
      </c>
      <c r="G92" s="7">
        <f>E92</f>
        <v>1</v>
      </c>
      <c r="H92" s="7" t="s">
        <v>113</v>
      </c>
    </row>
    <row r="93" spans="1:8" x14ac:dyDescent="0.3">
      <c r="A93" s="51">
        <v>3</v>
      </c>
      <c r="B93" s="82" t="s">
        <v>116</v>
      </c>
      <c r="C93" s="125" t="s">
        <v>117</v>
      </c>
      <c r="D93" s="51" t="s">
        <v>7</v>
      </c>
      <c r="E93" s="51">
        <v>15</v>
      </c>
      <c r="F93" s="9" t="s">
        <v>118</v>
      </c>
      <c r="G93" s="51">
        <v>15</v>
      </c>
      <c r="H93" s="7" t="s">
        <v>119</v>
      </c>
    </row>
    <row r="94" spans="1:8" x14ac:dyDescent="0.3">
      <c r="A94" s="51">
        <v>4</v>
      </c>
      <c r="B94" s="82" t="s">
        <v>120</v>
      </c>
      <c r="C94" s="125" t="s">
        <v>121</v>
      </c>
      <c r="D94" s="51" t="s">
        <v>7</v>
      </c>
      <c r="E94" s="51">
        <v>15</v>
      </c>
      <c r="F94" s="9" t="s">
        <v>112</v>
      </c>
      <c r="G94" s="51">
        <v>15</v>
      </c>
      <c r="H94" s="7" t="s">
        <v>119</v>
      </c>
    </row>
    <row r="95" spans="1:8" ht="27.6" x14ac:dyDescent="0.3">
      <c r="A95" s="51">
        <v>5</v>
      </c>
      <c r="B95" s="82" t="s">
        <v>122</v>
      </c>
      <c r="C95" s="125" t="s">
        <v>123</v>
      </c>
      <c r="D95" s="51" t="s">
        <v>7</v>
      </c>
      <c r="E95" s="51">
        <v>2</v>
      </c>
      <c r="F95" s="9" t="s">
        <v>112</v>
      </c>
      <c r="G95" s="51">
        <v>2</v>
      </c>
      <c r="H95" s="7" t="s">
        <v>119</v>
      </c>
    </row>
    <row r="96" spans="1:8" x14ac:dyDescent="0.3">
      <c r="A96" s="51">
        <v>6</v>
      </c>
      <c r="B96" s="82" t="s">
        <v>39</v>
      </c>
      <c r="C96" s="125" t="s">
        <v>190</v>
      </c>
      <c r="D96" s="51" t="s">
        <v>7</v>
      </c>
      <c r="E96" s="51">
        <v>2</v>
      </c>
      <c r="F96" s="9" t="s">
        <v>112</v>
      </c>
      <c r="G96" s="51">
        <f t="shared" ref="G96" si="0">E96</f>
        <v>2</v>
      </c>
      <c r="H96" s="7" t="s">
        <v>119</v>
      </c>
    </row>
    <row r="97" spans="1:8" ht="27.6" x14ac:dyDescent="0.3">
      <c r="A97" s="85">
        <v>7</v>
      </c>
      <c r="B97" s="82" t="s">
        <v>125</v>
      </c>
      <c r="C97" s="125" t="s">
        <v>126</v>
      </c>
      <c r="D97" s="81" t="s">
        <v>11</v>
      </c>
      <c r="E97" s="81">
        <v>1</v>
      </c>
      <c r="F97" s="81" t="s">
        <v>6</v>
      </c>
      <c r="G97" s="81">
        <v>1</v>
      </c>
      <c r="H97" s="7" t="s">
        <v>119</v>
      </c>
    </row>
    <row r="98" spans="1:8" ht="21.6" thickBot="1" x14ac:dyDescent="0.35">
      <c r="A98" s="246" t="s">
        <v>127</v>
      </c>
      <c r="B98" s="247"/>
      <c r="C98" s="247"/>
      <c r="D98" s="247"/>
      <c r="E98" s="247"/>
      <c r="F98" s="247"/>
      <c r="G98" s="247"/>
      <c r="H98" s="247"/>
    </row>
    <row r="99" spans="1:8" x14ac:dyDescent="0.3">
      <c r="A99" s="253" t="s">
        <v>100</v>
      </c>
      <c r="B99" s="254"/>
      <c r="C99" s="254"/>
      <c r="D99" s="254"/>
      <c r="E99" s="254"/>
      <c r="F99" s="254"/>
      <c r="G99" s="254"/>
      <c r="H99" s="255"/>
    </row>
    <row r="100" spans="1:8" x14ac:dyDescent="0.3">
      <c r="A100" s="243" t="s">
        <v>191</v>
      </c>
      <c r="B100" s="244"/>
      <c r="C100" s="244"/>
      <c r="D100" s="244"/>
      <c r="E100" s="244"/>
      <c r="F100" s="244"/>
      <c r="G100" s="244"/>
      <c r="H100" s="245"/>
    </row>
    <row r="101" spans="1:8" x14ac:dyDescent="0.3">
      <c r="A101" s="243" t="s">
        <v>102</v>
      </c>
      <c r="B101" s="244"/>
      <c r="C101" s="244"/>
      <c r="D101" s="244"/>
      <c r="E101" s="244"/>
      <c r="F101" s="244"/>
      <c r="G101" s="244"/>
      <c r="H101" s="245"/>
    </row>
    <row r="102" spans="1:8" x14ac:dyDescent="0.3">
      <c r="A102" s="243" t="s">
        <v>103</v>
      </c>
      <c r="B102" s="244"/>
      <c r="C102" s="244"/>
      <c r="D102" s="244"/>
      <c r="E102" s="244"/>
      <c r="F102" s="244"/>
      <c r="G102" s="244"/>
      <c r="H102" s="245"/>
    </row>
    <row r="103" spans="1:8" x14ac:dyDescent="0.3">
      <c r="A103" s="243" t="s">
        <v>104</v>
      </c>
      <c r="B103" s="244"/>
      <c r="C103" s="244"/>
      <c r="D103" s="244"/>
      <c r="E103" s="244"/>
      <c r="F103" s="244"/>
      <c r="G103" s="244"/>
      <c r="H103" s="245"/>
    </row>
    <row r="104" spans="1:8" x14ac:dyDescent="0.3">
      <c r="A104" s="243" t="s">
        <v>105</v>
      </c>
      <c r="B104" s="244"/>
      <c r="C104" s="244"/>
      <c r="D104" s="244"/>
      <c r="E104" s="244"/>
      <c r="F104" s="244"/>
      <c r="G104" s="244"/>
      <c r="H104" s="245"/>
    </row>
    <row r="105" spans="1:8" x14ac:dyDescent="0.3">
      <c r="A105" s="243" t="s">
        <v>192</v>
      </c>
      <c r="B105" s="244"/>
      <c r="C105" s="244"/>
      <c r="D105" s="244"/>
      <c r="E105" s="244"/>
      <c r="F105" s="244"/>
      <c r="G105" s="244"/>
      <c r="H105" s="245"/>
    </row>
    <row r="106" spans="1:8" x14ac:dyDescent="0.3">
      <c r="A106" s="243" t="s">
        <v>107</v>
      </c>
      <c r="B106" s="244"/>
      <c r="C106" s="244"/>
      <c r="D106" s="244"/>
      <c r="E106" s="244"/>
      <c r="F106" s="244"/>
      <c r="G106" s="244"/>
      <c r="H106" s="245"/>
    </row>
    <row r="107" spans="1:8" x14ac:dyDescent="0.3">
      <c r="A107" s="243" t="s">
        <v>108</v>
      </c>
      <c r="B107" s="244"/>
      <c r="C107" s="244"/>
      <c r="D107" s="244"/>
      <c r="E107" s="244"/>
      <c r="F107" s="244"/>
      <c r="G107" s="244"/>
      <c r="H107" s="245"/>
    </row>
    <row r="108" spans="1:8" ht="27.6" x14ac:dyDescent="0.3">
      <c r="A108" s="81" t="s">
        <v>0</v>
      </c>
      <c r="B108" s="87" t="s">
        <v>1</v>
      </c>
      <c r="C108" s="126" t="s">
        <v>10</v>
      </c>
      <c r="D108" s="77" t="s">
        <v>2</v>
      </c>
      <c r="E108" s="77" t="s">
        <v>4</v>
      </c>
      <c r="F108" s="77" t="s">
        <v>3</v>
      </c>
      <c r="G108" s="77" t="s">
        <v>8</v>
      </c>
      <c r="H108" s="77" t="s">
        <v>109</v>
      </c>
    </row>
    <row r="109" spans="1:8" ht="41.4" x14ac:dyDescent="0.3">
      <c r="A109" s="84">
        <v>1</v>
      </c>
      <c r="B109" s="89" t="s">
        <v>130</v>
      </c>
      <c r="C109" s="127" t="s">
        <v>131</v>
      </c>
      <c r="D109" s="84" t="s">
        <v>7</v>
      </c>
      <c r="E109" s="84">
        <v>1</v>
      </c>
      <c r="F109" s="81" t="s">
        <v>132</v>
      </c>
      <c r="G109" s="81">
        <v>3</v>
      </c>
      <c r="H109" s="7" t="s">
        <v>119</v>
      </c>
    </row>
    <row r="110" spans="1:8" ht="27.6" x14ac:dyDescent="0.3">
      <c r="A110" s="84"/>
      <c r="B110" s="82" t="s">
        <v>133</v>
      </c>
      <c r="C110" s="125" t="s">
        <v>134</v>
      </c>
      <c r="D110" s="81" t="s">
        <v>11</v>
      </c>
      <c r="E110" s="81">
        <v>1</v>
      </c>
      <c r="F110" s="81" t="s">
        <v>132</v>
      </c>
      <c r="G110" s="81">
        <v>3</v>
      </c>
      <c r="H110" s="7" t="s">
        <v>119</v>
      </c>
    </row>
    <row r="111" spans="1:8" ht="27.6" x14ac:dyDescent="0.3">
      <c r="A111" s="84">
        <v>2</v>
      </c>
      <c r="B111" s="89" t="s">
        <v>135</v>
      </c>
      <c r="C111" s="125" t="s">
        <v>136</v>
      </c>
      <c r="D111" s="84" t="s">
        <v>7</v>
      </c>
      <c r="E111" s="84">
        <v>1</v>
      </c>
      <c r="F111" s="81" t="s">
        <v>137</v>
      </c>
      <c r="G111" s="81">
        <v>3</v>
      </c>
      <c r="H111" s="7" t="s">
        <v>119</v>
      </c>
    </row>
    <row r="112" spans="1:8" ht="27.6" x14ac:dyDescent="0.3">
      <c r="A112" s="84">
        <v>3</v>
      </c>
      <c r="B112" s="90" t="s">
        <v>138</v>
      </c>
      <c r="C112" s="128" t="s">
        <v>139</v>
      </c>
      <c r="D112" s="84" t="s">
        <v>7</v>
      </c>
      <c r="E112" s="91">
        <v>1</v>
      </c>
      <c r="F112" s="81" t="s">
        <v>140</v>
      </c>
      <c r="G112" s="86">
        <v>2</v>
      </c>
      <c r="H112" s="92" t="s">
        <v>119</v>
      </c>
    </row>
    <row r="113" spans="1:8" ht="27.6" x14ac:dyDescent="0.3">
      <c r="A113" s="84">
        <v>4</v>
      </c>
      <c r="B113" s="82" t="s">
        <v>141</v>
      </c>
      <c r="C113" s="52" t="s">
        <v>142</v>
      </c>
      <c r="D113" s="81" t="s">
        <v>11</v>
      </c>
      <c r="E113" s="81">
        <v>1</v>
      </c>
      <c r="F113" s="9" t="s">
        <v>140</v>
      </c>
      <c r="G113" s="81">
        <v>2</v>
      </c>
      <c r="H113" s="81" t="s">
        <v>119</v>
      </c>
    </row>
    <row r="114" spans="1:8" ht="27.6" x14ac:dyDescent="0.3">
      <c r="A114" s="84">
        <v>6</v>
      </c>
      <c r="B114" s="89" t="s">
        <v>143</v>
      </c>
      <c r="C114" s="125" t="s">
        <v>144</v>
      </c>
      <c r="D114" s="84" t="s">
        <v>11</v>
      </c>
      <c r="E114" s="84">
        <v>1</v>
      </c>
      <c r="F114" s="81" t="s">
        <v>112</v>
      </c>
      <c r="G114" s="81">
        <v>1</v>
      </c>
      <c r="H114" s="7" t="s">
        <v>119</v>
      </c>
    </row>
    <row r="115" spans="1:8" ht="41.4" x14ac:dyDescent="0.3">
      <c r="A115" s="84">
        <v>7</v>
      </c>
      <c r="B115" s="95" t="s">
        <v>193</v>
      </c>
      <c r="C115" s="125" t="s">
        <v>194</v>
      </c>
      <c r="D115" s="84" t="s">
        <v>11</v>
      </c>
      <c r="E115" s="84">
        <v>1</v>
      </c>
      <c r="F115" s="84" t="s">
        <v>195</v>
      </c>
      <c r="G115" s="81">
        <v>2</v>
      </c>
      <c r="H115" s="7" t="s">
        <v>119</v>
      </c>
    </row>
    <row r="116" spans="1:8" ht="41.4" x14ac:dyDescent="0.3">
      <c r="A116" s="84">
        <v>8</v>
      </c>
      <c r="B116" s="82" t="s">
        <v>196</v>
      </c>
      <c r="C116" s="125" t="s">
        <v>197</v>
      </c>
      <c r="D116" s="81" t="s">
        <v>11</v>
      </c>
      <c r="E116" s="84">
        <v>1</v>
      </c>
      <c r="F116" s="84" t="s">
        <v>195</v>
      </c>
      <c r="G116" s="81">
        <v>2</v>
      </c>
      <c r="H116" s="7" t="s">
        <v>119</v>
      </c>
    </row>
    <row r="117" spans="1:8" ht="27.6" x14ac:dyDescent="0.3">
      <c r="A117" s="84">
        <v>9</v>
      </c>
      <c r="B117" s="82" t="s">
        <v>198</v>
      </c>
      <c r="C117" s="125" t="s">
        <v>199</v>
      </c>
      <c r="D117" s="81" t="s">
        <v>11</v>
      </c>
      <c r="E117" s="84">
        <v>1</v>
      </c>
      <c r="F117" s="84" t="s">
        <v>195</v>
      </c>
      <c r="G117" s="81">
        <v>2</v>
      </c>
      <c r="H117" s="7" t="s">
        <v>119</v>
      </c>
    </row>
    <row r="118" spans="1:8" ht="55.2" x14ac:dyDescent="0.3">
      <c r="A118" s="84">
        <v>10</v>
      </c>
      <c r="B118" s="82" t="s">
        <v>200</v>
      </c>
      <c r="C118" s="125" t="s">
        <v>201</v>
      </c>
      <c r="D118" s="81" t="s">
        <v>11</v>
      </c>
      <c r="E118" s="84">
        <v>1</v>
      </c>
      <c r="F118" s="84" t="s">
        <v>195</v>
      </c>
      <c r="G118" s="81">
        <v>2</v>
      </c>
      <c r="H118" s="7" t="s">
        <v>119</v>
      </c>
    </row>
    <row r="119" spans="1:8" ht="41.4" x14ac:dyDescent="0.3">
      <c r="A119" s="84">
        <v>11</v>
      </c>
      <c r="B119" s="82" t="s">
        <v>202</v>
      </c>
      <c r="C119" s="129" t="s">
        <v>203</v>
      </c>
      <c r="D119" s="81" t="s">
        <v>11</v>
      </c>
      <c r="E119" s="84">
        <v>1</v>
      </c>
      <c r="F119" s="84" t="s">
        <v>195</v>
      </c>
      <c r="G119" s="81">
        <v>2</v>
      </c>
      <c r="H119" s="7" t="s">
        <v>119</v>
      </c>
    </row>
    <row r="120" spans="1:8" ht="27.6" x14ac:dyDescent="0.3">
      <c r="A120" s="84">
        <v>12</v>
      </c>
      <c r="B120" s="82" t="s">
        <v>204</v>
      </c>
      <c r="C120" s="129" t="s">
        <v>205</v>
      </c>
      <c r="D120" s="81" t="s">
        <v>11</v>
      </c>
      <c r="E120" s="84">
        <v>1</v>
      </c>
      <c r="F120" s="84" t="s">
        <v>195</v>
      </c>
      <c r="G120" s="81">
        <v>2</v>
      </c>
      <c r="H120" s="7" t="s">
        <v>119</v>
      </c>
    </row>
    <row r="121" spans="1:8" ht="27.6" x14ac:dyDescent="0.3">
      <c r="A121" s="84">
        <v>13</v>
      </c>
      <c r="B121" s="82" t="s">
        <v>206</v>
      </c>
      <c r="C121" s="129" t="s">
        <v>207</v>
      </c>
      <c r="D121" s="81" t="s">
        <v>11</v>
      </c>
      <c r="E121" s="84">
        <v>1</v>
      </c>
      <c r="F121" s="84" t="s">
        <v>195</v>
      </c>
      <c r="G121" s="81">
        <v>2</v>
      </c>
      <c r="H121" s="7" t="s">
        <v>119</v>
      </c>
    </row>
    <row r="122" spans="1:8" ht="41.4" x14ac:dyDescent="0.3">
      <c r="A122" s="84">
        <v>14</v>
      </c>
      <c r="B122" s="82" t="s">
        <v>208</v>
      </c>
      <c r="C122" s="129" t="s">
        <v>209</v>
      </c>
      <c r="D122" s="81" t="s">
        <v>11</v>
      </c>
      <c r="E122" s="81">
        <v>15</v>
      </c>
      <c r="F122" s="81" t="s">
        <v>210</v>
      </c>
      <c r="G122" s="81">
        <v>15</v>
      </c>
      <c r="H122" s="7" t="s">
        <v>119</v>
      </c>
    </row>
    <row r="123" spans="1:8" ht="27.6" x14ac:dyDescent="0.3">
      <c r="A123" s="84">
        <v>15</v>
      </c>
      <c r="B123" s="82" t="s">
        <v>211</v>
      </c>
      <c r="C123" s="129" t="s">
        <v>212</v>
      </c>
      <c r="D123" s="81" t="s">
        <v>11</v>
      </c>
      <c r="E123" s="81">
        <v>15</v>
      </c>
      <c r="F123" s="81" t="s">
        <v>210</v>
      </c>
      <c r="G123" s="81">
        <v>15</v>
      </c>
      <c r="H123" s="7" t="s">
        <v>119</v>
      </c>
    </row>
    <row r="124" spans="1:8" ht="41.4" x14ac:dyDescent="0.3">
      <c r="A124" s="84">
        <v>16</v>
      </c>
      <c r="B124" s="82" t="s">
        <v>213</v>
      </c>
      <c r="C124" s="129" t="s">
        <v>214</v>
      </c>
      <c r="D124" s="81" t="s">
        <v>11</v>
      </c>
      <c r="E124" s="81">
        <v>15</v>
      </c>
      <c r="F124" s="81" t="s">
        <v>210</v>
      </c>
      <c r="G124" s="81">
        <v>15</v>
      </c>
      <c r="H124" s="7" t="s">
        <v>119</v>
      </c>
    </row>
    <row r="125" spans="1:8" ht="55.2" x14ac:dyDescent="0.3">
      <c r="A125" s="84">
        <v>17</v>
      </c>
      <c r="B125" s="82" t="s">
        <v>215</v>
      </c>
      <c r="C125" s="129" t="s">
        <v>216</v>
      </c>
      <c r="D125" s="81" t="s">
        <v>11</v>
      </c>
      <c r="E125" s="84">
        <v>1</v>
      </c>
      <c r="F125" s="84" t="s">
        <v>217</v>
      </c>
      <c r="G125" s="81">
        <v>7</v>
      </c>
      <c r="H125" s="7" t="s">
        <v>119</v>
      </c>
    </row>
    <row r="126" spans="1:8" ht="27.6" x14ac:dyDescent="0.3">
      <c r="A126" s="84">
        <v>18</v>
      </c>
      <c r="B126" s="82" t="s">
        <v>218</v>
      </c>
      <c r="C126" s="129" t="s">
        <v>219</v>
      </c>
      <c r="D126" s="81" t="s">
        <v>11</v>
      </c>
      <c r="E126" s="81">
        <v>15</v>
      </c>
      <c r="F126" s="81" t="s">
        <v>118</v>
      </c>
      <c r="G126" s="81">
        <v>15</v>
      </c>
      <c r="H126" s="7" t="s">
        <v>119</v>
      </c>
    </row>
    <row r="127" spans="1:8" ht="27.6" x14ac:dyDescent="0.3">
      <c r="A127" s="84">
        <v>19</v>
      </c>
      <c r="B127" s="82" t="s">
        <v>220</v>
      </c>
      <c r="C127" s="129" t="s">
        <v>221</v>
      </c>
      <c r="D127" s="81" t="s">
        <v>11</v>
      </c>
      <c r="E127" s="81">
        <v>15</v>
      </c>
      <c r="F127" s="81" t="s">
        <v>118</v>
      </c>
      <c r="G127" s="81">
        <v>15</v>
      </c>
      <c r="H127" s="7" t="s">
        <v>119</v>
      </c>
    </row>
    <row r="128" spans="1:8" ht="27.6" x14ac:dyDescent="0.3">
      <c r="A128" s="84">
        <v>20</v>
      </c>
      <c r="B128" s="82" t="s">
        <v>222</v>
      </c>
      <c r="C128" s="129" t="s">
        <v>223</v>
      </c>
      <c r="D128" s="81" t="s">
        <v>11</v>
      </c>
      <c r="E128" s="84">
        <v>1</v>
      </c>
      <c r="F128" s="84" t="s">
        <v>195</v>
      </c>
      <c r="G128" s="81">
        <v>2</v>
      </c>
      <c r="H128" s="7" t="s">
        <v>119</v>
      </c>
    </row>
    <row r="129" spans="1:8" ht="27.6" x14ac:dyDescent="0.3">
      <c r="A129" s="84">
        <v>21</v>
      </c>
      <c r="B129" s="82" t="s">
        <v>224</v>
      </c>
      <c r="C129" s="125" t="s">
        <v>225</v>
      </c>
      <c r="D129" s="81" t="s">
        <v>11</v>
      </c>
      <c r="E129" s="81">
        <v>7</v>
      </c>
      <c r="F129" s="81" t="s">
        <v>118</v>
      </c>
      <c r="G129" s="81">
        <v>7</v>
      </c>
      <c r="H129" s="7" t="s">
        <v>119</v>
      </c>
    </row>
    <row r="130" spans="1:8" x14ac:dyDescent="0.3">
      <c r="A130" s="84">
        <v>22</v>
      </c>
      <c r="B130" s="82" t="s">
        <v>226</v>
      </c>
      <c r="C130" s="125" t="s">
        <v>226</v>
      </c>
      <c r="D130" s="81" t="s">
        <v>11</v>
      </c>
      <c r="E130" s="81">
        <v>7</v>
      </c>
      <c r="F130" s="81" t="s">
        <v>118</v>
      </c>
      <c r="G130" s="81">
        <v>7</v>
      </c>
      <c r="H130" s="7" t="s">
        <v>119</v>
      </c>
    </row>
    <row r="131" spans="1:8" x14ac:dyDescent="0.3">
      <c r="A131" s="84">
        <v>23</v>
      </c>
      <c r="B131" s="82" t="s">
        <v>164</v>
      </c>
      <c r="C131" s="125" t="s">
        <v>165</v>
      </c>
      <c r="D131" s="81" t="s">
        <v>11</v>
      </c>
      <c r="E131" s="81">
        <v>15</v>
      </c>
      <c r="F131" s="81" t="s">
        <v>112</v>
      </c>
      <c r="G131" s="81">
        <v>15</v>
      </c>
      <c r="H131" s="7" t="s">
        <v>119</v>
      </c>
    </row>
    <row r="132" spans="1:8" x14ac:dyDescent="0.3">
      <c r="A132" s="84">
        <v>24</v>
      </c>
      <c r="B132" s="82" t="s">
        <v>166</v>
      </c>
      <c r="C132" s="125" t="s">
        <v>167</v>
      </c>
      <c r="D132" s="81" t="s">
        <v>11</v>
      </c>
      <c r="E132" s="81">
        <v>15</v>
      </c>
      <c r="F132" s="81" t="s">
        <v>112</v>
      </c>
      <c r="G132" s="81">
        <v>15</v>
      </c>
      <c r="H132" s="7" t="s">
        <v>119</v>
      </c>
    </row>
    <row r="133" spans="1:8" x14ac:dyDescent="0.3">
      <c r="A133" s="84">
        <v>25</v>
      </c>
      <c r="B133" s="82" t="s">
        <v>168</v>
      </c>
      <c r="C133" s="52" t="s">
        <v>169</v>
      </c>
      <c r="D133" s="81" t="s">
        <v>11</v>
      </c>
      <c r="E133" s="81">
        <v>15</v>
      </c>
      <c r="F133" s="81" t="s">
        <v>112</v>
      </c>
      <c r="G133" s="81">
        <v>15</v>
      </c>
      <c r="H133" s="7" t="s">
        <v>119</v>
      </c>
    </row>
    <row r="134" spans="1:8" ht="27.6" x14ac:dyDescent="0.3">
      <c r="A134" s="84">
        <v>26</v>
      </c>
      <c r="B134" s="82" t="s">
        <v>155</v>
      </c>
      <c r="C134" s="125" t="s">
        <v>227</v>
      </c>
      <c r="D134" s="81" t="s">
        <v>11</v>
      </c>
      <c r="E134" s="81">
        <v>15</v>
      </c>
      <c r="F134" s="81" t="s">
        <v>112</v>
      </c>
      <c r="G134" s="81">
        <v>15</v>
      </c>
      <c r="H134" s="7" t="s">
        <v>119</v>
      </c>
    </row>
    <row r="135" spans="1:8" ht="41.4" x14ac:dyDescent="0.3">
      <c r="A135" s="84">
        <v>27</v>
      </c>
      <c r="B135" s="82" t="s">
        <v>228</v>
      </c>
      <c r="C135" s="125" t="s">
        <v>229</v>
      </c>
      <c r="D135" s="81" t="s">
        <v>11</v>
      </c>
      <c r="E135" s="81">
        <v>15</v>
      </c>
      <c r="F135" s="81" t="s">
        <v>112</v>
      </c>
      <c r="G135" s="81">
        <v>15</v>
      </c>
      <c r="H135" s="7" t="s">
        <v>119</v>
      </c>
    </row>
    <row r="136" spans="1:8" ht="27.6" x14ac:dyDescent="0.3">
      <c r="A136" s="84">
        <v>28</v>
      </c>
      <c r="B136" s="82" t="s">
        <v>170</v>
      </c>
      <c r="C136" s="127" t="s">
        <v>171</v>
      </c>
      <c r="D136" s="81" t="s">
        <v>11</v>
      </c>
      <c r="E136" s="81">
        <v>1</v>
      </c>
      <c r="F136" s="81" t="s">
        <v>230</v>
      </c>
      <c r="G136" s="81">
        <v>5</v>
      </c>
      <c r="H136" s="7" t="s">
        <v>119</v>
      </c>
    </row>
    <row r="137" spans="1:8" ht="21.6" thickBot="1" x14ac:dyDescent="0.35">
      <c r="A137" s="246" t="s">
        <v>15</v>
      </c>
      <c r="B137" s="247"/>
      <c r="C137" s="247"/>
      <c r="D137" s="247"/>
      <c r="E137" s="247"/>
      <c r="F137" s="247"/>
      <c r="G137" s="247"/>
      <c r="H137" s="247"/>
    </row>
    <row r="138" spans="1:8" x14ac:dyDescent="0.3">
      <c r="A138" s="253" t="s">
        <v>100</v>
      </c>
      <c r="B138" s="254"/>
      <c r="C138" s="254"/>
      <c r="D138" s="254"/>
      <c r="E138" s="254"/>
      <c r="F138" s="254"/>
      <c r="G138" s="254"/>
      <c r="H138" s="255"/>
    </row>
    <row r="139" spans="1:8" x14ac:dyDescent="0.3">
      <c r="A139" s="243" t="s">
        <v>173</v>
      </c>
      <c r="B139" s="244"/>
      <c r="C139" s="244"/>
      <c r="D139" s="244"/>
      <c r="E139" s="244"/>
      <c r="F139" s="244"/>
      <c r="G139" s="244"/>
      <c r="H139" s="245"/>
    </row>
    <row r="140" spans="1:8" x14ac:dyDescent="0.3">
      <c r="A140" s="243" t="s">
        <v>102</v>
      </c>
      <c r="B140" s="244"/>
      <c r="C140" s="244"/>
      <c r="D140" s="244"/>
      <c r="E140" s="244"/>
      <c r="F140" s="244"/>
      <c r="G140" s="244"/>
      <c r="H140" s="245"/>
    </row>
    <row r="141" spans="1:8" x14ac:dyDescent="0.3">
      <c r="A141" s="243" t="s">
        <v>103</v>
      </c>
      <c r="B141" s="244"/>
      <c r="C141" s="244"/>
      <c r="D141" s="244"/>
      <c r="E141" s="244"/>
      <c r="F141" s="244"/>
      <c r="G141" s="244"/>
      <c r="H141" s="245"/>
    </row>
    <row r="142" spans="1:8" x14ac:dyDescent="0.3">
      <c r="A142" s="243" t="s">
        <v>104</v>
      </c>
      <c r="B142" s="244"/>
      <c r="C142" s="244"/>
      <c r="D142" s="244"/>
      <c r="E142" s="244"/>
      <c r="F142" s="244"/>
      <c r="G142" s="244"/>
      <c r="H142" s="245"/>
    </row>
    <row r="143" spans="1:8" x14ac:dyDescent="0.3">
      <c r="A143" s="243" t="s">
        <v>105</v>
      </c>
      <c r="B143" s="244"/>
      <c r="C143" s="244"/>
      <c r="D143" s="244"/>
      <c r="E143" s="244"/>
      <c r="F143" s="244"/>
      <c r="G143" s="244"/>
      <c r="H143" s="245"/>
    </row>
    <row r="144" spans="1:8" x14ac:dyDescent="0.3">
      <c r="A144" s="243" t="s">
        <v>174</v>
      </c>
      <c r="B144" s="244"/>
      <c r="C144" s="244"/>
      <c r="D144" s="244"/>
      <c r="E144" s="244"/>
      <c r="F144" s="244"/>
      <c r="G144" s="244"/>
      <c r="H144" s="245"/>
    </row>
    <row r="145" spans="1:8" x14ac:dyDescent="0.3">
      <c r="A145" s="243" t="s">
        <v>107</v>
      </c>
      <c r="B145" s="244"/>
      <c r="C145" s="244"/>
      <c r="D145" s="244"/>
      <c r="E145" s="244"/>
      <c r="F145" s="244"/>
      <c r="G145" s="244"/>
      <c r="H145" s="245"/>
    </row>
    <row r="146" spans="1:8" x14ac:dyDescent="0.3">
      <c r="A146" s="243" t="s">
        <v>108</v>
      </c>
      <c r="B146" s="244"/>
      <c r="C146" s="244"/>
      <c r="D146" s="244"/>
      <c r="E146" s="244"/>
      <c r="F146" s="244"/>
      <c r="G146" s="244"/>
      <c r="H146" s="245"/>
    </row>
    <row r="147" spans="1:8" ht="27.6" x14ac:dyDescent="0.3">
      <c r="A147" s="81" t="s">
        <v>0</v>
      </c>
      <c r="B147" s="82" t="s">
        <v>1</v>
      </c>
      <c r="C147" s="52" t="s">
        <v>10</v>
      </c>
      <c r="D147" s="81" t="s">
        <v>2</v>
      </c>
      <c r="E147" s="81" t="s">
        <v>4</v>
      </c>
      <c r="F147" s="81" t="s">
        <v>3</v>
      </c>
      <c r="G147" s="81" t="s">
        <v>8</v>
      </c>
      <c r="H147" s="81" t="s">
        <v>109</v>
      </c>
    </row>
    <row r="148" spans="1:8" x14ac:dyDescent="0.3">
      <c r="A148" s="81">
        <v>1</v>
      </c>
      <c r="B148" s="93" t="s">
        <v>175</v>
      </c>
      <c r="C148" s="127" t="s">
        <v>176</v>
      </c>
      <c r="D148" s="6" t="s">
        <v>5</v>
      </c>
      <c r="E148" s="6">
        <v>1</v>
      </c>
      <c r="F148" s="9" t="s">
        <v>112</v>
      </c>
      <c r="G148" s="7">
        <v>1</v>
      </c>
      <c r="H148" s="7" t="s">
        <v>113</v>
      </c>
    </row>
    <row r="149" spans="1:8" x14ac:dyDescent="0.3">
      <c r="A149" s="81">
        <v>2</v>
      </c>
      <c r="B149" s="93" t="s">
        <v>177</v>
      </c>
      <c r="C149" s="127" t="s">
        <v>178</v>
      </c>
      <c r="D149" s="6" t="s">
        <v>5</v>
      </c>
      <c r="E149" s="6">
        <v>1</v>
      </c>
      <c r="F149" s="9" t="s">
        <v>112</v>
      </c>
      <c r="G149" s="7">
        <f>E149</f>
        <v>1</v>
      </c>
      <c r="H149" s="7" t="s">
        <v>113</v>
      </c>
    </row>
    <row r="150" spans="1:8" x14ac:dyDescent="0.3">
      <c r="A150" s="81">
        <v>3</v>
      </c>
      <c r="B150" s="53" t="s">
        <v>179</v>
      </c>
      <c r="C150" s="127" t="s">
        <v>180</v>
      </c>
      <c r="D150" s="7" t="s">
        <v>7</v>
      </c>
      <c r="E150" s="7">
        <v>1</v>
      </c>
      <c r="F150" s="9" t="s">
        <v>112</v>
      </c>
      <c r="G150" s="7">
        <f>E150</f>
        <v>1</v>
      </c>
      <c r="H150" s="7" t="s">
        <v>113</v>
      </c>
    </row>
    <row r="151" spans="1:8" x14ac:dyDescent="0.3">
      <c r="A151" s="81">
        <v>4</v>
      </c>
      <c r="B151" s="53" t="s">
        <v>181</v>
      </c>
      <c r="C151" s="127" t="s">
        <v>182</v>
      </c>
      <c r="D151" s="7" t="s">
        <v>7</v>
      </c>
      <c r="E151" s="7">
        <v>1</v>
      </c>
      <c r="F151" s="9" t="s">
        <v>112</v>
      </c>
      <c r="G151" s="7">
        <v>1</v>
      </c>
      <c r="H151" s="7" t="s">
        <v>113</v>
      </c>
    </row>
    <row r="152" spans="1:8" ht="21" x14ac:dyDescent="0.3">
      <c r="A152" s="246" t="s">
        <v>14</v>
      </c>
      <c r="B152" s="247"/>
      <c r="C152" s="247"/>
      <c r="D152" s="247"/>
      <c r="E152" s="247"/>
      <c r="F152" s="247"/>
      <c r="G152" s="247"/>
      <c r="H152" s="247"/>
    </row>
    <row r="153" spans="1:8" ht="27.6" x14ac:dyDescent="0.3">
      <c r="A153" s="81" t="s">
        <v>0</v>
      </c>
      <c r="B153" s="82" t="s">
        <v>1</v>
      </c>
      <c r="C153" s="52" t="s">
        <v>10</v>
      </c>
      <c r="D153" s="81" t="s">
        <v>2</v>
      </c>
      <c r="E153" s="81" t="s">
        <v>4</v>
      </c>
      <c r="F153" s="81" t="s">
        <v>3</v>
      </c>
      <c r="G153" s="81" t="s">
        <v>8</v>
      </c>
      <c r="H153" s="81" t="s">
        <v>109</v>
      </c>
    </row>
    <row r="154" spans="1:8" x14ac:dyDescent="0.3">
      <c r="A154" s="6">
        <v>1</v>
      </c>
      <c r="B154" s="93" t="s">
        <v>20</v>
      </c>
      <c r="C154" s="127" t="s">
        <v>183</v>
      </c>
      <c r="D154" s="7" t="s">
        <v>9</v>
      </c>
      <c r="E154" s="6">
        <v>1</v>
      </c>
      <c r="F154" s="84" t="s">
        <v>112</v>
      </c>
      <c r="G154" s="7">
        <f>E154</f>
        <v>1</v>
      </c>
      <c r="H154" s="7" t="s">
        <v>113</v>
      </c>
    </row>
    <row r="155" spans="1:8" x14ac:dyDescent="0.3">
      <c r="A155" s="7">
        <v>2</v>
      </c>
      <c r="B155" s="53" t="s">
        <v>21</v>
      </c>
      <c r="C155" s="127" t="s">
        <v>184</v>
      </c>
      <c r="D155" s="7" t="s">
        <v>9</v>
      </c>
      <c r="E155" s="7">
        <v>2</v>
      </c>
      <c r="F155" s="84" t="s">
        <v>112</v>
      </c>
      <c r="G155" s="7">
        <v>2</v>
      </c>
      <c r="H155" s="7" t="s">
        <v>113</v>
      </c>
    </row>
    <row r="156" spans="1:8" x14ac:dyDescent="0.3">
      <c r="A156" s="7">
        <v>3</v>
      </c>
      <c r="B156" s="53" t="s">
        <v>185</v>
      </c>
      <c r="C156" s="127" t="s">
        <v>186</v>
      </c>
      <c r="D156" s="7" t="s">
        <v>9</v>
      </c>
      <c r="E156" s="7">
        <v>1</v>
      </c>
      <c r="F156" s="84" t="s">
        <v>112</v>
      </c>
      <c r="G156" s="7">
        <f>E156</f>
        <v>1</v>
      </c>
      <c r="H156" s="7" t="s">
        <v>113</v>
      </c>
    </row>
    <row r="157" spans="1:8" x14ac:dyDescent="0.3">
      <c r="A157" s="7">
        <v>4</v>
      </c>
      <c r="B157" s="53" t="s">
        <v>22</v>
      </c>
      <c r="C157" s="127" t="s">
        <v>187</v>
      </c>
      <c r="D157" s="7" t="s">
        <v>9</v>
      </c>
      <c r="E157" s="7">
        <v>1</v>
      </c>
      <c r="F157" s="84" t="s">
        <v>112</v>
      </c>
      <c r="G157" s="7">
        <f>E157</f>
        <v>1</v>
      </c>
      <c r="H157" s="7" t="s">
        <v>113</v>
      </c>
    </row>
    <row r="158" spans="1:8" x14ac:dyDescent="0.3">
      <c r="A158" s="94">
        <v>5</v>
      </c>
      <c r="B158" s="53" t="s">
        <v>36</v>
      </c>
      <c r="C158" s="127" t="s">
        <v>188</v>
      </c>
      <c r="D158" s="7" t="s">
        <v>9</v>
      </c>
      <c r="E158" s="6">
        <v>100</v>
      </c>
      <c r="F158" s="84" t="s">
        <v>112</v>
      </c>
      <c r="G158" s="7">
        <v>100</v>
      </c>
      <c r="H158" s="7" t="s">
        <v>113</v>
      </c>
    </row>
    <row r="159" spans="1:8" ht="21" x14ac:dyDescent="0.3">
      <c r="A159" s="248" t="s">
        <v>231</v>
      </c>
      <c r="B159" s="249"/>
      <c r="C159" s="249"/>
      <c r="D159" s="249"/>
      <c r="E159" s="249"/>
      <c r="F159" s="249"/>
      <c r="G159" s="249"/>
      <c r="H159" s="250"/>
    </row>
    <row r="160" spans="1:8" ht="15.6" x14ac:dyDescent="0.3">
      <c r="A160" s="227" t="s">
        <v>232</v>
      </c>
      <c r="B160" s="227"/>
      <c r="C160" s="227"/>
      <c r="D160" s="227"/>
      <c r="E160" s="227"/>
      <c r="F160" s="227"/>
      <c r="G160" s="227"/>
      <c r="H160" s="227"/>
    </row>
    <row r="161" spans="1:8" ht="15.6" x14ac:dyDescent="0.3">
      <c r="A161" s="227" t="s">
        <v>233</v>
      </c>
      <c r="B161" s="227"/>
      <c r="C161" s="227"/>
      <c r="D161" s="227"/>
      <c r="E161" s="227"/>
      <c r="F161" s="227"/>
      <c r="G161" s="227"/>
      <c r="H161" s="227"/>
    </row>
    <row r="162" spans="1:8" x14ac:dyDescent="0.3">
      <c r="A162" s="251" t="s">
        <v>234</v>
      </c>
      <c r="B162" s="252"/>
      <c r="C162" s="252"/>
      <c r="D162" s="252"/>
      <c r="E162" s="252"/>
      <c r="F162" s="252"/>
      <c r="G162" s="252"/>
      <c r="H162" s="252"/>
    </row>
    <row r="163" spans="1:8" x14ac:dyDescent="0.3">
      <c r="A163" s="226" t="s">
        <v>235</v>
      </c>
      <c r="B163" s="227"/>
      <c r="C163" s="227"/>
      <c r="D163" s="227"/>
      <c r="E163" s="227"/>
      <c r="F163" s="227"/>
      <c r="G163" s="227"/>
      <c r="H163" s="227"/>
    </row>
    <row r="164" spans="1:8" ht="21" x14ac:dyDescent="0.3">
      <c r="A164" s="234" t="s">
        <v>236</v>
      </c>
      <c r="B164" s="234"/>
      <c r="C164" s="234"/>
      <c r="D164" s="234"/>
      <c r="E164" s="234"/>
      <c r="F164" s="234"/>
      <c r="G164" s="234"/>
      <c r="H164" s="234"/>
    </row>
    <row r="165" spans="1:8" ht="21" customHeight="1" x14ac:dyDescent="0.3">
      <c r="A165" s="235" t="s">
        <v>98</v>
      </c>
      <c r="B165" s="236"/>
      <c r="C165" s="237" t="s">
        <v>86</v>
      </c>
      <c r="D165" s="234"/>
      <c r="E165" s="234"/>
      <c r="F165" s="234"/>
      <c r="G165" s="234"/>
      <c r="H165" s="234"/>
    </row>
    <row r="166" spans="1:8" ht="18.600000000000001" thickBot="1" x14ac:dyDescent="0.35">
      <c r="A166" s="238" t="s">
        <v>12</v>
      </c>
      <c r="B166" s="239"/>
      <c r="C166" s="239"/>
      <c r="D166" s="239"/>
      <c r="E166" s="239"/>
      <c r="F166" s="239"/>
      <c r="G166" s="239"/>
      <c r="H166" s="239"/>
    </row>
    <row r="167" spans="1:8" ht="14.4" customHeight="1" x14ac:dyDescent="0.3">
      <c r="A167" s="240" t="s">
        <v>100</v>
      </c>
      <c r="B167" s="241"/>
      <c r="C167" s="241"/>
      <c r="D167" s="241"/>
      <c r="E167" s="241"/>
      <c r="F167" s="241"/>
      <c r="G167" s="241"/>
      <c r="H167" s="242"/>
    </row>
    <row r="168" spans="1:8" ht="14.4" customHeight="1" x14ac:dyDescent="0.3">
      <c r="A168" s="243" t="s">
        <v>237</v>
      </c>
      <c r="B168" s="244"/>
      <c r="C168" s="244"/>
      <c r="D168" s="244"/>
      <c r="E168" s="244"/>
      <c r="F168" s="244"/>
      <c r="G168" s="244"/>
      <c r="H168" s="245"/>
    </row>
    <row r="169" spans="1:8" x14ac:dyDescent="0.3">
      <c r="A169" s="226" t="s">
        <v>238</v>
      </c>
      <c r="B169" s="227"/>
      <c r="C169" s="227"/>
      <c r="D169" s="227"/>
      <c r="E169" s="227"/>
      <c r="F169" s="227"/>
      <c r="G169" s="227"/>
      <c r="H169" s="227"/>
    </row>
    <row r="170" spans="1:8" x14ac:dyDescent="0.3">
      <c r="A170" s="226" t="s">
        <v>239</v>
      </c>
      <c r="B170" s="227"/>
      <c r="C170" s="227"/>
      <c r="D170" s="227"/>
      <c r="E170" s="227"/>
      <c r="F170" s="227"/>
      <c r="G170" s="227"/>
      <c r="H170" s="227"/>
    </row>
    <row r="171" spans="1:8" x14ac:dyDescent="0.3">
      <c r="A171" s="226" t="s">
        <v>104</v>
      </c>
      <c r="B171" s="227"/>
      <c r="C171" s="227"/>
      <c r="D171" s="227"/>
      <c r="E171" s="227"/>
      <c r="F171" s="227"/>
      <c r="G171" s="227"/>
      <c r="H171" s="227"/>
    </row>
    <row r="172" spans="1:8" x14ac:dyDescent="0.3">
      <c r="A172" s="226" t="s">
        <v>240</v>
      </c>
      <c r="B172" s="227"/>
      <c r="C172" s="227"/>
      <c r="D172" s="227"/>
      <c r="E172" s="227"/>
      <c r="F172" s="227"/>
      <c r="G172" s="227"/>
      <c r="H172" s="227"/>
    </row>
    <row r="173" spans="1:8" x14ac:dyDescent="0.3">
      <c r="A173" s="226" t="s">
        <v>241</v>
      </c>
      <c r="B173" s="227"/>
      <c r="C173" s="227"/>
      <c r="D173" s="227"/>
      <c r="E173" s="227"/>
      <c r="F173" s="227"/>
      <c r="G173" s="227"/>
      <c r="H173" s="227"/>
    </row>
    <row r="174" spans="1:8" x14ac:dyDescent="0.3">
      <c r="A174" s="226" t="s">
        <v>242</v>
      </c>
      <c r="B174" s="227"/>
      <c r="C174" s="227"/>
      <c r="D174" s="227"/>
      <c r="E174" s="227"/>
      <c r="F174" s="227"/>
      <c r="G174" s="227"/>
      <c r="H174" s="227"/>
    </row>
    <row r="175" spans="1:8" x14ac:dyDescent="0.3">
      <c r="A175" s="226" t="s">
        <v>243</v>
      </c>
      <c r="B175" s="227"/>
      <c r="C175" s="227"/>
      <c r="D175" s="227"/>
      <c r="E175" s="227"/>
      <c r="F175" s="227"/>
      <c r="G175" s="227"/>
      <c r="H175" s="227"/>
    </row>
    <row r="176" spans="1:8" ht="41.4" x14ac:dyDescent="0.3">
      <c r="A176" s="96" t="s">
        <v>0</v>
      </c>
      <c r="B176" s="96" t="s">
        <v>1</v>
      </c>
      <c r="C176" s="101" t="s">
        <v>10</v>
      </c>
      <c r="D176" s="96" t="s">
        <v>2</v>
      </c>
      <c r="E176" s="96" t="s">
        <v>4</v>
      </c>
      <c r="F176" s="96" t="s">
        <v>3</v>
      </c>
      <c r="G176" s="96" t="s">
        <v>8</v>
      </c>
      <c r="H176" s="96" t="s">
        <v>109</v>
      </c>
    </row>
    <row r="177" spans="1:8" ht="15.6" x14ac:dyDescent="0.3">
      <c r="A177" s="77">
        <v>1</v>
      </c>
      <c r="B177" s="14" t="s">
        <v>244</v>
      </c>
      <c r="C177" s="130" t="s">
        <v>245</v>
      </c>
      <c r="D177" s="56" t="s">
        <v>11</v>
      </c>
      <c r="E177" s="77">
        <v>2</v>
      </c>
      <c r="F177" s="77" t="s">
        <v>6</v>
      </c>
      <c r="G177" s="77">
        <v>2</v>
      </c>
      <c r="H177" s="77" t="s">
        <v>119</v>
      </c>
    </row>
    <row r="178" spans="1:8" ht="15.6" x14ac:dyDescent="0.3">
      <c r="A178" s="77">
        <v>2</v>
      </c>
      <c r="B178" s="16" t="s">
        <v>246</v>
      </c>
      <c r="C178" s="130" t="s">
        <v>247</v>
      </c>
      <c r="D178" s="56" t="s">
        <v>11</v>
      </c>
      <c r="E178" s="77">
        <v>1</v>
      </c>
      <c r="F178" s="77" t="s">
        <v>6</v>
      </c>
      <c r="G178" s="77">
        <v>1</v>
      </c>
      <c r="H178" s="77" t="s">
        <v>119</v>
      </c>
    </row>
    <row r="179" spans="1:8" ht="31.2" x14ac:dyDescent="0.3">
      <c r="A179" s="77">
        <v>3</v>
      </c>
      <c r="B179" s="65" t="s">
        <v>248</v>
      </c>
      <c r="C179" s="130" t="s">
        <v>249</v>
      </c>
      <c r="D179" s="56" t="s">
        <v>11</v>
      </c>
      <c r="E179" s="77">
        <v>6</v>
      </c>
      <c r="F179" s="77" t="s">
        <v>6</v>
      </c>
      <c r="G179" s="77">
        <v>6</v>
      </c>
      <c r="H179" s="77" t="s">
        <v>119</v>
      </c>
    </row>
    <row r="180" spans="1:8" ht="31.2" x14ac:dyDescent="0.3">
      <c r="A180" s="77">
        <v>4</v>
      </c>
      <c r="B180" s="65" t="s">
        <v>250</v>
      </c>
      <c r="C180" s="130" t="s">
        <v>251</v>
      </c>
      <c r="D180" s="56" t="s">
        <v>11</v>
      </c>
      <c r="E180" s="77">
        <v>2</v>
      </c>
      <c r="F180" s="77" t="s">
        <v>6</v>
      </c>
      <c r="G180" s="77">
        <v>2</v>
      </c>
      <c r="H180" s="77" t="s">
        <v>119</v>
      </c>
    </row>
    <row r="181" spans="1:8" ht="31.2" x14ac:dyDescent="0.3">
      <c r="A181" s="77">
        <v>5</v>
      </c>
      <c r="B181" s="65" t="s">
        <v>252</v>
      </c>
      <c r="C181" s="130" t="s">
        <v>253</v>
      </c>
      <c r="D181" s="56" t="s">
        <v>11</v>
      </c>
      <c r="E181" s="15">
        <v>2</v>
      </c>
      <c r="F181" s="15" t="s">
        <v>6</v>
      </c>
      <c r="G181" s="77">
        <v>2</v>
      </c>
      <c r="H181" s="77" t="s">
        <v>119</v>
      </c>
    </row>
    <row r="182" spans="1:8" ht="46.8" x14ac:dyDescent="0.3">
      <c r="A182" s="77">
        <v>6</v>
      </c>
      <c r="B182" s="65" t="s">
        <v>254</v>
      </c>
      <c r="C182" s="130" t="s">
        <v>255</v>
      </c>
      <c r="D182" s="56" t="s">
        <v>11</v>
      </c>
      <c r="E182" s="77">
        <v>2</v>
      </c>
      <c r="F182" s="77" t="s">
        <v>6</v>
      </c>
      <c r="G182" s="77">
        <v>2</v>
      </c>
      <c r="H182" s="77" t="s">
        <v>119</v>
      </c>
    </row>
    <row r="183" spans="1:8" ht="15.6" x14ac:dyDescent="0.3">
      <c r="A183" s="77">
        <v>7</v>
      </c>
      <c r="B183" s="88" t="s">
        <v>256</v>
      </c>
      <c r="C183" s="130" t="s">
        <v>257</v>
      </c>
      <c r="D183" s="56" t="s">
        <v>7</v>
      </c>
      <c r="E183" s="77">
        <v>1</v>
      </c>
      <c r="F183" s="77" t="s">
        <v>6</v>
      </c>
      <c r="G183" s="77">
        <v>1</v>
      </c>
      <c r="H183" s="77" t="s">
        <v>119</v>
      </c>
    </row>
    <row r="184" spans="1:8" ht="31.2" x14ac:dyDescent="0.3">
      <c r="A184" s="77">
        <v>8</v>
      </c>
      <c r="B184" s="65" t="s">
        <v>258</v>
      </c>
      <c r="C184" s="130" t="s">
        <v>259</v>
      </c>
      <c r="D184" s="56" t="s">
        <v>7</v>
      </c>
      <c r="E184" s="15">
        <v>6</v>
      </c>
      <c r="F184" s="15" t="s">
        <v>6</v>
      </c>
      <c r="G184" s="77">
        <v>6</v>
      </c>
      <c r="H184" s="77" t="s">
        <v>119</v>
      </c>
    </row>
    <row r="185" spans="1:8" ht="31.2" x14ac:dyDescent="0.3">
      <c r="A185" s="77">
        <v>9</v>
      </c>
      <c r="B185" s="65" t="s">
        <v>260</v>
      </c>
      <c r="C185" s="130" t="s">
        <v>261</v>
      </c>
      <c r="D185" s="56" t="s">
        <v>11</v>
      </c>
      <c r="E185" s="15">
        <v>6</v>
      </c>
      <c r="F185" s="15" t="s">
        <v>6</v>
      </c>
      <c r="G185" s="77">
        <v>6</v>
      </c>
      <c r="H185" s="77" t="s">
        <v>119</v>
      </c>
    </row>
    <row r="186" spans="1:8" ht="46.8" x14ac:dyDescent="0.3">
      <c r="A186" s="77">
        <v>10</v>
      </c>
      <c r="B186" s="65" t="s">
        <v>262</v>
      </c>
      <c r="C186" s="130" t="s">
        <v>263</v>
      </c>
      <c r="D186" s="56" t="s">
        <v>11</v>
      </c>
      <c r="E186" s="15">
        <v>6</v>
      </c>
      <c r="F186" s="15" t="s">
        <v>6</v>
      </c>
      <c r="G186" s="77">
        <v>6</v>
      </c>
      <c r="H186" s="77" t="s">
        <v>119</v>
      </c>
    </row>
    <row r="187" spans="1:8" ht="46.8" x14ac:dyDescent="0.3">
      <c r="A187" s="77">
        <v>11</v>
      </c>
      <c r="B187" s="65" t="s">
        <v>264</v>
      </c>
      <c r="C187" s="130" t="s">
        <v>265</v>
      </c>
      <c r="D187" s="56" t="s">
        <v>11</v>
      </c>
      <c r="E187" s="15">
        <v>6</v>
      </c>
      <c r="F187" s="15" t="s">
        <v>6</v>
      </c>
      <c r="G187" s="77">
        <v>6</v>
      </c>
      <c r="H187" s="77" t="s">
        <v>119</v>
      </c>
    </row>
    <row r="188" spans="1:8" ht="46.8" x14ac:dyDescent="0.3">
      <c r="A188" s="77">
        <v>12</v>
      </c>
      <c r="B188" s="65" t="s">
        <v>266</v>
      </c>
      <c r="C188" s="130" t="s">
        <v>267</v>
      </c>
      <c r="D188" s="56" t="s">
        <v>11</v>
      </c>
      <c r="E188" s="15">
        <v>6</v>
      </c>
      <c r="F188" s="15" t="s">
        <v>6</v>
      </c>
      <c r="G188" s="77">
        <v>6</v>
      </c>
      <c r="H188" s="77" t="s">
        <v>119</v>
      </c>
    </row>
    <row r="189" spans="1:8" ht="31.2" x14ac:dyDescent="0.3">
      <c r="A189" s="77">
        <v>13</v>
      </c>
      <c r="B189" s="65" t="s">
        <v>268</v>
      </c>
      <c r="C189" s="130" t="s">
        <v>269</v>
      </c>
      <c r="D189" s="56" t="s">
        <v>7</v>
      </c>
      <c r="E189" s="77">
        <v>2</v>
      </c>
      <c r="F189" s="77" t="s">
        <v>6</v>
      </c>
      <c r="G189" s="77">
        <v>2</v>
      </c>
      <c r="H189" s="77" t="s">
        <v>119</v>
      </c>
    </row>
    <row r="190" spans="1:8" ht="31.2" x14ac:dyDescent="0.3">
      <c r="A190" s="77">
        <v>14</v>
      </c>
      <c r="B190" s="65" t="s">
        <v>270</v>
      </c>
      <c r="C190" s="50" t="s">
        <v>271</v>
      </c>
      <c r="D190" s="56" t="s">
        <v>7</v>
      </c>
      <c r="E190" s="77">
        <v>2</v>
      </c>
      <c r="F190" s="77" t="s">
        <v>6</v>
      </c>
      <c r="G190" s="77">
        <v>2</v>
      </c>
      <c r="H190" s="77" t="s">
        <v>119</v>
      </c>
    </row>
    <row r="191" spans="1:8" ht="15.6" x14ac:dyDescent="0.3">
      <c r="A191" s="77">
        <v>15</v>
      </c>
      <c r="B191" s="65" t="s">
        <v>170</v>
      </c>
      <c r="C191" s="130" t="s">
        <v>272</v>
      </c>
      <c r="D191" s="56" t="s">
        <v>11</v>
      </c>
      <c r="E191" s="77">
        <v>3</v>
      </c>
      <c r="F191" s="77" t="s">
        <v>6</v>
      </c>
      <c r="G191" s="77">
        <v>3</v>
      </c>
      <c r="H191" s="77" t="s">
        <v>119</v>
      </c>
    </row>
    <row r="192" spans="1:8" ht="31.2" x14ac:dyDescent="0.3">
      <c r="A192" s="77">
        <v>16</v>
      </c>
      <c r="B192" s="65" t="s">
        <v>273</v>
      </c>
      <c r="C192" s="130" t="s">
        <v>274</v>
      </c>
      <c r="D192" s="56" t="s">
        <v>11</v>
      </c>
      <c r="E192" s="77">
        <v>6</v>
      </c>
      <c r="F192" s="77" t="s">
        <v>6</v>
      </c>
      <c r="G192" s="77">
        <v>6</v>
      </c>
      <c r="H192" s="77" t="s">
        <v>119</v>
      </c>
    </row>
    <row r="193" spans="1:8" ht="31.2" x14ac:dyDescent="0.3">
      <c r="A193" s="77">
        <v>17</v>
      </c>
      <c r="B193" s="65" t="s">
        <v>275</v>
      </c>
      <c r="C193" s="130" t="s">
        <v>276</v>
      </c>
      <c r="D193" s="56" t="s">
        <v>11</v>
      </c>
      <c r="E193" s="77">
        <v>12</v>
      </c>
      <c r="F193" s="77" t="s">
        <v>6</v>
      </c>
      <c r="G193" s="77">
        <v>12</v>
      </c>
      <c r="H193" s="77" t="s">
        <v>119</v>
      </c>
    </row>
    <row r="194" spans="1:8" ht="46.8" x14ac:dyDescent="0.3">
      <c r="A194" s="77">
        <v>18</v>
      </c>
      <c r="B194" s="65" t="s">
        <v>277</v>
      </c>
      <c r="C194" s="130" t="s">
        <v>278</v>
      </c>
      <c r="D194" s="56" t="s">
        <v>11</v>
      </c>
      <c r="E194" s="77">
        <v>12</v>
      </c>
      <c r="F194" s="77" t="s">
        <v>279</v>
      </c>
      <c r="G194" s="77">
        <v>12</v>
      </c>
      <c r="H194" s="77" t="s">
        <v>119</v>
      </c>
    </row>
    <row r="195" spans="1:8" ht="46.8" x14ac:dyDescent="0.3">
      <c r="A195" s="77">
        <v>19</v>
      </c>
      <c r="B195" s="65" t="s">
        <v>280</v>
      </c>
      <c r="C195" s="130" t="s">
        <v>281</v>
      </c>
      <c r="D195" s="56" t="s">
        <v>11</v>
      </c>
      <c r="E195" s="77">
        <v>12</v>
      </c>
      <c r="F195" s="77" t="s">
        <v>6</v>
      </c>
      <c r="G195" s="77">
        <v>12</v>
      </c>
      <c r="H195" s="77" t="s">
        <v>113</v>
      </c>
    </row>
    <row r="196" spans="1:8" ht="46.8" x14ac:dyDescent="0.3">
      <c r="A196" s="77">
        <v>20</v>
      </c>
      <c r="B196" s="65" t="s">
        <v>282</v>
      </c>
      <c r="C196" s="130" t="s">
        <v>283</v>
      </c>
      <c r="D196" s="56" t="s">
        <v>11</v>
      </c>
      <c r="E196" s="77">
        <v>2</v>
      </c>
      <c r="F196" s="77" t="s">
        <v>6</v>
      </c>
      <c r="G196" s="77">
        <v>2</v>
      </c>
      <c r="H196" s="77" t="s">
        <v>113</v>
      </c>
    </row>
    <row r="197" spans="1:8" ht="46.8" x14ac:dyDescent="0.3">
      <c r="A197" s="77">
        <v>21</v>
      </c>
      <c r="B197" s="65" t="s">
        <v>284</v>
      </c>
      <c r="C197" s="130" t="s">
        <v>285</v>
      </c>
      <c r="D197" s="56" t="s">
        <v>11</v>
      </c>
      <c r="E197" s="77">
        <v>2</v>
      </c>
      <c r="F197" s="77" t="s">
        <v>6</v>
      </c>
      <c r="G197" s="77">
        <v>2</v>
      </c>
      <c r="H197" s="77" t="s">
        <v>113</v>
      </c>
    </row>
    <row r="198" spans="1:8" ht="46.8" x14ac:dyDescent="0.3">
      <c r="A198" s="77">
        <v>22</v>
      </c>
      <c r="B198" s="65" t="s">
        <v>286</v>
      </c>
      <c r="C198" s="130" t="s">
        <v>287</v>
      </c>
      <c r="D198" s="56" t="s">
        <v>11</v>
      </c>
      <c r="E198" s="77">
        <v>2</v>
      </c>
      <c r="F198" s="77" t="s">
        <v>6</v>
      </c>
      <c r="G198" s="77">
        <v>2</v>
      </c>
      <c r="H198" s="77" t="s">
        <v>113</v>
      </c>
    </row>
    <row r="199" spans="1:8" ht="15.6" x14ac:dyDescent="0.3">
      <c r="A199" s="77">
        <v>23</v>
      </c>
      <c r="B199" s="65" t="s">
        <v>288</v>
      </c>
      <c r="C199" s="130" t="s">
        <v>289</v>
      </c>
      <c r="D199" s="56" t="s">
        <v>11</v>
      </c>
      <c r="E199" s="77">
        <v>12</v>
      </c>
      <c r="F199" s="77" t="s">
        <v>6</v>
      </c>
      <c r="G199" s="77">
        <v>12</v>
      </c>
      <c r="H199" s="77" t="s">
        <v>113</v>
      </c>
    </row>
    <row r="200" spans="1:8" ht="15.6" x14ac:dyDescent="0.3">
      <c r="A200" s="77">
        <v>24</v>
      </c>
      <c r="B200" s="65" t="s">
        <v>290</v>
      </c>
      <c r="C200" s="130" t="s">
        <v>291</v>
      </c>
      <c r="D200" s="56" t="s">
        <v>7</v>
      </c>
      <c r="E200" s="15">
        <v>1</v>
      </c>
      <c r="F200" s="15" t="s">
        <v>6</v>
      </c>
      <c r="G200" s="77">
        <v>1</v>
      </c>
      <c r="H200" s="15" t="s">
        <v>119</v>
      </c>
    </row>
    <row r="201" spans="1:8" ht="31.2" x14ac:dyDescent="0.3">
      <c r="A201" s="77">
        <v>25</v>
      </c>
      <c r="B201" s="65" t="s">
        <v>75</v>
      </c>
      <c r="C201" s="130" t="s">
        <v>292</v>
      </c>
      <c r="D201" s="56" t="s">
        <v>7</v>
      </c>
      <c r="E201" s="15">
        <v>2</v>
      </c>
      <c r="F201" s="15" t="s">
        <v>6</v>
      </c>
      <c r="G201" s="77">
        <v>2</v>
      </c>
      <c r="H201" s="77" t="s">
        <v>119</v>
      </c>
    </row>
    <row r="202" spans="1:8" ht="46.8" x14ac:dyDescent="0.3">
      <c r="A202" s="77">
        <v>26</v>
      </c>
      <c r="B202" s="65" t="s">
        <v>293</v>
      </c>
      <c r="C202" s="131" t="s">
        <v>294</v>
      </c>
      <c r="D202" s="77" t="s">
        <v>18</v>
      </c>
      <c r="E202" s="56">
        <v>1</v>
      </c>
      <c r="F202" s="15" t="s">
        <v>6</v>
      </c>
      <c r="G202" s="54">
        <v>1</v>
      </c>
      <c r="H202" s="56" t="s">
        <v>119</v>
      </c>
    </row>
    <row r="203" spans="1:8" ht="21.6" thickBot="1" x14ac:dyDescent="0.35">
      <c r="A203" s="232" t="s">
        <v>127</v>
      </c>
      <c r="B203" s="233"/>
      <c r="C203" s="233"/>
      <c r="D203" s="233"/>
      <c r="E203" s="233"/>
      <c r="F203" s="233"/>
      <c r="G203" s="233"/>
      <c r="H203" s="233"/>
    </row>
    <row r="204" spans="1:8" x14ac:dyDescent="0.3">
      <c r="A204" s="226" t="s">
        <v>100</v>
      </c>
      <c r="B204" s="226"/>
      <c r="C204" s="226"/>
      <c r="D204" s="226"/>
      <c r="E204" s="226"/>
      <c r="F204" s="226"/>
      <c r="G204" s="226"/>
      <c r="H204" s="226"/>
    </row>
    <row r="205" spans="1:8" x14ac:dyDescent="0.3">
      <c r="A205" s="226" t="s">
        <v>295</v>
      </c>
      <c r="B205" s="227"/>
      <c r="C205" s="227"/>
      <c r="D205" s="227"/>
      <c r="E205" s="227"/>
      <c r="F205" s="227"/>
      <c r="G205" s="227"/>
      <c r="H205" s="227"/>
    </row>
    <row r="206" spans="1:8" x14ac:dyDescent="0.3">
      <c r="A206" s="226" t="s">
        <v>238</v>
      </c>
      <c r="B206" s="227"/>
      <c r="C206" s="227"/>
      <c r="D206" s="227"/>
      <c r="E206" s="227"/>
      <c r="F206" s="227"/>
      <c r="G206" s="227"/>
      <c r="H206" s="227"/>
    </row>
    <row r="207" spans="1:8" x14ac:dyDescent="0.3">
      <c r="A207" s="226" t="s">
        <v>239</v>
      </c>
      <c r="B207" s="227"/>
      <c r="C207" s="227"/>
      <c r="D207" s="227"/>
      <c r="E207" s="227"/>
      <c r="F207" s="227"/>
      <c r="G207" s="227"/>
      <c r="H207" s="227"/>
    </row>
    <row r="208" spans="1:8" x14ac:dyDescent="0.3">
      <c r="A208" s="226" t="s">
        <v>104</v>
      </c>
      <c r="B208" s="227"/>
      <c r="C208" s="227"/>
      <c r="D208" s="227"/>
      <c r="E208" s="227"/>
      <c r="F208" s="227"/>
      <c r="G208" s="227"/>
      <c r="H208" s="227"/>
    </row>
    <row r="209" spans="1:8" x14ac:dyDescent="0.3">
      <c r="A209" s="226" t="s">
        <v>240</v>
      </c>
      <c r="B209" s="227"/>
      <c r="C209" s="227"/>
      <c r="D209" s="227"/>
      <c r="E209" s="227"/>
      <c r="F209" s="227"/>
      <c r="G209" s="227"/>
      <c r="H209" s="227"/>
    </row>
    <row r="210" spans="1:8" x14ac:dyDescent="0.3">
      <c r="A210" s="226" t="s">
        <v>296</v>
      </c>
      <c r="B210" s="227"/>
      <c r="C210" s="227"/>
      <c r="D210" s="227"/>
      <c r="E210" s="227"/>
      <c r="F210" s="227"/>
      <c r="G210" s="227"/>
      <c r="H210" s="227"/>
    </row>
    <row r="211" spans="1:8" x14ac:dyDescent="0.3">
      <c r="A211" s="226" t="s">
        <v>242</v>
      </c>
      <c r="B211" s="227"/>
      <c r="C211" s="227"/>
      <c r="D211" s="227"/>
      <c r="E211" s="227"/>
      <c r="F211" s="227"/>
      <c r="G211" s="227"/>
      <c r="H211" s="227"/>
    </row>
    <row r="212" spans="1:8" x14ac:dyDescent="0.3">
      <c r="A212" s="226" t="s">
        <v>243</v>
      </c>
      <c r="B212" s="227"/>
      <c r="C212" s="227"/>
      <c r="D212" s="227"/>
      <c r="E212" s="227"/>
      <c r="F212" s="227"/>
      <c r="G212" s="227"/>
      <c r="H212" s="227"/>
    </row>
    <row r="213" spans="1:8" ht="41.4" x14ac:dyDescent="0.3">
      <c r="A213" s="97" t="s">
        <v>0</v>
      </c>
      <c r="B213" s="98" t="s">
        <v>1</v>
      </c>
      <c r="C213" s="132" t="s">
        <v>10</v>
      </c>
      <c r="D213" s="96" t="s">
        <v>2</v>
      </c>
      <c r="E213" s="98" t="s">
        <v>4</v>
      </c>
      <c r="F213" s="98" t="s">
        <v>3</v>
      </c>
      <c r="G213" s="98" t="s">
        <v>8</v>
      </c>
      <c r="H213" s="98" t="s">
        <v>109</v>
      </c>
    </row>
    <row r="214" spans="1:8" ht="31.2" x14ac:dyDescent="0.3">
      <c r="A214" s="15">
        <v>1</v>
      </c>
      <c r="B214" s="65" t="s">
        <v>116</v>
      </c>
      <c r="C214" s="133" t="s">
        <v>297</v>
      </c>
      <c r="D214" s="56" t="s">
        <v>7</v>
      </c>
      <c r="E214" s="56">
        <v>1</v>
      </c>
      <c r="F214" s="56" t="s">
        <v>298</v>
      </c>
      <c r="G214" s="56">
        <v>6</v>
      </c>
      <c r="H214" s="56" t="s">
        <v>119</v>
      </c>
    </row>
    <row r="215" spans="1:8" ht="31.2" x14ac:dyDescent="0.3">
      <c r="A215" s="15">
        <v>2</v>
      </c>
      <c r="B215" s="65" t="s">
        <v>120</v>
      </c>
      <c r="C215" s="133" t="s">
        <v>299</v>
      </c>
      <c r="D215" s="56" t="s">
        <v>7</v>
      </c>
      <c r="E215" s="56">
        <v>1</v>
      </c>
      <c r="F215" s="56" t="s">
        <v>300</v>
      </c>
      <c r="G215" s="56">
        <v>12</v>
      </c>
      <c r="H215" s="56" t="s">
        <v>119</v>
      </c>
    </row>
    <row r="216" spans="1:8" ht="31.2" x14ac:dyDescent="0.3">
      <c r="A216" s="15">
        <v>3</v>
      </c>
      <c r="B216" s="99" t="s">
        <v>27</v>
      </c>
      <c r="C216" s="134" t="s">
        <v>301</v>
      </c>
      <c r="D216" s="100" t="s">
        <v>5</v>
      </c>
      <c r="E216" s="100">
        <v>1</v>
      </c>
      <c r="F216" s="100" t="s">
        <v>300</v>
      </c>
      <c r="G216" s="56">
        <v>12</v>
      </c>
      <c r="H216" s="56" t="s">
        <v>119</v>
      </c>
    </row>
    <row r="217" spans="1:8" ht="21.6" thickBot="1" x14ac:dyDescent="0.35">
      <c r="A217" s="232" t="s">
        <v>15</v>
      </c>
      <c r="B217" s="233"/>
      <c r="C217" s="233"/>
      <c r="D217" s="233"/>
      <c r="E217" s="233"/>
      <c r="F217" s="233"/>
      <c r="G217" s="233"/>
      <c r="H217" s="233"/>
    </row>
    <row r="218" spans="1:8" x14ac:dyDescent="0.3">
      <c r="A218" s="226" t="s">
        <v>100</v>
      </c>
      <c r="B218" s="226"/>
      <c r="C218" s="226"/>
      <c r="D218" s="226"/>
      <c r="E218" s="226"/>
      <c r="F218" s="226"/>
      <c r="G218" s="226"/>
      <c r="H218" s="226"/>
    </row>
    <row r="219" spans="1:8" x14ac:dyDescent="0.3">
      <c r="A219" s="226" t="s">
        <v>302</v>
      </c>
      <c r="B219" s="227"/>
      <c r="C219" s="227"/>
      <c r="D219" s="227"/>
      <c r="E219" s="227"/>
      <c r="F219" s="227"/>
      <c r="G219" s="227"/>
      <c r="H219" s="227"/>
    </row>
    <row r="220" spans="1:8" x14ac:dyDescent="0.3">
      <c r="A220" s="226" t="s">
        <v>238</v>
      </c>
      <c r="B220" s="227"/>
      <c r="C220" s="227"/>
      <c r="D220" s="227"/>
      <c r="E220" s="227"/>
      <c r="F220" s="227"/>
      <c r="G220" s="227"/>
      <c r="H220" s="227"/>
    </row>
    <row r="221" spans="1:8" x14ac:dyDescent="0.3">
      <c r="A221" s="226" t="s">
        <v>239</v>
      </c>
      <c r="B221" s="227"/>
      <c r="C221" s="227"/>
      <c r="D221" s="227"/>
      <c r="E221" s="227"/>
      <c r="F221" s="227"/>
      <c r="G221" s="227"/>
      <c r="H221" s="227"/>
    </row>
    <row r="222" spans="1:8" x14ac:dyDescent="0.3">
      <c r="A222" s="226" t="s">
        <v>104</v>
      </c>
      <c r="B222" s="227"/>
      <c r="C222" s="227"/>
      <c r="D222" s="227"/>
      <c r="E222" s="227"/>
      <c r="F222" s="227"/>
      <c r="G222" s="227"/>
      <c r="H222" s="227"/>
    </row>
    <row r="223" spans="1:8" x14ac:dyDescent="0.3">
      <c r="A223" s="226" t="s">
        <v>240</v>
      </c>
      <c r="B223" s="227"/>
      <c r="C223" s="227"/>
      <c r="D223" s="227"/>
      <c r="E223" s="227"/>
      <c r="F223" s="227"/>
      <c r="G223" s="227"/>
      <c r="H223" s="227"/>
    </row>
    <row r="224" spans="1:8" x14ac:dyDescent="0.3">
      <c r="A224" s="226" t="s">
        <v>303</v>
      </c>
      <c r="B224" s="227"/>
      <c r="C224" s="227"/>
      <c r="D224" s="227"/>
      <c r="E224" s="227"/>
      <c r="F224" s="227"/>
      <c r="G224" s="227"/>
      <c r="H224" s="227"/>
    </row>
    <row r="225" spans="1:8" x14ac:dyDescent="0.3">
      <c r="A225" s="226" t="s">
        <v>242</v>
      </c>
      <c r="B225" s="227"/>
      <c r="C225" s="227"/>
      <c r="D225" s="227"/>
      <c r="E225" s="227"/>
      <c r="F225" s="227"/>
      <c r="G225" s="227"/>
      <c r="H225" s="227"/>
    </row>
    <row r="226" spans="1:8" x14ac:dyDescent="0.3">
      <c r="A226" s="226" t="s">
        <v>243</v>
      </c>
      <c r="B226" s="227"/>
      <c r="C226" s="227"/>
      <c r="D226" s="227"/>
      <c r="E226" s="227"/>
      <c r="F226" s="227"/>
      <c r="G226" s="227"/>
      <c r="H226" s="227"/>
    </row>
    <row r="227" spans="1:8" ht="41.4" x14ac:dyDescent="0.3">
      <c r="A227" s="101" t="s">
        <v>0</v>
      </c>
      <c r="B227" s="96" t="s">
        <v>1</v>
      </c>
      <c r="C227" s="101" t="s">
        <v>10</v>
      </c>
      <c r="D227" s="96" t="s">
        <v>2</v>
      </c>
      <c r="E227" s="96" t="s">
        <v>4</v>
      </c>
      <c r="F227" s="96" t="s">
        <v>3</v>
      </c>
      <c r="G227" s="96" t="s">
        <v>8</v>
      </c>
      <c r="H227" s="96" t="s">
        <v>109</v>
      </c>
    </row>
    <row r="228" spans="1:8" ht="31.2" x14ac:dyDescent="0.3">
      <c r="A228" s="15">
        <v>1</v>
      </c>
      <c r="B228" s="65" t="s">
        <v>27</v>
      </c>
      <c r="C228" s="8" t="s">
        <v>301</v>
      </c>
      <c r="D228" s="56" t="s">
        <v>5</v>
      </c>
      <c r="E228" s="56">
        <v>1</v>
      </c>
      <c r="F228" s="56" t="s">
        <v>112</v>
      </c>
      <c r="G228" s="77">
        <f>E228</f>
        <v>1</v>
      </c>
      <c r="H228" s="56" t="s">
        <v>119</v>
      </c>
    </row>
    <row r="229" spans="1:8" ht="15.6" x14ac:dyDescent="0.3">
      <c r="A229" s="15">
        <v>2</v>
      </c>
      <c r="B229" s="65" t="s">
        <v>304</v>
      </c>
      <c r="C229" s="16" t="s">
        <v>305</v>
      </c>
      <c r="D229" s="56" t="s">
        <v>7</v>
      </c>
      <c r="E229" s="56">
        <v>1</v>
      </c>
      <c r="F229" s="56" t="s">
        <v>6</v>
      </c>
      <c r="G229" s="77">
        <v>1</v>
      </c>
      <c r="H229" s="56" t="s">
        <v>113</v>
      </c>
    </row>
    <row r="230" spans="1:8" ht="15.6" x14ac:dyDescent="0.3">
      <c r="A230" s="15">
        <v>3</v>
      </c>
      <c r="B230" s="65" t="s">
        <v>306</v>
      </c>
      <c r="C230" s="16" t="s">
        <v>299</v>
      </c>
      <c r="D230" s="56" t="s">
        <v>7</v>
      </c>
      <c r="E230" s="56">
        <v>1</v>
      </c>
      <c r="F230" s="56" t="s">
        <v>6</v>
      </c>
      <c r="G230" s="77">
        <v>1</v>
      </c>
      <c r="H230" s="56" t="s">
        <v>113</v>
      </c>
    </row>
    <row r="231" spans="1:8" ht="31.2" x14ac:dyDescent="0.3">
      <c r="A231" s="102">
        <v>4</v>
      </c>
      <c r="B231" s="99" t="s">
        <v>28</v>
      </c>
      <c r="C231" s="135" t="s">
        <v>307</v>
      </c>
      <c r="D231" s="100" t="s">
        <v>5</v>
      </c>
      <c r="E231" s="56">
        <v>1</v>
      </c>
      <c r="F231" s="56" t="s">
        <v>6</v>
      </c>
      <c r="G231" s="56">
        <v>1</v>
      </c>
      <c r="H231" s="102" t="s">
        <v>119</v>
      </c>
    </row>
    <row r="232" spans="1:8" ht="31.2" x14ac:dyDescent="0.3">
      <c r="A232" s="15">
        <v>5</v>
      </c>
      <c r="B232" s="65" t="s">
        <v>308</v>
      </c>
      <c r="C232" s="16" t="s">
        <v>309</v>
      </c>
      <c r="D232" s="56" t="s">
        <v>5</v>
      </c>
      <c r="E232" s="56">
        <v>1</v>
      </c>
      <c r="F232" s="56" t="s">
        <v>6</v>
      </c>
      <c r="G232" s="77">
        <v>1</v>
      </c>
      <c r="H232" s="56" t="s">
        <v>113</v>
      </c>
    </row>
    <row r="233" spans="1:8" ht="31.2" x14ac:dyDescent="0.3">
      <c r="A233" s="15">
        <v>6</v>
      </c>
      <c r="B233" s="65" t="s">
        <v>310</v>
      </c>
      <c r="C233" s="16" t="s">
        <v>311</v>
      </c>
      <c r="D233" s="56" t="s">
        <v>5</v>
      </c>
      <c r="E233" s="56">
        <v>1</v>
      </c>
      <c r="F233" s="56" t="s">
        <v>6</v>
      </c>
      <c r="G233" s="77">
        <v>1</v>
      </c>
      <c r="H233" s="56" t="s">
        <v>113</v>
      </c>
    </row>
    <row r="234" spans="1:8" ht="31.2" x14ac:dyDescent="0.3">
      <c r="A234" s="15">
        <v>7</v>
      </c>
      <c r="B234" s="65" t="s">
        <v>312</v>
      </c>
      <c r="C234" s="16" t="s">
        <v>313</v>
      </c>
      <c r="D234" s="56" t="s">
        <v>5</v>
      </c>
      <c r="E234" s="56">
        <v>1</v>
      </c>
      <c r="F234" s="56" t="s">
        <v>6</v>
      </c>
      <c r="G234" s="77">
        <v>1</v>
      </c>
      <c r="H234" s="56" t="s">
        <v>119</v>
      </c>
    </row>
    <row r="235" spans="1:8" ht="31.2" x14ac:dyDescent="0.3">
      <c r="A235" s="15">
        <v>8</v>
      </c>
      <c r="B235" s="65" t="s">
        <v>314</v>
      </c>
      <c r="C235" s="16" t="s">
        <v>315</v>
      </c>
      <c r="D235" s="56" t="s">
        <v>5</v>
      </c>
      <c r="E235" s="15">
        <v>1</v>
      </c>
      <c r="F235" s="15" t="s">
        <v>6</v>
      </c>
      <c r="G235" s="77">
        <v>1</v>
      </c>
      <c r="H235" s="15" t="s">
        <v>113</v>
      </c>
    </row>
    <row r="236" spans="1:8" ht="21" x14ac:dyDescent="0.3">
      <c r="A236" s="228" t="s">
        <v>14</v>
      </c>
      <c r="B236" s="229"/>
      <c r="C236" s="229"/>
      <c r="D236" s="229"/>
      <c r="E236" s="229"/>
      <c r="F236" s="229"/>
      <c r="G236" s="229"/>
      <c r="H236" s="229"/>
    </row>
    <row r="237" spans="1:8" ht="41.4" x14ac:dyDescent="0.3">
      <c r="A237" s="101" t="s">
        <v>0</v>
      </c>
      <c r="B237" s="96" t="s">
        <v>1</v>
      </c>
      <c r="C237" s="101" t="s">
        <v>10</v>
      </c>
      <c r="D237" s="96" t="s">
        <v>2</v>
      </c>
      <c r="E237" s="96" t="s">
        <v>4</v>
      </c>
      <c r="F237" s="96" t="s">
        <v>3</v>
      </c>
      <c r="G237" s="96" t="s">
        <v>8</v>
      </c>
      <c r="H237" s="96" t="s">
        <v>109</v>
      </c>
    </row>
    <row r="238" spans="1:8" ht="15.6" x14ac:dyDescent="0.3">
      <c r="A238" s="5">
        <v>1</v>
      </c>
      <c r="B238" s="87" t="s">
        <v>20</v>
      </c>
      <c r="C238" s="136" t="s">
        <v>316</v>
      </c>
      <c r="D238" s="77" t="s">
        <v>9</v>
      </c>
      <c r="E238" s="77">
        <v>1</v>
      </c>
      <c r="F238" s="77" t="s">
        <v>112</v>
      </c>
      <c r="G238" s="77">
        <v>1</v>
      </c>
      <c r="H238" s="56" t="s">
        <v>113</v>
      </c>
    </row>
    <row r="239" spans="1:8" ht="15.6" x14ac:dyDescent="0.3">
      <c r="A239" s="5">
        <v>2</v>
      </c>
      <c r="B239" s="87" t="s">
        <v>21</v>
      </c>
      <c r="C239" s="136" t="s">
        <v>317</v>
      </c>
      <c r="D239" s="77" t="s">
        <v>9</v>
      </c>
      <c r="E239" s="77">
        <v>1</v>
      </c>
      <c r="F239" s="77" t="s">
        <v>112</v>
      </c>
      <c r="G239" s="77">
        <v>1</v>
      </c>
      <c r="H239" s="56" t="s">
        <v>113</v>
      </c>
    </row>
    <row r="240" spans="1:8" ht="15.6" x14ac:dyDescent="0.3">
      <c r="A240" s="5">
        <v>3</v>
      </c>
      <c r="B240" s="87" t="s">
        <v>318</v>
      </c>
      <c r="C240" s="136" t="s">
        <v>319</v>
      </c>
      <c r="D240" s="77" t="s">
        <v>9</v>
      </c>
      <c r="E240" s="77">
        <v>1</v>
      </c>
      <c r="F240" s="77" t="s">
        <v>112</v>
      </c>
      <c r="G240" s="77">
        <v>1</v>
      </c>
      <c r="H240" s="56" t="s">
        <v>113</v>
      </c>
    </row>
    <row r="241" spans="1:8" ht="15.6" x14ac:dyDescent="0.3">
      <c r="A241" s="5">
        <v>4</v>
      </c>
      <c r="B241" s="87" t="s">
        <v>320</v>
      </c>
      <c r="C241" s="136" t="s">
        <v>321</v>
      </c>
      <c r="D241" s="77" t="s">
        <v>9</v>
      </c>
      <c r="E241" s="77">
        <v>1</v>
      </c>
      <c r="F241" s="77" t="s">
        <v>112</v>
      </c>
      <c r="G241" s="77">
        <v>1</v>
      </c>
      <c r="H241" s="56" t="s">
        <v>113</v>
      </c>
    </row>
    <row r="242" spans="1:8" ht="15.6" x14ac:dyDescent="0.3">
      <c r="A242" s="5">
        <v>5</v>
      </c>
      <c r="B242" s="87" t="s">
        <v>36</v>
      </c>
      <c r="C242" s="136" t="s">
        <v>322</v>
      </c>
      <c r="D242" s="77" t="s">
        <v>9</v>
      </c>
      <c r="E242" s="77">
        <v>1</v>
      </c>
      <c r="F242" s="77" t="s">
        <v>112</v>
      </c>
      <c r="G242" s="77">
        <v>1</v>
      </c>
      <c r="H242" s="56" t="s">
        <v>113</v>
      </c>
    </row>
    <row r="243" spans="1:8" ht="27.6" x14ac:dyDescent="0.3">
      <c r="A243" s="5">
        <v>6</v>
      </c>
      <c r="B243" s="87" t="s">
        <v>323</v>
      </c>
      <c r="C243" s="136" t="s">
        <v>324</v>
      </c>
      <c r="D243" s="77" t="s">
        <v>32</v>
      </c>
      <c r="E243" s="77">
        <v>20</v>
      </c>
      <c r="F243" s="77" t="s">
        <v>112</v>
      </c>
      <c r="G243" s="77">
        <v>20</v>
      </c>
      <c r="H243" s="56" t="s">
        <v>113</v>
      </c>
    </row>
    <row r="244" spans="1:8" ht="27.6" x14ac:dyDescent="0.3">
      <c r="A244" s="5">
        <v>7</v>
      </c>
      <c r="B244" s="87" t="s">
        <v>40</v>
      </c>
      <c r="C244" s="136" t="s">
        <v>325</v>
      </c>
      <c r="D244" s="77" t="s">
        <v>32</v>
      </c>
      <c r="E244" s="77">
        <v>20</v>
      </c>
      <c r="F244" s="77" t="s">
        <v>112</v>
      </c>
      <c r="G244" s="77">
        <v>20</v>
      </c>
      <c r="H244" s="56" t="s">
        <v>113</v>
      </c>
    </row>
    <row r="245" spans="1:8" ht="27.6" x14ac:dyDescent="0.3">
      <c r="A245" s="5">
        <v>8</v>
      </c>
      <c r="B245" s="87" t="s">
        <v>326</v>
      </c>
      <c r="C245" s="136" t="s">
        <v>327</v>
      </c>
      <c r="D245" s="77" t="s">
        <v>32</v>
      </c>
      <c r="E245" s="77">
        <v>20</v>
      </c>
      <c r="F245" s="77" t="s">
        <v>112</v>
      </c>
      <c r="G245" s="77">
        <v>20</v>
      </c>
      <c r="H245" s="56" t="s">
        <v>113</v>
      </c>
    </row>
    <row r="246" spans="1:8" ht="27.6" x14ac:dyDescent="0.3">
      <c r="A246" s="5">
        <v>9</v>
      </c>
      <c r="B246" s="87" t="s">
        <v>328</v>
      </c>
      <c r="C246" s="136" t="s">
        <v>329</v>
      </c>
      <c r="D246" s="77" t="s">
        <v>32</v>
      </c>
      <c r="E246" s="77">
        <v>20</v>
      </c>
      <c r="F246" s="77" t="s">
        <v>112</v>
      </c>
      <c r="G246" s="77">
        <v>20</v>
      </c>
      <c r="H246" s="56" t="s">
        <v>113</v>
      </c>
    </row>
    <row r="247" spans="1:8" ht="21.6" thickBot="1" x14ac:dyDescent="0.35">
      <c r="A247" s="230" t="s">
        <v>330</v>
      </c>
      <c r="B247" s="230"/>
      <c r="C247" s="230"/>
      <c r="D247" s="230"/>
      <c r="E247" s="230"/>
      <c r="F247" s="230"/>
      <c r="G247" s="230"/>
      <c r="H247" s="230"/>
    </row>
    <row r="248" spans="1:8" ht="15.6" x14ac:dyDescent="0.3">
      <c r="A248" s="231" t="s">
        <v>331</v>
      </c>
      <c r="B248" s="231"/>
      <c r="C248" s="231"/>
      <c r="D248" s="231"/>
      <c r="E248" s="231"/>
      <c r="F248" s="231"/>
      <c r="G248" s="231"/>
      <c r="H248" s="231"/>
    </row>
    <row r="249" spans="1:8" ht="15.6" x14ac:dyDescent="0.3">
      <c r="A249" s="220" t="s">
        <v>332</v>
      </c>
      <c r="B249" s="220"/>
      <c r="C249" s="220"/>
      <c r="D249" s="220"/>
      <c r="E249" s="220"/>
      <c r="F249" s="220"/>
      <c r="G249" s="220"/>
      <c r="H249" s="220"/>
    </row>
    <row r="250" spans="1:8" x14ac:dyDescent="0.3">
      <c r="A250" s="221" t="s">
        <v>333</v>
      </c>
      <c r="B250" s="221"/>
      <c r="C250" s="221"/>
      <c r="D250" s="221"/>
      <c r="E250" s="221"/>
      <c r="F250" s="221"/>
      <c r="G250" s="221"/>
      <c r="H250" s="221"/>
    </row>
    <row r="251" spans="1:8" x14ac:dyDescent="0.3">
      <c r="A251" s="222" t="s">
        <v>334</v>
      </c>
      <c r="B251" s="222"/>
      <c r="C251" s="222"/>
      <c r="D251" s="222"/>
      <c r="E251" s="222"/>
      <c r="F251" s="222"/>
      <c r="G251" s="222"/>
      <c r="H251" s="222"/>
    </row>
    <row r="252" spans="1:8" ht="21" x14ac:dyDescent="0.3">
      <c r="A252" s="223" t="s">
        <v>335</v>
      </c>
      <c r="B252" s="223"/>
      <c r="C252" s="223"/>
      <c r="D252" s="223"/>
      <c r="E252" s="223"/>
      <c r="F252" s="223"/>
      <c r="G252" s="223"/>
      <c r="H252" s="223"/>
    </row>
    <row r="253" spans="1:8" ht="18" x14ac:dyDescent="0.3">
      <c r="A253" s="224" t="s">
        <v>98</v>
      </c>
      <c r="B253" s="224"/>
      <c r="C253" s="225" t="s">
        <v>91</v>
      </c>
      <c r="D253" s="225"/>
      <c r="E253" s="225"/>
      <c r="F253" s="225"/>
      <c r="G253" s="225"/>
      <c r="H253" s="225"/>
    </row>
    <row r="254" spans="1:8" ht="18.600000000000001" thickBot="1" x14ac:dyDescent="0.35">
      <c r="A254" s="216" t="s">
        <v>12</v>
      </c>
      <c r="B254" s="216"/>
      <c r="C254" s="216"/>
      <c r="D254" s="216"/>
      <c r="E254" s="216"/>
      <c r="F254" s="216"/>
      <c r="G254" s="216"/>
      <c r="H254" s="216"/>
    </row>
    <row r="255" spans="1:8" x14ac:dyDescent="0.3">
      <c r="A255" s="219" t="s">
        <v>100</v>
      </c>
      <c r="B255" s="219"/>
      <c r="C255" s="219"/>
      <c r="D255" s="219"/>
      <c r="E255" s="219"/>
      <c r="F255" s="219"/>
      <c r="G255" s="219"/>
      <c r="H255" s="219"/>
    </row>
    <row r="256" spans="1:8" x14ac:dyDescent="0.3">
      <c r="A256" s="214" t="s">
        <v>101</v>
      </c>
      <c r="B256" s="214"/>
      <c r="C256" s="214"/>
      <c r="D256" s="214"/>
      <c r="E256" s="214"/>
      <c r="F256" s="214"/>
      <c r="G256" s="214"/>
      <c r="H256" s="214"/>
    </row>
    <row r="257" spans="1:8" x14ac:dyDescent="0.3">
      <c r="A257" s="214" t="s">
        <v>336</v>
      </c>
      <c r="B257" s="214"/>
      <c r="C257" s="214"/>
      <c r="D257" s="214"/>
      <c r="E257" s="214"/>
      <c r="F257" s="214"/>
      <c r="G257" s="214"/>
      <c r="H257" s="214"/>
    </row>
    <row r="258" spans="1:8" x14ac:dyDescent="0.3">
      <c r="A258" s="214" t="s">
        <v>337</v>
      </c>
      <c r="B258" s="214"/>
      <c r="C258" s="214"/>
      <c r="D258" s="214"/>
      <c r="E258" s="214"/>
      <c r="F258" s="214"/>
      <c r="G258" s="214"/>
      <c r="H258" s="214"/>
    </row>
    <row r="259" spans="1:8" x14ac:dyDescent="0.3">
      <c r="A259" s="214" t="s">
        <v>104</v>
      </c>
      <c r="B259" s="214"/>
      <c r="C259" s="214"/>
      <c r="D259" s="214"/>
      <c r="E259" s="214"/>
      <c r="F259" s="214"/>
      <c r="G259" s="214"/>
      <c r="H259" s="214"/>
    </row>
    <row r="260" spans="1:8" x14ac:dyDescent="0.3">
      <c r="A260" s="214" t="s">
        <v>338</v>
      </c>
      <c r="B260" s="214"/>
      <c r="C260" s="214"/>
      <c r="D260" s="214"/>
      <c r="E260" s="214"/>
      <c r="F260" s="214"/>
      <c r="G260" s="214"/>
      <c r="H260" s="214"/>
    </row>
    <row r="261" spans="1:8" x14ac:dyDescent="0.3">
      <c r="A261" s="214" t="s">
        <v>339</v>
      </c>
      <c r="B261" s="214"/>
      <c r="C261" s="214"/>
      <c r="D261" s="214"/>
      <c r="E261" s="214"/>
      <c r="F261" s="214"/>
      <c r="G261" s="214"/>
      <c r="H261" s="214"/>
    </row>
    <row r="262" spans="1:8" x14ac:dyDescent="0.3">
      <c r="A262" s="214" t="s">
        <v>340</v>
      </c>
      <c r="B262" s="214"/>
      <c r="C262" s="214"/>
      <c r="D262" s="214"/>
      <c r="E262" s="214"/>
      <c r="F262" s="214"/>
      <c r="G262" s="214"/>
      <c r="H262" s="214"/>
    </row>
    <row r="263" spans="1:8" ht="15" thickBot="1" x14ac:dyDescent="0.35">
      <c r="A263" s="215" t="s">
        <v>341</v>
      </c>
      <c r="B263" s="215"/>
      <c r="C263" s="215"/>
      <c r="D263" s="215"/>
      <c r="E263" s="215"/>
      <c r="F263" s="215"/>
      <c r="G263" s="215"/>
      <c r="H263" s="215"/>
    </row>
    <row r="264" spans="1:8" ht="27.6" x14ac:dyDescent="0.3">
      <c r="A264" s="103" t="s">
        <v>0</v>
      </c>
      <c r="B264" s="104" t="s">
        <v>1</v>
      </c>
      <c r="C264" s="137" t="s">
        <v>10</v>
      </c>
      <c r="D264" s="105" t="s">
        <v>2</v>
      </c>
      <c r="E264" s="103" t="s">
        <v>4</v>
      </c>
      <c r="F264" s="103" t="s">
        <v>3</v>
      </c>
      <c r="G264" s="103" t="s">
        <v>8</v>
      </c>
      <c r="H264" s="103" t="s">
        <v>109</v>
      </c>
    </row>
    <row r="265" spans="1:8" x14ac:dyDescent="0.3">
      <c r="A265" s="106">
        <v>1</v>
      </c>
      <c r="B265" s="81" t="s">
        <v>342</v>
      </c>
      <c r="C265" s="138" t="s">
        <v>343</v>
      </c>
      <c r="D265" s="107" t="s">
        <v>11</v>
      </c>
      <c r="E265" s="51">
        <v>5</v>
      </c>
      <c r="F265" s="9" t="s">
        <v>112</v>
      </c>
      <c r="G265" s="107">
        <v>5</v>
      </c>
      <c r="H265" s="81" t="s">
        <v>119</v>
      </c>
    </row>
    <row r="266" spans="1:8" x14ac:dyDescent="0.3">
      <c r="A266" s="106">
        <v>2</v>
      </c>
      <c r="B266" s="81" t="s">
        <v>344</v>
      </c>
      <c r="C266" s="138" t="s">
        <v>345</v>
      </c>
      <c r="D266" s="107" t="s">
        <v>7</v>
      </c>
      <c r="E266" s="51">
        <v>5</v>
      </c>
      <c r="F266" s="9" t="s">
        <v>112</v>
      </c>
      <c r="G266" s="107">
        <f>E266</f>
        <v>5</v>
      </c>
      <c r="H266" s="81" t="s">
        <v>119</v>
      </c>
    </row>
    <row r="267" spans="1:8" x14ac:dyDescent="0.3">
      <c r="A267" s="106">
        <v>3</v>
      </c>
      <c r="B267" s="81" t="s">
        <v>346</v>
      </c>
      <c r="C267" s="138" t="s">
        <v>347</v>
      </c>
      <c r="D267" s="107" t="s">
        <v>11</v>
      </c>
      <c r="E267" s="51">
        <v>5</v>
      </c>
      <c r="F267" s="9" t="s">
        <v>112</v>
      </c>
      <c r="G267" s="107">
        <v>5</v>
      </c>
      <c r="H267" s="81" t="s">
        <v>119</v>
      </c>
    </row>
    <row r="268" spans="1:8" x14ac:dyDescent="0.3">
      <c r="A268" s="106">
        <v>4</v>
      </c>
      <c r="B268" s="81" t="s">
        <v>348</v>
      </c>
      <c r="C268" s="139" t="s">
        <v>349</v>
      </c>
      <c r="D268" s="107" t="s">
        <v>7</v>
      </c>
      <c r="E268" s="51">
        <v>2</v>
      </c>
      <c r="F268" s="9" t="s">
        <v>112</v>
      </c>
      <c r="G268" s="107">
        <v>2</v>
      </c>
      <c r="H268" s="81" t="s">
        <v>119</v>
      </c>
    </row>
    <row r="269" spans="1:8" x14ac:dyDescent="0.3">
      <c r="A269" s="106">
        <v>5</v>
      </c>
      <c r="B269" s="81" t="s">
        <v>350</v>
      </c>
      <c r="C269" s="138" t="s">
        <v>351</v>
      </c>
      <c r="D269" s="107" t="s">
        <v>7</v>
      </c>
      <c r="E269" s="51">
        <v>5</v>
      </c>
      <c r="F269" s="9" t="s">
        <v>112</v>
      </c>
      <c r="G269" s="107">
        <v>5</v>
      </c>
      <c r="H269" s="81" t="s">
        <v>119</v>
      </c>
    </row>
    <row r="270" spans="1:8" x14ac:dyDescent="0.3">
      <c r="A270" s="106">
        <v>6</v>
      </c>
      <c r="B270" s="81" t="s">
        <v>352</v>
      </c>
      <c r="C270" s="138" t="s">
        <v>353</v>
      </c>
      <c r="D270" s="107" t="s">
        <v>7</v>
      </c>
      <c r="E270" s="51">
        <v>5</v>
      </c>
      <c r="F270" s="9" t="s">
        <v>112</v>
      </c>
      <c r="G270" s="107">
        <v>5</v>
      </c>
      <c r="H270" s="81" t="s">
        <v>119</v>
      </c>
    </row>
    <row r="271" spans="1:8" ht="41.4" x14ac:dyDescent="0.3">
      <c r="A271" s="106">
        <v>7</v>
      </c>
      <c r="B271" s="108" t="s">
        <v>354</v>
      </c>
      <c r="C271" s="138" t="s">
        <v>355</v>
      </c>
      <c r="D271" s="107" t="s">
        <v>11</v>
      </c>
      <c r="E271" s="51">
        <v>1</v>
      </c>
      <c r="F271" s="9" t="s">
        <v>112</v>
      </c>
      <c r="G271" s="107">
        <v>1</v>
      </c>
      <c r="H271" s="81" t="s">
        <v>119</v>
      </c>
    </row>
    <row r="272" spans="1:8" ht="41.4" x14ac:dyDescent="0.3">
      <c r="A272" s="106">
        <v>8</v>
      </c>
      <c r="B272" s="109" t="s">
        <v>356</v>
      </c>
      <c r="C272" s="138" t="s">
        <v>357</v>
      </c>
      <c r="D272" s="107" t="s">
        <v>11</v>
      </c>
      <c r="E272" s="51">
        <v>1</v>
      </c>
      <c r="F272" s="9" t="s">
        <v>112</v>
      </c>
      <c r="G272" s="107">
        <v>1</v>
      </c>
      <c r="H272" s="81" t="s">
        <v>119</v>
      </c>
    </row>
    <row r="273" spans="1:8" ht="55.2" x14ac:dyDescent="0.3">
      <c r="A273" s="106">
        <v>9</v>
      </c>
      <c r="B273" s="110" t="s">
        <v>358</v>
      </c>
      <c r="C273" s="140" t="s">
        <v>359</v>
      </c>
      <c r="D273" s="107" t="s">
        <v>11</v>
      </c>
      <c r="E273" s="51">
        <v>5</v>
      </c>
      <c r="F273" s="9" t="s">
        <v>112</v>
      </c>
      <c r="G273" s="107">
        <v>5</v>
      </c>
      <c r="H273" s="81" t="s">
        <v>119</v>
      </c>
    </row>
    <row r="274" spans="1:8" ht="41.4" x14ac:dyDescent="0.3">
      <c r="A274" s="106">
        <v>10</v>
      </c>
      <c r="B274" s="108" t="s">
        <v>360</v>
      </c>
      <c r="C274" s="138" t="s">
        <v>361</v>
      </c>
      <c r="D274" s="107" t="s">
        <v>11</v>
      </c>
      <c r="E274" s="51">
        <v>10</v>
      </c>
      <c r="F274" s="9" t="s">
        <v>112</v>
      </c>
      <c r="G274" s="107">
        <v>10</v>
      </c>
      <c r="H274" s="81" t="s">
        <v>119</v>
      </c>
    </row>
    <row r="275" spans="1:8" ht="27.6" x14ac:dyDescent="0.3">
      <c r="A275" s="106">
        <v>11</v>
      </c>
      <c r="B275" s="108" t="s">
        <v>362</v>
      </c>
      <c r="C275" s="141" t="s">
        <v>363</v>
      </c>
      <c r="D275" s="107" t="s">
        <v>11</v>
      </c>
      <c r="E275" s="51">
        <v>10</v>
      </c>
      <c r="F275" s="9" t="s">
        <v>112</v>
      </c>
      <c r="G275" s="107">
        <v>10</v>
      </c>
      <c r="H275" s="81" t="s">
        <v>119</v>
      </c>
    </row>
    <row r="276" spans="1:8" ht="41.4" x14ac:dyDescent="0.3">
      <c r="A276" s="106">
        <v>12</v>
      </c>
      <c r="B276" s="108" t="s">
        <v>364</v>
      </c>
      <c r="C276" s="141" t="s">
        <v>365</v>
      </c>
      <c r="D276" s="107" t="s">
        <v>11</v>
      </c>
      <c r="E276" s="51">
        <v>10</v>
      </c>
      <c r="F276" s="9" t="s">
        <v>112</v>
      </c>
      <c r="G276" s="107">
        <v>10</v>
      </c>
      <c r="H276" s="81" t="s">
        <v>119</v>
      </c>
    </row>
    <row r="277" spans="1:8" ht="27.6" x14ac:dyDescent="0.3">
      <c r="A277" s="106">
        <v>13</v>
      </c>
      <c r="B277" s="108" t="s">
        <v>366</v>
      </c>
      <c r="C277" s="138" t="s">
        <v>367</v>
      </c>
      <c r="D277" s="107" t="s">
        <v>11</v>
      </c>
      <c r="E277" s="51">
        <v>10</v>
      </c>
      <c r="F277" s="9" t="s">
        <v>112</v>
      </c>
      <c r="G277" s="107">
        <v>10</v>
      </c>
      <c r="H277" s="81" t="s">
        <v>119</v>
      </c>
    </row>
    <row r="278" spans="1:8" ht="27.6" x14ac:dyDescent="0.3">
      <c r="A278" s="106">
        <v>14</v>
      </c>
      <c r="B278" s="108" t="s">
        <v>368</v>
      </c>
      <c r="C278" s="138" t="s">
        <v>369</v>
      </c>
      <c r="D278" s="107" t="s">
        <v>11</v>
      </c>
      <c r="E278" s="51">
        <v>5</v>
      </c>
      <c r="F278" s="9" t="s">
        <v>112</v>
      </c>
      <c r="G278" s="107">
        <v>5</v>
      </c>
      <c r="H278" s="81" t="s">
        <v>119</v>
      </c>
    </row>
    <row r="279" spans="1:8" ht="27.6" x14ac:dyDescent="0.3">
      <c r="A279" s="106">
        <v>15</v>
      </c>
      <c r="B279" s="81" t="s">
        <v>370</v>
      </c>
      <c r="C279" s="138" t="s">
        <v>371</v>
      </c>
      <c r="D279" s="107" t="s">
        <v>11</v>
      </c>
      <c r="E279" s="51">
        <v>5</v>
      </c>
      <c r="F279" s="9" t="s">
        <v>112</v>
      </c>
      <c r="G279" s="107">
        <v>5</v>
      </c>
      <c r="H279" s="81" t="s">
        <v>119</v>
      </c>
    </row>
    <row r="280" spans="1:8" ht="27.6" x14ac:dyDescent="0.3">
      <c r="A280" s="106">
        <v>16</v>
      </c>
      <c r="B280" s="81" t="s">
        <v>372</v>
      </c>
      <c r="C280" s="138" t="s">
        <v>373</v>
      </c>
      <c r="D280" s="107" t="s">
        <v>11</v>
      </c>
      <c r="E280" s="51">
        <v>5</v>
      </c>
      <c r="F280" s="9" t="s">
        <v>112</v>
      </c>
      <c r="G280" s="107">
        <v>5</v>
      </c>
      <c r="H280" s="81" t="s">
        <v>119</v>
      </c>
    </row>
    <row r="281" spans="1:8" ht="27.6" x14ac:dyDescent="0.3">
      <c r="A281" s="106">
        <v>17</v>
      </c>
      <c r="B281" s="81" t="s">
        <v>374</v>
      </c>
      <c r="C281" s="138" t="s">
        <v>375</v>
      </c>
      <c r="D281" s="107" t="s">
        <v>11</v>
      </c>
      <c r="E281" s="51">
        <v>1</v>
      </c>
      <c r="F281" s="9" t="s">
        <v>112</v>
      </c>
      <c r="G281" s="107">
        <v>1</v>
      </c>
      <c r="H281" s="81" t="s">
        <v>119</v>
      </c>
    </row>
    <row r="282" spans="1:8" x14ac:dyDescent="0.3">
      <c r="A282" s="106">
        <v>18</v>
      </c>
      <c r="B282" s="81" t="s">
        <v>376</v>
      </c>
      <c r="C282" s="142" t="s">
        <v>377</v>
      </c>
      <c r="D282" s="107" t="s">
        <v>11</v>
      </c>
      <c r="E282" s="51">
        <v>10</v>
      </c>
      <c r="F282" s="9" t="s">
        <v>112</v>
      </c>
      <c r="G282" s="107">
        <v>10</v>
      </c>
      <c r="H282" s="81" t="s">
        <v>119</v>
      </c>
    </row>
    <row r="283" spans="1:8" ht="55.2" x14ac:dyDescent="0.3">
      <c r="A283" s="106">
        <v>19</v>
      </c>
      <c r="B283" s="81" t="s">
        <v>378</v>
      </c>
      <c r="C283" s="138" t="s">
        <v>379</v>
      </c>
      <c r="D283" s="107" t="s">
        <v>11</v>
      </c>
      <c r="E283" s="51">
        <v>2</v>
      </c>
      <c r="F283" s="9" t="s">
        <v>112</v>
      </c>
      <c r="G283" s="107">
        <v>2</v>
      </c>
      <c r="H283" s="81" t="s">
        <v>119</v>
      </c>
    </row>
    <row r="284" spans="1:8" x14ac:dyDescent="0.3">
      <c r="A284" s="106">
        <v>20</v>
      </c>
      <c r="B284" s="81" t="s">
        <v>380</v>
      </c>
      <c r="C284" s="138" t="s">
        <v>381</v>
      </c>
      <c r="D284" s="107" t="s">
        <v>7</v>
      </c>
      <c r="E284" s="51">
        <v>5</v>
      </c>
      <c r="F284" s="9" t="s">
        <v>112</v>
      </c>
      <c r="G284" s="107">
        <v>5</v>
      </c>
      <c r="H284" s="81" t="s">
        <v>119</v>
      </c>
    </row>
    <row r="285" spans="1:8" ht="27.6" x14ac:dyDescent="0.3">
      <c r="A285" s="106">
        <v>21</v>
      </c>
      <c r="B285" s="81" t="s">
        <v>382</v>
      </c>
      <c r="C285" s="138" t="s">
        <v>383</v>
      </c>
      <c r="D285" s="107" t="s">
        <v>11</v>
      </c>
      <c r="E285" s="51">
        <v>10</v>
      </c>
      <c r="F285" s="9" t="s">
        <v>112</v>
      </c>
      <c r="G285" s="107">
        <v>10</v>
      </c>
      <c r="H285" s="81" t="s">
        <v>119</v>
      </c>
    </row>
    <row r="286" spans="1:8" ht="27.6" x14ac:dyDescent="0.3">
      <c r="A286" s="106">
        <v>22</v>
      </c>
      <c r="B286" s="81" t="s">
        <v>384</v>
      </c>
      <c r="C286" s="138" t="s">
        <v>385</v>
      </c>
      <c r="D286" s="107" t="s">
        <v>11</v>
      </c>
      <c r="E286" s="51">
        <v>10</v>
      </c>
      <c r="F286" s="9" t="s">
        <v>112</v>
      </c>
      <c r="G286" s="107">
        <v>10</v>
      </c>
      <c r="H286" s="81" t="s">
        <v>119</v>
      </c>
    </row>
    <row r="287" spans="1:8" x14ac:dyDescent="0.3">
      <c r="A287" s="106">
        <v>23</v>
      </c>
      <c r="B287" s="81" t="s">
        <v>386</v>
      </c>
      <c r="C287" s="138" t="s">
        <v>387</v>
      </c>
      <c r="D287" s="107" t="s">
        <v>11</v>
      </c>
      <c r="E287" s="51">
        <v>2</v>
      </c>
      <c r="F287" s="9" t="s">
        <v>112</v>
      </c>
      <c r="G287" s="107">
        <v>2</v>
      </c>
      <c r="H287" s="81" t="s">
        <v>119</v>
      </c>
    </row>
    <row r="288" spans="1:8" x14ac:dyDescent="0.3">
      <c r="A288" s="106">
        <v>24</v>
      </c>
      <c r="B288" s="81" t="s">
        <v>388</v>
      </c>
      <c r="C288" s="138" t="s">
        <v>389</v>
      </c>
      <c r="D288" s="107" t="s">
        <v>11</v>
      </c>
      <c r="E288" s="51">
        <v>2</v>
      </c>
      <c r="F288" s="9" t="s">
        <v>112</v>
      </c>
      <c r="G288" s="107">
        <v>2</v>
      </c>
      <c r="H288" s="81" t="s">
        <v>119</v>
      </c>
    </row>
    <row r="289" spans="1:8" ht="41.4" x14ac:dyDescent="0.3">
      <c r="A289" s="106">
        <v>25</v>
      </c>
      <c r="B289" s="81" t="s">
        <v>390</v>
      </c>
      <c r="C289" s="138" t="s">
        <v>391</v>
      </c>
      <c r="D289" s="107" t="s">
        <v>11</v>
      </c>
      <c r="E289" s="51">
        <v>5</v>
      </c>
      <c r="F289" s="9" t="s">
        <v>112</v>
      </c>
      <c r="G289" s="107">
        <v>5</v>
      </c>
      <c r="H289" s="81" t="s">
        <v>119</v>
      </c>
    </row>
    <row r="290" spans="1:8" ht="27.6" x14ac:dyDescent="0.3">
      <c r="A290" s="106">
        <v>26</v>
      </c>
      <c r="B290" s="81" t="s">
        <v>392</v>
      </c>
      <c r="C290" s="140" t="s">
        <v>393</v>
      </c>
      <c r="D290" s="107" t="s">
        <v>11</v>
      </c>
      <c r="E290" s="51">
        <v>10</v>
      </c>
      <c r="F290" s="9" t="s">
        <v>112</v>
      </c>
      <c r="G290" s="107">
        <v>10</v>
      </c>
      <c r="H290" s="81" t="s">
        <v>119</v>
      </c>
    </row>
    <row r="291" spans="1:8" ht="27.6" x14ac:dyDescent="0.3">
      <c r="A291" s="106">
        <v>27</v>
      </c>
      <c r="B291" s="81" t="s">
        <v>394</v>
      </c>
      <c r="C291" s="138" t="s">
        <v>395</v>
      </c>
      <c r="D291" s="107" t="s">
        <v>11</v>
      </c>
      <c r="E291" s="51">
        <v>10</v>
      </c>
      <c r="F291" s="9" t="s">
        <v>112</v>
      </c>
      <c r="G291" s="107">
        <v>10</v>
      </c>
      <c r="H291" s="81" t="s">
        <v>119</v>
      </c>
    </row>
    <row r="292" spans="1:8" ht="27.6" x14ac:dyDescent="0.3">
      <c r="A292" s="106">
        <v>28</v>
      </c>
      <c r="B292" s="81" t="s">
        <v>396</v>
      </c>
      <c r="C292" s="143" t="s">
        <v>397</v>
      </c>
      <c r="D292" s="107" t="s">
        <v>11</v>
      </c>
      <c r="E292" s="51">
        <v>10</v>
      </c>
      <c r="F292" s="9" t="s">
        <v>112</v>
      </c>
      <c r="G292" s="107">
        <v>10</v>
      </c>
      <c r="H292" s="81" t="s">
        <v>119</v>
      </c>
    </row>
    <row r="293" spans="1:8" ht="27.6" x14ac:dyDescent="0.3">
      <c r="A293" s="106">
        <v>29</v>
      </c>
      <c r="B293" s="81" t="s">
        <v>398</v>
      </c>
      <c r="C293" s="139" t="s">
        <v>399</v>
      </c>
      <c r="D293" s="107" t="s">
        <v>11</v>
      </c>
      <c r="E293" s="51">
        <v>10</v>
      </c>
      <c r="F293" s="9" t="s">
        <v>112</v>
      </c>
      <c r="G293" s="107">
        <v>10</v>
      </c>
      <c r="H293" s="81" t="s">
        <v>119</v>
      </c>
    </row>
    <row r="294" spans="1:8" ht="27.6" x14ac:dyDescent="0.3">
      <c r="A294" s="106">
        <v>30</v>
      </c>
      <c r="B294" s="81" t="s">
        <v>400</v>
      </c>
      <c r="C294" s="138" t="s">
        <v>401</v>
      </c>
      <c r="D294" s="107" t="s">
        <v>11</v>
      </c>
      <c r="E294" s="51">
        <v>10</v>
      </c>
      <c r="F294" s="9" t="s">
        <v>112</v>
      </c>
      <c r="G294" s="107">
        <v>10</v>
      </c>
      <c r="H294" s="81" t="s">
        <v>119</v>
      </c>
    </row>
    <row r="295" spans="1:8" ht="41.4" x14ac:dyDescent="0.3">
      <c r="A295" s="106">
        <v>31</v>
      </c>
      <c r="B295" s="81" t="s">
        <v>402</v>
      </c>
      <c r="C295" s="138" t="s">
        <v>403</v>
      </c>
      <c r="D295" s="107" t="s">
        <v>11</v>
      </c>
      <c r="E295" s="51">
        <v>5</v>
      </c>
      <c r="F295" s="9" t="s">
        <v>112</v>
      </c>
      <c r="G295" s="107">
        <v>5</v>
      </c>
      <c r="H295" s="81" t="s">
        <v>119</v>
      </c>
    </row>
    <row r="296" spans="1:8" x14ac:dyDescent="0.3">
      <c r="A296" s="106">
        <v>32</v>
      </c>
      <c r="B296" s="81" t="s">
        <v>404</v>
      </c>
      <c r="C296" s="139" t="s">
        <v>405</v>
      </c>
      <c r="D296" s="107" t="s">
        <v>11</v>
      </c>
      <c r="E296" s="51">
        <v>1</v>
      </c>
      <c r="F296" s="9" t="s">
        <v>112</v>
      </c>
      <c r="G296" s="107">
        <v>1</v>
      </c>
      <c r="H296" s="81" t="s">
        <v>119</v>
      </c>
    </row>
    <row r="297" spans="1:8" ht="27.6" x14ac:dyDescent="0.3">
      <c r="A297" s="106">
        <v>33</v>
      </c>
      <c r="B297" s="111" t="s">
        <v>406</v>
      </c>
      <c r="C297" s="144" t="s">
        <v>407</v>
      </c>
      <c r="D297" s="107" t="s">
        <v>11</v>
      </c>
      <c r="E297" s="51">
        <v>5</v>
      </c>
      <c r="F297" s="9" t="s">
        <v>112</v>
      </c>
      <c r="G297" s="107">
        <v>5</v>
      </c>
      <c r="H297" s="81" t="s">
        <v>119</v>
      </c>
    </row>
    <row r="298" spans="1:8" x14ac:dyDescent="0.3">
      <c r="A298" s="106">
        <v>34</v>
      </c>
      <c r="B298" s="81" t="s">
        <v>408</v>
      </c>
      <c r="C298" s="144" t="s">
        <v>409</v>
      </c>
      <c r="D298" s="107" t="s">
        <v>11</v>
      </c>
      <c r="E298" s="51">
        <v>2</v>
      </c>
      <c r="F298" s="9" t="s">
        <v>112</v>
      </c>
      <c r="G298" s="107">
        <v>2</v>
      </c>
      <c r="H298" s="81" t="s">
        <v>119</v>
      </c>
    </row>
    <row r="299" spans="1:8" x14ac:dyDescent="0.3">
      <c r="A299" s="106">
        <v>35</v>
      </c>
      <c r="B299" s="81" t="s">
        <v>410</v>
      </c>
      <c r="C299" s="138" t="s">
        <v>411</v>
      </c>
      <c r="D299" s="107" t="s">
        <v>11</v>
      </c>
      <c r="E299" s="51">
        <v>10</v>
      </c>
      <c r="F299" s="9" t="s">
        <v>112</v>
      </c>
      <c r="G299" s="107">
        <v>10</v>
      </c>
      <c r="H299" s="81" t="s">
        <v>119</v>
      </c>
    </row>
    <row r="300" spans="1:8" ht="41.4" x14ac:dyDescent="0.3">
      <c r="A300" s="106">
        <v>36</v>
      </c>
      <c r="B300" s="112" t="s">
        <v>412</v>
      </c>
      <c r="C300" s="138" t="s">
        <v>413</v>
      </c>
      <c r="D300" s="107" t="s">
        <v>11</v>
      </c>
      <c r="E300" s="51">
        <v>10</v>
      </c>
      <c r="F300" s="9" t="s">
        <v>112</v>
      </c>
      <c r="G300" s="107">
        <v>10</v>
      </c>
      <c r="H300" s="81" t="s">
        <v>119</v>
      </c>
    </row>
    <row r="301" spans="1:8" ht="27.6" x14ac:dyDescent="0.3">
      <c r="A301" s="106">
        <v>37</v>
      </c>
      <c r="B301" s="81" t="s">
        <v>414</v>
      </c>
      <c r="C301" s="145" t="s">
        <v>415</v>
      </c>
      <c r="D301" s="107" t="s">
        <v>11</v>
      </c>
      <c r="E301" s="51">
        <v>10</v>
      </c>
      <c r="F301" s="9" t="s">
        <v>112</v>
      </c>
      <c r="G301" s="107">
        <v>10</v>
      </c>
      <c r="H301" s="81" t="s">
        <v>119</v>
      </c>
    </row>
    <row r="302" spans="1:8" ht="27.6" x14ac:dyDescent="0.3">
      <c r="A302" s="106">
        <v>38</v>
      </c>
      <c r="B302" s="81" t="s">
        <v>416</v>
      </c>
      <c r="C302" s="138" t="s">
        <v>417</v>
      </c>
      <c r="D302" s="107" t="s">
        <v>11</v>
      </c>
      <c r="E302" s="51">
        <v>10</v>
      </c>
      <c r="F302" s="9" t="s">
        <v>112</v>
      </c>
      <c r="G302" s="107">
        <v>10</v>
      </c>
      <c r="H302" s="81" t="s">
        <v>119</v>
      </c>
    </row>
    <row r="303" spans="1:8" x14ac:dyDescent="0.3">
      <c r="A303" s="106">
        <v>39</v>
      </c>
      <c r="B303" s="81" t="s">
        <v>418</v>
      </c>
      <c r="C303" s="146" t="s">
        <v>419</v>
      </c>
      <c r="D303" s="107" t="s">
        <v>11</v>
      </c>
      <c r="E303" s="51">
        <v>2</v>
      </c>
      <c r="F303" s="9" t="s">
        <v>112</v>
      </c>
      <c r="G303" s="107">
        <v>2</v>
      </c>
      <c r="H303" s="81" t="s">
        <v>119</v>
      </c>
    </row>
    <row r="304" spans="1:8" x14ac:dyDescent="0.3">
      <c r="A304" s="106">
        <v>40</v>
      </c>
      <c r="B304" s="81" t="s">
        <v>420</v>
      </c>
      <c r="C304" s="138" t="s">
        <v>421</v>
      </c>
      <c r="D304" s="107" t="s">
        <v>7</v>
      </c>
      <c r="E304" s="51">
        <v>2</v>
      </c>
      <c r="F304" s="9" t="s">
        <v>112</v>
      </c>
      <c r="G304" s="107">
        <v>2</v>
      </c>
      <c r="H304" s="81" t="s">
        <v>119</v>
      </c>
    </row>
    <row r="305" spans="1:8" x14ac:dyDescent="0.3">
      <c r="A305" s="106">
        <v>41</v>
      </c>
      <c r="B305" s="81" t="s">
        <v>422</v>
      </c>
      <c r="C305" s="138" t="s">
        <v>423</v>
      </c>
      <c r="D305" s="107" t="s">
        <v>7</v>
      </c>
      <c r="E305" s="51">
        <v>1</v>
      </c>
      <c r="F305" s="9" t="s">
        <v>112</v>
      </c>
      <c r="G305" s="107">
        <v>1</v>
      </c>
      <c r="H305" s="81" t="s">
        <v>119</v>
      </c>
    </row>
    <row r="306" spans="1:8" ht="27.6" x14ac:dyDescent="0.3">
      <c r="A306" s="106">
        <v>42</v>
      </c>
      <c r="B306" s="81" t="s">
        <v>424</v>
      </c>
      <c r="C306" s="138" t="s">
        <v>425</v>
      </c>
      <c r="D306" s="107" t="s">
        <v>11</v>
      </c>
      <c r="E306" s="51">
        <v>10</v>
      </c>
      <c r="F306" s="9" t="s">
        <v>112</v>
      </c>
      <c r="G306" s="107">
        <v>10</v>
      </c>
      <c r="H306" s="81" t="s">
        <v>119</v>
      </c>
    </row>
    <row r="307" spans="1:8" ht="27.6" x14ac:dyDescent="0.3">
      <c r="A307" s="106">
        <v>43</v>
      </c>
      <c r="B307" s="81" t="s">
        <v>426</v>
      </c>
      <c r="C307" s="138" t="s">
        <v>427</v>
      </c>
      <c r="D307" s="107" t="s">
        <v>11</v>
      </c>
      <c r="E307" s="51">
        <v>2</v>
      </c>
      <c r="F307" s="9" t="s">
        <v>112</v>
      </c>
      <c r="G307" s="107">
        <v>2</v>
      </c>
      <c r="H307" s="81" t="s">
        <v>119</v>
      </c>
    </row>
    <row r="308" spans="1:8" x14ac:dyDescent="0.3">
      <c r="A308" s="106">
        <v>44</v>
      </c>
      <c r="B308" s="113" t="s">
        <v>166</v>
      </c>
      <c r="C308" s="147" t="s">
        <v>428</v>
      </c>
      <c r="D308" s="107" t="s">
        <v>11</v>
      </c>
      <c r="E308" s="51">
        <v>10</v>
      </c>
      <c r="F308" s="9" t="s">
        <v>112</v>
      </c>
      <c r="G308" s="107">
        <v>10</v>
      </c>
      <c r="H308" s="81" t="s">
        <v>119</v>
      </c>
    </row>
    <row r="309" spans="1:8" x14ac:dyDescent="0.3">
      <c r="A309" s="106">
        <v>45</v>
      </c>
      <c r="B309" s="113" t="s">
        <v>429</v>
      </c>
      <c r="C309" s="148" t="s">
        <v>430</v>
      </c>
      <c r="D309" s="107" t="s">
        <v>11</v>
      </c>
      <c r="E309" s="51">
        <v>10</v>
      </c>
      <c r="F309" s="9" t="s">
        <v>112</v>
      </c>
      <c r="G309" s="107">
        <v>10</v>
      </c>
      <c r="H309" s="81" t="s">
        <v>119</v>
      </c>
    </row>
    <row r="310" spans="1:8" x14ac:dyDescent="0.3">
      <c r="A310" s="106">
        <v>46</v>
      </c>
      <c r="B310" s="113" t="s">
        <v>431</v>
      </c>
      <c r="C310" s="147" t="s">
        <v>432</v>
      </c>
      <c r="D310" s="107" t="s">
        <v>11</v>
      </c>
      <c r="E310" s="51">
        <v>5</v>
      </c>
      <c r="F310" s="9" t="s">
        <v>112</v>
      </c>
      <c r="G310" s="107">
        <v>5</v>
      </c>
      <c r="H310" s="81" t="s">
        <v>119</v>
      </c>
    </row>
    <row r="311" spans="1:8" x14ac:dyDescent="0.3">
      <c r="A311" s="106">
        <v>47</v>
      </c>
      <c r="B311" s="113" t="s">
        <v>433</v>
      </c>
      <c r="C311" s="147" t="s">
        <v>434</v>
      </c>
      <c r="D311" s="107" t="s">
        <v>7</v>
      </c>
      <c r="E311" s="51">
        <v>2</v>
      </c>
      <c r="F311" s="9" t="s">
        <v>112</v>
      </c>
      <c r="G311" s="107">
        <v>2</v>
      </c>
      <c r="H311" s="81" t="s">
        <v>119</v>
      </c>
    </row>
    <row r="312" spans="1:8" ht="27.6" x14ac:dyDescent="0.3">
      <c r="A312" s="106">
        <v>48</v>
      </c>
      <c r="B312" s="113" t="s">
        <v>435</v>
      </c>
      <c r="C312" s="147" t="s">
        <v>436</v>
      </c>
      <c r="D312" s="107" t="s">
        <v>11</v>
      </c>
      <c r="E312" s="51">
        <v>2</v>
      </c>
      <c r="F312" s="9" t="s">
        <v>112</v>
      </c>
      <c r="G312" s="107">
        <v>2</v>
      </c>
      <c r="H312" s="81" t="s">
        <v>119</v>
      </c>
    </row>
    <row r="313" spans="1:8" ht="27.6" x14ac:dyDescent="0.3">
      <c r="A313" s="106">
        <v>49</v>
      </c>
      <c r="B313" s="113" t="s">
        <v>437</v>
      </c>
      <c r="C313" s="147" t="s">
        <v>438</v>
      </c>
      <c r="D313" s="107" t="s">
        <v>11</v>
      </c>
      <c r="E313" s="51">
        <v>2</v>
      </c>
      <c r="F313" s="9" t="s">
        <v>112</v>
      </c>
      <c r="G313" s="107">
        <v>2</v>
      </c>
      <c r="H313" s="81" t="s">
        <v>119</v>
      </c>
    </row>
    <row r="314" spans="1:8" ht="27.6" x14ac:dyDescent="0.3">
      <c r="A314" s="106">
        <v>50</v>
      </c>
      <c r="B314" s="113" t="s">
        <v>439</v>
      </c>
      <c r="C314" s="147" t="s">
        <v>440</v>
      </c>
      <c r="D314" s="107" t="s">
        <v>7</v>
      </c>
      <c r="E314" s="51">
        <v>5</v>
      </c>
      <c r="F314" s="9" t="s">
        <v>112</v>
      </c>
      <c r="G314" s="107">
        <v>5</v>
      </c>
      <c r="H314" s="81" t="s">
        <v>119</v>
      </c>
    </row>
    <row r="315" spans="1:8" ht="27.6" x14ac:dyDescent="0.3">
      <c r="A315" s="106">
        <v>51</v>
      </c>
      <c r="B315" s="113" t="s">
        <v>441</v>
      </c>
      <c r="C315" s="147" t="s">
        <v>442</v>
      </c>
      <c r="D315" s="105" t="s">
        <v>11</v>
      </c>
      <c r="E315" s="51">
        <v>5</v>
      </c>
      <c r="F315" s="9" t="s">
        <v>112</v>
      </c>
      <c r="G315" s="107">
        <v>5</v>
      </c>
      <c r="H315" s="81" t="s">
        <v>119</v>
      </c>
    </row>
    <row r="316" spans="1:8" ht="27.6" x14ac:dyDescent="0.3">
      <c r="A316" s="106">
        <v>52</v>
      </c>
      <c r="B316" s="114" t="s">
        <v>443</v>
      </c>
      <c r="C316" s="147" t="s">
        <v>444</v>
      </c>
      <c r="D316" s="107" t="s">
        <v>11</v>
      </c>
      <c r="E316" s="51">
        <v>5</v>
      </c>
      <c r="F316" s="9" t="s">
        <v>112</v>
      </c>
      <c r="G316" s="107">
        <v>5</v>
      </c>
      <c r="H316" s="81" t="s">
        <v>119</v>
      </c>
    </row>
    <row r="317" spans="1:8" ht="18.600000000000001" thickBot="1" x14ac:dyDescent="0.35">
      <c r="A317" s="218" t="s">
        <v>127</v>
      </c>
      <c r="B317" s="218"/>
      <c r="C317" s="218"/>
      <c r="D317" s="218"/>
      <c r="E317" s="218"/>
      <c r="F317" s="218"/>
      <c r="G317" s="218"/>
      <c r="H317" s="218"/>
    </row>
    <row r="318" spans="1:8" x14ac:dyDescent="0.3">
      <c r="A318" s="217" t="s">
        <v>100</v>
      </c>
      <c r="B318" s="217"/>
      <c r="C318" s="217"/>
      <c r="D318" s="217"/>
      <c r="E318" s="217"/>
      <c r="F318" s="217"/>
      <c r="G318" s="217"/>
      <c r="H318" s="217"/>
    </row>
    <row r="319" spans="1:8" x14ac:dyDescent="0.3">
      <c r="A319" s="214" t="s">
        <v>445</v>
      </c>
      <c r="B319" s="214"/>
      <c r="C319" s="214"/>
      <c r="D319" s="214"/>
      <c r="E319" s="214"/>
      <c r="F319" s="214"/>
      <c r="G319" s="214"/>
      <c r="H319" s="214"/>
    </row>
    <row r="320" spans="1:8" x14ac:dyDescent="0.3">
      <c r="A320" s="214" t="s">
        <v>446</v>
      </c>
      <c r="B320" s="214"/>
      <c r="C320" s="214"/>
      <c r="D320" s="214"/>
      <c r="E320" s="214"/>
      <c r="F320" s="214"/>
      <c r="G320" s="214"/>
      <c r="H320" s="214"/>
    </row>
    <row r="321" spans="1:8" x14ac:dyDescent="0.3">
      <c r="A321" s="214" t="s">
        <v>447</v>
      </c>
      <c r="B321" s="214"/>
      <c r="C321" s="214"/>
      <c r="D321" s="214"/>
      <c r="E321" s="214"/>
      <c r="F321" s="214"/>
      <c r="G321" s="214"/>
      <c r="H321" s="214"/>
    </row>
    <row r="322" spans="1:8" x14ac:dyDescent="0.3">
      <c r="A322" s="214" t="s">
        <v>104</v>
      </c>
      <c r="B322" s="214"/>
      <c r="C322" s="214"/>
      <c r="D322" s="214"/>
      <c r="E322" s="214"/>
      <c r="F322" s="214"/>
      <c r="G322" s="214"/>
      <c r="H322" s="214"/>
    </row>
    <row r="323" spans="1:8" x14ac:dyDescent="0.3">
      <c r="A323" s="214" t="s">
        <v>448</v>
      </c>
      <c r="B323" s="214"/>
      <c r="C323" s="214"/>
      <c r="D323" s="214"/>
      <c r="E323" s="214"/>
      <c r="F323" s="214"/>
      <c r="G323" s="214"/>
      <c r="H323" s="214"/>
    </row>
    <row r="324" spans="1:8" x14ac:dyDescent="0.3">
      <c r="A324" s="214" t="s">
        <v>449</v>
      </c>
      <c r="B324" s="214"/>
      <c r="C324" s="214"/>
      <c r="D324" s="214"/>
      <c r="E324" s="214"/>
      <c r="F324" s="214"/>
      <c r="G324" s="214"/>
      <c r="H324" s="214"/>
    </row>
    <row r="325" spans="1:8" x14ac:dyDescent="0.3">
      <c r="A325" s="214" t="s">
        <v>107</v>
      </c>
      <c r="B325" s="214"/>
      <c r="C325" s="214"/>
      <c r="D325" s="214"/>
      <c r="E325" s="214"/>
      <c r="F325" s="214"/>
      <c r="G325" s="214"/>
      <c r="H325" s="214"/>
    </row>
    <row r="326" spans="1:8" ht="15" thickBot="1" x14ac:dyDescent="0.35">
      <c r="A326" s="215" t="s">
        <v>108</v>
      </c>
      <c r="B326" s="215"/>
      <c r="C326" s="215"/>
      <c r="D326" s="215"/>
      <c r="E326" s="215"/>
      <c r="F326" s="215"/>
      <c r="G326" s="215"/>
      <c r="H326" s="215"/>
    </row>
    <row r="327" spans="1:8" ht="27.6" x14ac:dyDescent="0.3">
      <c r="A327" s="113" t="s">
        <v>0</v>
      </c>
      <c r="B327" s="113" t="s">
        <v>1</v>
      </c>
      <c r="C327" s="149" t="s">
        <v>10</v>
      </c>
      <c r="D327" s="113" t="s">
        <v>2</v>
      </c>
      <c r="E327" s="113" t="s">
        <v>4</v>
      </c>
      <c r="F327" s="113" t="s">
        <v>3</v>
      </c>
      <c r="G327" s="113" t="s">
        <v>8</v>
      </c>
      <c r="H327" s="113" t="s">
        <v>109</v>
      </c>
    </row>
    <row r="328" spans="1:8" ht="27.6" x14ac:dyDescent="0.3">
      <c r="A328" s="103">
        <v>1</v>
      </c>
      <c r="B328" s="113" t="s">
        <v>450</v>
      </c>
      <c r="C328" s="138" t="s">
        <v>451</v>
      </c>
      <c r="D328" s="105" t="s">
        <v>11</v>
      </c>
      <c r="E328" s="105">
        <v>1</v>
      </c>
      <c r="F328" s="115" t="s">
        <v>452</v>
      </c>
      <c r="G328" s="113">
        <v>10</v>
      </c>
      <c r="H328" s="81" t="s">
        <v>119</v>
      </c>
    </row>
    <row r="329" spans="1:8" ht="27.6" x14ac:dyDescent="0.3">
      <c r="A329" s="103">
        <v>2</v>
      </c>
      <c r="B329" s="81" t="s">
        <v>453</v>
      </c>
      <c r="C329" s="138" t="s">
        <v>454</v>
      </c>
      <c r="D329" s="105" t="s">
        <v>11</v>
      </c>
      <c r="E329" s="107">
        <v>1</v>
      </c>
      <c r="F329" s="115" t="s">
        <v>455</v>
      </c>
      <c r="G329" s="51">
        <v>5</v>
      </c>
      <c r="H329" s="81" t="s">
        <v>119</v>
      </c>
    </row>
    <row r="330" spans="1:8" ht="18.600000000000001" thickBot="1" x14ac:dyDescent="0.35">
      <c r="A330" s="216" t="s">
        <v>15</v>
      </c>
      <c r="B330" s="216"/>
      <c r="C330" s="216"/>
      <c r="D330" s="216"/>
      <c r="E330" s="216"/>
      <c r="F330" s="216"/>
      <c r="G330" s="216"/>
      <c r="H330" s="216"/>
    </row>
    <row r="331" spans="1:8" x14ac:dyDescent="0.3">
      <c r="A331" s="217" t="s">
        <v>100</v>
      </c>
      <c r="B331" s="217"/>
      <c r="C331" s="217"/>
      <c r="D331" s="217"/>
      <c r="E331" s="217"/>
      <c r="F331" s="217"/>
      <c r="G331" s="217"/>
      <c r="H331" s="217"/>
    </row>
    <row r="332" spans="1:8" x14ac:dyDescent="0.3">
      <c r="A332" s="214" t="s">
        <v>456</v>
      </c>
      <c r="B332" s="214"/>
      <c r="C332" s="214"/>
      <c r="D332" s="214"/>
      <c r="E332" s="214"/>
      <c r="F332" s="214"/>
      <c r="G332" s="214"/>
      <c r="H332" s="214"/>
    </row>
    <row r="333" spans="1:8" x14ac:dyDescent="0.3">
      <c r="A333" s="214" t="s">
        <v>446</v>
      </c>
      <c r="B333" s="214"/>
      <c r="C333" s="214"/>
      <c r="D333" s="214"/>
      <c r="E333" s="214"/>
      <c r="F333" s="214"/>
      <c r="G333" s="214"/>
      <c r="H333" s="214"/>
    </row>
    <row r="334" spans="1:8" x14ac:dyDescent="0.3">
      <c r="A334" s="214" t="s">
        <v>457</v>
      </c>
      <c r="B334" s="214"/>
      <c r="C334" s="214"/>
      <c r="D334" s="214"/>
      <c r="E334" s="214"/>
      <c r="F334" s="214"/>
      <c r="G334" s="214"/>
      <c r="H334" s="214"/>
    </row>
    <row r="335" spans="1:8" x14ac:dyDescent="0.3">
      <c r="A335" s="214" t="s">
        <v>458</v>
      </c>
      <c r="B335" s="214"/>
      <c r="C335" s="214"/>
      <c r="D335" s="214"/>
      <c r="E335" s="214"/>
      <c r="F335" s="214"/>
      <c r="G335" s="214"/>
      <c r="H335" s="214"/>
    </row>
    <row r="336" spans="1:8" x14ac:dyDescent="0.3">
      <c r="A336" s="214" t="s">
        <v>448</v>
      </c>
      <c r="B336" s="214"/>
      <c r="C336" s="214"/>
      <c r="D336" s="214"/>
      <c r="E336" s="214"/>
      <c r="F336" s="214"/>
      <c r="G336" s="214"/>
      <c r="H336" s="214"/>
    </row>
    <row r="337" spans="1:8" x14ac:dyDescent="0.3">
      <c r="A337" s="214" t="s">
        <v>449</v>
      </c>
      <c r="B337" s="214"/>
      <c r="C337" s="214"/>
      <c r="D337" s="214"/>
      <c r="E337" s="214"/>
      <c r="F337" s="214"/>
      <c r="G337" s="214"/>
      <c r="H337" s="214"/>
    </row>
    <row r="338" spans="1:8" x14ac:dyDescent="0.3">
      <c r="A338" s="214" t="s">
        <v>107</v>
      </c>
      <c r="B338" s="214"/>
      <c r="C338" s="214"/>
      <c r="D338" s="214"/>
      <c r="E338" s="214"/>
      <c r="F338" s="214"/>
      <c r="G338" s="214"/>
      <c r="H338" s="214"/>
    </row>
    <row r="339" spans="1:8" ht="15" thickBot="1" x14ac:dyDescent="0.35">
      <c r="A339" s="215" t="s">
        <v>459</v>
      </c>
      <c r="B339" s="215"/>
      <c r="C339" s="215"/>
      <c r="D339" s="215"/>
      <c r="E339" s="215"/>
      <c r="F339" s="215"/>
      <c r="G339" s="215"/>
      <c r="H339" s="215"/>
    </row>
    <row r="340" spans="1:8" ht="27.6" x14ac:dyDescent="0.3">
      <c r="A340" s="113" t="s">
        <v>0</v>
      </c>
      <c r="B340" s="113" t="s">
        <v>1</v>
      </c>
      <c r="C340" s="149" t="s">
        <v>10</v>
      </c>
      <c r="D340" s="113" t="s">
        <v>2</v>
      </c>
      <c r="E340" s="113" t="s">
        <v>4</v>
      </c>
      <c r="F340" s="113" t="s">
        <v>3</v>
      </c>
      <c r="G340" s="113" t="s">
        <v>8</v>
      </c>
      <c r="H340" s="113" t="s">
        <v>109</v>
      </c>
    </row>
    <row r="341" spans="1:8" x14ac:dyDescent="0.3">
      <c r="A341" s="116">
        <v>1</v>
      </c>
      <c r="B341" s="81" t="s">
        <v>45</v>
      </c>
      <c r="C341" s="140" t="s">
        <v>460</v>
      </c>
      <c r="D341" s="117" t="s">
        <v>5</v>
      </c>
      <c r="E341" s="51">
        <v>1</v>
      </c>
      <c r="F341" s="9" t="s">
        <v>112</v>
      </c>
      <c r="G341" s="107">
        <v>1</v>
      </c>
      <c r="H341" s="81" t="s">
        <v>119</v>
      </c>
    </row>
    <row r="342" spans="1:8" x14ac:dyDescent="0.3">
      <c r="A342" s="118">
        <v>2</v>
      </c>
      <c r="B342" s="81" t="s">
        <v>44</v>
      </c>
      <c r="C342" s="138" t="s">
        <v>461</v>
      </c>
      <c r="D342" s="117" t="s">
        <v>5</v>
      </c>
      <c r="E342" s="51">
        <v>1</v>
      </c>
      <c r="F342" s="9" t="s">
        <v>112</v>
      </c>
      <c r="G342" s="107">
        <v>1</v>
      </c>
      <c r="H342" s="81" t="s">
        <v>119</v>
      </c>
    </row>
    <row r="343" spans="1:8" x14ac:dyDescent="0.3">
      <c r="A343" s="118">
        <v>3</v>
      </c>
      <c r="B343" s="113" t="s">
        <v>462</v>
      </c>
      <c r="C343" s="138" t="s">
        <v>463</v>
      </c>
      <c r="D343" s="119" t="s">
        <v>7</v>
      </c>
      <c r="E343" s="120">
        <v>1</v>
      </c>
      <c r="F343" s="113" t="s">
        <v>112</v>
      </c>
      <c r="G343" s="107">
        <v>1</v>
      </c>
      <c r="H343" s="81" t="s">
        <v>119</v>
      </c>
    </row>
    <row r="344" spans="1:8" x14ac:dyDescent="0.3">
      <c r="A344" s="118">
        <v>4</v>
      </c>
      <c r="B344" s="121" t="s">
        <v>464</v>
      </c>
      <c r="C344" s="150" t="s">
        <v>465</v>
      </c>
      <c r="D344" s="119" t="s">
        <v>7</v>
      </c>
      <c r="E344" s="120">
        <v>1</v>
      </c>
      <c r="F344" s="113" t="s">
        <v>112</v>
      </c>
      <c r="G344" s="107">
        <v>1</v>
      </c>
      <c r="H344" s="81" t="s">
        <v>119</v>
      </c>
    </row>
    <row r="345" spans="1:8" x14ac:dyDescent="0.3">
      <c r="A345" s="118">
        <v>5</v>
      </c>
      <c r="B345" s="122" t="s">
        <v>466</v>
      </c>
      <c r="C345" s="151" t="s">
        <v>467</v>
      </c>
      <c r="D345" s="117" t="s">
        <v>5</v>
      </c>
      <c r="E345" s="120">
        <v>1</v>
      </c>
      <c r="F345" s="113" t="s">
        <v>112</v>
      </c>
      <c r="G345" s="107">
        <v>1</v>
      </c>
      <c r="H345" s="81" t="s">
        <v>119</v>
      </c>
    </row>
    <row r="346" spans="1:8" x14ac:dyDescent="0.3">
      <c r="A346" s="118">
        <v>6</v>
      </c>
      <c r="B346" s="113" t="s">
        <v>177</v>
      </c>
      <c r="C346" s="152" t="s">
        <v>468</v>
      </c>
      <c r="D346" s="117" t="s">
        <v>5</v>
      </c>
      <c r="E346" s="120">
        <v>1</v>
      </c>
      <c r="F346" s="113" t="s">
        <v>112</v>
      </c>
      <c r="G346" s="107">
        <v>1</v>
      </c>
      <c r="H346" s="81" t="s">
        <v>119</v>
      </c>
    </row>
    <row r="347" spans="1:8" ht="21" x14ac:dyDescent="0.3">
      <c r="A347" s="213" t="s">
        <v>14</v>
      </c>
      <c r="B347" s="213"/>
      <c r="C347" s="213"/>
      <c r="D347" s="213"/>
      <c r="E347" s="213"/>
      <c r="F347" s="213"/>
      <c r="G347" s="213"/>
      <c r="H347" s="213"/>
    </row>
    <row r="348" spans="1:8" ht="27.6" x14ac:dyDescent="0.3">
      <c r="A348" s="113" t="s">
        <v>0</v>
      </c>
      <c r="B348" s="113" t="s">
        <v>1</v>
      </c>
      <c r="C348" s="120" t="s">
        <v>10</v>
      </c>
      <c r="D348" s="113" t="s">
        <v>2</v>
      </c>
      <c r="E348" s="113" t="s">
        <v>4</v>
      </c>
      <c r="F348" s="113" t="s">
        <v>3</v>
      </c>
      <c r="G348" s="113" t="s">
        <v>8</v>
      </c>
      <c r="H348" s="113" t="s">
        <v>109</v>
      </c>
    </row>
    <row r="349" spans="1:8" x14ac:dyDescent="0.3">
      <c r="A349" s="116">
        <v>1</v>
      </c>
      <c r="B349" s="123" t="s">
        <v>20</v>
      </c>
      <c r="C349" s="153" t="s">
        <v>469</v>
      </c>
      <c r="D349" s="7" t="s">
        <v>9</v>
      </c>
      <c r="E349" s="6">
        <v>1</v>
      </c>
      <c r="F349" s="84" t="s">
        <v>112</v>
      </c>
      <c r="G349" s="107">
        <f>E349</f>
        <v>1</v>
      </c>
      <c r="H349" s="113" t="s">
        <v>113</v>
      </c>
    </row>
    <row r="350" spans="1:8" x14ac:dyDescent="0.3">
      <c r="A350" s="118">
        <v>2</v>
      </c>
      <c r="B350" s="124" t="s">
        <v>21</v>
      </c>
      <c r="C350" s="153" t="s">
        <v>470</v>
      </c>
      <c r="D350" s="7" t="s">
        <v>9</v>
      </c>
      <c r="E350" s="7">
        <v>1</v>
      </c>
      <c r="F350" s="84" t="s">
        <v>112</v>
      </c>
      <c r="G350" s="107">
        <f>E350</f>
        <v>1</v>
      </c>
      <c r="H350" s="113" t="s">
        <v>113</v>
      </c>
    </row>
    <row r="351" spans="1:8" x14ac:dyDescent="0.3">
      <c r="A351" s="118">
        <v>3</v>
      </c>
      <c r="B351" s="124" t="s">
        <v>23</v>
      </c>
      <c r="C351" s="153" t="s">
        <v>471</v>
      </c>
      <c r="D351" s="7" t="s">
        <v>9</v>
      </c>
      <c r="E351" s="7">
        <v>1</v>
      </c>
      <c r="F351" s="84" t="s">
        <v>112</v>
      </c>
      <c r="G351" s="107">
        <f>E351</f>
        <v>1</v>
      </c>
      <c r="H351" s="113" t="s">
        <v>113</v>
      </c>
    </row>
    <row r="352" spans="1:8" x14ac:dyDescent="0.3">
      <c r="A352" s="118">
        <v>4</v>
      </c>
      <c r="B352" s="83" t="s">
        <v>22</v>
      </c>
      <c r="C352" s="143" t="s">
        <v>472</v>
      </c>
      <c r="D352" s="7" t="s">
        <v>9</v>
      </c>
      <c r="E352" s="7">
        <v>1</v>
      </c>
      <c r="F352" s="84" t="s">
        <v>112</v>
      </c>
      <c r="G352" s="107">
        <f>E352</f>
        <v>1</v>
      </c>
      <c r="H352" s="113" t="s">
        <v>113</v>
      </c>
    </row>
  </sheetData>
  <mergeCells count="151">
    <mergeCell ref="A1:H1"/>
    <mergeCell ref="A2:H2"/>
    <mergeCell ref="A3:H3"/>
    <mergeCell ref="A4:H4"/>
    <mergeCell ref="A5:H5"/>
    <mergeCell ref="A6:H6"/>
    <mergeCell ref="A12:H12"/>
    <mergeCell ref="A13:H13"/>
    <mergeCell ref="A14:H14"/>
    <mergeCell ref="A15:H15"/>
    <mergeCell ref="A16:H16"/>
    <mergeCell ref="A17:H17"/>
    <mergeCell ref="A7:B7"/>
    <mergeCell ref="C7:H7"/>
    <mergeCell ref="A8:H8"/>
    <mergeCell ref="A9:H9"/>
    <mergeCell ref="A10:H10"/>
    <mergeCell ref="A11:H11"/>
    <mergeCell ref="A32:H32"/>
    <mergeCell ref="A33:H33"/>
    <mergeCell ref="A34:H34"/>
    <mergeCell ref="A35:H35"/>
    <mergeCell ref="A56:H56"/>
    <mergeCell ref="A57:H57"/>
    <mergeCell ref="A26:H26"/>
    <mergeCell ref="A27:H27"/>
    <mergeCell ref="A28:H28"/>
    <mergeCell ref="A29:H29"/>
    <mergeCell ref="A30:H30"/>
    <mergeCell ref="A31:H31"/>
    <mergeCell ref="A64:H64"/>
    <mergeCell ref="A65:H65"/>
    <mergeCell ref="A71:H71"/>
    <mergeCell ref="A78:H78"/>
    <mergeCell ref="A79:B79"/>
    <mergeCell ref="C79:H79"/>
    <mergeCell ref="A58:H58"/>
    <mergeCell ref="A59:H59"/>
    <mergeCell ref="A60:H60"/>
    <mergeCell ref="A61:H61"/>
    <mergeCell ref="A62:H62"/>
    <mergeCell ref="A63:H63"/>
    <mergeCell ref="A86:H86"/>
    <mergeCell ref="A87:H87"/>
    <mergeCell ref="A88:H88"/>
    <mergeCell ref="A89:H89"/>
    <mergeCell ref="A98:H98"/>
    <mergeCell ref="A99:H99"/>
    <mergeCell ref="A80:H80"/>
    <mergeCell ref="A81:H81"/>
    <mergeCell ref="A82:H82"/>
    <mergeCell ref="A83:H83"/>
    <mergeCell ref="A84:H84"/>
    <mergeCell ref="A85:H85"/>
    <mergeCell ref="A106:H106"/>
    <mergeCell ref="A107:H107"/>
    <mergeCell ref="A137:H137"/>
    <mergeCell ref="A138:H138"/>
    <mergeCell ref="A139:H139"/>
    <mergeCell ref="A140:H140"/>
    <mergeCell ref="A100:H100"/>
    <mergeCell ref="A101:H101"/>
    <mergeCell ref="A102:H102"/>
    <mergeCell ref="A103:H103"/>
    <mergeCell ref="A104:H104"/>
    <mergeCell ref="A105:H105"/>
    <mergeCell ref="A152:H152"/>
    <mergeCell ref="A159:H159"/>
    <mergeCell ref="A160:H160"/>
    <mergeCell ref="A161:H161"/>
    <mergeCell ref="A162:H162"/>
    <mergeCell ref="A163:H163"/>
    <mergeCell ref="A141:H141"/>
    <mergeCell ref="A142:H142"/>
    <mergeCell ref="A143:H143"/>
    <mergeCell ref="A144:H144"/>
    <mergeCell ref="A145:H145"/>
    <mergeCell ref="A146:H146"/>
    <mergeCell ref="A169:H169"/>
    <mergeCell ref="A170:H170"/>
    <mergeCell ref="A171:H171"/>
    <mergeCell ref="A172:H172"/>
    <mergeCell ref="A173:H173"/>
    <mergeCell ref="A174:H174"/>
    <mergeCell ref="A164:H164"/>
    <mergeCell ref="A165:B165"/>
    <mergeCell ref="C165:H165"/>
    <mergeCell ref="A166:H166"/>
    <mergeCell ref="A167:H167"/>
    <mergeCell ref="A168:H168"/>
    <mergeCell ref="A208:H208"/>
    <mergeCell ref="A209:H209"/>
    <mergeCell ref="A210:H210"/>
    <mergeCell ref="A211:H211"/>
    <mergeCell ref="A212:H212"/>
    <mergeCell ref="A217:H217"/>
    <mergeCell ref="A175:H175"/>
    <mergeCell ref="A203:H203"/>
    <mergeCell ref="A204:H204"/>
    <mergeCell ref="A205:H205"/>
    <mergeCell ref="A206:H206"/>
    <mergeCell ref="A207:H207"/>
    <mergeCell ref="A224:H224"/>
    <mergeCell ref="A225:H225"/>
    <mergeCell ref="A226:H226"/>
    <mergeCell ref="A236:H236"/>
    <mergeCell ref="A247:H247"/>
    <mergeCell ref="A248:H248"/>
    <mergeCell ref="A218:H218"/>
    <mergeCell ref="A219:H219"/>
    <mergeCell ref="A220:H220"/>
    <mergeCell ref="A221:H221"/>
    <mergeCell ref="A222:H222"/>
    <mergeCell ref="A223:H223"/>
    <mergeCell ref="A254:H254"/>
    <mergeCell ref="A255:H255"/>
    <mergeCell ref="A256:H256"/>
    <mergeCell ref="A257:H257"/>
    <mergeCell ref="A258:H258"/>
    <mergeCell ref="A259:H259"/>
    <mergeCell ref="A249:H249"/>
    <mergeCell ref="A250:H250"/>
    <mergeCell ref="A251:H251"/>
    <mergeCell ref="A252:H252"/>
    <mergeCell ref="A253:B253"/>
    <mergeCell ref="C253:H253"/>
    <mergeCell ref="A319:H319"/>
    <mergeCell ref="A320:H320"/>
    <mergeCell ref="A321:H321"/>
    <mergeCell ref="A322:H322"/>
    <mergeCell ref="A323:H323"/>
    <mergeCell ref="A324:H324"/>
    <mergeCell ref="A260:H260"/>
    <mergeCell ref="A261:H261"/>
    <mergeCell ref="A262:H262"/>
    <mergeCell ref="A263:H263"/>
    <mergeCell ref="A317:H317"/>
    <mergeCell ref="A318:H318"/>
    <mergeCell ref="A347:H347"/>
    <mergeCell ref="A334:H334"/>
    <mergeCell ref="A335:H335"/>
    <mergeCell ref="A336:H336"/>
    <mergeCell ref="A337:H337"/>
    <mergeCell ref="A338:H338"/>
    <mergeCell ref="A339:H339"/>
    <mergeCell ref="A325:H325"/>
    <mergeCell ref="A326:H326"/>
    <mergeCell ref="A330:H330"/>
    <mergeCell ref="A331:H331"/>
    <mergeCell ref="A332:H332"/>
    <mergeCell ref="A333:H333"/>
  </mergeCells>
  <conditionalFormatting sqref="G177:G201 G228:G230 G232:G235">
    <cfRule type="cellIs" dxfId="11" priority="5" operator="notEqual">
      <formula>OFFSET(G177,0,-2)</formula>
    </cfRule>
  </conditionalFormatting>
  <conditionalFormatting sqref="G238:G246">
    <cfRule type="cellIs" dxfId="10" priority="4" operator="notEqual">
      <formula>OFFSET(G238,0,-2)</formula>
    </cfRule>
  </conditionalFormatting>
  <conditionalFormatting sqref="G265:G316">
    <cfRule type="cellIs" dxfId="9" priority="3" operator="notEqual">
      <formula>OFFSET(G265,0,-2)</formula>
    </cfRule>
  </conditionalFormatting>
  <conditionalFormatting sqref="G341:G346">
    <cfRule type="cellIs" dxfId="8" priority="2" operator="notEqual">
      <formula>OFFSET(G341,0,-2)</formula>
    </cfRule>
  </conditionalFormatting>
  <conditionalFormatting sqref="G349:G352">
    <cfRule type="cellIs" dxfId="7" priority="1" operator="notEqual">
      <formula>OFFSET(G349,0,-2)</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5 B52:B55 B37:B40 B42:B43 B135:B136 B97 B109:B112 B114:B133" xr:uid="{FF12AFBB-978E-477F-A94D-D6624B27D419}"/>
    <dataValidation allowBlank="1" showErrorMessage="1" sqref="A159:H201 H202 F202 A202 A203:H352" xr:uid="{BF75A6BF-AD89-43B5-AFA7-08E238A5EA5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81" sqref="B81"/>
    </sheetView>
  </sheetViews>
  <sheetFormatPr defaultRowHeight="14.4" x14ac:dyDescent="0.3"/>
  <cols>
    <col min="1" max="1" width="28.6640625" style="20" customWidth="1"/>
  </cols>
  <sheetData>
    <row r="1" spans="1:1" ht="15.6" x14ac:dyDescent="0.3">
      <c r="A1" s="13" t="s">
        <v>7</v>
      </c>
    </row>
    <row r="2" spans="1:1" ht="15.6" x14ac:dyDescent="0.3">
      <c r="A2" s="13" t="s">
        <v>11</v>
      </c>
    </row>
    <row r="3" spans="1:1" ht="15.6" x14ac:dyDescent="0.3">
      <c r="A3" s="13" t="s">
        <v>5</v>
      </c>
    </row>
    <row r="4" spans="1:1" ht="15.6" x14ac:dyDescent="0.3">
      <c r="A4" s="13" t="s">
        <v>18</v>
      </c>
    </row>
    <row r="5" spans="1:1" ht="15.6" x14ac:dyDescent="0.3">
      <c r="A5" s="13" t="s">
        <v>9</v>
      </c>
    </row>
    <row r="6" spans="1:1" ht="15.6" x14ac:dyDescent="0.3">
      <c r="A6" s="13" t="s">
        <v>32</v>
      </c>
    </row>
    <row r="7" spans="1:1" ht="15.6" x14ac:dyDescent="0.3">
      <c r="A7" s="13" t="s">
        <v>71</v>
      </c>
    </row>
    <row r="8" spans="1:1" x14ac:dyDescent="0.3">
      <c r="A8" s="19"/>
    </row>
    <row r="9" spans="1:1" x14ac:dyDescent="0.3">
      <c r="A9" s="19"/>
    </row>
    <row r="10" spans="1:1" x14ac:dyDescent="0.3">
      <c r="A10" s="19"/>
    </row>
    <row r="11" spans="1:1" x14ac:dyDescent="0.3">
      <c r="A11" s="19"/>
    </row>
    <row r="12" spans="1:1" x14ac:dyDescent="0.3">
      <c r="A12" s="19"/>
    </row>
    <row r="13" spans="1:1" x14ac:dyDescent="0.3">
      <c r="A13" s="19"/>
    </row>
    <row r="14" spans="1:1" x14ac:dyDescent="0.3">
      <c r="A14" s="19"/>
    </row>
    <row r="15" spans="1:1" x14ac:dyDescent="0.3">
      <c r="A15" s="19"/>
    </row>
    <row r="16" spans="1:1"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row r="25" spans="1:1" x14ac:dyDescent="0.3">
      <c r="A25" s="19"/>
    </row>
    <row r="26" spans="1:1" x14ac:dyDescent="0.3">
      <c r="A26" s="19"/>
    </row>
    <row r="27" spans="1:1" x14ac:dyDescent="0.3">
      <c r="A27" s="19"/>
    </row>
    <row r="28" spans="1:1" x14ac:dyDescent="0.3">
      <c r="A28" s="19"/>
    </row>
    <row r="29" spans="1:1" x14ac:dyDescent="0.3">
      <c r="A29" s="19"/>
    </row>
    <row r="30" spans="1:1" x14ac:dyDescent="0.3">
      <c r="A30" s="19"/>
    </row>
    <row r="31" spans="1:1" x14ac:dyDescent="0.3">
      <c r="A31" s="19"/>
    </row>
    <row r="32" spans="1:1" x14ac:dyDescent="0.3">
      <c r="A32" s="19"/>
    </row>
    <row r="33" spans="1:1" x14ac:dyDescent="0.3">
      <c r="A33" s="19"/>
    </row>
    <row r="34" spans="1:1" x14ac:dyDescent="0.3">
      <c r="A34" s="19"/>
    </row>
    <row r="35" spans="1:1" x14ac:dyDescent="0.3">
      <c r="A35" s="19"/>
    </row>
    <row r="36" spans="1:1" x14ac:dyDescent="0.3">
      <c r="A36" s="19"/>
    </row>
    <row r="37" spans="1:1" x14ac:dyDescent="0.3">
      <c r="A37" s="19"/>
    </row>
    <row r="38" spans="1:1" x14ac:dyDescent="0.3">
      <c r="A38" s="19"/>
    </row>
    <row r="39" spans="1:1" x14ac:dyDescent="0.3">
      <c r="A39" s="19"/>
    </row>
    <row r="40" spans="1:1" x14ac:dyDescent="0.3">
      <c r="A40" s="19"/>
    </row>
    <row r="41" spans="1:1" x14ac:dyDescent="0.3">
      <c r="A41" s="19"/>
    </row>
    <row r="42" spans="1:1" x14ac:dyDescent="0.3">
      <c r="A42" s="19"/>
    </row>
    <row r="43" spans="1:1" x14ac:dyDescent="0.3">
      <c r="A43" s="19"/>
    </row>
    <row r="44" spans="1:1" x14ac:dyDescent="0.3">
      <c r="A44" s="19"/>
    </row>
    <row r="45" spans="1:1" x14ac:dyDescent="0.3">
      <c r="A45" s="19"/>
    </row>
    <row r="46" spans="1:1" x14ac:dyDescent="0.3">
      <c r="A46" s="19"/>
    </row>
    <row r="47" spans="1:1" x14ac:dyDescent="0.3">
      <c r="A47" s="19"/>
    </row>
    <row r="48" spans="1:1" x14ac:dyDescent="0.3">
      <c r="A48" s="19"/>
    </row>
    <row r="49" spans="1:1" x14ac:dyDescent="0.3">
      <c r="A49" s="19"/>
    </row>
    <row r="50" spans="1:1" x14ac:dyDescent="0.3">
      <c r="A50" s="19"/>
    </row>
    <row r="51" spans="1:1" x14ac:dyDescent="0.3">
      <c r="A51" s="19"/>
    </row>
    <row r="52" spans="1:1" x14ac:dyDescent="0.3">
      <c r="A52" s="19"/>
    </row>
    <row r="53" spans="1:1" x14ac:dyDescent="0.3">
      <c r="A53" s="19"/>
    </row>
    <row r="54" spans="1:1" x14ac:dyDescent="0.3">
      <c r="A54" s="19"/>
    </row>
    <row r="55" spans="1:1" x14ac:dyDescent="0.3">
      <c r="A55" s="19"/>
    </row>
    <row r="56" spans="1:1" x14ac:dyDescent="0.3">
      <c r="A56" s="19"/>
    </row>
    <row r="57" spans="1:1" x14ac:dyDescent="0.3">
      <c r="A57" s="19"/>
    </row>
    <row r="58" spans="1:1" x14ac:dyDescent="0.3">
      <c r="A58" s="19"/>
    </row>
    <row r="59" spans="1:1" x14ac:dyDescent="0.3">
      <c r="A59" s="19"/>
    </row>
    <row r="60" spans="1:1" x14ac:dyDescent="0.3">
      <c r="A60" s="19"/>
    </row>
    <row r="61" spans="1:1" x14ac:dyDescent="0.3">
      <c r="A61" s="19"/>
    </row>
    <row r="62" spans="1:1" x14ac:dyDescent="0.3">
      <c r="A62" s="19"/>
    </row>
    <row r="63" spans="1:1" x14ac:dyDescent="0.3">
      <c r="A63" s="19"/>
    </row>
    <row r="64" spans="1:1" x14ac:dyDescent="0.3">
      <c r="A64" s="19"/>
    </row>
    <row r="65" spans="1:1" x14ac:dyDescent="0.3">
      <c r="A65" s="19"/>
    </row>
    <row r="66" spans="1:1" x14ac:dyDescent="0.3">
      <c r="A66" s="19"/>
    </row>
    <row r="67" spans="1:1" x14ac:dyDescent="0.3">
      <c r="A67" s="19"/>
    </row>
    <row r="68" spans="1:1" x14ac:dyDescent="0.3">
      <c r="A68" s="19"/>
    </row>
    <row r="69" spans="1:1" x14ac:dyDescent="0.3">
      <c r="A69" s="19"/>
    </row>
    <row r="70" spans="1:1" x14ac:dyDescent="0.3">
      <c r="A70" s="19"/>
    </row>
    <row r="71" spans="1:1" x14ac:dyDescent="0.3">
      <c r="A71" s="19"/>
    </row>
    <row r="72" spans="1:1" x14ac:dyDescent="0.3">
      <c r="A72" s="19"/>
    </row>
    <row r="73" spans="1:1" x14ac:dyDescent="0.3">
      <c r="A73" s="19"/>
    </row>
    <row r="74" spans="1:1" x14ac:dyDescent="0.3">
      <c r="A74" s="19"/>
    </row>
    <row r="75" spans="1:1" x14ac:dyDescent="0.3">
      <c r="A75" s="19"/>
    </row>
    <row r="76" spans="1:1" x14ac:dyDescent="0.3">
      <c r="A76" s="19"/>
    </row>
    <row r="77" spans="1:1" x14ac:dyDescent="0.3">
      <c r="A77" s="19"/>
    </row>
    <row r="78" spans="1:1" x14ac:dyDescent="0.3">
      <c r="A78" s="19"/>
    </row>
    <row r="79" spans="1:1" x14ac:dyDescent="0.3">
      <c r="A79" s="19"/>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2024-08-27T12:20:41Z</dcterms:modified>
</cp:coreProperties>
</file>