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D5A6FC2-F4E5-427E-BA9D-CB3B43DAAAF0}"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definedName>
    <definedName name="_xlnm._FilterDatabase" localSheetId="5" hidden="1">'Охрана труда'!$A$1:$H$5</definedName>
    <definedName name="_xlnm._FilterDatabase" localSheetId="4" hidden="1">'Рабочее место преподавателя'!$A$1:$H$14</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1" i="6" s="1"/>
  <c r="G28" i="6"/>
  <c r="G29" i="6"/>
  <c r="G9" i="10"/>
  <c r="G6" i="10"/>
  <c r="G5" i="10"/>
  <c r="G11" i="10"/>
  <c r="G2" i="10"/>
  <c r="G3" i="10"/>
  <c r="G4" i="10"/>
  <c r="G16" i="10"/>
  <c r="G13" i="10"/>
  <c r="G7" i="10"/>
  <c r="G15" i="10"/>
  <c r="G14" i="10"/>
  <c r="G10" i="10"/>
  <c r="G8" i="10"/>
  <c r="G2" i="11"/>
  <c r="G3" i="11"/>
  <c r="G4" i="11"/>
  <c r="G2" i="12"/>
  <c r="G8" i="12"/>
  <c r="G9" i="12"/>
  <c r="G12" i="12"/>
  <c r="G14" i="12"/>
  <c r="G13" i="12"/>
  <c r="G11" i="12"/>
  <c r="G6" i="12"/>
  <c r="G3" i="12"/>
  <c r="G10" i="12"/>
  <c r="G4" i="12"/>
  <c r="G7" i="12"/>
  <c r="G5" i="13"/>
  <c r="G3" i="13"/>
  <c r="G4" i="13"/>
  <c r="G12" i="10"/>
  <c r="G5" i="11"/>
  <c r="G5" i="12"/>
  <c r="G2" i="13"/>
  <c r="G27" i="6"/>
  <c r="G26" i="6"/>
  <c r="G25" i="6"/>
  <c r="G24" i="6"/>
  <c r="G39" i="6" l="1"/>
</calcChain>
</file>

<file path=xl/sharedStrings.xml><?xml version="1.0" encoding="utf-8"?>
<sst xmlns="http://schemas.openxmlformats.org/spreadsheetml/2006/main" count="649" uniqueCount="172">
  <si>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</si>
  <si>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</si>
  <si>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</si>
  <si>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</si>
  <si>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</si>
  <si>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</si>
  <si>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</si>
  <si>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</si>
  <si>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</si>
  <si>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</si>
  <si>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</si>
  <si>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</si>
  <si>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</si>
  <si>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</si>
  <si>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</si>
  <si>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</si>
  <si>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</si>
  <si>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</si>
  <si>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</si>
  <si>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</si>
  <si>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</si>
  <si>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</si>
  <si>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</si>
  <si>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</si>
  <si>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</si>
  <si>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</si>
  <si>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</si>
  <si>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</si>
  <si>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</si>
  <si>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</si>
  <si>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</si>
  <si>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</si>
  <si>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</si>
  <si>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</si>
  <si>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</si>
  <si>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</si>
  <si>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</si>
  <si>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</si>
  <si>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</si>
  <si>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</si>
  <si>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</si>
  <si>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</si>
  <si>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</si>
  <si>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</si>
  <si>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</si>
  <si>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</si>
  <si>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</si>
  <si>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</si>
  <si>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</si>
  <si>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</si>
  <si>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</si>
  <si>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</si>
  <si>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</si>
  <si>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</si>
  <si>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</si>
  <si>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</si>
  <si>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</si>
  <si>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</si>
  <si>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</si>
  <si>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</si>
  <si>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</si>
  <si>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</si>
  <si>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</si>
  <si>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</si>
  <si>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</si>
  <si>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</si>
  <si>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</si>
  <si>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</si>
  <si>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</si>
  <si>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</si>
  <si>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</si>
  <si>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</si>
  <si>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</si>
  <si>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</si>
  <si>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</si>
  <si>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</si>
  <si>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</si>
  <si>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</si>
  <si>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</si>
  <si>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Новгородская область</t>
  </si>
  <si>
    <t>ФГБОУ ВО «Новгородский государственный университет имени Ярослава Мудрого»</t>
  </si>
  <si>
    <t>Лаборатория процессов формообразования и инструментов</t>
  </si>
  <si>
    <t>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15.02.16 Технология машиностроения</t>
  </si>
  <si>
    <t>Материаловедение</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</si>
  <si>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</si>
  <si>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</si>
  <si>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</si>
  <si>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</si>
  <si>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</si>
  <si>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11. Зона под вид работ  Лаборатория процессов формообразования и инструментов  (16 рабочих мест)</t>
  </si>
  <si>
    <t>Код и наименование профессии или специальности согласно ФГОС СПО</t>
  </si>
  <si>
    <r>
      <t xml:space="preserve">15.02.14 Оснащение средствами автоматизации технологических процессов и производств (по отраслям)
15.02.16 Технология машиностроения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</si>
  <si>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</si>
  <si>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45,2</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</si>
  <si>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</si>
  <si>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</si>
  <si>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</si>
  <si>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</si>
  <si>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- 59,5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</si>
  <si>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</si>
  <si>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</si>
  <si>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</si>
  <si>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</si>
  <si>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</si>
  <si>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</si>
  <si>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</si>
  <si>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</si>
  <si>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</si>
  <si>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</si>
  <si>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</si>
  <si>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</si>
  <si>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</si>
  <si>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</si>
  <si>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</si>
  <si>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Угломеры</t>
  </si>
  <si>
    <t>Электронный; Измерение - наклона, угла; Магнитный; Точность измерения - 0.1 °; Максимальный угол измерения- 90°</t>
  </si>
  <si>
    <t>Штангенциркуль цифровой ШЦЦ 150</t>
  </si>
  <si>
    <t>Цифровой; Максимальная величина измерения- 150 мм; Цена деления - 0.01 мм</t>
  </si>
  <si>
    <t>Кондиционер</t>
  </si>
  <si>
    <t>Настенная сплит-система, вентиляция, обогрев, осушение, охлаждение, не менее 30  м², 25 дБ</t>
  </si>
  <si>
    <t>ВБ</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</si>
  <si>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</si>
  <si>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</si>
  <si>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</si>
  <si>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</si>
  <si>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</si>
  <si>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Лаборатория «Материаловедение. Комплектация №2»</t>
  </si>
  <si>
    <t>«Материаловедение. Комплектация №2» Входит: Типовой комплект учебного оборудования “Изучение микроструктуры чугунов”; Типовой комплект учебного оборудования «Изучение микроструктуры легированной стали»; Типовой комплект учебного оборудования «Изучение микроструктуры стали в неравновесном состоянии»; Типовой комплект учебного оборудования «Изучение микроструктуры углеродистой стали в равновесном состоянии»; Типовой комплект учебного оборудования «Изучение микроструктуры цветных сплавов»; Типовой комплект учебного оборудования “Лаборатория металлографии”</t>
  </si>
  <si>
    <t>Набор металлографических образцов</t>
  </si>
  <si>
    <t>Сталь 10, Сталь 20, Сталь 35, Сталь 45 (отжиг) ,Сталь 45 (нормализация), Сталь 45 (закалка в воде), Сталь 45 (закалка + отпуск), Сталь 45 (закалка в масле), Сталь 45 (закалка с 1000 0С в воду),  Сталь 65 Сталь У8 (пластинчатый перлит), Сталь У8 (зернистый перлит), Сталь нержавеющая 08Х18Н10Т, Сталь ШХ15, Сталь Х12М, Чугун белый, Чугун серый с пластинчатым графитом, Чугун серый с шаровидным графитом,
 Чугун серый с хлопьевидным графитом, Медь М1, Бронза БрОФ6-0,15 или БрАЖц9-2, Латунь Л63 или ЛС-59-1,  Алюминиевый сплав Д16 или АМг6Т,Сталь 20 после цементации,  Сталь с никелевым покрытием</t>
  </si>
  <si>
    <t>Спектрофотометр</t>
  </si>
  <si>
    <t>Калибратор; Универсальный; Портативный; С пользовательскими настройками калибровки; для металлов</t>
  </si>
  <si>
    <t>Рабочее место учащегося</t>
  </si>
  <si>
    <r>
      <t xml:space="preserve">Площадь зоны: не менее </t>
    </r>
    <r>
      <rPr>
        <u/>
        <sz val="11"/>
        <color theme="1"/>
        <rFont val="Times New Roman"/>
        <family val="1"/>
        <charset val="204"/>
      </rPr>
      <t>__39,2_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</si>
  <si>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_39,2__</t>
    </r>
    <r>
      <rPr>
        <sz val="11"/>
        <color theme="1"/>
        <rFont val="Times New Roman"/>
        <family val="1"/>
        <charset val="204"/>
      </rPr>
      <t xml:space="preserve"> м2 на всю зону</t>
    </r>
  </si>
  <si>
    <t xml:space="preserve">Стол </t>
  </si>
  <si>
    <t>Размеры не менее, мм: 1200х600, ДСП, на два рабочих места</t>
  </si>
  <si>
    <t xml:space="preserve">шт. (на 1 раб.место) </t>
  </si>
  <si>
    <t xml:space="preserve">Ноутбук </t>
  </si>
  <si>
    <t>Характеристики не менее: 16", Full HD (1920x1080), CPU 4х2,8 ГГц, RAM 32 ГБ, SSD 1000 ГБ, видеокарта 8 ГБ,ОС+ПО, мышь, коврик</t>
  </si>
  <si>
    <t>Виртуальная лаборатория</t>
  </si>
  <si>
    <t xml:space="preserve"> "Материаловедение".  Специализированное программное обеспечение, которое обеспечивает выполнение следующих лабораторных работ: Методы исследования металлов. Металлографический анализ; Построение диаграммы Свинец-Сурьма; Изучение микроструктуры стали в равновесном состоянии; Изучение микроструктуры стали в неравновесном состоянии; Изучение микроструктуры легированной стали; Закалка углеродистых и легированных сталей; Отжиг и нормализация стали; Определение твердости металлов и сплавов; Кристаллизация и ее влияние на структуру и свойства металла; Диаграммы состояния и термическая обработка сплавов; Изучение теплового эффекта при обработке материала давлением; Макроанализ и дефектоскопия металлов; Микроструктурный анализ металлов и сплавов; Микроструктурный анализ цветных металлов и сплавов; Пластическая деформация, наклеп и рекристаллизация металлов.</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</si>
  <si>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</si>
  <si>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</si>
  <si>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</si>
  <si>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</si>
  <si>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</si>
  <si>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27"; кабели дисплейпорт- HDMI; HDMI-HDMI</t>
  </si>
  <si>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</si>
  <si>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</si>
  <si>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</si>
  <si>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</si>
  <si>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</si>
  <si>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</si>
  <si>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</si>
  <si>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</si>
  <si>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</si>
  <si>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</si>
  <si>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</si>
  <si>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</si>
  <si>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А3, А4. Лазерное. Ч/б. Автоматическая двухсторонняя печать, автоматическое двухстороннее сканирование. С двумя комплектами картриджей.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</si>
  <si>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</si>
  <si>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В наличии</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</si>
  <si>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</si>
  <si>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</si>
  <si>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</si>
  <si>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</si>
  <si>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Компьютер</t>
  </si>
  <si>
    <t>Базовая часть</t>
  </si>
  <si>
    <t>Специализированное программное обеспечение, которое обеспечивает выполнение следующих лабораторных работ: Методы исследования металлов. Металлографический анализ; Построение диаграммы Свинец-Сурьма; Изучение микроструктуры стали в равновесном состоянии; Изучение микроструктуры стали в неравновесном состоянии; Изучение микроструктуры легированной стали; Закалка углеродистых и легированных сталей; Отжиг и нормализация стали; Определение твердости металлов и сплавов; Кристаллизация и ее влияние на структуру и свойства металла; Диаграммы состояния и термическая обработка сплавов; Изучение теплового эффекта при обработке материала давлением; Макроанализ и дефектоскопия металлов; Микроструктурный анализ металлов и сплавов; Микроструктурный анализ цветных металлов и сплавов; Пластическая деформация, наклеп и рекристаллизация металлов.</t>
  </si>
  <si>
    <t>Виртуальная лаборатория "Материаловедение"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</si>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</sst>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6"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18"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28"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center" vertical="center" wrapText="1"/>
    </xf>
    <xf numFmtId="0" fontId="12" fillId="0" borderId="0" xfId="0" applyFont="1" applyAlignment="1">
      <alignment horizontal="center" vertical="top" wrapText="1"/>
    </xf>
    <xf numFmtId="0" fontId="2" fillId="2" borderId="7" xfId="0" applyFont="1" applyFill="1" applyBorder="1" applyAlignment="1">
      <alignment horizontal="left" vertical="center"/>
    </xf>
    <xf numFmtId="0" fontId="2" fillId="7" borderId="7"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3"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2" borderId="7" xfId="0" applyFont="1" applyFill="1" applyBorder="1" applyAlignment="1">
      <alignment horizontal="center" vertical="top" wrapText="1"/>
    </xf>
    <xf numFmtId="0" fontId="4"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7" xfId="0" applyFont="1" applyBorder="1" applyAlignment="1">
      <alignment vertical="center" wrapText="1"/>
    </xf>
    <xf numFmtId="0" fontId="2" fillId="3" borderId="7" xfId="3" applyFont="1" applyFill="1" applyBorder="1" applyAlignment="1">
      <alignment horizontal="center" vertical="top" wrapText="1"/>
    </xf>
    <xf numFmtId="0" fontId="2" fillId="3" borderId="7" xfId="3" applyFont="1" applyFill="1" applyBorder="1" applyAlignment="1">
      <alignment horizontal="center" vertical="center" wrapText="1"/>
    </xf>
    <xf numFmtId="0" fontId="14"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7" xfId="3"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3" fillId="0" borderId="0" xfId="0" applyFont="1" applyAlignment="1">
      <alignment horizontal="left" vertical="center"/>
    </xf>
    <xf numFmtId="0" fontId="23" fillId="0" borderId="7" xfId="0" applyFont="1" applyBorder="1" applyAlignment="1">
      <alignment horizontal="left" vertical="center"/>
    </xf>
    <xf numFmtId="0" fontId="14" fillId="0" borderId="3" xfId="0" applyFont="1" applyBorder="1" applyAlignment="1" applyProtection="1">
      <alignment horizontal="left" vertical="center"/>
      <protection locked="0"/>
    </xf>
    <xf numFmtId="0" fontId="14" fillId="0" borderId="17" xfId="0" applyFont="1" applyBorder="1" applyAlignment="1">
      <alignment horizontal="left" vertical="center" wrapText="1"/>
    </xf>
    <xf numFmtId="0" fontId="15" fillId="5" borderId="7" xfId="0" applyFont="1" applyFill="1" applyBorder="1" applyAlignment="1">
      <alignment horizontal="left" vertical="center"/>
    </xf>
    <xf numFmtId="0" fontId="15" fillId="0" borderId="17" xfId="0" applyFont="1" applyBorder="1" applyAlignment="1" applyProtection="1">
      <alignment horizontal="center" vertical="center" wrapText="1"/>
      <protection locked="0"/>
    </xf>
    <xf numFmtId="0" fontId="0" fillId="0" borderId="17" xfId="0" applyBorder="1"/>
    <xf numFmtId="0" fontId="17" fillId="0" borderId="0" xfId="0" applyFont="1" applyAlignment="1">
      <alignment horizontal="center" vertical="center"/>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6" fillId="8" borderId="8"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3" xfId="0" applyFont="1" applyFill="1" applyBorder="1" applyAlignment="1">
      <alignment vertical="center" wrapText="1"/>
    </xf>
    <xf numFmtId="0" fontId="1" fillId="4" borderId="1" xfId="0" applyFont="1" applyFill="1" applyBorder="1" applyAlignment="1">
      <alignment horizontal="center" vertical="center"/>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0" fillId="13" borderId="32" xfId="0" applyFont="1" applyFill="1" applyBorder="1" applyAlignment="1">
      <alignment horizontal="center" vertical="center"/>
    </xf>
    <xf numFmtId="0" fontId="35" fillId="0" borderId="33" xfId="0" applyFont="1" applyBorder="1"/>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37"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8" width="30.33203125" hidden="1" customWidth="1"/>
    <col min="9" max="16384" width="9.109375" hidden="1"/>
  </cols>
  <sheetData>
    <row r="1" spans="1:8" ht="82.8" customHeight="1" x14ac:dyDescent="0.3">
      <c r="A1" s="184" t="s">
        <v>171</v>
      </c>
      <c r="B1" s="184"/>
      <c r="C1" s="184"/>
      <c r="D1" s="184"/>
      <c r="E1" s="184"/>
      <c r="F1" s="184"/>
      <c r="G1" s="184"/>
    </row>
    <row r="2" spans="1:8" ht="21" x14ac:dyDescent="0.3">
      <c r="A2" s="27" t="s">
        <v>44</v>
      </c>
      <c r="B2" s="25" t="s">
        <v>45</v>
      </c>
      <c r="C2" s="142" t="s">
        <v>83</v>
      </c>
      <c r="D2" s="142"/>
      <c r="E2" s="142"/>
      <c r="F2" s="142"/>
      <c r="G2" s="142"/>
      <c r="H2" s="142"/>
    </row>
    <row r="3" spans="1:8" ht="18" x14ac:dyDescent="0.35">
      <c r="A3" s="143" t="s">
        <v>46</v>
      </c>
      <c r="B3" s="144"/>
      <c r="C3" s="145">
        <f>D22</f>
        <v>12</v>
      </c>
      <c r="D3" s="145"/>
      <c r="E3" s="145"/>
      <c r="F3" s="145"/>
      <c r="G3" s="145"/>
      <c r="H3" s="145"/>
    </row>
    <row r="4" spans="1:8" ht="81" customHeight="1" x14ac:dyDescent="0.3">
      <c r="A4" s="146" t="s">
        <v>47</v>
      </c>
      <c r="B4" s="147"/>
      <c r="C4" s="148" t="s">
        <v>82</v>
      </c>
      <c r="D4" s="148"/>
      <c r="E4" s="148"/>
      <c r="F4" s="148"/>
      <c r="G4" s="148"/>
      <c r="H4" s="148"/>
    </row>
    <row r="5" spans="1:8" ht="14.4" x14ac:dyDescent="0.3">
      <c r="A5" s="152" t="s">
        <v>12</v>
      </c>
      <c r="B5" s="153"/>
      <c r="C5" s="153"/>
      <c r="D5" s="153"/>
      <c r="E5" s="153"/>
      <c r="F5" s="153"/>
      <c r="G5" s="153"/>
      <c r="H5" s="154"/>
    </row>
    <row r="6" spans="1:8" ht="14.4" x14ac:dyDescent="0.3">
      <c r="A6" s="149" t="s">
        <v>48</v>
      </c>
      <c r="B6" s="150"/>
      <c r="C6" s="150"/>
      <c r="D6" s="150"/>
      <c r="E6" s="150"/>
      <c r="F6" s="150"/>
      <c r="G6" s="150"/>
      <c r="H6" s="151"/>
    </row>
    <row r="7" spans="1:8" ht="14.4" x14ac:dyDescent="0.3">
      <c r="A7" s="149" t="s">
        <v>49</v>
      </c>
      <c r="B7" s="150"/>
      <c r="C7" s="150"/>
      <c r="D7" s="150"/>
      <c r="E7" s="150"/>
      <c r="F7" s="150"/>
      <c r="G7" s="150"/>
      <c r="H7" s="151"/>
    </row>
    <row r="8" spans="1:8" ht="14.4" x14ac:dyDescent="0.3">
      <c r="A8" s="149" t="s">
        <v>50</v>
      </c>
      <c r="B8" s="150"/>
      <c r="C8" s="150"/>
      <c r="D8" s="150"/>
      <c r="E8" s="150"/>
      <c r="F8" s="150"/>
      <c r="G8" s="150"/>
      <c r="H8" s="151"/>
    </row>
    <row r="9" spans="1:8" ht="14.4" x14ac:dyDescent="0.3">
      <c r="A9" s="149" t="s">
        <v>51</v>
      </c>
      <c r="B9" s="150"/>
      <c r="C9" s="150"/>
      <c r="D9" s="150"/>
      <c r="E9" s="150"/>
      <c r="F9" s="150"/>
      <c r="G9" s="150"/>
      <c r="H9" s="151"/>
    </row>
    <row r="10" spans="1:8" ht="14.4" x14ac:dyDescent="0.3">
      <c r="A10" s="149" t="s">
        <v>52</v>
      </c>
      <c r="B10" s="150"/>
      <c r="C10" s="150"/>
      <c r="D10" s="150"/>
      <c r="E10" s="150"/>
      <c r="F10" s="150"/>
      <c r="G10" s="150"/>
      <c r="H10" s="151"/>
    </row>
    <row r="11" spans="1:8" ht="14.4" x14ac:dyDescent="0.3">
      <c r="A11" s="149" t="s">
        <v>53</v>
      </c>
      <c r="B11" s="150"/>
      <c r="C11" s="150"/>
      <c r="D11" s="150"/>
      <c r="E11" s="150"/>
      <c r="F11" s="150"/>
      <c r="G11" s="150"/>
      <c r="H11" s="151"/>
    </row>
    <row r="12" spans="1:8" ht="14.4" x14ac:dyDescent="0.3">
      <c r="A12" s="149" t="s">
        <v>54</v>
      </c>
      <c r="B12" s="150"/>
      <c r="C12" s="150"/>
      <c r="D12" s="150"/>
      <c r="E12" s="150"/>
      <c r="F12" s="150"/>
      <c r="G12" s="150"/>
      <c r="H12" s="151"/>
    </row>
    <row r="13" spans="1:8" ht="14.4" x14ac:dyDescent="0.3">
      <c r="A13" s="132" t="s">
        <v>18</v>
      </c>
      <c r="B13" s="133"/>
      <c r="C13" s="133"/>
      <c r="D13" s="133"/>
      <c r="E13" s="133"/>
      <c r="F13" s="133"/>
      <c r="G13" s="133"/>
      <c r="H13" s="134"/>
    </row>
    <row r="14" spans="1:8" ht="17.399999999999999" x14ac:dyDescent="0.3">
      <c r="A14" s="135" t="s">
        <v>11</v>
      </c>
      <c r="B14" s="136"/>
      <c r="C14" s="136"/>
      <c r="D14" s="136"/>
      <c r="E14" s="131"/>
      <c r="F14" s="131"/>
      <c r="G14" s="136"/>
      <c r="H14" s="137"/>
    </row>
    <row r="15" spans="1:8" s="34" customFormat="1" ht="46.8" x14ac:dyDescent="0.3">
      <c r="A15" s="32" t="s">
        <v>0</v>
      </c>
      <c r="B15" s="32" t="s">
        <v>1</v>
      </c>
      <c r="C15" s="51" t="s">
        <v>9</v>
      </c>
      <c r="D15" s="31" t="s">
        <v>2</v>
      </c>
      <c r="E15" s="39"/>
      <c r="F15" s="40"/>
      <c r="G15" s="35" t="s">
        <v>55</v>
      </c>
      <c r="H15" s="32" t="s">
        <v>56</v>
      </c>
    </row>
    <row r="16" spans="1:8" s="34" customFormat="1" ht="31.2" x14ac:dyDescent="0.3">
      <c r="A16" s="57">
        <v>1</v>
      </c>
      <c r="B16" s="14" t="s">
        <v>39</v>
      </c>
      <c r="C16" s="28" t="s">
        <v>15</v>
      </c>
      <c r="D16" s="13" t="s">
        <v>5</v>
      </c>
      <c r="E16" s="41"/>
      <c r="F16" s="42"/>
      <c r="G16" s="24">
        <v>1</v>
      </c>
      <c r="H16" s="55" t="s">
        <v>57</v>
      </c>
    </row>
    <row r="17" spans="1:8" s="34" customFormat="1" ht="31.2" x14ac:dyDescent="0.3">
      <c r="A17" s="57">
        <v>2</v>
      </c>
      <c r="B17" s="122" t="s">
        <v>126</v>
      </c>
      <c r="C17" s="56" t="s">
        <v>15</v>
      </c>
      <c r="D17" s="124" t="s">
        <v>10</v>
      </c>
      <c r="E17" s="41"/>
      <c r="F17" s="42"/>
      <c r="G17" s="36">
        <v>1</v>
      </c>
      <c r="H17" s="125"/>
    </row>
    <row r="18" spans="1:8" ht="31.2" x14ac:dyDescent="0.3">
      <c r="A18" s="57">
        <v>3</v>
      </c>
      <c r="B18" s="123" t="s">
        <v>27</v>
      </c>
      <c r="C18" s="56" t="s">
        <v>15</v>
      </c>
      <c r="D18" s="13" t="s">
        <v>5</v>
      </c>
      <c r="E18" s="41"/>
      <c r="F18" s="42"/>
      <c r="G18" s="36">
        <v>1</v>
      </c>
      <c r="H18" s="126" t="s">
        <v>58</v>
      </c>
    </row>
    <row r="19" spans="1:8" ht="31.2" x14ac:dyDescent="0.3">
      <c r="A19" s="57">
        <v>4</v>
      </c>
      <c r="B19" s="14" t="s">
        <v>128</v>
      </c>
      <c r="C19" s="56" t="s">
        <v>15</v>
      </c>
      <c r="D19" s="13" t="s">
        <v>10</v>
      </c>
      <c r="E19" s="41"/>
      <c r="F19" s="42"/>
      <c r="G19" s="36">
        <v>1</v>
      </c>
    </row>
    <row r="20" spans="1:8" ht="31.2" x14ac:dyDescent="0.3">
      <c r="A20" s="57">
        <v>5</v>
      </c>
      <c r="B20" s="14" t="s">
        <v>130</v>
      </c>
      <c r="C20" s="56" t="s">
        <v>15</v>
      </c>
      <c r="D20" s="13" t="s">
        <v>10</v>
      </c>
      <c r="E20" s="41"/>
      <c r="F20" s="42"/>
      <c r="G20" s="36">
        <v>1</v>
      </c>
    </row>
    <row r="21" spans="1:8" ht="17.399999999999999" x14ac:dyDescent="0.3">
      <c r="A21" s="127" t="s">
        <v>59</v>
      </c>
      <c r="B21" s="128"/>
      <c r="C21" s="128"/>
      <c r="D21" s="128"/>
      <c r="E21" s="128"/>
      <c r="F21" s="128"/>
      <c r="G21" s="128"/>
      <c r="H21" s="130"/>
    </row>
    <row r="22" spans="1:8" x14ac:dyDescent="0.3">
      <c r="A22" s="138" t="s">
        <v>16</v>
      </c>
      <c r="B22" s="139"/>
      <c r="C22" s="139"/>
      <c r="D22" s="140">
        <v>12</v>
      </c>
      <c r="E22" s="140"/>
      <c r="F22" s="140"/>
      <c r="G22" s="140"/>
      <c r="H22" s="141"/>
    </row>
    <row r="23" spans="1:8" s="34" customFormat="1" ht="46.8" x14ac:dyDescent="0.3">
      <c r="A23" s="32" t="s">
        <v>0</v>
      </c>
      <c r="B23" s="32" t="s">
        <v>1</v>
      </c>
      <c r="C23" s="32" t="s">
        <v>9</v>
      </c>
      <c r="D23" s="32" t="s">
        <v>2</v>
      </c>
      <c r="E23" s="32" t="s">
        <v>60</v>
      </c>
      <c r="F23" s="32" t="s">
        <v>61</v>
      </c>
      <c r="G23" s="32" t="s">
        <v>55</v>
      </c>
      <c r="H23" s="32" t="s">
        <v>56</v>
      </c>
    </row>
    <row r="24" spans="1:8" s="34" customFormat="1" ht="31.2" x14ac:dyDescent="0.3">
      <c r="A24" s="57">
        <v>1</v>
      </c>
      <c r="B24" s="11" t="s">
        <v>63</v>
      </c>
      <c r="C24" s="12" t="s">
        <v>15</v>
      </c>
      <c r="D24" s="13" t="s">
        <v>6</v>
      </c>
      <c r="E24" s="37">
        <v>1</v>
      </c>
      <c r="F24" s="37" t="s">
        <v>62</v>
      </c>
      <c r="G24" s="37">
        <f>$D$22*E24</f>
        <v>12</v>
      </c>
      <c r="H24" s="55"/>
    </row>
    <row r="25" spans="1:8" s="34" customFormat="1" ht="31.2" x14ac:dyDescent="0.3">
      <c r="A25" s="57">
        <v>2</v>
      </c>
      <c r="B25" s="11" t="s">
        <v>64</v>
      </c>
      <c r="C25" s="12" t="s">
        <v>15</v>
      </c>
      <c r="D25" s="13" t="s">
        <v>6</v>
      </c>
      <c r="E25" s="37">
        <v>1</v>
      </c>
      <c r="F25" s="37" t="s">
        <v>62</v>
      </c>
      <c r="G25" s="37">
        <f>$D$22*E25</f>
        <v>12</v>
      </c>
      <c r="H25" s="55"/>
    </row>
    <row r="26" spans="1:8" s="34" customFormat="1" ht="93.6" x14ac:dyDescent="0.3">
      <c r="A26" s="57">
        <v>3</v>
      </c>
      <c r="B26" s="16" t="s">
        <v>41</v>
      </c>
      <c r="C26" s="59" t="s">
        <v>75</v>
      </c>
      <c r="D26" s="18" t="s">
        <v>5</v>
      </c>
      <c r="E26" s="37">
        <v>1</v>
      </c>
      <c r="F26" s="37" t="s">
        <v>62</v>
      </c>
      <c r="G26" s="37">
        <f>$D$22*E26</f>
        <v>12</v>
      </c>
      <c r="H26" s="60"/>
    </row>
    <row r="27" spans="1:8" s="34" customFormat="1" ht="46.8" x14ac:dyDescent="0.3">
      <c r="A27" s="57">
        <v>4</v>
      </c>
      <c r="B27" s="14" t="s">
        <v>170</v>
      </c>
      <c r="C27" s="17" t="s">
        <v>68</v>
      </c>
      <c r="D27" s="18" t="s">
        <v>17</v>
      </c>
      <c r="E27" s="37">
        <v>1</v>
      </c>
      <c r="F27" s="37" t="s">
        <v>62</v>
      </c>
      <c r="G27" s="37">
        <f>$D$22*E27</f>
        <v>12</v>
      </c>
      <c r="H27" s="60"/>
    </row>
    <row r="28" spans="1:8" ht="31.2" x14ac:dyDescent="0.3">
      <c r="A28" s="57">
        <v>5</v>
      </c>
      <c r="B28" s="14" t="s">
        <v>114</v>
      </c>
      <c r="C28" s="12" t="s">
        <v>15</v>
      </c>
      <c r="D28" s="13" t="s">
        <v>10</v>
      </c>
      <c r="E28" s="37">
        <v>1</v>
      </c>
      <c r="F28" s="37" t="s">
        <v>62</v>
      </c>
      <c r="G28" s="37">
        <f t="shared" ref="G28:G29" si="0">$D$22*E28</f>
        <v>12</v>
      </c>
    </row>
    <row r="29" spans="1:8" ht="31.2" x14ac:dyDescent="0.3">
      <c r="A29" s="57">
        <v>6</v>
      </c>
      <c r="B29" s="14" t="s">
        <v>116</v>
      </c>
      <c r="C29" s="12" t="s">
        <v>15</v>
      </c>
      <c r="D29" s="13" t="s">
        <v>10</v>
      </c>
      <c r="E29" s="37">
        <v>1</v>
      </c>
      <c r="F29" s="37" t="s">
        <v>62</v>
      </c>
      <c r="G29" s="37">
        <f t="shared" si="0"/>
        <v>12</v>
      </c>
    </row>
    <row r="30" spans="1:8" ht="17.399999999999999" x14ac:dyDescent="0.3">
      <c r="A30" s="127" t="s">
        <v>14</v>
      </c>
      <c r="B30" s="128"/>
      <c r="C30" s="128"/>
      <c r="D30" s="128"/>
      <c r="E30" s="129"/>
      <c r="F30" s="129"/>
      <c r="G30" s="128"/>
      <c r="H30" s="130"/>
    </row>
    <row r="31" spans="1:8" s="34" customFormat="1" ht="46.8" x14ac:dyDescent="0.3">
      <c r="A31" s="32" t="s">
        <v>0</v>
      </c>
      <c r="B31" s="32" t="s">
        <v>1</v>
      </c>
      <c r="C31" s="31" t="s">
        <v>9</v>
      </c>
      <c r="D31" s="31" t="s">
        <v>2</v>
      </c>
      <c r="E31" s="39"/>
      <c r="F31" s="40"/>
      <c r="G31" s="35" t="s">
        <v>55</v>
      </c>
      <c r="H31" s="32" t="s">
        <v>56</v>
      </c>
    </row>
    <row r="32" spans="1:8" s="34" customFormat="1" ht="31.2" x14ac:dyDescent="0.3">
      <c r="A32" s="61">
        <v>1</v>
      </c>
      <c r="B32" s="14" t="s">
        <v>41</v>
      </c>
      <c r="C32" s="12" t="s">
        <v>15</v>
      </c>
      <c r="D32" s="23" t="s">
        <v>5</v>
      </c>
      <c r="E32" s="43"/>
      <c r="F32" s="44"/>
      <c r="G32" s="24">
        <v>1</v>
      </c>
    </row>
    <row r="33" spans="1:8" s="34" customFormat="1" ht="31.2" x14ac:dyDescent="0.3">
      <c r="A33" s="61">
        <v>2</v>
      </c>
      <c r="B33" s="11" t="s">
        <v>40</v>
      </c>
      <c r="C33" s="12" t="s">
        <v>15</v>
      </c>
      <c r="D33" s="23" t="s">
        <v>6</v>
      </c>
      <c r="E33" s="43"/>
      <c r="F33" s="44"/>
      <c r="G33" s="24">
        <v>1</v>
      </c>
    </row>
    <row r="34" spans="1:8" s="34" customFormat="1" ht="31.2" x14ac:dyDescent="0.3">
      <c r="A34" s="61">
        <v>3</v>
      </c>
      <c r="B34" s="11" t="s">
        <v>23</v>
      </c>
      <c r="C34" s="12" t="s">
        <v>15</v>
      </c>
      <c r="D34" s="23" t="s">
        <v>6</v>
      </c>
      <c r="E34" s="45"/>
      <c r="F34" s="46"/>
      <c r="G34" s="24">
        <v>1</v>
      </c>
    </row>
    <row r="35" spans="1:8" ht="17.399999999999999" x14ac:dyDescent="0.3">
      <c r="A35" s="127" t="s">
        <v>13</v>
      </c>
      <c r="B35" s="128"/>
      <c r="C35" s="128"/>
      <c r="D35" s="128"/>
      <c r="E35" s="131"/>
      <c r="F35" s="131"/>
      <c r="G35" s="128"/>
      <c r="H35" s="130"/>
    </row>
    <row r="36" spans="1:8" s="34" customFormat="1" ht="46.8" x14ac:dyDescent="0.3">
      <c r="A36" s="32" t="s">
        <v>0</v>
      </c>
      <c r="B36" s="32" t="s">
        <v>1</v>
      </c>
      <c r="C36" s="31" t="s">
        <v>9</v>
      </c>
      <c r="D36" s="31" t="s">
        <v>2</v>
      </c>
      <c r="E36" s="39"/>
      <c r="F36" s="40"/>
      <c r="G36" s="35" t="s">
        <v>55</v>
      </c>
      <c r="H36" s="32" t="s">
        <v>56</v>
      </c>
    </row>
    <row r="37" spans="1:8" s="34" customFormat="1" ht="31.2" x14ac:dyDescent="0.3">
      <c r="A37" s="61">
        <v>1</v>
      </c>
      <c r="B37" s="14" t="s">
        <v>19</v>
      </c>
      <c r="C37" s="28" t="s">
        <v>15</v>
      </c>
      <c r="D37" s="33" t="s">
        <v>8</v>
      </c>
      <c r="E37" s="41"/>
      <c r="F37" s="42"/>
      <c r="G37" s="38">
        <v>1</v>
      </c>
      <c r="H37" s="55"/>
    </row>
    <row r="38" spans="1:8" s="34" customFormat="1" ht="31.2" x14ac:dyDescent="0.3">
      <c r="A38" s="61">
        <v>2</v>
      </c>
      <c r="B38" s="11" t="s">
        <v>22</v>
      </c>
      <c r="C38" s="28" t="s">
        <v>15</v>
      </c>
      <c r="D38" s="33" t="s">
        <v>8</v>
      </c>
      <c r="E38" s="41"/>
      <c r="F38" s="42"/>
      <c r="G38" s="38">
        <v>1</v>
      </c>
      <c r="H38" s="55"/>
    </row>
    <row r="39" spans="1:8" s="34" customFormat="1" ht="31.2" x14ac:dyDescent="0.3">
      <c r="A39" s="61">
        <v>3</v>
      </c>
      <c r="B39" s="29" t="s">
        <v>35</v>
      </c>
      <c r="C39" s="28" t="s">
        <v>15</v>
      </c>
      <c r="D39" s="23" t="s">
        <v>8</v>
      </c>
      <c r="E39" s="41"/>
      <c r="F39" s="42"/>
      <c r="G39" s="24">
        <f>$C$3</f>
        <v>12</v>
      </c>
      <c r="H39" s="55"/>
    </row>
    <row r="40" spans="1:8" s="34" customFormat="1" ht="31.2" x14ac:dyDescent="0.3">
      <c r="A40" s="61">
        <v>4</v>
      </c>
      <c r="B40" s="14" t="s">
        <v>20</v>
      </c>
      <c r="C40" s="28" t="s">
        <v>15</v>
      </c>
      <c r="D40" s="33" t="s">
        <v>8</v>
      </c>
      <c r="E40" s="47"/>
      <c r="F40" s="48"/>
      <c r="G40" s="38">
        <v>1</v>
      </c>
      <c r="H40" s="55"/>
    </row>
    <row r="41" spans="1:8" s="34" customFormat="1" ht="31.2" x14ac:dyDescent="0.3">
      <c r="A41" s="61">
        <v>5</v>
      </c>
      <c r="B41" s="30" t="s">
        <v>38</v>
      </c>
      <c r="C41" s="28" t="s">
        <v>15</v>
      </c>
      <c r="D41" s="23" t="s">
        <v>31</v>
      </c>
      <c r="E41" s="47"/>
      <c r="F41" s="48"/>
      <c r="G41" s="24">
        <f>$C$3</f>
        <v>12</v>
      </c>
    </row>
    <row r="42" spans="1:8" s="34" customFormat="1" ht="31.2" x14ac:dyDescent="0.3">
      <c r="A42" s="61">
        <v>6</v>
      </c>
      <c r="B42" s="11" t="s">
        <v>21</v>
      </c>
      <c r="C42" s="28" t="s">
        <v>15</v>
      </c>
      <c r="D42" s="33" t="s">
        <v>8</v>
      </c>
      <c r="E42" s="49"/>
      <c r="F42" s="50"/>
      <c r="G42" s="38">
        <v>1</v>
      </c>
    </row>
  </sheetData>
  <sortState xmlns:xlrd2="http://schemas.microsoft.com/office/spreadsheetml/2017/richdata2" ref="B16:H20">
    <sortCondition ref="B16:B20"/>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30:H30"/>
    <mergeCell ref="A35:H35"/>
    <mergeCell ref="A13:H13"/>
    <mergeCell ref="A14:H14"/>
    <mergeCell ref="A22:C22"/>
    <mergeCell ref="D22:H22"/>
    <mergeCell ref="A21:H21"/>
  </mergeCells>
  <dataValidations count="3">
    <dataValidation type="list" allowBlank="1" showInputMessage="1" showErrorMessage="1" sqref="D37:D38" xr:uid="{E7B0AEAF-CE11-4135-8AAA-E3F392E3D2E1}">
      <formula1>"Охрана труда, Техника безопасности"</formula1>
    </dataValidation>
    <dataValidation type="list" allowBlank="1" showInputMessage="1" showErrorMessage="1" sqref="F24:F29" xr:uid="{860AB650-7BE1-4DA1-902C-ACE91A8B4EA4}">
      <formula1>"на 1 р.м.,на 2 р.м."</formula1>
    </dataValidation>
    <dataValidation allowBlank="1" showErrorMessage="1" sqref="C18:C19 B2:C17 B20:C21 B30:B1048576 C22:C1048576 B22:B2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D26:D29</xm:sqref>
        </x14:dataValidation>
        <x14:dataValidation type="list" allowBlank="1" showInputMessage="1" showErrorMessage="1" xr:uid="{4537F6A5-DE32-40FC-B659-B2A2DA5492DF}">
          <x14:formula1>
            <xm:f>Виды!$A$1:$A$6</xm:f>
          </x14:formula1>
          <xm:sqref>D28:D29 D18:D20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55" t="s">
        <v>6</v>
      </c>
      <c r="B2" s="155"/>
      <c r="C2" s="155"/>
      <c r="D2" s="155"/>
      <c r="E2" s="155"/>
    </row>
    <row r="3" spans="1:5" s="34" customFormat="1" ht="31.2" x14ac:dyDescent="0.3">
      <c r="A3" s="58">
        <v>1</v>
      </c>
      <c r="B3" s="14" t="s">
        <v>30</v>
      </c>
      <c r="C3" s="59" t="s">
        <v>15</v>
      </c>
      <c r="D3" s="62" t="s">
        <v>6</v>
      </c>
      <c r="E3" s="63">
        <v>1</v>
      </c>
    </row>
    <row r="4" spans="1:5" s="34" customFormat="1" ht="31.2" x14ac:dyDescent="0.3">
      <c r="A4" s="58">
        <v>2</v>
      </c>
      <c r="B4" s="14" t="s">
        <v>29</v>
      </c>
      <c r="C4" s="59" t="s">
        <v>15</v>
      </c>
      <c r="D4" s="62" t="s">
        <v>6</v>
      </c>
      <c r="E4" s="63">
        <v>1</v>
      </c>
    </row>
    <row r="5" spans="1:5" s="34" customFormat="1" ht="31.2" x14ac:dyDescent="0.3">
      <c r="A5" s="57">
        <v>3</v>
      </c>
      <c r="B5" s="64" t="s">
        <v>74</v>
      </c>
      <c r="C5" s="28" t="s">
        <v>15</v>
      </c>
      <c r="D5" s="65" t="s">
        <v>6</v>
      </c>
      <c r="E5" s="66">
        <v>1</v>
      </c>
    </row>
    <row r="6" spans="1:5" s="34" customFormat="1" ht="31.2" x14ac:dyDescent="0.3">
      <c r="A6" s="58">
        <v>4</v>
      </c>
      <c r="B6" s="67" t="s">
        <v>37</v>
      </c>
      <c r="C6" s="59" t="s">
        <v>15</v>
      </c>
      <c r="D6" s="18" t="s">
        <v>6</v>
      </c>
      <c r="E6" s="63">
        <v>1</v>
      </c>
    </row>
    <row r="7" spans="1:5" s="34" customFormat="1" ht="31.2" x14ac:dyDescent="0.3">
      <c r="A7" s="58">
        <v>5</v>
      </c>
      <c r="B7" s="68" t="s">
        <v>34</v>
      </c>
      <c r="C7" s="59" t="s">
        <v>15</v>
      </c>
      <c r="D7" s="18" t="s">
        <v>6</v>
      </c>
      <c r="E7" s="69">
        <v>1</v>
      </c>
    </row>
    <row r="8" spans="1:5" s="34" customFormat="1" ht="31.2" x14ac:dyDescent="0.3">
      <c r="A8" s="57">
        <v>6</v>
      </c>
      <c r="B8" s="14" t="s">
        <v>67</v>
      </c>
      <c r="C8" s="59" t="s">
        <v>15</v>
      </c>
      <c r="D8" s="62" t="s">
        <v>6</v>
      </c>
      <c r="E8" s="69">
        <v>1</v>
      </c>
    </row>
    <row r="9" spans="1:5" s="34" customFormat="1" ht="31.2" x14ac:dyDescent="0.3">
      <c r="A9" s="58">
        <v>7</v>
      </c>
      <c r="B9" s="14" t="s">
        <v>66</v>
      </c>
      <c r="C9" s="59" t="s">
        <v>15</v>
      </c>
      <c r="D9" s="62" t="s">
        <v>6</v>
      </c>
      <c r="E9" s="69">
        <v>1</v>
      </c>
    </row>
    <row r="10" spans="1:5" ht="21" x14ac:dyDescent="0.3">
      <c r="A10" s="155" t="s">
        <v>5</v>
      </c>
      <c r="B10" s="155"/>
      <c r="C10" s="155"/>
      <c r="D10" s="155"/>
      <c r="E10" s="155"/>
    </row>
    <row r="11" spans="1:5" s="34" customFormat="1" ht="31.2" x14ac:dyDescent="0.3">
      <c r="A11" s="58">
        <v>1</v>
      </c>
      <c r="B11" s="70" t="s">
        <v>25</v>
      </c>
      <c r="C11" s="59" t="s">
        <v>15</v>
      </c>
      <c r="D11" s="62" t="s">
        <v>5</v>
      </c>
      <c r="E11" s="71">
        <v>1</v>
      </c>
    </row>
    <row r="12" spans="1:5" s="34" customFormat="1" ht="31.2" x14ac:dyDescent="0.3">
      <c r="A12" s="58">
        <v>2</v>
      </c>
      <c r="B12" s="16" t="s">
        <v>24</v>
      </c>
      <c r="C12" s="59" t="s">
        <v>15</v>
      </c>
      <c r="D12" s="62" t="s">
        <v>5</v>
      </c>
      <c r="E12" s="71">
        <v>1</v>
      </c>
    </row>
    <row r="13" spans="1:5" s="34" customFormat="1" ht="31.2" x14ac:dyDescent="0.3">
      <c r="A13" s="58">
        <v>3</v>
      </c>
      <c r="B13" s="16" t="s">
        <v>41</v>
      </c>
      <c r="C13" s="17" t="s">
        <v>15</v>
      </c>
      <c r="D13" s="18" t="s">
        <v>5</v>
      </c>
      <c r="E13" s="71">
        <v>1</v>
      </c>
    </row>
    <row r="14" spans="1:5" s="34" customFormat="1" ht="31.2" x14ac:dyDescent="0.3">
      <c r="A14" s="58">
        <v>4</v>
      </c>
      <c r="B14" s="70" t="s">
        <v>27</v>
      </c>
      <c r="C14" s="59" t="s">
        <v>15</v>
      </c>
      <c r="D14" s="62" t="s">
        <v>5</v>
      </c>
      <c r="E14" s="71">
        <v>1</v>
      </c>
    </row>
    <row r="15" spans="1:5" s="34" customFormat="1" ht="31.2" x14ac:dyDescent="0.3">
      <c r="A15" s="58">
        <v>5</v>
      </c>
      <c r="B15" s="16" t="s">
        <v>28</v>
      </c>
      <c r="C15" s="59" t="s">
        <v>15</v>
      </c>
      <c r="D15" s="62" t="s">
        <v>5</v>
      </c>
      <c r="E15" s="71">
        <v>1</v>
      </c>
    </row>
    <row r="16" spans="1:5" s="34" customFormat="1" ht="31.2" x14ac:dyDescent="0.3">
      <c r="A16" s="58">
        <v>6</v>
      </c>
      <c r="B16" s="11" t="s">
        <v>26</v>
      </c>
      <c r="C16" s="28" t="s">
        <v>15</v>
      </c>
      <c r="D16" s="72" t="s">
        <v>5</v>
      </c>
      <c r="E16" s="71">
        <v>1</v>
      </c>
    </row>
    <row r="17" spans="1:5" s="34" customFormat="1" ht="31.2" x14ac:dyDescent="0.3">
      <c r="A17" s="58">
        <v>7</v>
      </c>
      <c r="B17" s="29" t="s">
        <v>43</v>
      </c>
      <c r="C17" s="28" t="s">
        <v>15</v>
      </c>
      <c r="D17" s="72" t="s">
        <v>5</v>
      </c>
      <c r="E17" s="71">
        <v>1</v>
      </c>
    </row>
    <row r="18" spans="1:5" s="34" customFormat="1" ht="31.2" x14ac:dyDescent="0.3">
      <c r="A18" s="58">
        <v>8</v>
      </c>
      <c r="B18" s="29" t="s">
        <v>42</v>
      </c>
      <c r="C18" s="59" t="s">
        <v>15</v>
      </c>
      <c r="D18" s="18" t="s">
        <v>10</v>
      </c>
      <c r="E18" s="71">
        <v>1</v>
      </c>
    </row>
    <row r="19" spans="1:5" s="34" customFormat="1" ht="62.4" x14ac:dyDescent="0.3">
      <c r="A19" s="58">
        <v>9</v>
      </c>
      <c r="B19" s="16" t="s">
        <v>65</v>
      </c>
      <c r="C19" s="59" t="s">
        <v>76</v>
      </c>
      <c r="D19" s="62" t="s">
        <v>5</v>
      </c>
      <c r="E19" s="6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D20:D1048576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5.6640625" style="112" bestFit="1"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x14ac:dyDescent="0.3">
      <c r="A2" s="14" t="s">
        <v>30</v>
      </c>
      <c r="B2" s="114" t="s">
        <v>123</v>
      </c>
      <c r="C2" s="115" t="s">
        <v>6</v>
      </c>
      <c r="D2" s="57">
        <v>1</v>
      </c>
      <c r="E2" s="115" t="s">
        <v>103</v>
      </c>
      <c r="F2" s="57">
        <v>1</v>
      </c>
      <c r="G2" s="7">
        <f t="shared" ref="G2:G16" si="0">COUNTIF($A$2:$A$999,A2)</f>
        <v>1</v>
      </c>
      <c r="H2" s="7" t="s">
        <v>36</v>
      </c>
    </row>
    <row r="3" spans="1:8" x14ac:dyDescent="0.3">
      <c r="A3" s="14" t="s">
        <v>121</v>
      </c>
      <c r="B3" s="105" t="s">
        <v>122</v>
      </c>
      <c r="C3" s="57" t="s">
        <v>5</v>
      </c>
      <c r="D3" s="57">
        <v>1</v>
      </c>
      <c r="E3" s="57" t="s">
        <v>103</v>
      </c>
      <c r="F3" s="57">
        <v>1</v>
      </c>
      <c r="G3" s="7">
        <f t="shared" si="0"/>
        <v>1</v>
      </c>
      <c r="H3" s="7" t="s">
        <v>36</v>
      </c>
    </row>
    <row r="4" spans="1:8" x14ac:dyDescent="0.3">
      <c r="A4" s="14" t="s">
        <v>118</v>
      </c>
      <c r="B4" s="114" t="s">
        <v>119</v>
      </c>
      <c r="C4" s="115" t="s">
        <v>10</v>
      </c>
      <c r="D4" s="115">
        <v>1</v>
      </c>
      <c r="E4" s="115" t="s">
        <v>103</v>
      </c>
      <c r="F4" s="115">
        <v>1</v>
      </c>
      <c r="G4" s="7">
        <f t="shared" si="0"/>
        <v>1</v>
      </c>
    </row>
    <row r="5" spans="1:8" ht="46.8" x14ac:dyDescent="0.3">
      <c r="A5" s="14" t="s">
        <v>126</v>
      </c>
      <c r="B5" s="116" t="s">
        <v>127</v>
      </c>
      <c r="C5" s="13" t="s">
        <v>10</v>
      </c>
      <c r="D5" s="57">
        <v>1</v>
      </c>
      <c r="E5" s="115" t="s">
        <v>103</v>
      </c>
      <c r="F5" s="57">
        <v>1</v>
      </c>
      <c r="G5" s="7">
        <f t="shared" si="0"/>
        <v>1</v>
      </c>
      <c r="H5" s="7" t="s">
        <v>168</v>
      </c>
    </row>
    <row r="6" spans="1:8" ht="31.2" x14ac:dyDescent="0.3">
      <c r="A6" s="14" t="s">
        <v>128</v>
      </c>
      <c r="B6" s="105" t="s">
        <v>129</v>
      </c>
      <c r="C6" s="13" t="s">
        <v>10</v>
      </c>
      <c r="D6" s="57">
        <v>1</v>
      </c>
      <c r="E6" s="115" t="s">
        <v>103</v>
      </c>
      <c r="F6" s="57">
        <v>1</v>
      </c>
      <c r="G6" s="7">
        <f t="shared" si="0"/>
        <v>1</v>
      </c>
      <c r="H6" s="7" t="s">
        <v>168</v>
      </c>
    </row>
    <row r="7" spans="1:8" x14ac:dyDescent="0.3">
      <c r="A7" s="14" t="s">
        <v>112</v>
      </c>
      <c r="B7" s="119" t="s">
        <v>113</v>
      </c>
      <c r="C7" s="13" t="s">
        <v>6</v>
      </c>
      <c r="D7" s="57">
        <v>16</v>
      </c>
      <c r="E7" s="115" t="s">
        <v>103</v>
      </c>
      <c r="F7" s="57">
        <v>16</v>
      </c>
      <c r="G7" s="7">
        <f t="shared" si="0"/>
        <v>1</v>
      </c>
      <c r="H7" s="7" t="s">
        <v>36</v>
      </c>
    </row>
    <row r="8" spans="1:8" x14ac:dyDescent="0.3">
      <c r="A8" s="14" t="s">
        <v>104</v>
      </c>
      <c r="B8" s="114" t="s">
        <v>105</v>
      </c>
      <c r="C8" s="115" t="s">
        <v>10</v>
      </c>
      <c r="D8" s="115">
        <v>1</v>
      </c>
      <c r="E8" s="115" t="s">
        <v>103</v>
      </c>
      <c r="F8" s="115">
        <v>1</v>
      </c>
      <c r="G8" s="7">
        <f t="shared" si="0"/>
        <v>1</v>
      </c>
    </row>
    <row r="9" spans="1:8" x14ac:dyDescent="0.3">
      <c r="A9" s="14" t="s">
        <v>130</v>
      </c>
      <c r="B9" s="105" t="s">
        <v>131</v>
      </c>
      <c r="C9" s="13" t="s">
        <v>10</v>
      </c>
      <c r="D9" s="57">
        <v>1</v>
      </c>
      <c r="E9" s="115" t="s">
        <v>103</v>
      </c>
      <c r="F9" s="57">
        <v>1</v>
      </c>
      <c r="G9" s="7">
        <f t="shared" si="0"/>
        <v>1</v>
      </c>
      <c r="H9" s="7" t="s">
        <v>168</v>
      </c>
    </row>
    <row r="10" spans="1:8" x14ac:dyDescent="0.3">
      <c r="A10" s="14" t="s">
        <v>106</v>
      </c>
      <c r="B10" s="114" t="s">
        <v>107</v>
      </c>
      <c r="C10" s="57" t="s">
        <v>5</v>
      </c>
      <c r="D10" s="115">
        <v>1</v>
      </c>
      <c r="E10" s="115" t="s">
        <v>103</v>
      </c>
      <c r="F10" s="115">
        <v>1</v>
      </c>
      <c r="G10" s="7">
        <f t="shared" si="0"/>
        <v>1</v>
      </c>
      <c r="H10" s="7" t="s">
        <v>36</v>
      </c>
    </row>
    <row r="11" spans="1:8" ht="31.2" x14ac:dyDescent="0.3">
      <c r="A11" s="14" t="s">
        <v>124</v>
      </c>
      <c r="B11" s="116" t="s">
        <v>125</v>
      </c>
      <c r="C11" s="13" t="s">
        <v>10</v>
      </c>
      <c r="D11" s="57">
        <v>1</v>
      </c>
      <c r="E11" s="115" t="s">
        <v>103</v>
      </c>
      <c r="F11" s="57">
        <v>1</v>
      </c>
      <c r="G11" s="7">
        <f t="shared" si="0"/>
        <v>1</v>
      </c>
      <c r="H11" s="7" t="s">
        <v>36</v>
      </c>
    </row>
    <row r="12" spans="1:8" x14ac:dyDescent="0.3">
      <c r="A12" s="14" t="s">
        <v>101</v>
      </c>
      <c r="B12" s="121" t="s">
        <v>102</v>
      </c>
      <c r="C12" s="57" t="s">
        <v>5</v>
      </c>
      <c r="D12" s="115">
        <v>1</v>
      </c>
      <c r="E12" s="115" t="s">
        <v>103</v>
      </c>
      <c r="F12" s="115">
        <v>1</v>
      </c>
      <c r="G12" s="7">
        <f t="shared" si="0"/>
        <v>1</v>
      </c>
      <c r="H12" s="7" t="s">
        <v>36</v>
      </c>
    </row>
    <row r="13" spans="1:8" x14ac:dyDescent="0.3">
      <c r="A13" s="14" t="s">
        <v>114</v>
      </c>
      <c r="B13" s="116" t="s">
        <v>115</v>
      </c>
      <c r="C13" s="13" t="s">
        <v>10</v>
      </c>
      <c r="D13" s="57">
        <v>16</v>
      </c>
      <c r="E13" s="115" t="s">
        <v>103</v>
      </c>
      <c r="F13" s="57">
        <v>16</v>
      </c>
      <c r="G13" s="7">
        <f t="shared" si="0"/>
        <v>1</v>
      </c>
      <c r="H13" s="7" t="s">
        <v>168</v>
      </c>
    </row>
    <row r="14" spans="1:8" ht="31.2" x14ac:dyDescent="0.3">
      <c r="A14" s="14" t="s">
        <v>108</v>
      </c>
      <c r="B14" s="114" t="s">
        <v>109</v>
      </c>
      <c r="C14" s="115" t="s">
        <v>10</v>
      </c>
      <c r="D14" s="115">
        <v>1</v>
      </c>
      <c r="E14" s="115" t="s">
        <v>103</v>
      </c>
      <c r="F14" s="115">
        <v>1</v>
      </c>
      <c r="G14" s="7">
        <f t="shared" si="0"/>
        <v>1</v>
      </c>
      <c r="H14" s="7" t="s">
        <v>36</v>
      </c>
    </row>
    <row r="15" spans="1:8" x14ac:dyDescent="0.3">
      <c r="A15" s="14" t="s">
        <v>110</v>
      </c>
      <c r="B15" s="105" t="s">
        <v>111</v>
      </c>
      <c r="C15" s="115" t="s">
        <v>6</v>
      </c>
      <c r="D15" s="115">
        <v>1</v>
      </c>
      <c r="E15" s="115" t="s">
        <v>103</v>
      </c>
      <c r="F15" s="115">
        <v>1</v>
      </c>
      <c r="G15" s="7">
        <f t="shared" si="0"/>
        <v>1</v>
      </c>
      <c r="H15" s="7" t="s">
        <v>36</v>
      </c>
    </row>
    <row r="16" spans="1:8" ht="31.2" x14ac:dyDescent="0.3">
      <c r="A16" s="14" t="s">
        <v>116</v>
      </c>
      <c r="B16" s="116" t="s">
        <v>117</v>
      </c>
      <c r="C16" s="13" t="s">
        <v>10</v>
      </c>
      <c r="D16" s="57">
        <v>16</v>
      </c>
      <c r="E16" s="115" t="s">
        <v>103</v>
      </c>
      <c r="F16" s="57">
        <v>16</v>
      </c>
      <c r="G16" s="7">
        <f t="shared" si="0"/>
        <v>1</v>
      </c>
      <c r="H16" s="7" t="s">
        <v>168</v>
      </c>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6" xr:uid="{B23CC546-2D1F-4D77-8557-6B74FEFF857B}">
    <sortState xmlns:xlrd2="http://schemas.microsoft.com/office/spreadsheetml/2017/richdata2" ref="A2:H16">
      <sortCondition ref="A2:A16"/>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6">
    <cfRule type="colorScale" priority="314">
      <colorScale>
        <cfvo type="min"/>
        <cfvo type="percentile" val="50"/>
        <cfvo type="max"/>
        <color rgb="FFF8696B"/>
        <color rgb="FFFFEB84"/>
        <color rgb="FF63BE7B"/>
      </colorScale>
    </cfRule>
  </conditionalFormatting>
  <conditionalFormatting sqref="H2:H16">
    <cfRule type="cellIs" dxfId="31" priority="27" operator="equal">
      <formula>"Вариативная часть"</formula>
    </cfRule>
    <cfRule type="cellIs" dxfId="30" priority="28" operator="equal">
      <formula>"Базовая часть"</formula>
    </cfRule>
  </conditionalFormatting>
  <dataValidations count="2">
    <dataValidation type="list" allowBlank="1" showInputMessage="1" showErrorMessage="1" sqref="H2:H16" xr:uid="{D21DAE20-EAB0-4C6B-AEC9-307264B14F56}">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A9" xr:uid="{41E7DE12-3E3D-47E7-92F2-F4A02515010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FAE45DF-E9EA-4999-B1B4-9B17EA0B15DB}">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5.6640625" style="112" bestFit="1"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ht="31.2" x14ac:dyDescent="0.3">
      <c r="A2" s="14" t="s">
        <v>170</v>
      </c>
      <c r="B2" s="116" t="s">
        <v>169</v>
      </c>
      <c r="C2" s="13" t="s">
        <v>17</v>
      </c>
      <c r="D2" s="57">
        <v>1</v>
      </c>
      <c r="E2" s="57" t="s">
        <v>137</v>
      </c>
      <c r="F2" s="57">
        <v>16</v>
      </c>
      <c r="G2" s="15">
        <f>COUNTIF($A$2:$A$999,A2)</f>
        <v>1</v>
      </c>
      <c r="H2" s="15" t="s">
        <v>36</v>
      </c>
    </row>
    <row r="3" spans="1:8" x14ac:dyDescent="0.3">
      <c r="A3" s="14" t="s">
        <v>26</v>
      </c>
      <c r="B3" s="107" t="s">
        <v>139</v>
      </c>
      <c r="C3" s="57" t="s">
        <v>5</v>
      </c>
      <c r="D3" s="57">
        <v>1</v>
      </c>
      <c r="E3" s="57" t="s">
        <v>137</v>
      </c>
      <c r="F3" s="57">
        <v>16</v>
      </c>
      <c r="G3" s="15">
        <f>COUNTIF($A$2:$A$999,A3)</f>
        <v>1</v>
      </c>
      <c r="H3" s="15" t="s">
        <v>36</v>
      </c>
    </row>
    <row r="4" spans="1:8" x14ac:dyDescent="0.3">
      <c r="A4" s="14" t="s">
        <v>112</v>
      </c>
      <c r="B4" s="120" t="s">
        <v>113</v>
      </c>
      <c r="C4" s="117" t="s">
        <v>6</v>
      </c>
      <c r="D4" s="57">
        <v>1</v>
      </c>
      <c r="E4" s="57" t="s">
        <v>137</v>
      </c>
      <c r="F4" s="57">
        <v>16</v>
      </c>
      <c r="G4" s="15">
        <f>COUNTIF($A$2:$A$999,A4)</f>
        <v>1</v>
      </c>
      <c r="H4" s="15" t="s">
        <v>36</v>
      </c>
    </row>
    <row r="5" spans="1:8" x14ac:dyDescent="0.3">
      <c r="A5" s="14" t="s">
        <v>40</v>
      </c>
      <c r="B5" s="116" t="s">
        <v>136</v>
      </c>
      <c r="C5" s="13" t="s">
        <v>6</v>
      </c>
      <c r="D5" s="57">
        <v>1</v>
      </c>
      <c r="E5" s="57" t="s">
        <v>137</v>
      </c>
      <c r="F5" s="57">
        <v>16</v>
      </c>
      <c r="G5" s="15">
        <f>COUNTIF($A$2:$A$999,A5)</f>
        <v>1</v>
      </c>
      <c r="H5" s="15" t="s">
        <v>36</v>
      </c>
    </row>
    <row r="6" spans="1:8" x14ac:dyDescent="0.3">
      <c r="C6" s="111"/>
    </row>
    <row r="7" spans="1:8" x14ac:dyDescent="0.3">
      <c r="C7" s="111"/>
    </row>
    <row r="8" spans="1:8" x14ac:dyDescent="0.3">
      <c r="C8" s="111"/>
    </row>
    <row r="9" spans="1:8" x14ac:dyDescent="0.3">
      <c r="C9" s="111"/>
    </row>
    <row r="10" spans="1:8" x14ac:dyDescent="0.3">
      <c r="C10" s="111"/>
    </row>
    <row r="11" spans="1:8" x14ac:dyDescent="0.3">
      <c r="C11" s="111"/>
    </row>
    <row r="12" spans="1:8" x14ac:dyDescent="0.3">
      <c r="C12" s="111"/>
    </row>
    <row r="13" spans="1:8" x14ac:dyDescent="0.3">
      <c r="C13" s="111"/>
    </row>
    <row r="14" spans="1:8" x14ac:dyDescent="0.3">
      <c r="C14" s="111"/>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5" xr:uid="{862AB6E4-929E-4CA8-A82A-84513D3AB1A7}">
    <sortState xmlns:xlrd2="http://schemas.microsoft.com/office/spreadsheetml/2017/richdata2" ref="A2:H5">
      <sortCondition ref="A2:A5"/>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 xr:uid="{424F146B-E8D3-4A35-B341-CE6B59053AC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1DFCF8-99D8-4D83-ACD9-19D2E8470576}">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0.44140625" style="112"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5" t="s">
        <v>32</v>
      </c>
      <c r="H1" s="6" t="s">
        <v>33</v>
      </c>
    </row>
    <row r="2" spans="1:8" ht="31.2" x14ac:dyDescent="0.3">
      <c r="A2" s="14" t="s">
        <v>140</v>
      </c>
      <c r="B2" s="116" t="s">
        <v>141</v>
      </c>
      <c r="C2" s="117" t="s">
        <v>17</v>
      </c>
      <c r="D2" s="115">
        <v>1</v>
      </c>
      <c r="E2" s="115" t="s">
        <v>103</v>
      </c>
      <c r="F2" s="115">
        <v>1</v>
      </c>
      <c r="G2" s="7">
        <f t="shared" ref="G2:G14" si="0">COUNTIF($A$2:$A$999,A2)</f>
        <v>1</v>
      </c>
      <c r="H2" s="7" t="s">
        <v>36</v>
      </c>
    </row>
    <row r="3" spans="1:8" x14ac:dyDescent="0.3">
      <c r="A3" s="14" t="s">
        <v>152</v>
      </c>
      <c r="B3" s="113" t="s">
        <v>153</v>
      </c>
      <c r="C3" s="54" t="s">
        <v>5</v>
      </c>
      <c r="D3" s="115">
        <v>1</v>
      </c>
      <c r="E3" s="115" t="s">
        <v>103</v>
      </c>
      <c r="F3" s="115">
        <v>1</v>
      </c>
      <c r="G3" s="7">
        <f t="shared" si="0"/>
        <v>1</v>
      </c>
      <c r="H3" s="7" t="s">
        <v>36</v>
      </c>
    </row>
    <row r="4" spans="1:8" x14ac:dyDescent="0.3">
      <c r="A4" s="14" t="s">
        <v>148</v>
      </c>
      <c r="B4" s="113" t="s">
        <v>149</v>
      </c>
      <c r="C4" s="54" t="s">
        <v>5</v>
      </c>
      <c r="D4" s="115">
        <v>1</v>
      </c>
      <c r="E4" s="115" t="s">
        <v>103</v>
      </c>
      <c r="F4" s="115">
        <v>1</v>
      </c>
      <c r="G4" s="7">
        <f t="shared" si="0"/>
        <v>1</v>
      </c>
      <c r="H4" s="7" t="s">
        <v>36</v>
      </c>
    </row>
    <row r="5" spans="1:8" x14ac:dyDescent="0.3">
      <c r="A5" s="14" t="s">
        <v>167</v>
      </c>
      <c r="B5" s="113" t="s">
        <v>145</v>
      </c>
      <c r="C5" s="54" t="s">
        <v>5</v>
      </c>
      <c r="D5" s="115">
        <v>1</v>
      </c>
      <c r="E5" s="115" t="s">
        <v>103</v>
      </c>
      <c r="F5" s="115">
        <v>1</v>
      </c>
      <c r="G5" s="7">
        <f t="shared" si="0"/>
        <v>1</v>
      </c>
      <c r="H5" s="7" t="s">
        <v>36</v>
      </c>
    </row>
    <row r="6" spans="1:8" x14ac:dyDescent="0.3">
      <c r="A6" s="14" t="s">
        <v>154</v>
      </c>
      <c r="B6" s="113" t="s">
        <v>155</v>
      </c>
      <c r="C6" s="54" t="s">
        <v>5</v>
      </c>
      <c r="D6" s="115">
        <v>1</v>
      </c>
      <c r="E6" s="115" t="s">
        <v>103</v>
      </c>
      <c r="F6" s="115">
        <v>1</v>
      </c>
      <c r="G6" s="7">
        <f t="shared" si="0"/>
        <v>1</v>
      </c>
      <c r="H6" s="7" t="s">
        <v>36</v>
      </c>
    </row>
    <row r="7" spans="1:8" x14ac:dyDescent="0.3">
      <c r="A7" s="14" t="s">
        <v>146</v>
      </c>
      <c r="B7" s="105" t="s">
        <v>147</v>
      </c>
      <c r="C7" s="54" t="s">
        <v>5</v>
      </c>
      <c r="D7" s="115">
        <v>1</v>
      </c>
      <c r="E7" s="115" t="s">
        <v>103</v>
      </c>
      <c r="F7" s="115">
        <v>1</v>
      </c>
      <c r="G7" s="7">
        <f t="shared" si="0"/>
        <v>1</v>
      </c>
      <c r="H7" s="7" t="s">
        <v>36</v>
      </c>
    </row>
    <row r="8" spans="1:8" x14ac:dyDescent="0.3">
      <c r="A8" s="14" t="s">
        <v>27</v>
      </c>
      <c r="B8" s="114" t="s">
        <v>160</v>
      </c>
      <c r="C8" s="57" t="s">
        <v>5</v>
      </c>
      <c r="D8" s="115">
        <v>1</v>
      </c>
      <c r="E8" s="115" t="s">
        <v>103</v>
      </c>
      <c r="F8" s="115">
        <v>1</v>
      </c>
      <c r="G8" s="7">
        <f t="shared" si="0"/>
        <v>1</v>
      </c>
      <c r="H8" s="7" t="s">
        <v>36</v>
      </c>
    </row>
    <row r="9" spans="1:8" x14ac:dyDescent="0.3">
      <c r="A9" s="14" t="s">
        <v>158</v>
      </c>
      <c r="B9" s="114" t="s">
        <v>159</v>
      </c>
      <c r="C9" s="115" t="s">
        <v>6</v>
      </c>
      <c r="D9" s="115">
        <v>1</v>
      </c>
      <c r="E9" s="115" t="s">
        <v>103</v>
      </c>
      <c r="F9" s="115">
        <v>1</v>
      </c>
      <c r="G9" s="7">
        <f t="shared" si="0"/>
        <v>1</v>
      </c>
      <c r="H9" s="7" t="s">
        <v>36</v>
      </c>
    </row>
    <row r="10" spans="1:8" x14ac:dyDescent="0.3">
      <c r="A10" s="14" t="s">
        <v>150</v>
      </c>
      <c r="B10" s="105" t="s">
        <v>151</v>
      </c>
      <c r="C10" s="57" t="s">
        <v>5</v>
      </c>
      <c r="D10" s="115">
        <v>1</v>
      </c>
      <c r="E10" s="115" t="s">
        <v>103</v>
      </c>
      <c r="F10" s="115">
        <v>1</v>
      </c>
      <c r="G10" s="7">
        <f t="shared" si="0"/>
        <v>1</v>
      </c>
      <c r="H10" s="7" t="s">
        <v>36</v>
      </c>
    </row>
    <row r="11" spans="1:8" x14ac:dyDescent="0.3">
      <c r="A11" s="14" t="s">
        <v>104</v>
      </c>
      <c r="B11" s="114" t="s">
        <v>105</v>
      </c>
      <c r="C11" s="115" t="s">
        <v>10</v>
      </c>
      <c r="D11" s="115">
        <v>1</v>
      </c>
      <c r="E11" s="115" t="s">
        <v>103</v>
      </c>
      <c r="F11" s="115">
        <v>1</v>
      </c>
      <c r="G11" s="7">
        <f t="shared" si="0"/>
        <v>1</v>
      </c>
      <c r="H11" s="7" t="s">
        <v>36</v>
      </c>
    </row>
    <row r="12" spans="1:8" x14ac:dyDescent="0.3">
      <c r="A12" s="14" t="s">
        <v>156</v>
      </c>
      <c r="B12" s="114" t="s">
        <v>157</v>
      </c>
      <c r="C12" s="115" t="s">
        <v>6</v>
      </c>
      <c r="D12" s="115">
        <v>1</v>
      </c>
      <c r="E12" s="115" t="s">
        <v>103</v>
      </c>
      <c r="F12" s="115">
        <v>1</v>
      </c>
      <c r="G12" s="7">
        <f t="shared" si="0"/>
        <v>1</v>
      </c>
      <c r="H12" s="7" t="s">
        <v>36</v>
      </c>
    </row>
    <row r="13" spans="1:8" x14ac:dyDescent="0.3">
      <c r="A13" s="14" t="s">
        <v>66</v>
      </c>
      <c r="B13" s="105" t="s">
        <v>111</v>
      </c>
      <c r="C13" s="118" t="s">
        <v>6</v>
      </c>
      <c r="D13" s="115">
        <v>1</v>
      </c>
      <c r="E13" s="115" t="s">
        <v>103</v>
      </c>
      <c r="F13" s="115">
        <v>1</v>
      </c>
      <c r="G13" s="7">
        <f t="shared" si="0"/>
        <v>1</v>
      </c>
      <c r="H13" s="7" t="s">
        <v>36</v>
      </c>
    </row>
    <row r="14" spans="1:8" x14ac:dyDescent="0.3">
      <c r="A14" s="14" t="s">
        <v>110</v>
      </c>
      <c r="B14" s="105" t="s">
        <v>111</v>
      </c>
      <c r="C14" s="115" t="s">
        <v>6</v>
      </c>
      <c r="D14" s="115">
        <v>1</v>
      </c>
      <c r="E14" s="115" t="s">
        <v>103</v>
      </c>
      <c r="F14" s="115">
        <v>1</v>
      </c>
      <c r="G14" s="7">
        <f t="shared" si="0"/>
        <v>1</v>
      </c>
      <c r="H14" s="7" t="s">
        <v>36</v>
      </c>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4" xr:uid="{97F10251-FDCB-4286-A465-C747F863DD76}">
    <sortState xmlns:xlrd2="http://schemas.microsoft.com/office/spreadsheetml/2017/richdata2" ref="A2:H14">
      <sortCondition ref="A2:A14"/>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4">
    <cfRule type="colorScale" priority="322">
      <colorScale>
        <cfvo type="min"/>
        <cfvo type="percentile" val="50"/>
        <cfvo type="max"/>
        <color rgb="FFF8696B"/>
        <color rgb="FFFFEB84"/>
        <color rgb="FF63BE7B"/>
      </colorScale>
    </cfRule>
  </conditionalFormatting>
  <conditionalFormatting sqref="H2:H14">
    <cfRule type="cellIs" dxfId="15" priority="25" operator="equal">
      <formula>"Вариативная часть"</formula>
    </cfRule>
    <cfRule type="cellIs" dxfId="14" priority="26"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4" xr:uid="{86D4BE1A-8E55-4872-AE37-EEFA3DF4FED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46FD56F-7554-4EB3-8422-F02B8FED5CA7}">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6" sqref="B26"/>
      <selection pane="bottomLeft" activeCell="B26" sqref="B26"/>
    </sheetView>
  </sheetViews>
  <sheetFormatPr defaultColWidth="9.109375" defaultRowHeight="15.6" x14ac:dyDescent="0.3"/>
  <cols>
    <col min="1" max="1" width="32.6640625" style="110" customWidth="1"/>
    <col min="2" max="2" width="100.6640625" style="52" customWidth="1"/>
    <col min="3" max="3" width="29.33203125" style="112" customWidth="1"/>
    <col min="4" max="4" width="14.44140625" style="112" customWidth="1"/>
    <col min="5" max="5" width="25.6640625" style="112" customWidth="1"/>
    <col min="6" max="6" width="14.33203125" style="112" customWidth="1"/>
    <col min="7" max="7" width="13.88671875" style="7" customWidth="1"/>
    <col min="8" max="8" width="20.88671875" style="7" customWidth="1"/>
    <col min="9" max="16384" width="9.109375" style="52"/>
  </cols>
  <sheetData>
    <row r="1" spans="1:8" ht="31.2" x14ac:dyDescent="0.3">
      <c r="A1" s="6" t="s">
        <v>1</v>
      </c>
      <c r="B1" s="5" t="s">
        <v>9</v>
      </c>
      <c r="C1" s="6" t="s">
        <v>2</v>
      </c>
      <c r="D1" s="6" t="s">
        <v>4</v>
      </c>
      <c r="E1" s="6" t="s">
        <v>3</v>
      </c>
      <c r="F1" s="6" t="s">
        <v>7</v>
      </c>
      <c r="G1" s="6" t="s">
        <v>32</v>
      </c>
      <c r="H1" s="6" t="s">
        <v>33</v>
      </c>
    </row>
    <row r="2" spans="1:8" x14ac:dyDescent="0.3">
      <c r="A2" s="14" t="s">
        <v>19</v>
      </c>
      <c r="B2" s="105" t="s">
        <v>161</v>
      </c>
      <c r="C2" s="57" t="s">
        <v>8</v>
      </c>
      <c r="D2" s="57">
        <v>1</v>
      </c>
      <c r="E2" s="57" t="s">
        <v>103</v>
      </c>
      <c r="F2" s="57">
        <v>1</v>
      </c>
      <c r="G2" s="7">
        <f>COUNTIF($A$2:$A$999,A2)</f>
        <v>1</v>
      </c>
      <c r="H2" s="7" t="s">
        <v>36</v>
      </c>
    </row>
    <row r="3" spans="1:8" x14ac:dyDescent="0.3">
      <c r="A3" s="14" t="s">
        <v>22</v>
      </c>
      <c r="B3" s="105" t="s">
        <v>165</v>
      </c>
      <c r="C3" s="57" t="s">
        <v>8</v>
      </c>
      <c r="D3" s="57">
        <v>1</v>
      </c>
      <c r="E3" s="57" t="s">
        <v>103</v>
      </c>
      <c r="F3" s="57">
        <v>1</v>
      </c>
      <c r="G3" s="7">
        <f>COUNTIF($A$2:$A$999,A3)</f>
        <v>1</v>
      </c>
      <c r="H3" s="7" t="s">
        <v>36</v>
      </c>
    </row>
    <row r="4" spans="1:8" x14ac:dyDescent="0.3">
      <c r="A4" s="14" t="s">
        <v>20</v>
      </c>
      <c r="B4" s="105" t="s">
        <v>163</v>
      </c>
      <c r="C4" s="57" t="s">
        <v>8</v>
      </c>
      <c r="D4" s="57">
        <v>1</v>
      </c>
      <c r="E4" s="57" t="s">
        <v>103</v>
      </c>
      <c r="F4" s="57">
        <v>1</v>
      </c>
      <c r="G4" s="7">
        <f>COUNTIF($A$2:$A$999,A4)</f>
        <v>1</v>
      </c>
      <c r="H4" s="7" t="s">
        <v>36</v>
      </c>
    </row>
    <row r="5" spans="1:8" x14ac:dyDescent="0.3">
      <c r="A5" s="14" t="s">
        <v>21</v>
      </c>
      <c r="B5" s="105" t="s">
        <v>166</v>
      </c>
      <c r="C5" s="57" t="s">
        <v>8</v>
      </c>
      <c r="D5" s="57">
        <v>1</v>
      </c>
      <c r="E5" s="57" t="s">
        <v>103</v>
      </c>
      <c r="F5" s="57">
        <v>1</v>
      </c>
      <c r="G5" s="7">
        <f>COUNTIF($A$2:$A$999,A5)</f>
        <v>1</v>
      </c>
      <c r="H5" s="7" t="s">
        <v>36</v>
      </c>
    </row>
    <row r="6" spans="1:8" x14ac:dyDescent="0.3">
      <c r="A6" s="106"/>
      <c r="B6" s="107"/>
      <c r="C6" s="111"/>
      <c r="D6" s="111"/>
      <c r="E6" s="108"/>
      <c r="F6" s="111"/>
    </row>
    <row r="7" spans="1:8" x14ac:dyDescent="0.3">
      <c r="A7" s="106"/>
      <c r="B7" s="107"/>
      <c r="C7" s="111"/>
      <c r="D7" s="111"/>
      <c r="E7" s="108"/>
      <c r="F7" s="111"/>
    </row>
    <row r="8" spans="1:8" x14ac:dyDescent="0.3">
      <c r="A8" s="106"/>
      <c r="B8" s="107"/>
      <c r="C8" s="111"/>
      <c r="D8" s="111"/>
      <c r="E8" s="108"/>
      <c r="F8" s="111"/>
    </row>
    <row r="9" spans="1:8" x14ac:dyDescent="0.3">
      <c r="A9" s="106"/>
      <c r="B9" s="107"/>
      <c r="C9" s="111"/>
      <c r="D9" s="111"/>
      <c r="E9" s="108"/>
      <c r="F9" s="108"/>
    </row>
    <row r="10" spans="1:8" x14ac:dyDescent="0.3">
      <c r="A10" s="106"/>
      <c r="B10" s="107"/>
      <c r="C10" s="111"/>
      <c r="D10" s="111"/>
      <c r="E10" s="108"/>
      <c r="F10" s="108"/>
    </row>
    <row r="11" spans="1:8" x14ac:dyDescent="0.3">
      <c r="A11" s="106"/>
      <c r="B11" s="107"/>
      <c r="C11" s="111"/>
      <c r="D11" s="111"/>
      <c r="E11" s="108"/>
      <c r="F11" s="108"/>
    </row>
    <row r="12" spans="1:8" x14ac:dyDescent="0.3">
      <c r="A12" s="106"/>
      <c r="B12" s="107"/>
      <c r="C12" s="111"/>
      <c r="D12" s="111"/>
      <c r="E12" s="108"/>
      <c r="F12" s="108"/>
    </row>
    <row r="13" spans="1:8" x14ac:dyDescent="0.3">
      <c r="A13" s="106"/>
      <c r="B13" s="107"/>
      <c r="C13" s="111"/>
      <c r="D13" s="108"/>
      <c r="E13" s="108"/>
      <c r="F13" s="108"/>
    </row>
    <row r="14" spans="1:8" x14ac:dyDescent="0.3">
      <c r="A14" s="106"/>
      <c r="B14" s="107"/>
      <c r="C14" s="111"/>
      <c r="D14" s="108"/>
      <c r="E14" s="108"/>
      <c r="F14" s="108"/>
    </row>
    <row r="15" spans="1:8" x14ac:dyDescent="0.3">
      <c r="A15" s="106"/>
      <c r="B15" s="107"/>
      <c r="C15" s="111"/>
      <c r="D15" s="108"/>
      <c r="E15" s="108"/>
      <c r="F15" s="108"/>
    </row>
    <row r="16" spans="1:8" x14ac:dyDescent="0.3">
      <c r="A16" s="106"/>
      <c r="B16" s="107"/>
      <c r="C16" s="111"/>
      <c r="D16" s="108"/>
      <c r="E16" s="108"/>
      <c r="F16" s="108"/>
    </row>
    <row r="17" spans="1:6" x14ac:dyDescent="0.3">
      <c r="A17" s="106"/>
      <c r="B17" s="107"/>
      <c r="C17" s="111"/>
      <c r="D17" s="108"/>
      <c r="E17" s="108"/>
      <c r="F17" s="108"/>
    </row>
    <row r="18" spans="1:6" x14ac:dyDescent="0.3">
      <c r="A18" s="106"/>
      <c r="B18" s="107"/>
      <c r="C18" s="111"/>
      <c r="D18" s="108"/>
      <c r="E18" s="108"/>
      <c r="F18" s="108"/>
    </row>
    <row r="19" spans="1:6" x14ac:dyDescent="0.3">
      <c r="A19" s="106"/>
      <c r="B19" s="107"/>
      <c r="C19" s="111"/>
      <c r="D19" s="108"/>
      <c r="E19" s="108"/>
      <c r="F19" s="108"/>
    </row>
    <row r="20" spans="1:6" x14ac:dyDescent="0.3">
      <c r="A20" s="106"/>
      <c r="B20" s="107"/>
      <c r="C20" s="111"/>
      <c r="D20" s="108"/>
      <c r="E20" s="108"/>
      <c r="F20" s="108"/>
    </row>
    <row r="21" spans="1:6" x14ac:dyDescent="0.3">
      <c r="A21" s="106"/>
      <c r="B21" s="107"/>
      <c r="C21" s="111"/>
      <c r="D21" s="108"/>
      <c r="E21" s="108"/>
      <c r="F21" s="108"/>
    </row>
    <row r="22" spans="1:6" x14ac:dyDescent="0.3">
      <c r="A22" s="106"/>
      <c r="B22" s="107"/>
      <c r="C22" s="111"/>
      <c r="D22" s="108"/>
      <c r="E22" s="108"/>
      <c r="F22" s="108"/>
    </row>
    <row r="23" spans="1:6" x14ac:dyDescent="0.3">
      <c r="A23" s="106"/>
      <c r="B23" s="107"/>
      <c r="C23" s="111"/>
      <c r="D23" s="108"/>
      <c r="E23" s="108"/>
      <c r="F23" s="108"/>
    </row>
    <row r="24" spans="1:6" x14ac:dyDescent="0.3">
      <c r="A24" s="106"/>
      <c r="B24" s="107"/>
      <c r="C24" s="111"/>
      <c r="D24" s="108"/>
      <c r="E24" s="108"/>
      <c r="F24" s="108"/>
    </row>
    <row r="25" spans="1:6" x14ac:dyDescent="0.3">
      <c r="A25" s="106"/>
      <c r="B25" s="107"/>
      <c r="C25" s="111"/>
      <c r="D25" s="108"/>
      <c r="E25" s="108"/>
      <c r="F25" s="108"/>
    </row>
    <row r="26" spans="1:6" x14ac:dyDescent="0.3">
      <c r="A26" s="106"/>
      <c r="B26" s="107"/>
      <c r="C26" s="111"/>
      <c r="D26" s="108"/>
      <c r="E26" s="108"/>
      <c r="F26" s="108"/>
    </row>
    <row r="27" spans="1:6" x14ac:dyDescent="0.3">
      <c r="A27" s="106"/>
      <c r="B27" s="107"/>
      <c r="C27" s="111"/>
      <c r="D27" s="108"/>
      <c r="E27" s="108"/>
      <c r="F27" s="108"/>
    </row>
    <row r="28" spans="1:6" x14ac:dyDescent="0.3">
      <c r="A28" s="106"/>
      <c r="B28" s="107"/>
      <c r="C28" s="111"/>
      <c r="D28" s="108"/>
      <c r="E28" s="108"/>
      <c r="F28" s="108"/>
    </row>
    <row r="29" spans="1:6" x14ac:dyDescent="0.3">
      <c r="A29" s="106"/>
      <c r="B29" s="107"/>
      <c r="C29" s="111"/>
      <c r="D29" s="108"/>
      <c r="E29" s="108"/>
      <c r="F29" s="108"/>
    </row>
    <row r="30" spans="1:6" x14ac:dyDescent="0.3">
      <c r="A30" s="106"/>
      <c r="B30" s="107"/>
      <c r="C30" s="111"/>
      <c r="D30" s="108"/>
      <c r="E30" s="108"/>
      <c r="F30" s="108"/>
    </row>
    <row r="31" spans="1:6" x14ac:dyDescent="0.3">
      <c r="A31" s="106"/>
      <c r="B31" s="107"/>
      <c r="C31" s="111"/>
      <c r="D31" s="108"/>
      <c r="E31" s="108"/>
      <c r="F31" s="108"/>
    </row>
    <row r="32" spans="1:6" x14ac:dyDescent="0.3">
      <c r="A32" s="106"/>
      <c r="B32" s="107"/>
      <c r="C32" s="111"/>
      <c r="D32" s="108"/>
      <c r="E32" s="108"/>
      <c r="F32" s="108"/>
    </row>
    <row r="33" spans="1:6" x14ac:dyDescent="0.3">
      <c r="A33" s="106"/>
      <c r="B33" s="107"/>
      <c r="C33" s="111"/>
      <c r="D33" s="108"/>
      <c r="E33" s="108"/>
      <c r="F33" s="108"/>
    </row>
    <row r="34" spans="1:6" x14ac:dyDescent="0.3">
      <c r="A34" s="106"/>
      <c r="B34" s="107"/>
      <c r="C34" s="108"/>
      <c r="D34" s="108"/>
      <c r="E34" s="108"/>
      <c r="F34" s="108"/>
    </row>
    <row r="35" spans="1:6" x14ac:dyDescent="0.3">
      <c r="A35" s="106"/>
      <c r="B35" s="107"/>
      <c r="C35" s="108"/>
      <c r="D35" s="108"/>
      <c r="E35" s="108"/>
      <c r="F35" s="108"/>
    </row>
    <row r="36" spans="1:6" x14ac:dyDescent="0.3">
      <c r="A36" s="106"/>
      <c r="B36" s="107"/>
      <c r="C36" s="108"/>
      <c r="D36" s="108"/>
      <c r="E36" s="108"/>
      <c r="F36" s="108"/>
    </row>
    <row r="37" spans="1:6" x14ac:dyDescent="0.3">
      <c r="A37" s="106"/>
      <c r="B37" s="107"/>
      <c r="C37" s="108"/>
      <c r="D37" s="108"/>
      <c r="E37" s="108"/>
      <c r="F37" s="108"/>
    </row>
    <row r="38" spans="1:6" x14ac:dyDescent="0.3">
      <c r="A38" s="106"/>
      <c r="B38" s="107"/>
      <c r="C38" s="108"/>
      <c r="D38" s="108"/>
      <c r="E38" s="108"/>
      <c r="F38" s="108"/>
    </row>
    <row r="39" spans="1:6" x14ac:dyDescent="0.3">
      <c r="A39" s="106"/>
      <c r="B39" s="109"/>
      <c r="C39" s="108"/>
      <c r="D39" s="108"/>
      <c r="E39" s="108"/>
      <c r="F39" s="108"/>
    </row>
    <row r="40" spans="1:6" x14ac:dyDescent="0.3">
      <c r="A40" s="106"/>
      <c r="B40" s="109"/>
      <c r="C40" s="108"/>
      <c r="D40" s="108"/>
      <c r="E40" s="108"/>
      <c r="F40" s="108"/>
    </row>
    <row r="41" spans="1:6" x14ac:dyDescent="0.3">
      <c r="A41" s="106"/>
      <c r="B41" s="109"/>
      <c r="C41" s="108"/>
      <c r="D41" s="108"/>
      <c r="E41" s="108"/>
      <c r="F41" s="108"/>
    </row>
    <row r="42" spans="1:6" x14ac:dyDescent="0.3">
      <c r="C42" s="111"/>
    </row>
    <row r="43" spans="1:6" x14ac:dyDescent="0.3">
      <c r="C43" s="111"/>
    </row>
    <row r="44" spans="1:6" x14ac:dyDescent="0.3">
      <c r="C44" s="111"/>
    </row>
    <row r="45" spans="1:6" x14ac:dyDescent="0.3">
      <c r="C45" s="111"/>
    </row>
    <row r="46" spans="1:6" x14ac:dyDescent="0.3">
      <c r="C46" s="111"/>
    </row>
    <row r="47" spans="1:6" x14ac:dyDescent="0.3">
      <c r="C47" s="111"/>
    </row>
    <row r="48" spans="1:6"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5" xr:uid="{6E043B89-60E6-4362-A6B7-D2324202873B}">
    <sortState xmlns:xlrd2="http://schemas.microsoft.com/office/spreadsheetml/2017/richdata2" ref="A2:H5">
      <sortCondition ref="A2:A5"/>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5">
    <cfRule type="colorScale" priority="323">
      <colorScale>
        <cfvo type="min"/>
        <cfvo type="percentile" val="50"/>
        <cfvo type="max"/>
        <color rgb="FFF8696B"/>
        <color rgb="FFFFEB84"/>
        <color rgb="FF63BE7B"/>
      </colorScale>
    </cfRule>
  </conditionalFormatting>
  <conditionalFormatting sqref="H2:H5">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26" sqref="B26"/>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77</v>
      </c>
      <c r="B1" s="26" t="s">
        <v>69</v>
      </c>
      <c r="C1" s="26" t="s">
        <v>70</v>
      </c>
      <c r="D1" s="26" t="s">
        <v>71</v>
      </c>
      <c r="E1" s="26" t="s">
        <v>45</v>
      </c>
      <c r="F1" s="26" t="s">
        <v>72</v>
      </c>
      <c r="G1" s="26" t="s">
        <v>73</v>
      </c>
    </row>
    <row r="2" spans="1:7" ht="86.4" x14ac:dyDescent="0.3">
      <c r="A2" s="73" t="s">
        <v>78</v>
      </c>
      <c r="B2" s="74">
        <v>2024</v>
      </c>
      <c r="C2" s="79" t="s">
        <v>79</v>
      </c>
      <c r="D2" s="75" t="s">
        <v>80</v>
      </c>
      <c r="E2" s="76" t="s">
        <v>81</v>
      </c>
      <c r="F2" s="77" t="s">
        <v>82</v>
      </c>
      <c r="G2" s="78" t="s">
        <v>83</v>
      </c>
    </row>
    <row r="3" spans="1:7" ht="15.6" x14ac:dyDescent="0.3">
      <c r="B3" s="7"/>
      <c r="C3" s="19"/>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7"/>
  <sheetViews>
    <sheetView workbookViewId="0">
      <selection activeCell="B26" sqref="B26"/>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76" t="s">
        <v>84</v>
      </c>
      <c r="B1" s="176"/>
      <c r="C1" s="176"/>
      <c r="D1" s="176"/>
      <c r="E1" s="176"/>
      <c r="F1" s="176"/>
      <c r="G1" s="176"/>
      <c r="H1" s="176"/>
    </row>
    <row r="2" spans="1:8" x14ac:dyDescent="0.3">
      <c r="A2" s="177" t="s">
        <v>85</v>
      </c>
      <c r="B2" s="178"/>
      <c r="C2" s="178"/>
      <c r="D2" s="178"/>
      <c r="E2" s="178"/>
      <c r="F2" s="178"/>
      <c r="G2" s="178"/>
      <c r="H2" s="179"/>
    </row>
    <row r="3" spans="1:8" x14ac:dyDescent="0.3">
      <c r="A3" s="180" t="s">
        <v>86</v>
      </c>
      <c r="B3" s="181"/>
      <c r="C3" s="181"/>
      <c r="D3" s="181"/>
      <c r="E3" s="181"/>
      <c r="F3" s="181"/>
      <c r="G3" s="181"/>
      <c r="H3" s="182"/>
    </row>
    <row r="4" spans="1:8" s="80" customFormat="1" ht="33" customHeight="1" x14ac:dyDescent="0.3">
      <c r="A4" s="183" t="s">
        <v>87</v>
      </c>
      <c r="B4" s="181"/>
      <c r="C4" s="181"/>
      <c r="D4" s="181"/>
      <c r="E4" s="181"/>
      <c r="F4" s="181"/>
      <c r="G4" s="181"/>
      <c r="H4" s="182"/>
    </row>
    <row r="5" spans="1:8" x14ac:dyDescent="0.3">
      <c r="A5" s="183" t="s">
        <v>88</v>
      </c>
      <c r="B5" s="181"/>
      <c r="C5" s="181"/>
      <c r="D5" s="181"/>
      <c r="E5" s="181"/>
      <c r="F5" s="181"/>
      <c r="G5" s="181"/>
      <c r="H5" s="182"/>
    </row>
    <row r="6" spans="1:8" ht="21" x14ac:dyDescent="0.3">
      <c r="A6" s="175" t="s">
        <v>89</v>
      </c>
      <c r="B6" s="175"/>
      <c r="C6" s="175"/>
      <c r="D6" s="175"/>
      <c r="E6" s="175"/>
      <c r="F6" s="175"/>
      <c r="G6" s="175"/>
      <c r="H6" s="175"/>
    </row>
    <row r="7" spans="1:8" ht="127.5" customHeight="1" x14ac:dyDescent="0.3">
      <c r="A7" s="171" t="s">
        <v>90</v>
      </c>
      <c r="B7" s="172"/>
      <c r="C7" s="173" t="s">
        <v>91</v>
      </c>
      <c r="D7" s="174"/>
      <c r="E7" s="174"/>
      <c r="F7" s="174"/>
      <c r="G7" s="174"/>
      <c r="H7" s="174"/>
    </row>
    <row r="8" spans="1:8" ht="18.600000000000001" thickBot="1" x14ac:dyDescent="0.35">
      <c r="A8" s="169" t="s">
        <v>11</v>
      </c>
      <c r="B8" s="170"/>
      <c r="C8" s="170"/>
      <c r="D8" s="170"/>
      <c r="E8" s="170"/>
      <c r="F8" s="170"/>
      <c r="G8" s="170"/>
      <c r="H8" s="170"/>
    </row>
    <row r="9" spans="1:8" x14ac:dyDescent="0.3">
      <c r="A9" s="164" t="s">
        <v>92</v>
      </c>
      <c r="B9" s="165"/>
      <c r="C9" s="165"/>
      <c r="D9" s="165"/>
      <c r="E9" s="165"/>
      <c r="F9" s="165"/>
      <c r="G9" s="165"/>
      <c r="H9" s="166"/>
    </row>
    <row r="10" spans="1:8" x14ac:dyDescent="0.3">
      <c r="A10" s="161" t="s">
        <v>93</v>
      </c>
      <c r="B10" s="162"/>
      <c r="C10" s="162"/>
      <c r="D10" s="162"/>
      <c r="E10" s="162"/>
      <c r="F10" s="162"/>
      <c r="G10" s="162"/>
      <c r="H10" s="163"/>
    </row>
    <row r="11" spans="1:8" x14ac:dyDescent="0.3">
      <c r="A11" s="161" t="s">
        <v>94</v>
      </c>
      <c r="B11" s="162"/>
      <c r="C11" s="162"/>
      <c r="D11" s="162"/>
      <c r="E11" s="162"/>
      <c r="F11" s="162"/>
      <c r="G11" s="162"/>
      <c r="H11" s="163"/>
    </row>
    <row r="12" spans="1:8" x14ac:dyDescent="0.3">
      <c r="A12" s="161" t="s">
        <v>95</v>
      </c>
      <c r="B12" s="162"/>
      <c r="C12" s="162"/>
      <c r="D12" s="162"/>
      <c r="E12" s="162"/>
      <c r="F12" s="162"/>
      <c r="G12" s="162"/>
      <c r="H12" s="163"/>
    </row>
    <row r="13" spans="1:8" x14ac:dyDescent="0.3">
      <c r="A13" s="161" t="s">
        <v>96</v>
      </c>
      <c r="B13" s="162"/>
      <c r="C13" s="162"/>
      <c r="D13" s="162"/>
      <c r="E13" s="162"/>
      <c r="F13" s="162"/>
      <c r="G13" s="162"/>
      <c r="H13" s="163"/>
    </row>
    <row r="14" spans="1:8" x14ac:dyDescent="0.3">
      <c r="A14" s="161" t="s">
        <v>97</v>
      </c>
      <c r="B14" s="162"/>
      <c r="C14" s="162"/>
      <c r="D14" s="162"/>
      <c r="E14" s="162"/>
      <c r="F14" s="162"/>
      <c r="G14" s="162"/>
      <c r="H14" s="163"/>
    </row>
    <row r="15" spans="1:8" x14ac:dyDescent="0.3">
      <c r="A15" s="161" t="s">
        <v>98</v>
      </c>
      <c r="B15" s="162"/>
      <c r="C15" s="162"/>
      <c r="D15" s="162"/>
      <c r="E15" s="162"/>
      <c r="F15" s="162"/>
      <c r="G15" s="162"/>
      <c r="H15" s="163"/>
    </row>
    <row r="16" spans="1:8" x14ac:dyDescent="0.3">
      <c r="A16" s="161" t="s">
        <v>99</v>
      </c>
      <c r="B16" s="162"/>
      <c r="C16" s="162"/>
      <c r="D16" s="162"/>
      <c r="E16" s="162"/>
      <c r="F16" s="162"/>
      <c r="G16" s="162"/>
      <c r="H16" s="163"/>
    </row>
    <row r="17" spans="1:8" ht="15" thickBot="1" x14ac:dyDescent="0.35">
      <c r="A17" s="156" t="s">
        <v>100</v>
      </c>
      <c r="B17" s="157"/>
      <c r="C17" s="157"/>
      <c r="D17" s="157"/>
      <c r="E17" s="157"/>
      <c r="F17" s="157"/>
      <c r="G17" s="157"/>
      <c r="H17" s="158"/>
    </row>
    <row r="18" spans="1:8" ht="41.4" x14ac:dyDescent="0.3">
      <c r="A18" s="81" t="s">
        <v>0</v>
      </c>
      <c r="B18" s="82" t="s">
        <v>1</v>
      </c>
      <c r="C18" s="82" t="s">
        <v>9</v>
      </c>
      <c r="D18" s="81" t="s">
        <v>2</v>
      </c>
      <c r="E18" s="81" t="s">
        <v>4</v>
      </c>
      <c r="F18" s="81" t="s">
        <v>3</v>
      </c>
      <c r="G18" s="81" t="s">
        <v>7</v>
      </c>
      <c r="H18" s="81" t="s">
        <v>56</v>
      </c>
    </row>
    <row r="19" spans="1:8" ht="27.6" x14ac:dyDescent="0.3">
      <c r="A19" s="53">
        <v>1</v>
      </c>
      <c r="B19" s="83" t="s">
        <v>101</v>
      </c>
      <c r="C19" s="84" t="s">
        <v>102</v>
      </c>
      <c r="D19" s="85" t="s">
        <v>5</v>
      </c>
      <c r="E19" s="86">
        <v>1</v>
      </c>
      <c r="F19" s="86" t="s">
        <v>103</v>
      </c>
      <c r="G19" s="86">
        <v>1</v>
      </c>
      <c r="H19" s="85" t="s">
        <v>58</v>
      </c>
    </row>
    <row r="20" spans="1:8" x14ac:dyDescent="0.3">
      <c r="A20" s="53">
        <v>2</v>
      </c>
      <c r="B20" s="83" t="s">
        <v>104</v>
      </c>
      <c r="C20" s="84" t="s">
        <v>105</v>
      </c>
      <c r="D20" s="84" t="s">
        <v>10</v>
      </c>
      <c r="E20" s="86">
        <v>1</v>
      </c>
      <c r="F20" s="86" t="s">
        <v>103</v>
      </c>
      <c r="G20" s="86">
        <v>1</v>
      </c>
      <c r="H20" s="85" t="s">
        <v>58</v>
      </c>
    </row>
    <row r="21" spans="1:8" ht="27.6" x14ac:dyDescent="0.3">
      <c r="A21" s="53">
        <v>3</v>
      </c>
      <c r="B21" s="87" t="s">
        <v>106</v>
      </c>
      <c r="C21" s="88" t="s">
        <v>107</v>
      </c>
      <c r="D21" s="85" t="s">
        <v>5</v>
      </c>
      <c r="E21" s="86">
        <v>1</v>
      </c>
      <c r="F21" s="86" t="s">
        <v>103</v>
      </c>
      <c r="G21" s="86">
        <v>1</v>
      </c>
      <c r="H21" s="85" t="s">
        <v>57</v>
      </c>
    </row>
    <row r="22" spans="1:8" ht="27.6" x14ac:dyDescent="0.3">
      <c r="A22" s="53">
        <v>4</v>
      </c>
      <c r="B22" s="87" t="s">
        <v>108</v>
      </c>
      <c r="C22" s="89" t="s">
        <v>109</v>
      </c>
      <c r="D22" s="84" t="s">
        <v>10</v>
      </c>
      <c r="E22" s="86">
        <v>1</v>
      </c>
      <c r="F22" s="86" t="s">
        <v>103</v>
      </c>
      <c r="G22" s="86">
        <v>1</v>
      </c>
      <c r="H22" s="85" t="s">
        <v>57</v>
      </c>
    </row>
    <row r="23" spans="1:8" ht="27.6" x14ac:dyDescent="0.3">
      <c r="A23" s="53">
        <v>5</v>
      </c>
      <c r="B23" s="87" t="s">
        <v>110</v>
      </c>
      <c r="C23" s="90" t="s">
        <v>111</v>
      </c>
      <c r="D23" s="84" t="s">
        <v>6</v>
      </c>
      <c r="E23" s="86">
        <v>1</v>
      </c>
      <c r="F23" s="86" t="s">
        <v>103</v>
      </c>
      <c r="G23" s="86">
        <v>1</v>
      </c>
      <c r="H23" s="85" t="s">
        <v>57</v>
      </c>
    </row>
    <row r="24" spans="1:8" ht="55.2" x14ac:dyDescent="0.3">
      <c r="A24" s="53">
        <v>6</v>
      </c>
      <c r="B24" s="83" t="s">
        <v>112</v>
      </c>
      <c r="C24" s="91" t="s">
        <v>113</v>
      </c>
      <c r="D24" s="8" t="s">
        <v>6</v>
      </c>
      <c r="E24" s="85">
        <v>16</v>
      </c>
      <c r="F24" s="86" t="s">
        <v>103</v>
      </c>
      <c r="G24" s="85">
        <v>16</v>
      </c>
      <c r="H24" s="85" t="s">
        <v>57</v>
      </c>
    </row>
    <row r="25" spans="1:8" ht="41.4" x14ac:dyDescent="0.3">
      <c r="A25" s="53">
        <v>7</v>
      </c>
      <c r="B25" s="83" t="s">
        <v>114</v>
      </c>
      <c r="C25" s="8" t="s">
        <v>115</v>
      </c>
      <c r="D25" s="8" t="s">
        <v>10</v>
      </c>
      <c r="E25" s="85">
        <v>16</v>
      </c>
      <c r="F25" s="86" t="s">
        <v>103</v>
      </c>
      <c r="G25" s="85">
        <v>16</v>
      </c>
      <c r="H25" s="85" t="s">
        <v>57</v>
      </c>
    </row>
    <row r="26" spans="1:8" ht="27.6" x14ac:dyDescent="0.3">
      <c r="A26" s="53">
        <v>8</v>
      </c>
      <c r="B26" s="83" t="s">
        <v>116</v>
      </c>
      <c r="C26" s="8" t="s">
        <v>117</v>
      </c>
      <c r="D26" s="8" t="s">
        <v>10</v>
      </c>
      <c r="E26" s="85">
        <v>16</v>
      </c>
      <c r="F26" s="86" t="s">
        <v>103</v>
      </c>
      <c r="G26" s="85">
        <v>16</v>
      </c>
      <c r="H26" s="85" t="s">
        <v>57</v>
      </c>
    </row>
    <row r="27" spans="1:8" ht="27.6" x14ac:dyDescent="0.3">
      <c r="A27" s="53">
        <v>9</v>
      </c>
      <c r="B27" s="87" t="s">
        <v>118</v>
      </c>
      <c r="C27" s="89" t="s">
        <v>119</v>
      </c>
      <c r="D27" s="84" t="s">
        <v>10</v>
      </c>
      <c r="E27" s="86">
        <v>1</v>
      </c>
      <c r="F27" s="86" t="s">
        <v>103</v>
      </c>
      <c r="G27" s="86">
        <v>1</v>
      </c>
      <c r="H27" s="85" t="s">
        <v>120</v>
      </c>
    </row>
    <row r="28" spans="1:8" ht="27.6" x14ac:dyDescent="0.3">
      <c r="A28" s="53">
        <v>10</v>
      </c>
      <c r="B28" s="92" t="s">
        <v>121</v>
      </c>
      <c r="C28" s="93" t="s">
        <v>122</v>
      </c>
      <c r="D28" s="85" t="s">
        <v>5</v>
      </c>
      <c r="E28" s="85">
        <v>1</v>
      </c>
      <c r="F28" s="85" t="s">
        <v>103</v>
      </c>
      <c r="G28" s="85">
        <v>1</v>
      </c>
      <c r="H28" s="85" t="s">
        <v>120</v>
      </c>
    </row>
    <row r="29" spans="1:8" ht="27.6" x14ac:dyDescent="0.3">
      <c r="A29" s="53">
        <v>11</v>
      </c>
      <c r="B29" s="94" t="s">
        <v>30</v>
      </c>
      <c r="C29" s="95" t="s">
        <v>123</v>
      </c>
      <c r="D29" s="84" t="s">
        <v>6</v>
      </c>
      <c r="E29" s="85">
        <v>1</v>
      </c>
      <c r="F29" s="86" t="s">
        <v>103</v>
      </c>
      <c r="G29" s="85">
        <v>1</v>
      </c>
      <c r="H29" s="85" t="s">
        <v>57</v>
      </c>
    </row>
    <row r="30" spans="1:8" ht="69" x14ac:dyDescent="0.3">
      <c r="A30" s="53">
        <v>12</v>
      </c>
      <c r="B30" s="83" t="s">
        <v>124</v>
      </c>
      <c r="C30" s="96" t="s">
        <v>125</v>
      </c>
      <c r="D30" s="8" t="s">
        <v>10</v>
      </c>
      <c r="E30" s="85">
        <v>1</v>
      </c>
      <c r="F30" s="86" t="s">
        <v>103</v>
      </c>
      <c r="G30" s="85">
        <v>1</v>
      </c>
      <c r="H30" s="85" t="s">
        <v>57</v>
      </c>
    </row>
    <row r="31" spans="1:8" ht="165.6" x14ac:dyDescent="0.3">
      <c r="A31" s="53">
        <v>13</v>
      </c>
      <c r="B31" s="83" t="s">
        <v>126</v>
      </c>
      <c r="C31" s="97" t="s">
        <v>127</v>
      </c>
      <c r="D31" s="8" t="s">
        <v>10</v>
      </c>
      <c r="E31" s="85">
        <v>1</v>
      </c>
      <c r="F31" s="86" t="s">
        <v>103</v>
      </c>
      <c r="G31" s="85">
        <v>1</v>
      </c>
      <c r="H31" s="85" t="s">
        <v>57</v>
      </c>
    </row>
    <row r="32" spans="1:8" ht="165.6" x14ac:dyDescent="0.3">
      <c r="A32" s="53">
        <v>14</v>
      </c>
      <c r="B32" s="87" t="s">
        <v>128</v>
      </c>
      <c r="C32" s="98" t="s">
        <v>129</v>
      </c>
      <c r="D32" s="99" t="s">
        <v>10</v>
      </c>
      <c r="E32" s="90">
        <v>1</v>
      </c>
      <c r="F32" s="100" t="s">
        <v>103</v>
      </c>
      <c r="G32" s="90">
        <v>1</v>
      </c>
      <c r="H32" s="90" t="s">
        <v>57</v>
      </c>
    </row>
    <row r="33" spans="1:8" ht="41.4" x14ac:dyDescent="0.3">
      <c r="A33" s="53">
        <v>15</v>
      </c>
      <c r="B33" s="83" t="s">
        <v>130</v>
      </c>
      <c r="C33" s="85" t="s">
        <v>131</v>
      </c>
      <c r="D33" s="8" t="s">
        <v>10</v>
      </c>
      <c r="E33" s="85">
        <v>1</v>
      </c>
      <c r="F33" s="86" t="s">
        <v>103</v>
      </c>
      <c r="G33" s="85">
        <v>1</v>
      </c>
      <c r="H33" s="85" t="s">
        <v>57</v>
      </c>
    </row>
    <row r="34" spans="1:8" ht="18.600000000000001" thickBot="1" x14ac:dyDescent="0.4">
      <c r="A34" s="167" t="s">
        <v>132</v>
      </c>
      <c r="B34" s="168"/>
      <c r="C34" s="168"/>
      <c r="D34" s="168"/>
      <c r="E34" s="168"/>
      <c r="F34" s="168"/>
      <c r="G34" s="168"/>
      <c r="H34" s="168"/>
    </row>
    <row r="35" spans="1:8" x14ac:dyDescent="0.3">
      <c r="A35" s="164" t="s">
        <v>92</v>
      </c>
      <c r="B35" s="165"/>
      <c r="C35" s="165"/>
      <c r="D35" s="165"/>
      <c r="E35" s="165"/>
      <c r="F35" s="165"/>
      <c r="G35" s="165"/>
      <c r="H35" s="166"/>
    </row>
    <row r="36" spans="1:8" x14ac:dyDescent="0.3">
      <c r="A36" s="161" t="s">
        <v>133</v>
      </c>
      <c r="B36" s="162"/>
      <c r="C36" s="162"/>
      <c r="D36" s="162"/>
      <c r="E36" s="162"/>
      <c r="F36" s="162"/>
      <c r="G36" s="162"/>
      <c r="H36" s="163"/>
    </row>
    <row r="37" spans="1:8" x14ac:dyDescent="0.3">
      <c r="A37" s="161" t="s">
        <v>94</v>
      </c>
      <c r="B37" s="162"/>
      <c r="C37" s="162"/>
      <c r="D37" s="162"/>
      <c r="E37" s="162"/>
      <c r="F37" s="162"/>
      <c r="G37" s="162"/>
      <c r="H37" s="163"/>
    </row>
    <row r="38" spans="1:8" x14ac:dyDescent="0.3">
      <c r="A38" s="161" t="s">
        <v>95</v>
      </c>
      <c r="B38" s="162"/>
      <c r="C38" s="162"/>
      <c r="D38" s="162"/>
      <c r="E38" s="162"/>
      <c r="F38" s="162"/>
      <c r="G38" s="162"/>
      <c r="H38" s="163"/>
    </row>
    <row r="39" spans="1:8" x14ac:dyDescent="0.3">
      <c r="A39" s="161" t="s">
        <v>96</v>
      </c>
      <c r="B39" s="162"/>
      <c r="C39" s="162"/>
      <c r="D39" s="162"/>
      <c r="E39" s="162"/>
      <c r="F39" s="162"/>
      <c r="G39" s="162"/>
      <c r="H39" s="163"/>
    </row>
    <row r="40" spans="1:8" x14ac:dyDescent="0.3">
      <c r="A40" s="161" t="s">
        <v>97</v>
      </c>
      <c r="B40" s="162"/>
      <c r="C40" s="162"/>
      <c r="D40" s="162"/>
      <c r="E40" s="162"/>
      <c r="F40" s="162"/>
      <c r="G40" s="162"/>
      <c r="H40" s="163"/>
    </row>
    <row r="41" spans="1:8" x14ac:dyDescent="0.3">
      <c r="A41" s="161" t="s">
        <v>134</v>
      </c>
      <c r="B41" s="162"/>
      <c r="C41" s="162"/>
      <c r="D41" s="162"/>
      <c r="E41" s="162"/>
      <c r="F41" s="162"/>
      <c r="G41" s="162"/>
      <c r="H41" s="163"/>
    </row>
    <row r="42" spans="1:8" x14ac:dyDescent="0.3">
      <c r="A42" s="161" t="s">
        <v>99</v>
      </c>
      <c r="B42" s="162"/>
      <c r="C42" s="162"/>
      <c r="D42" s="162"/>
      <c r="E42" s="162"/>
      <c r="F42" s="162"/>
      <c r="G42" s="162"/>
      <c r="H42" s="163"/>
    </row>
    <row r="43" spans="1:8" ht="15" thickBot="1" x14ac:dyDescent="0.35">
      <c r="A43" s="156" t="s">
        <v>100</v>
      </c>
      <c r="B43" s="157"/>
      <c r="C43" s="157"/>
      <c r="D43" s="157"/>
      <c r="E43" s="157"/>
      <c r="F43" s="157"/>
      <c r="G43" s="157"/>
      <c r="H43" s="158"/>
    </row>
    <row r="44" spans="1:8" ht="41.4" x14ac:dyDescent="0.3">
      <c r="A44" s="85" t="s">
        <v>0</v>
      </c>
      <c r="B44" s="85" t="s">
        <v>1</v>
      </c>
      <c r="C44" s="82" t="s">
        <v>9</v>
      </c>
      <c r="D44" s="85" t="s">
        <v>2</v>
      </c>
      <c r="E44" s="85" t="s">
        <v>4</v>
      </c>
      <c r="F44" s="85" t="s">
        <v>3</v>
      </c>
      <c r="G44" s="85" t="s">
        <v>7</v>
      </c>
      <c r="H44" s="85" t="s">
        <v>56</v>
      </c>
    </row>
    <row r="45" spans="1:8" ht="27.6" x14ac:dyDescent="0.3">
      <c r="A45" s="81">
        <v>1</v>
      </c>
      <c r="B45" s="83" t="s">
        <v>135</v>
      </c>
      <c r="C45" s="8" t="s">
        <v>136</v>
      </c>
      <c r="D45" s="8" t="s">
        <v>6</v>
      </c>
      <c r="E45" s="85">
        <v>1</v>
      </c>
      <c r="F45" s="85" t="s">
        <v>137</v>
      </c>
      <c r="G45" s="85">
        <v>16</v>
      </c>
      <c r="H45" s="85" t="s">
        <v>57</v>
      </c>
    </row>
    <row r="46" spans="1:8" ht="55.2" x14ac:dyDescent="0.3">
      <c r="A46" s="81">
        <v>2</v>
      </c>
      <c r="B46" s="83" t="s">
        <v>112</v>
      </c>
      <c r="C46" s="91" t="s">
        <v>113</v>
      </c>
      <c r="D46" s="8" t="s">
        <v>6</v>
      </c>
      <c r="E46" s="85">
        <v>1</v>
      </c>
      <c r="F46" s="85" t="s">
        <v>137</v>
      </c>
      <c r="G46" s="85">
        <v>16</v>
      </c>
      <c r="H46" s="85" t="s">
        <v>57</v>
      </c>
    </row>
    <row r="47" spans="1:8" ht="41.4" x14ac:dyDescent="0.3">
      <c r="A47" s="81">
        <v>3</v>
      </c>
      <c r="B47" s="83" t="s">
        <v>138</v>
      </c>
      <c r="C47" s="8" t="s">
        <v>139</v>
      </c>
      <c r="D47" s="101" t="s">
        <v>5</v>
      </c>
      <c r="E47" s="85">
        <v>1</v>
      </c>
      <c r="F47" s="85" t="s">
        <v>137</v>
      </c>
      <c r="G47" s="85">
        <v>16</v>
      </c>
      <c r="H47" s="85" t="s">
        <v>57</v>
      </c>
    </row>
    <row r="48" spans="1:8" ht="262.2" x14ac:dyDescent="0.3">
      <c r="A48" s="81">
        <v>6</v>
      </c>
      <c r="B48" s="83" t="s">
        <v>140</v>
      </c>
      <c r="C48" s="97" t="s">
        <v>141</v>
      </c>
      <c r="D48" s="8" t="s">
        <v>17</v>
      </c>
      <c r="E48" s="85">
        <v>1</v>
      </c>
      <c r="F48" s="85" t="s">
        <v>137</v>
      </c>
      <c r="G48" s="85">
        <v>16</v>
      </c>
      <c r="H48" s="85" t="s">
        <v>57</v>
      </c>
    </row>
    <row r="49" spans="1:8" ht="18.600000000000001" thickBot="1" x14ac:dyDescent="0.35">
      <c r="A49" s="169" t="s">
        <v>14</v>
      </c>
      <c r="B49" s="170"/>
      <c r="C49" s="170"/>
      <c r="D49" s="170"/>
      <c r="E49" s="170"/>
      <c r="F49" s="170"/>
      <c r="G49" s="170"/>
      <c r="H49" s="170"/>
    </row>
    <row r="50" spans="1:8" x14ac:dyDescent="0.3">
      <c r="A50" s="164" t="s">
        <v>92</v>
      </c>
      <c r="B50" s="165"/>
      <c r="C50" s="165"/>
      <c r="D50" s="165"/>
      <c r="E50" s="165"/>
      <c r="F50" s="165"/>
      <c r="G50" s="165"/>
      <c r="H50" s="166"/>
    </row>
    <row r="51" spans="1:8" x14ac:dyDescent="0.3">
      <c r="A51" s="161" t="s">
        <v>142</v>
      </c>
      <c r="B51" s="162"/>
      <c r="C51" s="162"/>
      <c r="D51" s="162"/>
      <c r="E51" s="162"/>
      <c r="F51" s="162"/>
      <c r="G51" s="162"/>
      <c r="H51" s="163"/>
    </row>
    <row r="52" spans="1:8" x14ac:dyDescent="0.3">
      <c r="A52" s="161" t="s">
        <v>94</v>
      </c>
      <c r="B52" s="162"/>
      <c r="C52" s="162"/>
      <c r="D52" s="162"/>
      <c r="E52" s="162"/>
      <c r="F52" s="162"/>
      <c r="G52" s="162"/>
      <c r="H52" s="163"/>
    </row>
    <row r="53" spans="1:8" x14ac:dyDescent="0.3">
      <c r="A53" s="161" t="s">
        <v>95</v>
      </c>
      <c r="B53" s="162"/>
      <c r="C53" s="162"/>
      <c r="D53" s="162"/>
      <c r="E53" s="162"/>
      <c r="F53" s="162"/>
      <c r="G53" s="162"/>
      <c r="H53" s="163"/>
    </row>
    <row r="54" spans="1:8" x14ac:dyDescent="0.3">
      <c r="A54" s="161" t="s">
        <v>96</v>
      </c>
      <c r="B54" s="162"/>
      <c r="C54" s="162"/>
      <c r="D54" s="162"/>
      <c r="E54" s="162"/>
      <c r="F54" s="162"/>
      <c r="G54" s="162"/>
      <c r="H54" s="163"/>
    </row>
    <row r="55" spans="1:8" x14ac:dyDescent="0.3">
      <c r="A55" s="161" t="s">
        <v>97</v>
      </c>
      <c r="B55" s="162"/>
      <c r="C55" s="162"/>
      <c r="D55" s="162"/>
      <c r="E55" s="162"/>
      <c r="F55" s="162"/>
      <c r="G55" s="162"/>
      <c r="H55" s="163"/>
    </row>
    <row r="56" spans="1:8" x14ac:dyDescent="0.3">
      <c r="A56" s="161" t="s">
        <v>143</v>
      </c>
      <c r="B56" s="162"/>
      <c r="C56" s="162"/>
      <c r="D56" s="162"/>
      <c r="E56" s="162"/>
      <c r="F56" s="162"/>
      <c r="G56" s="162"/>
      <c r="H56" s="163"/>
    </row>
    <row r="57" spans="1:8" ht="15" thickBot="1" x14ac:dyDescent="0.35">
      <c r="A57" s="156" t="s">
        <v>100</v>
      </c>
      <c r="B57" s="157"/>
      <c r="C57" s="157"/>
      <c r="D57" s="157"/>
      <c r="E57" s="157"/>
      <c r="F57" s="157"/>
      <c r="G57" s="157"/>
      <c r="H57" s="158"/>
    </row>
    <row r="58" spans="1:8" ht="41.4" x14ac:dyDescent="0.3">
      <c r="A58" s="85" t="s">
        <v>0</v>
      </c>
      <c r="B58" s="85" t="s">
        <v>1</v>
      </c>
      <c r="C58" s="82" t="s">
        <v>9</v>
      </c>
      <c r="D58" s="85" t="s">
        <v>2</v>
      </c>
      <c r="E58" s="85" t="s">
        <v>4</v>
      </c>
      <c r="F58" s="85" t="s">
        <v>3</v>
      </c>
      <c r="G58" s="85" t="s">
        <v>7</v>
      </c>
      <c r="H58" s="85" t="s">
        <v>56</v>
      </c>
    </row>
    <row r="59" spans="1:8" ht="55.2" x14ac:dyDescent="0.3">
      <c r="A59" s="53">
        <v>1</v>
      </c>
      <c r="B59" s="102" t="s">
        <v>144</v>
      </c>
      <c r="C59" s="103" t="s">
        <v>145</v>
      </c>
      <c r="D59" s="101" t="s">
        <v>5</v>
      </c>
      <c r="E59" s="86">
        <v>1</v>
      </c>
      <c r="F59" s="86" t="s">
        <v>103</v>
      </c>
      <c r="G59" s="86">
        <v>1</v>
      </c>
      <c r="H59" s="85" t="s">
        <v>57</v>
      </c>
    </row>
    <row r="60" spans="1:8" x14ac:dyDescent="0.3">
      <c r="A60" s="53">
        <v>2</v>
      </c>
      <c r="B60" s="102" t="s">
        <v>146</v>
      </c>
      <c r="C60" s="85" t="s">
        <v>147</v>
      </c>
      <c r="D60" s="101" t="s">
        <v>5</v>
      </c>
      <c r="E60" s="86">
        <v>1</v>
      </c>
      <c r="F60" s="86" t="s">
        <v>103</v>
      </c>
      <c r="G60" s="86">
        <v>1</v>
      </c>
      <c r="H60" s="85" t="s">
        <v>57</v>
      </c>
    </row>
    <row r="61" spans="1:8" ht="27.6" x14ac:dyDescent="0.3">
      <c r="A61" s="53">
        <v>3</v>
      </c>
      <c r="B61" s="102" t="s">
        <v>148</v>
      </c>
      <c r="C61" s="104" t="s">
        <v>149</v>
      </c>
      <c r="D61" s="101" t="s">
        <v>5</v>
      </c>
      <c r="E61" s="86">
        <v>1</v>
      </c>
      <c r="F61" s="86" t="s">
        <v>103</v>
      </c>
      <c r="G61" s="86">
        <v>1</v>
      </c>
      <c r="H61" s="85" t="s">
        <v>58</v>
      </c>
    </row>
    <row r="62" spans="1:8" ht="27.6" x14ac:dyDescent="0.3">
      <c r="A62" s="53">
        <v>4</v>
      </c>
      <c r="B62" s="102" t="s">
        <v>150</v>
      </c>
      <c r="C62" s="90" t="s">
        <v>151</v>
      </c>
      <c r="D62" s="101" t="s">
        <v>5</v>
      </c>
      <c r="E62" s="86">
        <v>1</v>
      </c>
      <c r="F62" s="86" t="s">
        <v>103</v>
      </c>
      <c r="G62" s="86">
        <v>1</v>
      </c>
      <c r="H62" s="85" t="s">
        <v>58</v>
      </c>
    </row>
    <row r="63" spans="1:8" x14ac:dyDescent="0.3">
      <c r="A63" s="53">
        <v>5</v>
      </c>
      <c r="B63" s="102" t="s">
        <v>152</v>
      </c>
      <c r="C63" s="104" t="s">
        <v>153</v>
      </c>
      <c r="D63" s="101" t="s">
        <v>5</v>
      </c>
      <c r="E63" s="86">
        <v>1</v>
      </c>
      <c r="F63" s="86" t="s">
        <v>103</v>
      </c>
      <c r="G63" s="86">
        <v>1</v>
      </c>
      <c r="H63" s="85" t="s">
        <v>58</v>
      </c>
    </row>
    <row r="64" spans="1:8" x14ac:dyDescent="0.3">
      <c r="A64" s="53">
        <v>6</v>
      </c>
      <c r="B64" s="102" t="s">
        <v>154</v>
      </c>
      <c r="C64" s="104" t="s">
        <v>155</v>
      </c>
      <c r="D64" s="101" t="s">
        <v>5</v>
      </c>
      <c r="E64" s="86">
        <v>1</v>
      </c>
      <c r="F64" s="86" t="s">
        <v>103</v>
      </c>
      <c r="G64" s="86">
        <v>1</v>
      </c>
      <c r="H64" s="85" t="s">
        <v>58</v>
      </c>
    </row>
    <row r="65" spans="1:8" x14ac:dyDescent="0.3">
      <c r="A65" s="53">
        <v>7</v>
      </c>
      <c r="B65" s="102" t="s">
        <v>104</v>
      </c>
      <c r="C65" s="84" t="s">
        <v>105</v>
      </c>
      <c r="D65" s="84" t="s">
        <v>10</v>
      </c>
      <c r="E65" s="86">
        <v>1</v>
      </c>
      <c r="F65" s="86" t="s">
        <v>103</v>
      </c>
      <c r="G65" s="86">
        <v>1</v>
      </c>
      <c r="H65" s="85" t="s">
        <v>58</v>
      </c>
    </row>
    <row r="66" spans="1:8" ht="27.6" x14ac:dyDescent="0.3">
      <c r="A66" s="53">
        <v>8</v>
      </c>
      <c r="B66" s="102" t="s">
        <v>66</v>
      </c>
      <c r="C66" s="90" t="s">
        <v>111</v>
      </c>
      <c r="D66" s="84" t="s">
        <v>6</v>
      </c>
      <c r="E66" s="86">
        <v>1</v>
      </c>
      <c r="F66" s="86" t="s">
        <v>103</v>
      </c>
      <c r="G66" s="86">
        <v>1</v>
      </c>
      <c r="H66" s="85" t="s">
        <v>57</v>
      </c>
    </row>
    <row r="67" spans="1:8" ht="27.6" x14ac:dyDescent="0.3">
      <c r="A67" s="53">
        <v>9</v>
      </c>
      <c r="B67" s="102" t="s">
        <v>110</v>
      </c>
      <c r="C67" s="90" t="s">
        <v>111</v>
      </c>
      <c r="D67" s="84" t="s">
        <v>6</v>
      </c>
      <c r="E67" s="86">
        <v>1</v>
      </c>
      <c r="F67" s="86" t="s">
        <v>103</v>
      </c>
      <c r="G67" s="86">
        <v>1</v>
      </c>
      <c r="H67" s="85" t="s">
        <v>57</v>
      </c>
    </row>
    <row r="68" spans="1:8" ht="27.6" x14ac:dyDescent="0.3">
      <c r="A68" s="53">
        <v>10</v>
      </c>
      <c r="B68" s="102" t="s">
        <v>156</v>
      </c>
      <c r="C68" s="88" t="s">
        <v>157</v>
      </c>
      <c r="D68" s="84" t="s">
        <v>6</v>
      </c>
      <c r="E68" s="86">
        <v>1</v>
      </c>
      <c r="F68" s="86" t="s">
        <v>103</v>
      </c>
      <c r="G68" s="86">
        <v>1</v>
      </c>
      <c r="H68" s="85" t="s">
        <v>57</v>
      </c>
    </row>
    <row r="69" spans="1:8" ht="69" x14ac:dyDescent="0.3">
      <c r="A69" s="53">
        <v>11</v>
      </c>
      <c r="B69" s="102" t="s">
        <v>158</v>
      </c>
      <c r="C69" s="84" t="s">
        <v>159</v>
      </c>
      <c r="D69" s="84" t="s">
        <v>6</v>
      </c>
      <c r="E69" s="86">
        <v>1</v>
      </c>
      <c r="F69" s="86" t="s">
        <v>103</v>
      </c>
      <c r="G69" s="86">
        <v>1</v>
      </c>
      <c r="H69" s="85" t="s">
        <v>57</v>
      </c>
    </row>
    <row r="70" spans="1:8" ht="41.4" x14ac:dyDescent="0.3">
      <c r="A70" s="53">
        <v>12</v>
      </c>
      <c r="B70" s="87" t="s">
        <v>27</v>
      </c>
      <c r="C70" s="84" t="s">
        <v>160</v>
      </c>
      <c r="D70" s="101" t="s">
        <v>5</v>
      </c>
      <c r="E70" s="86">
        <v>1</v>
      </c>
      <c r="F70" s="86" t="s">
        <v>103</v>
      </c>
      <c r="G70" s="86">
        <v>1</v>
      </c>
      <c r="H70" s="85" t="s">
        <v>58</v>
      </c>
    </row>
    <row r="71" spans="1:8" ht="262.2" x14ac:dyDescent="0.3">
      <c r="A71" s="53">
        <v>13</v>
      </c>
      <c r="B71" s="83" t="s">
        <v>140</v>
      </c>
      <c r="C71" s="97" t="s">
        <v>141</v>
      </c>
      <c r="D71" s="8" t="s">
        <v>17</v>
      </c>
      <c r="E71" s="86">
        <v>1</v>
      </c>
      <c r="F71" s="86" t="s">
        <v>103</v>
      </c>
      <c r="G71" s="86">
        <v>1</v>
      </c>
      <c r="H71" s="85" t="s">
        <v>57</v>
      </c>
    </row>
    <row r="72" spans="1:8" ht="21" x14ac:dyDescent="0.3">
      <c r="A72" s="159" t="s">
        <v>13</v>
      </c>
      <c r="B72" s="160"/>
      <c r="C72" s="160"/>
      <c r="D72" s="160"/>
      <c r="E72" s="160"/>
      <c r="F72" s="160"/>
      <c r="G72" s="160"/>
      <c r="H72" s="160"/>
    </row>
    <row r="73" spans="1:8" ht="41.4" x14ac:dyDescent="0.3">
      <c r="A73" s="85" t="s">
        <v>0</v>
      </c>
      <c r="B73" s="85" t="s">
        <v>1</v>
      </c>
      <c r="C73" s="85" t="s">
        <v>9</v>
      </c>
      <c r="D73" s="85" t="s">
        <v>2</v>
      </c>
      <c r="E73" s="85" t="s">
        <v>4</v>
      </c>
      <c r="F73" s="85" t="s">
        <v>3</v>
      </c>
      <c r="G73" s="85" t="s">
        <v>7</v>
      </c>
      <c r="H73" s="85" t="s">
        <v>56</v>
      </c>
    </row>
    <row r="74" spans="1:8" ht="82.8" x14ac:dyDescent="0.3">
      <c r="A74" s="85">
        <v>1</v>
      </c>
      <c r="B74" s="102" t="s">
        <v>19</v>
      </c>
      <c r="C74" s="93" t="s">
        <v>161</v>
      </c>
      <c r="D74" s="85" t="s">
        <v>8</v>
      </c>
      <c r="E74" s="85">
        <v>1</v>
      </c>
      <c r="F74" s="85" t="s">
        <v>103</v>
      </c>
      <c r="G74" s="85">
        <v>1</v>
      </c>
      <c r="H74" s="85" t="s">
        <v>162</v>
      </c>
    </row>
    <row r="75" spans="1:8" x14ac:dyDescent="0.3">
      <c r="A75" s="85">
        <v>2</v>
      </c>
      <c r="B75" s="102" t="s">
        <v>20</v>
      </c>
      <c r="C75" s="93" t="s">
        <v>163</v>
      </c>
      <c r="D75" s="85" t="s">
        <v>8</v>
      </c>
      <c r="E75" s="85">
        <v>1</v>
      </c>
      <c r="F75" s="85" t="s">
        <v>103</v>
      </c>
      <c r="G75" s="85">
        <v>1</v>
      </c>
      <c r="H75" s="85" t="s">
        <v>162</v>
      </c>
    </row>
    <row r="76" spans="1:8" x14ac:dyDescent="0.3">
      <c r="A76" s="85">
        <v>3</v>
      </c>
      <c r="B76" s="102" t="s">
        <v>164</v>
      </c>
      <c r="C76" s="93" t="s">
        <v>165</v>
      </c>
      <c r="D76" s="85" t="s">
        <v>8</v>
      </c>
      <c r="E76" s="85">
        <v>1</v>
      </c>
      <c r="F76" s="85" t="s">
        <v>103</v>
      </c>
      <c r="G76" s="85">
        <v>1</v>
      </c>
      <c r="H76" s="85" t="s">
        <v>162</v>
      </c>
    </row>
    <row r="77" spans="1:8" ht="27.6" x14ac:dyDescent="0.3">
      <c r="A77" s="85">
        <v>4</v>
      </c>
      <c r="B77" s="102" t="s">
        <v>21</v>
      </c>
      <c r="C77" s="90" t="s">
        <v>166</v>
      </c>
      <c r="D77" s="85" t="s">
        <v>8</v>
      </c>
      <c r="E77" s="85">
        <v>1</v>
      </c>
      <c r="F77" s="85" t="s">
        <v>103</v>
      </c>
      <c r="G77" s="85">
        <v>1</v>
      </c>
      <c r="H77" s="85" t="s">
        <v>162</v>
      </c>
    </row>
  </sheetData>
  <mergeCells count="38">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0:H50"/>
    <mergeCell ref="A34:H34"/>
    <mergeCell ref="A35:H35"/>
    <mergeCell ref="A36:H36"/>
    <mergeCell ref="A37:H37"/>
    <mergeCell ref="A38:H38"/>
    <mergeCell ref="A39:H39"/>
    <mergeCell ref="A40:H40"/>
    <mergeCell ref="A41:H41"/>
    <mergeCell ref="A42:H42"/>
    <mergeCell ref="A43:H43"/>
    <mergeCell ref="A49:H49"/>
    <mergeCell ref="A57:H57"/>
    <mergeCell ref="A72:H72"/>
    <mergeCell ref="A51:H51"/>
    <mergeCell ref="A52:H52"/>
    <mergeCell ref="A53:H53"/>
    <mergeCell ref="A54:H54"/>
    <mergeCell ref="A55:H55"/>
    <mergeCell ref="A56:H5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8 B71 B25:B26" xr:uid="{FE891907-D195-41B0-8BD7-7E7871854D1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6" sqref="B26"/>
    </sheetView>
  </sheetViews>
  <sheetFormatPr defaultRowHeight="14.4" x14ac:dyDescent="0.3"/>
  <cols>
    <col min="1" max="1" width="28.6640625" style="21" customWidth="1"/>
  </cols>
  <sheetData>
    <row r="1" spans="1:1" x14ac:dyDescent="0.3">
      <c r="A1" s="8" t="s">
        <v>6</v>
      </c>
    </row>
    <row r="2" spans="1:1" x14ac:dyDescent="0.3">
      <c r="A2" s="8" t="s">
        <v>10</v>
      </c>
    </row>
    <row r="3" spans="1:1" x14ac:dyDescent="0.3">
      <c r="A3" s="8" t="s">
        <v>5</v>
      </c>
    </row>
    <row r="4" spans="1:1" x14ac:dyDescent="0.3">
      <c r="A4" s="8" t="s">
        <v>17</v>
      </c>
    </row>
    <row r="5" spans="1:1" x14ac:dyDescent="0.3">
      <c r="A5" s="8" t="s">
        <v>8</v>
      </c>
    </row>
    <row r="6" spans="1:1" x14ac:dyDescent="0.3">
      <c r="A6" s="8" t="s">
        <v>31</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2026-03-27T06:54:15Z</dcterms:modified>
</cp:coreProperties>
</file>