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828D282-5111-46D8-B9EE-642B720F4FBB}"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зона'!$A$1:$H$41</definedName>
    <definedName name="_xlnm._FilterDatabase" localSheetId="5" hidden="1">'Охрана труда'!$A$1:$H$20</definedName>
    <definedName name="_xlnm._FilterDatabase" localSheetId="4" hidden="1">'Рабочее место преподавателя'!$A$1:$H$25</definedName>
    <definedName name="_xlnm._FilterDatabase" localSheetId="3" hidden="1">'Рабочее место учащегося'!$A$1:$H$65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6" i="6" l="1"/>
  <c r="G55" i="6"/>
  <c r="G50" i="6"/>
  <c r="G54" i="6"/>
  <c r="G52" i="6"/>
  <c r="G51" i="6"/>
  <c r="G48" i="6"/>
  <c r="G45" i="6"/>
  <c r="G44" i="6"/>
  <c r="G43" i="6"/>
  <c r="G41" i="6"/>
  <c r="G39" i="6"/>
  <c r="G38" i="6"/>
  <c r="G37" i="6"/>
  <c r="G36" i="6"/>
  <c r="G34" i="6"/>
  <c r="C3" i="6"/>
  <c r="G53" i="6"/>
  <c r="G49" i="6"/>
  <c r="G42" i="6"/>
  <c r="G35" i="6"/>
  <c r="G40" i="6"/>
  <c r="G23" i="10" l="1"/>
  <c r="G15" i="10"/>
  <c r="G29" i="10"/>
  <c r="G28" i="10"/>
  <c r="G24" i="10"/>
  <c r="G26" i="10"/>
  <c r="G20" i="10"/>
  <c r="G13" i="10"/>
  <c r="G34" i="10"/>
  <c r="G5" i="10"/>
  <c r="G8" i="10"/>
  <c r="G7" i="10"/>
  <c r="G33" i="10"/>
  <c r="G12" i="10"/>
  <c r="G35" i="10"/>
  <c r="G9" i="10"/>
  <c r="G6" i="10"/>
  <c r="G21" i="10"/>
  <c r="G2" i="10"/>
  <c r="G39" i="10"/>
  <c r="G10" i="10"/>
  <c r="G41" i="10"/>
  <c r="G16" i="10"/>
  <c r="G40" i="10"/>
  <c r="G30" i="10"/>
  <c r="G25" i="10"/>
  <c r="G17" i="10"/>
  <c r="G18" i="10"/>
  <c r="G4" i="10"/>
  <c r="G36" i="10"/>
  <c r="G38" i="10"/>
  <c r="G32" i="10"/>
  <c r="G22" i="10"/>
  <c r="G3" i="10"/>
  <c r="G14" i="10"/>
  <c r="G19" i="10"/>
  <c r="G31" i="10"/>
  <c r="G11" i="10"/>
  <c r="G27" i="10"/>
  <c r="G47" i="11"/>
  <c r="G41" i="11"/>
  <c r="G46" i="11"/>
  <c r="G45" i="11"/>
  <c r="G20" i="11"/>
  <c r="G28" i="11"/>
  <c r="G49" i="11"/>
  <c r="G44" i="11"/>
  <c r="G54" i="11"/>
  <c r="G33" i="11"/>
  <c r="G11" i="11"/>
  <c r="G2" i="11"/>
  <c r="G38" i="11"/>
  <c r="G24" i="11"/>
  <c r="G22" i="11"/>
  <c r="G65" i="11"/>
  <c r="G64" i="11"/>
  <c r="G63" i="11"/>
  <c r="G39" i="11"/>
  <c r="G8" i="11"/>
  <c r="G56" i="11"/>
  <c r="G55" i="11"/>
  <c r="G15" i="11"/>
  <c r="G40" i="11"/>
  <c r="G16" i="11"/>
  <c r="G51" i="11"/>
  <c r="G35" i="11"/>
  <c r="G34" i="11"/>
  <c r="G37" i="11"/>
  <c r="G36" i="11"/>
  <c r="G26" i="11"/>
  <c r="G31" i="11"/>
  <c r="G61" i="11"/>
  <c r="G12" i="11"/>
  <c r="G30" i="11"/>
  <c r="G29" i="11"/>
  <c r="G7" i="11"/>
  <c r="G13" i="11"/>
  <c r="G58" i="11"/>
  <c r="G10" i="11"/>
  <c r="G19" i="11"/>
  <c r="G25" i="11"/>
  <c r="G57" i="11"/>
  <c r="G62" i="11"/>
  <c r="G14" i="11"/>
  <c r="G5" i="11"/>
  <c r="G60" i="11"/>
  <c r="G50" i="11"/>
  <c r="G9" i="11"/>
  <c r="G4" i="11"/>
  <c r="G32" i="11"/>
  <c r="G3" i="11"/>
  <c r="G21" i="11"/>
  <c r="G59" i="11"/>
  <c r="G52" i="11"/>
  <c r="G17" i="11"/>
  <c r="G43" i="11"/>
  <c r="G18" i="11"/>
  <c r="G53" i="11"/>
  <c r="G48" i="11"/>
  <c r="G42" i="11"/>
  <c r="G27" i="11"/>
  <c r="G6" i="11"/>
  <c r="G10" i="12"/>
  <c r="G21" i="12"/>
  <c r="G17" i="12"/>
  <c r="G15" i="12"/>
  <c r="G13" i="12"/>
  <c r="G9" i="12"/>
  <c r="G20" i="12"/>
  <c r="G16" i="12"/>
  <c r="G14" i="12"/>
  <c r="G12" i="12"/>
  <c r="G3" i="12"/>
  <c r="G24" i="12"/>
  <c r="G5" i="12"/>
  <c r="G4" i="12"/>
  <c r="G8" i="12"/>
  <c r="G23" i="12"/>
  <c r="G19" i="12"/>
  <c r="G11" i="12"/>
  <c r="G7" i="12"/>
  <c r="G2" i="12"/>
  <c r="G6" i="12"/>
  <c r="G25" i="12"/>
  <c r="G22" i="12"/>
  <c r="G15" i="13"/>
  <c r="G5" i="13"/>
  <c r="G14" i="13"/>
  <c r="G4" i="13"/>
  <c r="G11" i="13"/>
  <c r="G6" i="13"/>
  <c r="G17" i="13"/>
  <c r="G16" i="13"/>
  <c r="G10" i="13"/>
  <c r="G20" i="13"/>
  <c r="G9" i="13"/>
  <c r="G13" i="13"/>
  <c r="G3" i="13"/>
  <c r="G19" i="13"/>
  <c r="G18" i="13"/>
  <c r="G7" i="13"/>
  <c r="G8" i="13"/>
  <c r="G12" i="13"/>
  <c r="F15" i="13"/>
  <c r="F5" i="13"/>
  <c r="F17" i="12"/>
  <c r="F13" i="12"/>
  <c r="F14" i="13"/>
  <c r="F4" i="13"/>
  <c r="F16" i="12"/>
  <c r="F12" i="12"/>
  <c r="F12" i="13"/>
  <c r="F2" i="13"/>
  <c r="F7" i="12"/>
  <c r="E7" i="12"/>
  <c r="D7" i="12"/>
  <c r="F2" i="12"/>
  <c r="F6" i="12"/>
  <c r="F25" i="12"/>
  <c r="F18" i="12"/>
  <c r="G312" i="14"/>
  <c r="G311" i="14"/>
  <c r="G306" i="14"/>
  <c r="G304" i="14"/>
  <c r="G255" i="14"/>
  <c r="G254" i="14"/>
  <c r="G249" i="14"/>
  <c r="G247" i="14"/>
  <c r="G112" i="14" l="1"/>
  <c r="G111" i="14"/>
  <c r="G108" i="14"/>
  <c r="F108" i="14"/>
  <c r="E108" i="14"/>
  <c r="G107" i="14"/>
  <c r="G106" i="14"/>
  <c r="G105" i="14"/>
  <c r="G103" i="14"/>
  <c r="H1" i="8" l="1"/>
  <c r="G47" i="6"/>
  <c r="G46" i="6"/>
  <c r="G37" i="10" l="1"/>
  <c r="G23" i="11"/>
  <c r="G18" i="12"/>
  <c r="G2" i="13"/>
  <c r="G68" i="6"/>
  <c r="G66" i="6" l="1"/>
</calcChain>
</file>

<file path=xl/sharedStrings.xml><?xml version="1.0" encoding="utf-8"?>
<sst xmlns="http://schemas.openxmlformats.org/spreadsheetml/2006/main" count="2240" uniqueCount="515">
  <si>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</si>
  <si>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</si>
  <si>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</si>
  <si>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</si>
  <si>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</si>
  <si>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</si>
  <si>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</si>
  <si>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</si>
  <si>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</si>
  <si>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</si>
  <si>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</si>
  <si>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</si>
  <si>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</si>
  <si>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</si>
  <si>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</si>
  <si>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</si>
  <si>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</si>
  <si>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</si>
  <si>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</si>
  <si>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</si>
  <si>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</si>
  <si>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</si>
  <si>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</si>
  <si>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</si>
  <si>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</si>
  <si>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</si>
  <si>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</si>
  <si>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</si>
  <si>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</si>
  <si>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</si>
  <si>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</si>
  <si>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</si>
  <si>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</si>
  <si>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</si>
  <si>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</si>
  <si>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</si>
  <si>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</si>
  <si>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</si>
  <si>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</si>
  <si>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</si>
  <si>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</si>
  <si>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</si>
  <si>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</si>
  <si>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</si>
  <si>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</si>
  <si>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</si>
  <si>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</si>
  <si>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</si>
  <si>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</si>
  <si>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</si>
  <si>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</si>
  <si>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</si>
  <si>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</si>
  <si>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</si>
  <si>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</si>
  <si>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</si>
  <si>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</si>
  <si>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</si>
  <si>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</si>
  <si>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</si>
  <si>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</si>
  <si>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</si>
  <si>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</si>
  <si>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</si>
  <si>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</si>
  <si>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</si>
  <si>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</si>
  <si>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</si>
  <si>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</si>
  <si>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</si>
  <si>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</si>
  <si>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</si>
  <si>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</si>
  <si>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</si>
  <si>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</si>
  <si>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Медицина</t>
  </si>
  <si>
    <t>Оренбургская область</t>
  </si>
  <si>
    <t>ГАПОУ «Оренбургский областной медицинский колледж»</t>
  </si>
  <si>
    <t>Зона под вид работ «Выполнение микробиологических лабораторных исследований I и II категории сложности» (15 рабочих мест)</t>
  </si>
  <si>
    <t>31.02.03 Лабораторная диагностика</t>
  </si>
  <si>
    <t>Лабораторные исследования и диагностика</t>
  </si>
  <si>
    <t>Республика Адыгея</t>
  </si>
  <si>
    <t>Политехнический колледж ФГБОУ ВО «Майкопский государственный технологический университет»</t>
  </si>
  <si>
    <t>Лабораторная диагностика</t>
  </si>
  <si>
    <t>Смоленская область</t>
  </si>
  <si>
    <t>ОГБПОУ «Смоленский базовый медицинский колледж имени К.С. Константиновой»</t>
  </si>
  <si>
    <t>Физико-химические методы исследования</t>
  </si>
  <si>
    <t>Инфраструктурный лист для оснащения образовательного кластера среднего профессионального образования 
в сфере "Клиническая и профилактическая медицина" в Оренбургской области г. Оренбург</t>
  </si>
  <si>
    <t>Основная информация об образовательном кластере СПО:</t>
  </si>
  <si>
    <r>
      <t>Субъект Российской Федерации:</t>
    </r>
    <r>
      <rPr>
        <sz val="12"/>
        <color theme="1"/>
        <rFont val="Times New Roman"/>
        <family val="1"/>
        <charset val="204"/>
      </rPr>
      <t xml:space="preserve"> Оренбургская область - Оренбург</t>
    </r>
  </si>
  <si>
    <r>
      <t>Ядро кластера:</t>
    </r>
    <r>
      <rPr>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"Оренбургский областной медицинский колледж"</t>
    </r>
  </si>
  <si>
    <t>Адрес ядра кластера: 460000, Оренбургская область, город Оренбург,  улица Ленинская, дом 25</t>
  </si>
  <si>
    <t>6. Зона под вид работ «Выполнение микробиологических лабораторных исследований I и II категории сложности» (15 рабочих мест)</t>
  </si>
  <si>
    <t>Код и наименование профессии или специальности согласно ФГОС СПО</t>
  </si>
  <si>
    <t>Площадь зоны: не менее 25 кв.м.</t>
  </si>
  <si>
    <t xml:space="preserve">Освещение: Допустимо верхнее искусственное освещение ( не менее 400 люкс) </t>
  </si>
  <si>
    <t xml:space="preserve">Интернет : Подключение  компьютеров к беспроводному интернету (с возможностью подключения к проводному интернету) 	</t>
  </si>
  <si>
    <t xml:space="preserve">Электричество: 220 подключения к сети  по (220 Вольт и 380 Вольт)	</t>
  </si>
  <si>
    <t>Контур заземления для электропитания и сети слаботочных подключений (при необходимости) : требуется</t>
  </si>
  <si>
    <t>Покрытие пола: керамогранит 23,3 кв. м   на всю зону</t>
  </si>
  <si>
    <t>Подведение/ отведение ГХВС (при необходимости) : требуется</t>
  </si>
  <si>
    <t>Подведение сжатого воздуха (при необходимости): требуется</t>
  </si>
  <si>
    <t>Источник финансирования</t>
  </si>
  <si>
    <t>Шкаф</t>
  </si>
  <si>
    <t>Высота 220 см, ширина 160 см.</t>
  </si>
  <si>
    <t>ВБ</t>
  </si>
  <si>
    <t xml:space="preserve">Стол под оборудование   </t>
  </si>
  <si>
    <t>Стол используется под аппаратуру, габаритные размеры не менее 1200*700*850 мм, возможность разместить оборудование не менее 500 кг</t>
  </si>
  <si>
    <t>ФБ</t>
  </si>
  <si>
    <t>Камера видеонаблюдения</t>
  </si>
  <si>
    <t>IP-видеокамера с картой памати , количество эффективных пикселей не менее 1920×1080</t>
  </si>
  <si>
    <t xml:space="preserve">Холодильник </t>
  </si>
  <si>
    <t>Внутренний объем 155л
Габаритные размеры (без/с упаковкой), мм (ВхШхГ) ,890х580х620/970х640х660
Температура в полезном объёме, °,C ,+2...+15
Тип управления ,электронный
Динамическая система охлаждения , есть
Световая и звуковая сигнализация отклонения температуры , есть
Механический замок есть ,
Независимый выключатель освещения в камере есть ,
Светодиодное освещение , есть
Защита от УФ излучения , есть
Количество компрессоров ,1
Хладагент ,R-600a
Номинальная потребляемая мощность, Вт ,160
Масса (нетто), кг ,45</t>
  </si>
  <si>
    <t>Рабочее место учащегося</t>
  </si>
  <si>
    <t>Площадь зоны: не менее 23 кв.м.</t>
  </si>
  <si>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</si>
  <si>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(при необходимости) : не требуется</t>
  </si>
  <si>
    <t>Покрытие пола: керамогранит 23,3 кв. м  на всю зону</t>
  </si>
  <si>
    <t>Подведение/ отведение ГХВС (при необходимости) : не требуется</t>
  </si>
  <si>
    <t>Подведение сжатого воздуха (при необходимости): не требуется</t>
  </si>
  <si>
    <t xml:space="preserve">Микроскоп медицинский бинокулярный прямой для лабораторных исследований </t>
  </si>
  <si>
    <t>Опциональные возможности увеличения диапазон увеличения может быть расширен при использовании доп. аксессуаров (окуляров, линз, объективов)
Предметный столик, мм 180х150, механический двуслойный, с препаратоводителем
Диапазон перемещения предметного столика, мм 75/50
Диаметр окулярной трубки, мм 30
Межзрачковое расстояние, мм 48–75
Диоптрийная коррекция окуляров, d ±5
Дополнительно коллектор, освещение по Келеру
Чехол/кейс/сумка в комплекте чехол пылезащитный
Тип микроскопа световые/оптические, биологические
Тип насадки бинокулярные
Материал оптики оптическое стекло с антигрибковым покрытием
Увеличение 40–1000 крат
Диапазон увеличения от 800х до 1280х
Револьверное устройство на 5 объективов
Предметный столик 180х150, механический двуслойный, с препаратоводителем мм
Диафрагма ирисовая
Фокусировка коаксиальная, грубая (0,5 мм) и точная (0,002 мм), с зубчато-реечным механизмом
Корпус металл
Уровень пользователя для опытных, для профессионалов
Уровень сложности сборки и настройки сложно
Назначение лабораторные/медицинские
Расположение подсветки нижняя
Метод исследования светлое поле
Окуляры широкопольные с диоптрийной коррекцией WF 10х/22 мм (2 шт.)
Объективы планахроматические, скорректированные на бесконечность
Конденсор с ирисовой диафрагмой
Подсветка светодиодная
Регулировка яркости 1
Источник питания 100–240 В
Тип лампы подсветки 5 Вт, переменный ток 85–230 В
Светофильтры синий, зеленый, желтый
Межзрачковое расстояние 48–75 мм
Угол наклона окулярной насадки 30°
Насадка поворотная на 360°
Диаметр окулярной трубки 30 мм
Диоптрийная коррекция окуляров ±5 D
Увеличение, крат 40–1000
Диапазон перемещения предметного столика 75/50 мм
Вес, кг 9.48 г</t>
  </si>
  <si>
    <t>1 шт на 1 рабочее место</t>
  </si>
  <si>
    <t>Видеокамера (цветная цифровая камера). Приставка к микроскопу</t>
  </si>
  <si>
    <t>Назначение
для микроскопов
Посадочный диаметр
23.2 мм
В наборе
адаптер, кабель, камера цифровая</t>
  </si>
  <si>
    <t>Организационно-компьютерная техника</t>
  </si>
  <si>
    <t>2 шт на 15 рабочих мест</t>
  </si>
  <si>
    <t xml:space="preserve">Ноутбук  </t>
  </si>
  <si>
    <t>Размер диагонали, дюйм до (15,4 мм) 16, Объем SSD, Гигабайт ≥ 500</t>
  </si>
  <si>
    <t>Лабораторный стол</t>
  </si>
  <si>
    <t>Столы выдерживают распределенную нагрузку от 200 кг до 300 кг в зависимости от модели.
Суммарная мощность нагрузки на розетки - 2200 Вт, автомат отключения питания - 10 А.
Стандартно столы лабораторные выпускаются высотой 850 мм с шириной столешницы 600 или 850 мм.
Каркас стола металлический, покрытый эпокси-полиэфирной краской и устанавливается на регулируемые опоры.
Конструкция столов предусматривает последовательное соединение нескольких штук при помощи входящих в комплект поставки винтов, втулок и заглушек. Устанавливаются они на регулируемые опоры.
Для создания пристенного физического или химического лабораторного стола комплектуются технологической приставкой.
Для создания островного физического или химического стола комплектуются технологической приставкой и вторым столом.
Могут комплектоваться подкатными тумбами</t>
  </si>
  <si>
    <t>Мебель и фурнитура</t>
  </si>
  <si>
    <t>Лабораторный стул газ-лифт</t>
  </si>
  <si>
    <t>Стул КР12-В - практичная и износостойкая лабораторная мебель со спинкой. Высота регулируется газлифтом. Спинка и сидение выполнены из полимерного материала, который не впитывает загрязнения и запахи, без проблем очищается, надолго сохраняя первоначальный вид. Эти элементы стула собраны баз швов и стыков - комфортная работа даже в условиях многочасовой смены</t>
  </si>
  <si>
    <t>Центрифуга лабораторная</t>
  </si>
  <si>
    <t xml:space="preserve">Настольная центрифуга. Лабораторная универсальная центрифуга Dlab DM0636 предназначена для разделения неоднородных жидкостей. Может применяться в медицинских, научно-исследовательских и учебных лабораториях и других отраслях.  Особенности центрифуги Dlab DM0636: 
- Максимальная вместимость ротора 4*100 мл
- Оптимальное разделение за счёт регулировки скоростей ускорения и торможения
- Широкий выбор аксессуаров (угловые и бакетные роторы)
- Функция автоматического определения ротора
- 9 процедур, хранящихся в памяти
- Бесщеточный двигатель </t>
  </si>
  <si>
    <t>Корзина для отходов класса А (15л.)</t>
  </si>
  <si>
    <t>Объем, л: 12
Назначение: медицинские отходы
Цвет контейнера: белый
Форма: круглый
Крышка: да
Педаль: нет
Ручка: да
Диаметр бака, мм: верх 320; низ 220
Материал: пластик
Высота (без крышки-с крышкой), мм: 300-350
Габариты ручки, мм: 35x70</t>
  </si>
  <si>
    <t>Инструменты</t>
  </si>
  <si>
    <t>1 шт на 2 рабочих места</t>
  </si>
  <si>
    <t>Стол процедурный медицинский</t>
  </si>
  <si>
    <t>Каркас изготовлен из тонкостенного стального профиля с нанесением экологически чистого полимерно-порошкового покрытия, устойчивого к дезинфицирующим средствам.
Д 640мм Ш 420мм В 890мм</t>
  </si>
  <si>
    <t>1 шт на
 15 рабочих мест</t>
  </si>
  <si>
    <t>Контейнер  для сбора и дезинфекции использованных изделий, перчаток и т.д. (отходов класса Б) на 1л</t>
  </si>
  <si>
    <t>Ёмкость-контейнер для отходов класса "Б" - квадратный бак для утилизации острого инструментария медицинского назначения. Объем контейнера - 1 литр. Рассчитан на сбор опасных отходов, в том числе эпидемиологических. Изготовлен из полипропилена жёлтого цвета. Баки приобретаются для оснащения прививочных кабинетов, пунктов переливания и забора крови, процедурных медкабинетов в детских и взрослых поликлиниках, роддомах, различных отделениях БСМП</t>
  </si>
  <si>
    <t>Укладка-контейнер на 50 пробирок или 10 флаконов -250 мл или аналоги</t>
  </si>
  <si>
    <t>Укладка пластиковая УКП-50-01 используется для транспортировки и временного хранения биологических материалов в различных медицинских ёмкостях. Конструктив внутреннего пространства контейнера предусматривает размещение пробирок различной конфигурации и объёма, стандартных контейнеров для анализов и флаконов. Изделие изготавливается из ударопрочного нетоксичного полимера, разрешенного для использования в медицине</t>
  </si>
  <si>
    <t>Шкаф медицинский 2-х створчатый</t>
  </si>
  <si>
    <t>Рабочая камера
Система очистки поступающего и удаляемого воздуха
Элементы системы управления
Элементы для проверки</t>
  </si>
  <si>
    <t>1 шт на 4 рабочих места</t>
  </si>
  <si>
    <t>Ламинарный шкаф</t>
  </si>
  <si>
    <t>Бокс представляет собой устройство с двумя рабочими проемами, через которые операторы могут проводить манипуляции внутри бокса. Бокс сконструирован таким образом, чтобы обеспечить защиту операторов, снизить риск загрязнения продукта (в т. ч. от перекрестной контаминации), удалить возникающие загрязнения с помощью фильтрации внутреннего воздушного потока и удаляемого из бокса воздуха. Это достигается созданием нисходящего однонаправленного воздушного потока внутри бокса, а также созданием воздушной завесы в рабочих проемах</t>
  </si>
  <si>
    <t>Аппарат Кротова</t>
  </si>
  <si>
    <t>Аппарат Кротова – это цилиндрический прибор, внутри которого имеется электромотор с центробежным вентилятором. При вращении вентилятора воздух засасывается из исследуемого помещения через узкую клиновидную щель в крышке прибора. Под крышкой прибора находится вращающаяся платформа с открытой чашкой Петри, струя воздуха ударяется о поверхность питательной среды, на которую оседают микроорганизмы из воздуха</t>
  </si>
  <si>
    <t>Плитка электрическая лабораторная</t>
  </si>
  <si>
    <t>Лабораторная нагревательная плитка UED-5 предназначена для нагревания, выпаривания и разложения проб при высокой температуре на различных производствах химических лабораториях и научных институтах. 
Высококачественный корпус изготовлен из холоднокатаной стали, покрыт электростатическим напылением, нагревательная поверхность плитки выполнена из керамики</t>
  </si>
  <si>
    <t>Баня водяная для регенерации питательных сред</t>
  </si>
  <si>
    <t>Лабораторная водяная баня
Микропроцессорный контроль
Температурный диапазон Tкомн.+5-80℃
Точность поддерживаемой температуры ±0. 3 ℃
Защита от перегрева
Нержавеющая сталь
Легкое и безопасное управление</t>
  </si>
  <si>
    <t>Вытяжка для плит лабораторная</t>
  </si>
  <si>
    <t>Специальная вытяжка из нержавеющей стали (материал No. 1.4301 - ANSI 304) настольная, гарантирует от попадания загрязняющих веществ образующиеся при нарезке подготовке гистологических препаратов. Воздух засасывается из рабочей области кзади и удаляется в вытяжку. Концентрация формалина в рабочей области в результате значительно ниже ПДК. Вытяжка подсоединяется к общелабораторной вытяжной системе. Вытяжка может быть изготовлена по размерам клиента. Технические данные вытяжки: Модель Размер Ш/Г/В: Вытяжка: Диаметр: Материал: Type: Article-No.: RWA-12/18-2000: 2000 x 120 x 180 Min. 250 м³/ч 100 мм Нерж.сталь RWA-12/18-2000 060.021.515</t>
  </si>
  <si>
    <t xml:space="preserve">Термостат </t>
  </si>
  <si>
    <t>Термостат суховоздушный с охлаждением для проведения лабораторных исследований в медицине и других сферах, в том числе на предприятиях пищевой промышленности. Модель имеет большую рабочую камеру на 80 литров, принудительную систему циркуляции воздуха, аварийную сигнализацию. В отличие от инкубаторов без охлаждения, ТСО 1/80 СПУ подходит для большего числа видов исследований. Его можно использовать для анализа БПК (биологическая потребляемость кислорода), а также в различных тестах жидкостных сред. Диапазон рабочих температур +5...+60 град. Цельсия. Отображение заданных и текущих параметров на отдельном дисплее. Современный электронный термометр с контроллером позволяют устанавливать температуру с точностью до 0,1 град. Цельсия</t>
  </si>
  <si>
    <t>Шкаф сушильно-стерилизационный</t>
  </si>
  <si>
    <t>Вакуумный сушильный шкаф предназначен для сушки сырья и материалов, стерилизации, термической обработки. Высококачественный корпус из холоднокатаной стали, покрытый электростатическим напылением, обеспечивает эстетичность и долговечность изделия;
Поверхность рабочей камеры изготовлена из нержавеющей стали с полукруглыми переходами по углам, что обеспечивает удобство очистки;
Новый тип высокотемпературной силиконовой ленты, гарантирующий хорошее уплотнение;
Интеллектуальный ПИД-регулятор с дисплеем высокой яркости отличается простотой эксплуатации и точным контролем температуры;
Смотровое окно выполненный из двойного стекла позволяет легко наблюдать за образцом, подлежащим сушке;
Стандартный порт для использования инертного газа в камере для экспериментов;
Вакуумный сушильный шкаф оснащен сигнализацией перегрева, коррекцией отклонения температуры и системой диагностики датчика.</t>
  </si>
  <si>
    <t>1 шт на 15 рабочих мест</t>
  </si>
  <si>
    <t>Весы  электронные лабораторные</t>
  </si>
  <si>
    <t>II высокий класс точности (ГОСТ OIML R 76-1-2011), Дискретность 0,01 г, Лабораторные весы серии ВЛЭ-С - абсолютно новая серия прецизионных весов, работа которых основана на принципе электромагнитной компенсации</t>
  </si>
  <si>
    <t>Дозатор 100-1000 мкл</t>
  </si>
  <si>
    <t>Одноканальный дозатор переменного объема. Объем, мкл: 100-1000
Шаг, мкл: 5,0
Точность, мкл: ±8
Автоклавируемость: полная 121 С</t>
  </si>
  <si>
    <t>Штатив для дозаторов</t>
  </si>
  <si>
    <t>Предназначен для хранения всех моделей механических и электронных дозаторов широкого ряда производителей. Представляет из себя линейку -стойку, на которой свободно размещается 6 одноканальных  и 2 восьмиканальных дозатора.</t>
  </si>
  <si>
    <t>Чашки Петри (многоразовые)</t>
  </si>
  <si>
    <t>Чашка биологическая (Петри),90*18 мм,толщ.ст.1,3 мм, Boro 3.3</t>
  </si>
  <si>
    <t>13 шт  на 1 рабочее место</t>
  </si>
  <si>
    <t xml:space="preserve">МФУ </t>
  </si>
  <si>
    <t>Тип печати - черно-белый, формат печати - А4, наличие двустороннего автоматического сканера, двусторонней печати, возможность копирования. Предназначена для культивирования микроорганизмов на плотных и питательных средах. Выдерживает химические и термические режимы стерилизации. Термически стойкое стекло.</t>
  </si>
  <si>
    <t xml:space="preserve">Лабораторный шкаф - удобная и продуманная до мелочей модель медицинской мебели. Рекомендована для установки в ЛПУ, поликлиники, родильные дома, лабораторные комплексы. Компактные габариты и хорошая вместительность позволяют грамотно организовать рабочее место специалиста. Технические характеристики
Максимальная нагрузка на пластиковые полки 10 кг.
Максимальная нагрузка на полки из ДСтП 25 кг.
Угол открывания: 110°
Габаритные размеры:
Длина: 390±5 мм
Высота: 745±5 мм
Масса 42 кг
Габаритные размеры:
Длина: 895±5 мм
Глубина: 470±5 мм
Высота: 1650±5 мм
</t>
  </si>
  <si>
    <t>1 шт на 5 рабочих мест</t>
  </si>
  <si>
    <t>Вытяжной шкаф</t>
  </si>
  <si>
    <t>Шкаф вытяжной ШВ-03-"МСК" Эконом с подводом воды (ШВ-03-902) предназначены для работы в химических лабораториях с растворителями, нефтепродуктами, тяжелыми газами и другими токсичными химическими реактивами.
-Шкафы имеют жёсткую модульную конструкцию, изготовленную из листовой стали толщиной 0,8 мм в виде двухслойных панелей покрытых экологически чистой полимерно-порошковой краской (цвет белый, RAL 9016), устойчивой к регулярной обработке всеми видами медицинских дезинфицирующих и моющих средств, не имеет сварных швов, собирается на винтах.
-Раковина сливная полипропиленовая 300х150х150 мм и кран для подачи воды входят в комплектацию вытяжного шкафа.
-Подъемный экран из ударопрочного стекла толщиной не менее 5 мм, пластиковые направляющие для избежания шума и сколов материалов.
-Светильник с выключателем, выведенным на корпус шкафа в одном ряду с двумя розетками на 220В, предусмотрен автомат отключения питания.
-Вытяжка обеспечена из потолочной части рабочей камеры через фланец (патрубок).
-Основание шкафа установлено на регулируемые опоры высотой 150 мм.
-Тумба с двумя дверцами и полкой.
-Шкафы поставляются в частично собранном виде (верхняя и нижняя часть шкафа).
-Возможные цвета фасада (по запросу): голубой (RAL 5024), зеленый (RAL 6027).
-Шкафы выпускаются с тремя видами рабочих поверхностей: химпластик, керамогранит, нержавеющая сталь.
-Вид рабочей поверхности:
Нержавеющая сталь
Химпластик
Керамогранит</t>
  </si>
  <si>
    <t>Шкаф для хранения реактивов</t>
  </si>
  <si>
    <t xml:space="preserve">Шкаф изготовлен с использованием безопасных качественных материалов.
Каркас изделия выполнен из анодированного алюминиевого профиля различного сечения. Сборка каркаса выполняется с использованием специальных замков, закрытых заглушками и угловых соединителей.
Каркас заполнен пластиком, ЛДСП и стеклом, которые вставляются в каркас при помощи уплотнителя и герметика, что исключает возникновение зазоров и щелей в конструкции.
Дно шкафа выполнено из ЛДСП. 
Шкаф состоит из двух отделений с двумя дверками.
Каждое отделение содержит две полки. Материал полок - ЛДСП толщиной 16 мм. Расположение полок обоих отделений может регулироваться при помощи регулируемых полкодержателей.
Стандартный цвет пластика / ЛДСП - белый. 
</t>
  </si>
  <si>
    <t>1 шт на 8 рабочих мест</t>
  </si>
  <si>
    <t>Дистиллятор</t>
  </si>
  <si>
    <t xml:space="preserve">Экономичный, настольный дистиллятор производит около 1 литра воды высокого качества в час. Автоматически отключается при полном испарении воды и достижении температуры 160 градусов Цельсия (мера безопасности). Этого количества вполне достаточно для работы настольного автоклава.
Технические характеристики
Производительность: 0,7 л/час
Емкость: 4 л
Мощность: 750 Вт
Отключение питания при достижении температуры 160 ºС (мера безопасности)
Размеры: 240х270х390мм
Вес: 4 кг
Металлическая внутренняя крышка 
Металлический носик
Комплектация
Дистиллятор
Бутыль для дистиллированной воды (4 литра)
Носик дистиллятора
Колба
Сетевой кабель
Инструкция на русском языке
Наличие Р/У
</t>
  </si>
  <si>
    <t>Водонагреватель</t>
  </si>
  <si>
    <t>Накопительный электрический водонагреватель, Цвет белый, Объем бака 100 л
Потребляемая мощность 1.5 кВт
Максимальная температура воды 75 °С
Время нагрева 221 мин
ШхВхГ 450х895х450 мм
Покрытие бака эмаль</t>
  </si>
  <si>
    <t>Петли микробиологические нихромовые №3 (5 шт/уп)</t>
  </si>
  <si>
    <t>Петли предназначены для посева и перепосева колоний, имеют достаточную жесткость для манипуляций по агару. Стерилизуются прокаливанием.
РУ  № ФСР 2011/12125 от 13.10. 2011 года
ТУ 9437-001-82867591-2010</t>
  </si>
  <si>
    <t>4 шт на 1 рабочее место</t>
  </si>
  <si>
    <t xml:space="preserve">Петли микробиологические нихромовые №5 </t>
  </si>
  <si>
    <t>Петли предназначены для посева и перепосева колоний, имеют достаточную жесткость для манипуляций по агару. Стерилизуются прокаливанием.
РУ  № ФСР 2011/12125 от 13.10.2011 года
ТУ 9437-001-82867591-2010</t>
  </si>
  <si>
    <t>2 шт на 1 рабочее место</t>
  </si>
  <si>
    <t>Держатели для петель микробиологических</t>
  </si>
  <si>
    <t>Изготовлен из нержавеющей стали, рукоятка - из пластика.Предназначен для закрепления и смены петель микробиологических, толщиной до 1 мм. Зажим петли происходит посредством цанги.
РУ  № ФСЗ 2011/10371 от 18.08.2011 г.</t>
  </si>
  <si>
    <t>Шпатели микробиологические (металические)</t>
  </si>
  <si>
    <t>Лопаточка бактериологическая из нихрома с держателем для снятия колоний бактерий используется для отбора исследуемого материала на дисбактериоз и снятия культур с агара. Значительно снижает риск внутрилабораторного заражения.
Материал: лопаточка из нихрома, ручка-держатель из алюминиевого сплава + силиконовая трубка. Стерилизуется прокаливанием над пламенем горелки до раскаленного состояния.
Длина лопаточки 90 мм
Толщина ручки-держателя 3,5 мм
Длина ручки-держателя 200 мм
Общая длина изделия 270-300 мм</t>
  </si>
  <si>
    <t xml:space="preserve">Пинцет  </t>
  </si>
  <si>
    <t>Пинцет анатомический общего назначения - многоразовый медицинский инструмент, который специально разработан для захвата и удержания мягких тканей. На браншах изделия располагаются продольные насечки. Используется такой пинцет при исследованиях органов, хирургических вмешательствах</t>
  </si>
  <si>
    <t>Ножницы лабораторные</t>
  </si>
  <si>
    <t>Ножницы лабораторные, из нержавеющей стали 18/10 Длина 180 мм, длина раб. части 80 мм, тип 2</t>
  </si>
  <si>
    <t xml:space="preserve">Пробирки микробиологические </t>
  </si>
  <si>
    <t>Пробирка лабораторная по ТУ 9461-008-52876351-2008, ПМ2-25-14/23, мерная со шлифом и пробкой, ГОСТ-1770-74, МиниМед,</t>
  </si>
  <si>
    <t>67 шт на 1 рабочее место</t>
  </si>
  <si>
    <t xml:space="preserve">Пробирки центрифужные градуированные </t>
  </si>
  <si>
    <t>Пробирка микроцентрифужная типа "Эппендорф" объёмом 2 мл предназначена для проведения различных лабораторных исследований. Изделие имеет коническую форму, обеспечивая возможность её установки в медицинское оборудование соответствующего назначения. Изготавливается из высококачественного нетоксичного полипропилена</t>
  </si>
  <si>
    <t xml:space="preserve">Предметные стёкла </t>
  </si>
  <si>
    <t>Стекло для микропрепаратов по ТУ 9464-012-52876859-2014, предметное СО-3 со шлиф. краями, размер 26*76*2 мм, МиниЛаб, уп.50шт/ кор.2500</t>
  </si>
  <si>
    <t>33 шт  на 1 рабочее место</t>
  </si>
  <si>
    <t>Предметные стёкла с лункой</t>
  </si>
  <si>
    <t>Предметные стекла 26х76 мм толщиной 1 мм с полированной лункой и шлифованными краями. Предназначены для изучения препаратов под микроскопом методом висячей капли. Диаметр лунки 14 мм. Изготовлены из прозрачного бесцветного силикатного стекла. В упаковке 50 шт.</t>
  </si>
  <si>
    <t>Трех-луночные предметные стёкла ( 50 шт. в уп.)</t>
  </si>
  <si>
    <t>Предметные стекла 26х76 мм толщиной 1 мм с 3-мя полированными лунками и шлифованными краями. Предназначены для изучения препаратов под микроскопом методом висячей капли. Диаметр лунки 14 мм. Изготовлены из прозрачного бесцветного силикатного стекла. В упаковке 50 шт.</t>
  </si>
  <si>
    <t>Колбы огнеупорные 250мл.</t>
  </si>
  <si>
    <t>Емкость объемом 250 мл со шлифом 29/32 из термостойкого стекла в исполнении 1 для лабораторных работ с различными жидкостями</t>
  </si>
  <si>
    <t>Стаканы огнеупорные 400мл</t>
  </si>
  <si>
    <t>Размер = 75 мм х 120 мм, V = 400 мл, Артикул : ХС5
Фарфоровый стакан лабораторный термостойкий высокий ГОСТ 9147-80 имеет размер 7,5х12 см и объем 400 мл. Обладает прочностью, огнеупорными свойствами, устойчивостью к термо- и химическому воздействию. Выдерживает температуры до 1200°С. Предназначен для перемешивания и нагревания веществ.</t>
  </si>
  <si>
    <t>Колбы лабораторные 100мл</t>
  </si>
  <si>
    <t>Колба коническая КН-1-100-19/26 со шлифом отличается коническим корпусом, плоским дном и цилиндрическим горлышком. В верхней части горлышка находится шлиф под стеклянную пришлифованную пробку. Изготавливается из термически стойкого стекла группы ТС. Колба коническая КН-1-100-19/26 применяется для фильтрования, выпаривания, перегонки, дистилляции и синтеза в лабораторных условиях. Изготовляется по ГОСТ 25336-82 «Посуда и оборудование лабораторные стеклянные. Типы, основные параметры и размеры». Вместимость 100мл</t>
  </si>
  <si>
    <t>Цилиндры мерные 100мл</t>
  </si>
  <si>
    <t>Цилиндр стеклянный 100 мл (ц. д. 1 мл) для ареометра АСП-3 / Емкость мерная - цилиндр на пластиковом основании / Мензурка стекло</t>
  </si>
  <si>
    <t>Цилиндры мерные 50 мл</t>
  </si>
  <si>
    <t>Цилиндр лабораторный 50 мл (мерный: исполнение 1 - на стеклянном основании) 1-50-2</t>
  </si>
  <si>
    <t xml:space="preserve">Воронки стеклянные </t>
  </si>
  <si>
    <t>Стеклянная фильтрационная воронка DURAN®, Объем 50 мл, Диаметр 35 мм, Диам. трубки 10 мм, В</t>
  </si>
  <si>
    <t>Стаканы для (петель, пинцетов)</t>
  </si>
  <si>
    <t>Стакан для пинцета металлический </t>
  </si>
  <si>
    <t>Штатив для пробирок на 10 гнезд</t>
  </si>
  <si>
    <t>Тип: штатив
Назначение: пробирки
Материал посуды: полиэтилен
Упаковка, шт: 1
Количество гнезд (пазов), шт: 10
Диаметр гнезд, мм: 18
Габариты, мм: (130-4)х(68-1,9)х(80-1,9)</t>
  </si>
  <si>
    <t>Штатив для пробирок на 20 гнезд</t>
  </si>
  <si>
    <t>Штатив ШЛПП-02-20 - принадлежность для лабораторной посуды. Разработан для безопасной установки пробирок разных типов и размеров (диаметр каждого гнезда составляет 18 мм). Число гнезд - 20. Поставляется в разобранном виде, для сборки не требуются дополнительные средства, специальный инструмент либо крепеж. На медизделие получено регистрационное удостоверение
Тип: штатив
Назначение: пробирки
Материал посуды: полиэтилен
Упаковка, шт: 1
Количество гнезд (пазов), шт: 20
Диаметр гнезд, мм: 18
Габариты, мм: (130-4)х(68-1,9)х(80-1,9)</t>
  </si>
  <si>
    <t>Штатив для пробирок на 40 гнезд</t>
  </si>
  <si>
    <t>Тип: штатив
Назначение: пробирки
Материал посуды: полиэтилен
Упаковка, шт: 1
Количество гнезд (пазов), шт: 40
Диаметр гнезд, мм: 18
Габариты, мм: (130-4)х(68-1,9)х(80-1,9)</t>
  </si>
  <si>
    <t>3 шт на 1 рабочее место</t>
  </si>
  <si>
    <t xml:space="preserve">Лотки металлические большие </t>
  </si>
  <si>
    <t>Лоток Luxstahl глубокий 360х270х48 мм нержавеющая сталь</t>
  </si>
  <si>
    <t xml:space="preserve">Мойка с раковиной </t>
  </si>
  <si>
    <t>Многофункциональная мойка со смесителем OUTE из нержавеющей стали в черном цвете</t>
  </si>
  <si>
    <t>Спиртовки</t>
  </si>
  <si>
    <t>Спиртовка лабораторная стеклянная СЛ-1, V=100 мл</t>
  </si>
  <si>
    <t>Анаэростат</t>
  </si>
  <si>
    <t>Анаэростат предназначен для культивирования в чашках Петри микроорганизмов группы облигатных анаэробов (бактероидов) и микроаэрофилов (кампилобактеров).
Анаэростат представляет собой цилиндрическую ёмкость, герметично закрываемую с помощью ленточного замка. Ёмкость и крышка выполнены из оптически прозрачной пластмассы. В крышку вмонтирован вакууметр и вентиль для присоединения вакуумного насоса и внешней системы источника газа</t>
  </si>
  <si>
    <t>Двухканальный полуавтоматический анализатор показателей гемостаза (коагулометр) с встроенным принтером</t>
  </si>
  <si>
    <t>Двухканальный полуавтоматический анализатор показателей гемостаза (коагулометр) с встроенным принтером. Лабораторные исследования нарушений системы гемостаза.</t>
  </si>
  <si>
    <t>Полуавтоматический биохимический анализатор</t>
  </si>
  <si>
    <t>Прибор предназначен для проведения иммунотурбидермических процедур на высокоточном уровне, а также анализа жидкостей на биохимический состав. Устройство функционирует одновременно по пятнадцати каналам, благодаря чему можно за одну процедуру получать до 15 проб с одного анализа, либо исследовать 15 проб в раз по единому параметру. С помощью такой конструкции во много раз повышается производительность. Таким образом, данное оборудование не уступает по своим функциональным возможностям дорогостоящим автоматическим аналогам</t>
  </si>
  <si>
    <t>Центрифуга лабораторная ЦЛМН-р10-01-Элекон</t>
  </si>
  <si>
    <t>Центрифуга лабораторная Bios Neofuge 13 высокоскоростная для пробирок Эппендорфа и ПЦР-стрипов обеспечивает превосходный центробежный эффект. Она отличается простотой в использовании, высокой надежностью и безопасностью. Может широко использоваться в лабораториях, клиниках и научно-исследовательских институтах. 
Особенности центрифуги
- Управление с помощью нескольких микропроцессоров
- Большой ЖК дисплей
- Кнопка Quick spin для быстрого ускорения
- Автоматическая идентификация ротора
- Аэрозоленепроницаемый ротор
- Угловой ротор 24х1,5/2 мл в комплекте поставки
- Возможность автоклавирования в течение 10 минут при 121 °С
- Изменение параметров (скорости вращения, RCF, таймера и температуры) в реальном времени
- Звуковая и визуальная сигнализация при ключевых отказах системы
- Литой стальной защитный кожух вокруг камеры ротора для увеличения безопасности</t>
  </si>
  <si>
    <t>Площадь зоны: не менее 4 кв.м.</t>
  </si>
  <si>
    <t xml:space="preserve">Освещение: Допустимо верхнее искусственное освещение ( не менее 300 люкс) </t>
  </si>
  <si>
    <t>Контур заземления для электропитания и сети слаботочных подключений (при необходимости) :  требуется</t>
  </si>
  <si>
    <t>Покрытие пола: керамогранит 4 кв. м  на всю зону</t>
  </si>
  <si>
    <t>Подведение сжатого воздуха (при необходимости):  требуется</t>
  </si>
  <si>
    <t>Стол для преподавателя</t>
  </si>
  <si>
    <t>Столешница выполнена из ЛДСП, размеры стола – не более 1200*600*760</t>
  </si>
  <si>
    <t>Стул преподавательский</t>
  </si>
  <si>
    <t>Кресло оператора спинка ткань-сетка сиденье ткань  регул. по высоте</t>
  </si>
  <si>
    <t>Тумба под МФУ</t>
  </si>
  <si>
    <t>Тумба под МФУ, ширина не менее 45 см, высота не менее 60 см</t>
  </si>
  <si>
    <t>Компьютер в сборе</t>
  </si>
  <si>
    <t>Мощность блока не менее 500, объем SSD, Гигабайт не менее 150</t>
  </si>
  <si>
    <t>Интерактивный программно-аппаратный комплекс мобильный с мобильной стойкой</t>
  </si>
  <si>
    <t>Размер диагонали ≥ 65, форм-фактор - моноблок, разрешение экрана по горизонтали - ≥ 3800 пиксель, разрешение экрана по вертикали - ≥ 2100  пиксель</t>
  </si>
  <si>
    <t xml:space="preserve">Тип печати - черно-белый, формат печати - А4, наличие двустороннего автоматического сканера, двусторонней печати, возможность копирования </t>
  </si>
  <si>
    <t>Аптечка изготовлена в соответствии с приказом Министерства здравоохранения РФ от 15.12.2020 № 1331н (ТУ 9398-129-10973749-2017).
Имеет комплектацию:
1 Маска медицинская нестерильная одноразовая -10 шт
2 Перчатки медицинские нестерильные, размером не менее M – 2 пары
3 Устройство для проведения искусственного дыхания "Рот-Устройство-Рот" -1 шт
4 Жгут кровоостанавливающий для остановки артериального кровотечения - 1 шт
5 Бинт марлевый медицинский размером не менее 5 м x 10 см – 4шт.
6 Бинт марлевый медицинский размером не менее 7 м x14 см – 4 шт.
7 Салфетки марлевые медицинские стерильные размером не менее 16 x 14 см № 10 – 2 уп.
8 Лейкопластырь фиксирующий рулонный размером не менее 2 x 500 см – 1 шт.
9 Лейкопластырь бактерицидный размером не менее 1,9x 7,2 см – 10 шт.
10 Лейкопластырь бактерицидный размером не менее 4 x10 см – 2 шт.
11.Покрывало спасательное изотермическое размером не менее 160 x 210 см – 2 шт.
12. Ножницы для разрезания повязок – 1 шт.
13. Инструкция по оказанию первой помощи с применением аптечки для оказания первой помощи м – 1 шт.
14 Футляр – 1 шт.</t>
  </si>
  <si>
    <t>Порошковый огнетушитель, масса заряда не менее 5кг.</t>
  </si>
  <si>
    <t>3.</t>
  </si>
  <si>
    <t>Диспенсер для мыла</t>
  </si>
  <si>
    <t>Механическое включение, ударопрочный пластик, оъем не менее 1000 мл.</t>
  </si>
  <si>
    <t>Диспенсер для антисептика</t>
  </si>
  <si>
    <t>Бесконтактный метод дезинфекции рук. Тип распыления - спрей, выдерживает до 30000 использований</t>
  </si>
  <si>
    <t>Полотенцедержатель</t>
  </si>
  <si>
    <t>Мини-диспенсер из пластикого корпуса для бумажных полотенец</t>
  </si>
  <si>
    <t>Рециркулятор настенный для дезинфекции воздуха в присутствии людей, предназначен для школ, больниц площадь от 30 до 80 кв м</t>
  </si>
  <si>
    <t>Корпус облучателя состоит из двух основных частей: основания - отражателя, изготовленного из металла и защитного экрана, из пластика, на внутреннюю поверхность которого нанесен люминофор, преобразующий УФ-излучение бактерицидной лампы в свет. Настенный.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</si>
  <si>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 xml:space="preserve">Клиническая и профилактическая медицина </t>
    </r>
  </si>
  <si>
    <r>
      <rPr>
        <b/>
        <sz val="12"/>
        <rFont val="Times New Roman"/>
        <family val="1"/>
        <charset val="204"/>
      </rPr>
      <t>Основная информация об образовательном кластере СПО:</t>
    </r>
  </si>
  <si>
    <r>
      <rPr>
        <b/>
        <sz val="12"/>
        <rFont val="Times New Roman"/>
        <family val="1"/>
        <charset val="204"/>
      </rPr>
      <t xml:space="preserve">Субъект Российской Федерации: </t>
    </r>
    <r>
      <rPr>
        <i/>
        <sz val="12"/>
        <rFont val="Times New Roman"/>
        <family val="1"/>
        <charset val="204"/>
      </rPr>
      <t>Республика Адыгея</t>
    </r>
  </si>
  <si>
    <r>
      <rPr>
        <b/>
        <sz val="11"/>
        <rFont val="Times New Roman"/>
        <family val="1"/>
        <charset val="204"/>
      </rPr>
      <t>Ядро кластера:</t>
    </r>
    <r>
      <rPr>
        <sz val="11"/>
        <rFont val="Times New Roman"/>
        <family val="1"/>
        <charset val="204"/>
      </rPr>
      <t xml:space="preserve"> политехнический колледж федерального государственного бюджетного образовательного учреждения высшего образования "Майкопский государственный технологический университет"</t>
    </r>
  </si>
  <si>
    <r>
      <rPr>
        <b/>
        <sz val="11"/>
        <rFont val="Times New Roman"/>
        <family val="1"/>
        <charset val="204"/>
      </rPr>
      <t xml:space="preserve">Адрес ядра кластера: </t>
    </r>
    <r>
      <rPr>
        <i/>
        <sz val="11"/>
        <rFont val="Times New Roman"/>
        <family val="1"/>
        <charset val="204"/>
      </rPr>
      <t>385007, Республика Адыгея, г. Майкоп, ул. Крестьянская, д.2</t>
    </r>
  </si>
  <si>
    <r>
      <t xml:space="preserve">3. Зона под вид работ </t>
    </r>
    <r>
      <rPr>
        <i/>
        <sz val="16"/>
        <color theme="0"/>
        <rFont val="Times New Roman"/>
        <family val="1"/>
        <charset val="204"/>
      </rPr>
      <t>Лабораторная диагностика</t>
    </r>
    <r>
      <rPr>
        <sz val="16"/>
        <color theme="0"/>
        <rFont val="Times New Roman"/>
        <family val="1"/>
        <charset val="204"/>
      </rPr>
      <t xml:space="preserve"> (12 рабочих мест)</t>
    </r>
  </si>
  <si>
    <t xml:space="preserve">Требования к обеспечению зоны (коммуникации, площадь, сети и др.): </t>
  </si>
  <si>
    <t>Площадь зоны: не менее 17,3 кв.м.</t>
  </si>
  <si>
    <t xml:space="preserve">Освещение: Естественное, искусственное потолочное  ( не менее 500 люкс) </t>
  </si>
  <si>
    <t xml:space="preserve">Интернет : Подключение к проводному и беспроводному интернету </t>
  </si>
  <si>
    <t>Электричество: Подключения к сети 220 В</t>
  </si>
  <si>
    <t xml:space="preserve">Контур заземления для электропитания и сети слаботочных подключений : требуется </t>
  </si>
  <si>
    <t>Покрытие пола: керамогранит  - 17,3 кв.м. на всю зону</t>
  </si>
  <si>
    <t xml:space="preserve">Подведение/ отведение ГХВС: требуется </t>
  </si>
  <si>
    <t>Подведение сжатого воздуха:  не требуется</t>
  </si>
  <si>
    <r>
      <rPr>
        <sz val="12"/>
        <color rgb="FF01011B"/>
        <rFont val="Times New Roman"/>
        <family val="1"/>
        <charset val="204"/>
      </rPr>
      <t>Лабораторный счетчик для подсчета лейкоцитарной формулы</t>
    </r>
    <r>
      <rPr>
        <sz val="12"/>
        <color rgb="FF000000"/>
        <rFont val="Times New Roman"/>
        <family val="1"/>
        <charset val="204"/>
      </rPr>
      <t xml:space="preserve">
</t>
    </r>
  </si>
  <si>
    <t xml:space="preserve">Счетчик должен давать возможность подсчёта лейкоцитарной формулы крови, миелограммы, счёта эритроцитов, тромбоцитов, ретикулоцитов, а также расчёта параметров контроля качества. Наличие отдельного режима подсчета ретикулоцитов.
</t>
  </si>
  <si>
    <t>Микроскоп  медицинский прямой  для лабораторных исследований.</t>
  </si>
  <si>
    <t xml:space="preserve">Микроскоп должен поддерживать светлое поле, темное поле, фазовый контраст для работы с неокрашенными препаратами и поляризацию для изучения подагры.Габариты предметного столика 115 x 125 мм. Увеличение микроскопа: 2000 крат. Окуляры: WF10x, WF16x, WF20x
</t>
  </si>
  <si>
    <t>Полуавтоматический биохимический анализатор с термостатом</t>
  </si>
  <si>
    <t xml:space="preserve">Тип аппарата - полуавтоматический биохимический анализатор с проточной кюветой. Тестов в час - от 500, Вес - до 10 (кг). Диапазон длин волн 525-660 нм. Принцип измерения - отражательная фотометрия, способ управления - полуавтоматический
</t>
  </si>
  <si>
    <t xml:space="preserve">Термогигрометр </t>
  </si>
  <si>
    <t>Термогигрометр должен роизводить контроль текущих значений температуры и влажности. Измеряемая температура , °C  - от -50 до 70. Диапазон измерения влажности — 10…99% Размеры (мм) - не более 200 x100x50  мм</t>
  </si>
  <si>
    <t xml:space="preserve">Центрифуга лабораторная </t>
  </si>
  <si>
    <t>Максимальное количество мест не менее 6 пробирок
Скорости вращения не менее 500  об/мин Размеры (длина х ширина х высота) не более , мм 500х500х300, масса - не более 15 кг. Максимальная потребляемая мощность - Вт250</t>
  </si>
  <si>
    <t xml:space="preserve">Ламинарный шкаф </t>
  </si>
  <si>
    <t>Ламинарный шкаф должен иметь  фильтр предварительной очистки для задержания частиц размером более 5 мкм и HEPA-фильтр для задержания частиц размером более 0,3 мкм. Внешние габариты, мм:  не более 620 x 610 x 1000</t>
  </si>
  <si>
    <t xml:space="preserve">Шкаф вытяжной </t>
  </si>
  <si>
    <t>Шкаф вытяжной должен быть оснащен защитным экраном из оргстекла. Габариты (мм): не более1260х765х2300</t>
  </si>
  <si>
    <t xml:space="preserve">Весы лабораторные </t>
  </si>
  <si>
    <t xml:space="preserve">Калибровка - внутренняя с поверкой. Класс точности II высокий. Максимальный  предел взвеш.  - 510 г, минимальный предел взвеш. - 0.5 г. Внешние размеры - не более  300×200×100 мм
</t>
  </si>
  <si>
    <t xml:space="preserve">РН-метр </t>
  </si>
  <si>
    <t>Настольный РН-метр должен быть предназначен для типовых лабораторных измерений, диапазон измерения РН 2.00-18.00, калибровка автоматическая, питание от адаптера, габариты т(мм) - не более 250х250х100.</t>
  </si>
  <si>
    <t xml:space="preserve">Планшеты (папка для микропрепаратов)
</t>
  </si>
  <si>
    <t>Количество стекол - не менее 10 шт.  Размер - 340х100 мм.</t>
  </si>
  <si>
    <t xml:space="preserve">Лабораторный стол </t>
  </si>
  <si>
    <t>Состоит из столешницы и металлического каркаса, рассчитана на два рабочих места. Ширина, мм -  1500, глубина (длина), мм -600, высота, мм - 850</t>
  </si>
  <si>
    <t xml:space="preserve">шт </t>
  </si>
  <si>
    <t xml:space="preserve">Лабораторный стул </t>
  </si>
  <si>
    <t>Оснащен системой газлифт, которая позволяет  менять высоту сиденья. Ширина, мм - 700, глубина (длина), мм - 700, высота, мм - 650/760</t>
  </si>
  <si>
    <t xml:space="preserve">Шкаф медицинский </t>
  </si>
  <si>
    <t>Шкаф медицинский двухстворчатый, изготовлен из стали, отделения замыкаются на ключ, ширина 700-900мм, глубина 300-600мм, высота 1700-2000мм</t>
  </si>
  <si>
    <t xml:space="preserve">Наконечник </t>
  </si>
  <si>
    <t>Длина  не менее 52 мм Объем до мкл300 Объем от мкл5</t>
  </si>
  <si>
    <t xml:space="preserve">Штатив для пробирок </t>
  </si>
  <si>
    <t xml:space="preserve"> Число гнёзд  не менее 20 шт. </t>
  </si>
  <si>
    <t xml:space="preserve">Дозатор переменного объема </t>
  </si>
  <si>
    <t>Пипеточное дозирующее устройство. Шаг дозирования, мкл — 5. Объем дозирования (min), мл — 0.1. Объем дозирования (max), мл — 1.</t>
  </si>
  <si>
    <t>Шкаф для хранения ноутбуков</t>
  </si>
  <si>
    <t>Тележка для хранения и зарядки 20 ноутбуков,  высота (мм) 900-1200, ширина (мм) 700-800, глубина (мм) 400-600</t>
  </si>
  <si>
    <t>Медицинская раковина с локтевым смесителем</t>
  </si>
  <si>
    <t>Раковина керамическая, ширина - не менее 550 мм, глубина - не менее 500 мм,  с медицинским локтевым смесителем с длинным рычагом</t>
  </si>
  <si>
    <t>Программное обеспечение медицинской информационной системы</t>
  </si>
  <si>
    <t>Программа  должна обеспечить автоматизацию основных процессов медицинского учреждения. 13 лицензий из 65 лицензий</t>
  </si>
  <si>
    <t>ПО</t>
  </si>
  <si>
    <t>Площадь зоны: не менее 26,4 кв.м.</t>
  </si>
  <si>
    <t>Покрытие пола: керамогранит  -26,4 кв.м.  на всю зону</t>
  </si>
  <si>
    <t>Стол ученический</t>
  </si>
  <si>
    <t>Стол двухместный, столешница и основание изготовлена из ЛДСП,  размеры:  не более 1200х500х820 мм</t>
  </si>
  <si>
    <t>шт.(на 2 раб. места)</t>
  </si>
  <si>
    <t>Стул ученический</t>
  </si>
  <si>
    <t>Каркас - металлический. Размеры - не более 500х500 мм. Максимальная нагрузка - не ниже120 кг.</t>
  </si>
  <si>
    <t>шт.(на 1 раб. место)</t>
  </si>
  <si>
    <t>Процессор: не менее 4 производительных+ 8 энергоэффективных ядер не менее  2.5ггц, интегрированное графическое ядро, оперативная память не менее 16 ГБ, SSD - не менее 512 ГБ. Пакет офисных программ</t>
  </si>
  <si>
    <t>Площадь зоны: не менее 4,00 кв.м.</t>
  </si>
  <si>
    <t>Покрытие пола: керамогранит  - 4,00 кв.м. на всю зону</t>
  </si>
  <si>
    <t>шт.</t>
  </si>
  <si>
    <t>Стол преподавательский</t>
  </si>
  <si>
    <t>Столешница и основание изготовленыиз ЛДСП, должна быть предусмотрена тумба (с нишей, с двумя ящиками на роликовых направляющих), отверстия для кабель-каналов. Размеры - не более 1500х600х800 мм. Масса: не более 50 кг</t>
  </si>
  <si>
    <t>Цветность печати черно-белая, максимальный формат печати А4, наличие устройства автоподачи сканера</t>
  </si>
  <si>
    <t>Колонки звуковые настенные</t>
  </si>
  <si>
    <t>Мощность - не мнее 50 Вт, питание - сеть 220 В</t>
  </si>
  <si>
    <t xml:space="preserve">Комплект микрофонов. </t>
  </si>
  <si>
    <t>Вид исполнения микрофона - ручной, количество антенн не менее 2 шт, количество микрофонов - 2
Радиус действия не менее 100 м</t>
  </si>
  <si>
    <t>Телевизор</t>
  </si>
  <si>
    <t xml:space="preserve">Диагональ экрана не менее 75 дюймов </t>
  </si>
  <si>
    <t>Камера для ВКС</t>
  </si>
  <si>
    <t>Форматы кодирования звукового сигнала  AAC; G.711; MP3 
Количество ETHERNET подключений RJ45 не менее 1 шт.
Количество звуковых линейных входов не менее 1 шт.</t>
  </si>
  <si>
    <t>Изготовлена в соответствии с приказом Министерства здравоохранения РФ от 15.12.2020 г. № 1331н. и предназначена для оказания первой помощи работникам на производственных участках и в рабочих кабинетах.</t>
  </si>
  <si>
    <t>Порошковый с подставкой</t>
  </si>
  <si>
    <t xml:space="preserve">Кулер для воды  </t>
  </si>
  <si>
    <t>Напольный  с подогревом и компрессорным охлаждением</t>
  </si>
  <si>
    <t xml:space="preserve">Санитайзер </t>
  </si>
  <si>
    <t xml:space="preserve">Содержание спирта, не менее 70% </t>
  </si>
  <si>
    <t>Трехслойные из нетканного материала</t>
  </si>
  <si>
    <t>Очки защитные открытые универсальные</t>
  </si>
  <si>
    <t>Универсальное незапотевающее покрытие</t>
  </si>
  <si>
    <t>ТБ</t>
  </si>
  <si>
    <t xml:space="preserve">Перчатки медицинские смотровые нитриловые  нестерильные неопудренные </t>
  </si>
  <si>
    <t>Беруши</t>
  </si>
  <si>
    <t>Конической формы, изготовлены без использования силикона</t>
  </si>
  <si>
    <t>Медицинский респиратор</t>
  </si>
  <si>
    <t xml:space="preserve"> Класс защиты - не ниже FFP 2 </t>
  </si>
  <si>
    <t xml:space="preserve">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</si>
  <si>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</si>
  <si>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Смоленская область</t>
    </r>
  </si>
  <si>
    <r>
      <t>Ядро кластера:</t>
    </r>
    <r>
      <rPr>
        <sz val="11"/>
        <rFont val="Times New Roman"/>
        <family val="1"/>
        <charset val="204"/>
      </rPr>
      <t xml:space="preserve"> ОГБПОУ "Смоленский базовый медицинский колледж имени К.С. Константиновой"</t>
    </r>
  </si>
  <si>
    <t>Адрес ядра кластера: 214018, г..Смоленск, ул. Кирова, д.57</t>
  </si>
  <si>
    <r>
      <rPr>
        <sz val="16"/>
        <color theme="0"/>
        <rFont val="Times New Roman"/>
        <family val="1"/>
        <charset val="204"/>
      </rPr>
      <t>7. Зона под вид работ: Физико-химические методы исследования</t>
    </r>
    <r>
      <rPr>
        <sz val="16"/>
        <rFont val="Times New Roman"/>
        <family val="1"/>
        <charset val="204"/>
      </rPr>
      <t xml:space="preserve"> </t>
    </r>
    <r>
      <rPr>
        <sz val="16"/>
        <color theme="0"/>
        <rFont val="Times New Roman"/>
        <family val="1"/>
        <charset val="204"/>
      </rPr>
      <t>(24</t>
    </r>
    <r>
      <rPr>
        <sz val="16"/>
        <rFont val="Times New Roman"/>
        <family val="1"/>
        <charset val="204"/>
      </rPr>
      <t xml:space="preserve"> </t>
    </r>
    <r>
      <rPr>
        <sz val="16"/>
        <color theme="0"/>
        <rFont val="Times New Roman"/>
        <family val="1"/>
        <charset val="204"/>
      </rPr>
      <t>рабочих места) аудитория 43</t>
    </r>
  </si>
  <si>
    <t>Площадь зоны: не менее 33,2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</si>
  <si>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 ( не менее 350 люкс) </t>
    </r>
  </si>
  <si>
    <t>Интернет : Подключение к беспроводному  интернету (проводному и/или беспроводному)</t>
  </si>
  <si>
    <t>Электричество: Подключения к сети 220В (220 и/или 380)</t>
  </si>
  <si>
    <t>Контур заземления для электропитания и сети слаботочных подключений : требуется (требуется или не требуется)</t>
  </si>
  <si>
    <t>Покрытие пола: линолеум (вид покрытия) - 33,2 м2 на всю зону</t>
  </si>
  <si>
    <t>Подведение/ отведение ГХВС: требуется(требуется или не требуется)</t>
  </si>
  <si>
    <t>Подведение сжатого воздуха: не требуется (требуется или не требуется)</t>
  </si>
  <si>
    <t xml:space="preserve">Лабораторные электронные весы </t>
  </si>
  <si>
    <t>Лабораторные электронные весы для взвешивания до 100г</t>
  </si>
  <si>
    <t>шт. (на 24 раб.мест)</t>
  </si>
  <si>
    <t>Дистиллятор, 10л/час</t>
  </si>
  <si>
    <t>Скорость работы дистиллятора 10л/час</t>
  </si>
  <si>
    <t>Закрытая камера с вытяжной вентиляцией для работы с летучими вредными веществами</t>
  </si>
  <si>
    <t>В наличии</t>
  </si>
  <si>
    <t xml:space="preserve">Колориметр фотоэлектрический </t>
  </si>
  <si>
    <t>Измеряет коэффициент пропускания, оптическую плотность исследуемых жидкостей и твердых образцов, а также определяет концентрации растворённых веществ в растворах и скорость изменения оптической плотности вещества.</t>
  </si>
  <si>
    <t>Термостат</t>
  </si>
  <si>
    <t>Термостат электрический суховоздушный</t>
  </si>
  <si>
    <t>Интерактивная доска</t>
  </si>
  <si>
    <t>Дисплей не более 86 дюймов, сенсорный экран, доступ в интернет по проводной и беспроводной сети, встроенный компьютер</t>
  </si>
  <si>
    <t>Интернет : Подключение к беспроводному интернету (проводному и/или беспроводному)</t>
  </si>
  <si>
    <t>Контур заземления для электропитания и сети слаботочных подключений :  требуется (требуется или не требуется)</t>
  </si>
  <si>
    <t>Подведение/ отведение ГХВС:  требуется (требуется или не требуется)</t>
  </si>
  <si>
    <t>Подведение сжатого воздуха: __не требуется (требуется или не требуется)</t>
  </si>
  <si>
    <t xml:space="preserve">Стол </t>
  </si>
  <si>
    <t>Стол лабораторный, 1500х550х880мм (ШхГхВ)</t>
  </si>
  <si>
    <t xml:space="preserve">Мебель </t>
  </si>
  <si>
    <t xml:space="preserve">шт.  (на 2 раб.места) </t>
  </si>
  <si>
    <t>Стул складной, 460х480х880мм (ШхГхВ)</t>
  </si>
  <si>
    <t>шт. (на 1 раб.место)</t>
  </si>
  <si>
    <t>Стул офисный с антивандальным каркасом, 450х470х880мм (ШхГхВ), материал покрытия - текстиль</t>
  </si>
  <si>
    <t>Разрешение не менее  1920x1080, оперативная память не менее 16 ГБ</t>
  </si>
  <si>
    <t xml:space="preserve">Операционная система </t>
  </si>
  <si>
    <t>Программное обеспечение для управления компьютером</t>
  </si>
  <si>
    <t>Офисный стол</t>
  </si>
  <si>
    <t>Стол офисный с антивандальным каркасом, 1200х550х750 (ШхГхВ), материал ЛДСП, с тумбой и тремя ящиками</t>
  </si>
  <si>
    <t>Стул офисный с антивандальным каркасом, 500х500х880 мм(ШхГхВ), материал покрытия - текстиль</t>
  </si>
  <si>
    <t>Лазерный, монохромный, с возможностью двухсторонней печати</t>
  </si>
  <si>
    <t>Для оказания первой помощи</t>
  </si>
  <si>
    <t>Порошковый</t>
  </si>
  <si>
    <t>11. Зона под вид работ Лабораторная диагностика (16 рабочих мест), аудитория 6, Урицкого, д.4</t>
  </si>
  <si>
    <t>Площадь зоны: не менее 33,7 кв.м.</t>
  </si>
  <si>
    <t>Электричество: Подключение к сети 220В</t>
  </si>
  <si>
    <t>Контур заземления для электропитания и сети слаботочных подключений : не требуется (требуется или не требуется)</t>
  </si>
  <si>
    <t>Покрытие пола: линолеум(вид покрытия) - 33,7 м2 на всю зону</t>
  </si>
  <si>
    <t>Подведение/ отведение ГХВС: _не требуется (требуется или не требуется)</t>
  </si>
  <si>
    <t>Дисплей не более 75 дюймов, сенсорный экран, доступ в интернет по проводной и беспроводной сети, встроенный компьютер</t>
  </si>
  <si>
    <t>Лабораторные  весы</t>
  </si>
  <si>
    <t>Лабораторные электронные весы</t>
  </si>
  <si>
    <t xml:space="preserve">Микроскоп медицинский  </t>
  </si>
  <si>
    <t xml:space="preserve">Увеличение микроскопа, крат 80 - 800х 
</t>
  </si>
  <si>
    <t xml:space="preserve">Счетчик лейкоцитарной формулы </t>
  </si>
  <si>
    <t>Предназначен для подсчета количества клеток и определения лейкоцитарной формулы крови при микроскопическом анализе.</t>
  </si>
  <si>
    <t>Лабораторный стол, размер 1200х670х750 мм(ШхГхВ), материал ЛДСП</t>
  </si>
  <si>
    <t>стол для окрашивания препаратов</t>
  </si>
  <si>
    <t>Химический стол</t>
  </si>
  <si>
    <t xml:space="preserve">Стул </t>
  </si>
  <si>
    <t>Система хранения</t>
  </si>
  <si>
    <t>Шкаф для документов и расходных материалов, 1200х400х1850 мм(ШхГхВ), материал ЛДСП</t>
  </si>
  <si>
    <t>Шкаф для документов и расходных материалов, 1500х400х1850 мм(ШхГхВ), материал ЛДСП</t>
  </si>
  <si>
    <t>Стол офисный с антивандальным каркасом, 1200х550х750мм (ШхГхВ), материал ЛДСП, с тумбой и тремя ящиками</t>
  </si>
  <si>
    <t>шт.(  на 2 раб.места )</t>
  </si>
  <si>
    <t>шт.(  на 1 раб.место )</t>
  </si>
  <si>
    <t>Кулер для воды</t>
  </si>
  <si>
    <t>Маски медицинские одноразовые</t>
  </si>
  <si>
    <t>Комплект микрофонов.</t>
  </si>
  <si>
    <t>Операционная система</t>
  </si>
  <si>
    <t>Пинцет</t>
  </si>
  <si>
    <t>Мойка с раковиной</t>
  </si>
  <si>
    <t>Стол под оборудование</t>
  </si>
  <si>
    <t>Холодильник</t>
  </si>
  <si>
    <t>Термогигрометр</t>
  </si>
  <si>
    <t>Шкаф вытяжной</t>
  </si>
  <si>
    <t>Весы лабораторные</t>
  </si>
  <si>
    <t>РН-метр</t>
  </si>
  <si>
    <t>Шкаф медицинский</t>
  </si>
  <si>
    <t>Наконечник</t>
  </si>
  <si>
    <t>Штатив для пробирок</t>
  </si>
  <si>
    <t>Дозатор переменного объема</t>
  </si>
  <si>
    <t>Колориметр фотоэлектрический</t>
  </si>
  <si>
    <t>Микроскоп медицинский</t>
  </si>
  <si>
    <t>Счетчик лейкоцитарной формулы</t>
  </si>
  <si>
    <t>Стол химический</t>
  </si>
  <si>
    <t>Стол лабораторный</t>
  </si>
  <si>
    <t>Базовая часть</t>
  </si>
  <si>
    <t>Стул лабораторный</t>
  </si>
  <si>
    <t>Медицинская информационнаяй система</t>
  </si>
  <si>
    <t xml:space="preserve">Весы лабораторные электронные </t>
  </si>
  <si>
    <t>Счетчик лабораторный для подсчета лейкоцитарной формулы</t>
  </si>
  <si>
    <t xml:space="preserve">Шкаф ламинарный </t>
  </si>
  <si>
    <t>Папка для микропрепаратов</t>
  </si>
  <si>
    <t>Анализатор биохимический полуавтоматический с термостатом</t>
  </si>
  <si>
    <t>Стол офисный</t>
  </si>
  <si>
    <t>Весы лабораторные электронные</t>
  </si>
  <si>
    <t>Видеокамера для подключения к микроскопу</t>
  </si>
  <si>
    <t>Воронка стеклянная</t>
  </si>
  <si>
    <t>Анализатор показателей гемостаза (коагулометр) двухканальный полуавтоматический с встроенным принтером</t>
  </si>
  <si>
    <t>Дозатор</t>
  </si>
  <si>
    <t>Колба лабораторная</t>
  </si>
  <si>
    <t>Колба огнеупорная</t>
  </si>
  <si>
    <t>Контейнер для отходов класса Б</t>
  </si>
  <si>
    <t>Корзина для отходов класса А</t>
  </si>
  <si>
    <t>Шкаф ламинарный</t>
  </si>
  <si>
    <t>Лоток металлический большой</t>
  </si>
  <si>
    <t>Анализатор биохимический полуавтоматический</t>
  </si>
  <si>
    <t>Стекло предметное</t>
  </si>
  <si>
    <t>Стекло предметное с лункой</t>
  </si>
  <si>
    <t>Пробирка микробиологическая</t>
  </si>
  <si>
    <t>Пробирка центрифужная градуированная</t>
  </si>
  <si>
    <t>Спиртовка</t>
  </si>
  <si>
    <t xml:space="preserve">Стакан для пинцета </t>
  </si>
  <si>
    <t>Стакан огнеупорный</t>
  </si>
  <si>
    <t>Стекло предметное трех-луночное</t>
  </si>
  <si>
    <t>Укладка пластиковая для транспортировки и временного хранения биологических материалов</t>
  </si>
  <si>
    <t>Цилиндр мерный</t>
  </si>
  <si>
    <t>Чашка Петри многоразовая</t>
  </si>
  <si>
    <t>Шпатель микробиологический</t>
  </si>
  <si>
    <t>Петля микробиологическая</t>
  </si>
  <si>
    <t>Контейнер для отходов класса А</t>
  </si>
  <si>
    <t>Автомат фиксации и окраски мазков крови</t>
  </si>
  <si>
    <t>Коагулометр</t>
  </si>
  <si>
    <t>Портативный прибор для измерения массовой концентрации аэрозольных частиц</t>
  </si>
  <si>
    <t>Прибор вакуумного фильтрования</t>
  </si>
  <si>
    <t>Прибор для забора проб воздуха</t>
  </si>
  <si>
    <t>Термоконтейнер / термосумка</t>
  </si>
  <si>
    <t>8-канальная автоматическая пипетка на 30-300 мкл</t>
  </si>
  <si>
    <t>Емкость-контейнер с педалью для временного хранения и удаления медицинских отходов класса А</t>
  </si>
  <si>
    <t>Контейнер для сбора острого инструментария</t>
  </si>
  <si>
    <t>Контейнер для сброса и дезинфекции использованных перчаток</t>
  </si>
  <si>
    <t>Микроскоп медицинский прямой для лабораторных исследований</t>
  </si>
  <si>
    <t>Пипетатор поршневой</t>
  </si>
  <si>
    <t>Пипеточный дозатор вакуумный</t>
  </si>
  <si>
    <t>Прибор для измерения холестерина, глюкозы и гемоглобина</t>
  </si>
  <si>
    <t>Таймер лабораторный</t>
  </si>
  <si>
    <t>Штатив для пипеток</t>
  </si>
  <si>
    <t>Штатив для скашивания агаризованных сред</t>
  </si>
  <si>
    <t>Часы электронные</t>
  </si>
  <si>
    <t>Штатив для чашек Петри</t>
  </si>
  <si>
    <t>Экспресс лаборатория «Остаточный активный хлор»</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</si>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</sst>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sz val="9"/>
      <color theme="1"/>
      <name val="Times New Roman"/>
      <family val="1"/>
      <charset val="204"/>
    </font>
    <font>
      <sz val="12"/>
      <color rgb="FF000000"/>
      <name val="PT Sans"/>
      <charset val="204"/>
    </font>
    <font>
      <i/>
      <sz val="16"/>
      <color theme="0"/>
      <name val="Times New Roman"/>
      <family val="1"/>
      <charset val="204"/>
    </font>
    <font>
      <sz val="11"/>
      <name val="Calibri"/>
      <family val="2"/>
      <charset val="204"/>
      <scheme val="minor"/>
    </font>
    <font>
      <i/>
      <sz val="12"/>
      <name val="Times New Roman"/>
      <family val="1"/>
      <charset val="204"/>
    </font>
    <font>
      <i/>
      <sz val="11"/>
      <name val="Times New Roman"/>
      <family val="1"/>
      <charset val="204"/>
    </font>
    <font>
      <i/>
      <sz val="14"/>
      <color theme="0"/>
      <name val="Times New Roman"/>
      <family val="1"/>
      <charset val="204"/>
    </font>
    <font>
      <sz val="12"/>
      <color rgb="FF01011B"/>
      <name val="Times New Roman"/>
      <family val="1"/>
      <charset val="204"/>
    </font>
    <font>
      <sz val="16"/>
      <name val="Times New Roman"/>
      <family val="1"/>
      <charset val="204"/>
    </font>
    <font>
      <sz val="11"/>
      <color rgb="FF333333"/>
      <name val="Times New Roman"/>
      <family val="1"/>
      <charset val="204"/>
    </font>
    <font>
      <sz val="14"/>
      <name val="Times New Roman"/>
      <family val="1"/>
      <charset val="204"/>
    </font>
    <font>
      <b/>
      <sz val="14"/>
      <color theme="0"/>
      <name val="Times New Roman"/>
      <family val="1"/>
      <charset val="204"/>
    </font>
    <font>
      <b/>
      <sz val="12"/>
      <color rgb="FF820E0E"/>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0.249977111117893"/>
        <bgColor indexed="64"/>
      </patternFill>
    </fill>
    <fill>
      <patternFill patternType="solid">
        <fgColor rgb="FFAEABAB"/>
        <bgColor rgb="FFAEABAB"/>
      </patternFill>
    </fill>
    <fill>
      <patternFill patternType="solid">
        <fgColor theme="0"/>
        <bgColor rgb="FFFFFFFF"/>
      </patternFill>
    </fill>
    <fill>
      <patternFill patternType="solid">
        <fgColor rgb="FFF9C7C7"/>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thin">
        <color indexed="64"/>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7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8"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6"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2"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2" fillId="0" borderId="3" xfId="0" applyFont="1" applyBorder="1" applyAlignment="1">
      <alignment horizontal="left" vertical="top" wrapText="1"/>
    </xf>
    <xf numFmtId="0" fontId="4" fillId="0" borderId="8" xfId="0" applyFont="1" applyBorder="1" applyAlignment="1">
      <alignment horizontal="left" vertical="top" wrapText="1"/>
    </xf>
    <xf numFmtId="0" fontId="4" fillId="0" borderId="8" xfId="0" applyFont="1" applyBorder="1" applyAlignment="1">
      <alignment horizontal="center" vertical="top" wrapText="1"/>
    </xf>
    <xf numFmtId="0" fontId="2" fillId="0" borderId="3" xfId="0" applyFont="1" applyBorder="1" applyAlignment="1">
      <alignment horizontal="center" vertical="top" wrapText="1"/>
    </xf>
    <xf numFmtId="0" fontId="4" fillId="0" borderId="8" xfId="0" applyFont="1" applyBorder="1" applyAlignment="1">
      <alignment vertical="top" wrapText="1"/>
    </xf>
    <xf numFmtId="0" fontId="2" fillId="0" borderId="8" xfId="0" applyFont="1" applyBorder="1" applyAlignment="1">
      <alignment horizontal="left" vertical="top" wrapText="1"/>
    </xf>
    <xf numFmtId="0" fontId="4" fillId="0" borderId="17"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2" fillId="0" borderId="3" xfId="0" applyFont="1" applyBorder="1" applyAlignment="1">
      <alignment horizontal="center" vertical="center" wrapText="1"/>
    </xf>
    <xf numFmtId="0" fontId="4" fillId="15" borderId="8" xfId="0" applyFont="1" applyFill="1" applyBorder="1" applyAlignment="1">
      <alignment horizontal="center" vertical="top" wrapText="1"/>
    </xf>
    <xf numFmtId="0" fontId="0" fillId="0" borderId="8" xfId="0" applyBorder="1" applyAlignment="1">
      <alignment horizontal="left" vertical="top"/>
    </xf>
    <xf numFmtId="0" fontId="4" fillId="0" borderId="3" xfId="0" applyFont="1" applyBorder="1" applyAlignment="1">
      <alignment horizontal="center" vertical="top" wrapText="1"/>
    </xf>
    <xf numFmtId="0" fontId="4" fillId="0" borderId="17" xfId="0" applyFont="1" applyBorder="1" applyAlignment="1">
      <alignment vertical="top" wrapText="1"/>
    </xf>
    <xf numFmtId="0" fontId="4" fillId="0" borderId="18" xfId="0" applyFont="1" applyBorder="1" applyAlignment="1">
      <alignment horizontal="left" vertical="top" wrapText="1"/>
    </xf>
    <xf numFmtId="0" fontId="4" fillId="0" borderId="18" xfId="0" applyFont="1" applyBorder="1" applyAlignment="1">
      <alignment horizontal="center" vertical="top" wrapText="1"/>
    </xf>
    <xf numFmtId="0" fontId="4" fillId="0" borderId="3" xfId="0" applyFont="1" applyBorder="1" applyAlignment="1">
      <alignment horizontal="left" vertical="top" wrapText="1"/>
    </xf>
    <xf numFmtId="0" fontId="3" fillId="0" borderId="8" xfId="0" applyFont="1" applyBorder="1" applyAlignment="1">
      <alignment horizontal="center" vertical="center" wrapText="1"/>
    </xf>
    <xf numFmtId="0" fontId="37" fillId="0" borderId="8" xfId="0" applyFont="1" applyBorder="1" applyAlignment="1">
      <alignment vertical="center" wrapText="1"/>
    </xf>
    <xf numFmtId="0" fontId="3" fillId="0" borderId="8" xfId="0" applyFont="1" applyBorder="1" applyAlignment="1">
      <alignment horizontal="center" vertical="center"/>
    </xf>
    <xf numFmtId="0" fontId="14" fillId="0" borderId="18" xfId="0" applyFont="1" applyBorder="1" applyAlignment="1">
      <alignment horizontal="center" vertical="center"/>
    </xf>
    <xf numFmtId="0" fontId="14" fillId="0" borderId="18" xfId="0" applyFont="1" applyBorder="1" applyAlignment="1">
      <alignment horizontal="left" vertical="center" wrapText="1"/>
    </xf>
    <xf numFmtId="0" fontId="14" fillId="0" borderId="18" xfId="0" applyFont="1" applyBorder="1" applyAlignment="1">
      <alignment horizontal="center"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center" vertical="top" wrapText="1"/>
    </xf>
    <xf numFmtId="0" fontId="14" fillId="2" borderId="8" xfId="0" applyFont="1" applyFill="1" applyBorder="1" applyAlignment="1">
      <alignment horizontal="center" vertical="top"/>
    </xf>
    <xf numFmtId="0" fontId="4" fillId="0" borderId="8" xfId="0" applyFont="1" applyBorder="1"/>
    <xf numFmtId="0" fontId="2" fillId="0" borderId="10" xfId="0" applyFont="1" applyBorder="1" applyAlignment="1">
      <alignment horizontal="center" vertical="center" wrapText="1"/>
    </xf>
    <xf numFmtId="0" fontId="4" fillId="0" borderId="8" xfId="0" applyFont="1" applyBorder="1" applyAlignment="1" applyProtection="1">
      <alignment horizontal="center"/>
      <protection locked="0"/>
    </xf>
    <xf numFmtId="0" fontId="2" fillId="2" borderId="8" xfId="0" applyFont="1" applyFill="1" applyBorder="1"/>
    <xf numFmtId="0" fontId="4" fillId="0" borderId="16" xfId="0" applyFont="1" applyBorder="1" applyAlignment="1" applyProtection="1">
      <alignment horizontal="center" vertical="center" wrapText="1"/>
      <protection locked="0"/>
    </xf>
    <xf numFmtId="0" fontId="2" fillId="0" borderId="10" xfId="0" applyFont="1" applyBorder="1" applyAlignment="1">
      <alignment horizontal="center"/>
    </xf>
    <xf numFmtId="0" fontId="4" fillId="2" borderId="8" xfId="0" applyFont="1" applyFill="1" applyBorder="1" applyAlignment="1">
      <alignment vertical="center" wrapText="1"/>
    </xf>
    <xf numFmtId="0" fontId="4" fillId="0" borderId="8" xfId="0" applyFont="1" applyBorder="1" applyAlignment="1">
      <alignment vertical="center" wrapText="1"/>
    </xf>
    <xf numFmtId="0" fontId="2" fillId="0" borderId="8" xfId="0" applyFont="1" applyBorder="1" applyAlignment="1">
      <alignment horizontal="left" vertical="center" wrapText="1"/>
    </xf>
    <xf numFmtId="0" fontId="4"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4" fillId="0" borderId="8" xfId="0" applyFont="1" applyBorder="1" applyAlignment="1">
      <alignment horizontal="center"/>
    </xf>
    <xf numFmtId="0" fontId="4" fillId="2" borderId="8" xfId="0" applyFont="1" applyFill="1" applyBorder="1" applyAlignment="1" applyProtection="1">
      <alignment horizontal="center" vertical="center" wrapText="1"/>
      <protection locked="0"/>
    </xf>
    <xf numFmtId="0" fontId="2" fillId="2" borderId="10" xfId="0" applyFont="1" applyFill="1" applyBorder="1" applyAlignment="1">
      <alignment horizontal="center"/>
    </xf>
    <xf numFmtId="0" fontId="4" fillId="0" borderId="8" xfId="0" applyFont="1" applyBorder="1" applyAlignment="1">
      <alignment horizontal="left"/>
    </xf>
    <xf numFmtId="0" fontId="4" fillId="0" borderId="8" xfId="0" applyFont="1" applyBorder="1" applyAlignment="1">
      <alignment wrapText="1"/>
    </xf>
    <xf numFmtId="0" fontId="2" fillId="0" borderId="3" xfId="0" applyFont="1" applyBorder="1" applyAlignment="1">
      <alignment horizontal="center"/>
    </xf>
    <xf numFmtId="0" fontId="2" fillId="0" borderId="3" xfId="0" applyFont="1" applyBorder="1"/>
    <xf numFmtId="0" fontId="2" fillId="0" borderId="3" xfId="0" applyFont="1" applyBorder="1" applyAlignment="1">
      <alignment horizontal="center" vertical="center"/>
    </xf>
    <xf numFmtId="0" fontId="2" fillId="0" borderId="8" xfId="0" applyFont="1" applyBorder="1" applyAlignment="1">
      <alignment horizontal="center"/>
    </xf>
    <xf numFmtId="0" fontId="2" fillId="0" borderId="8" xfId="0" applyFont="1" applyBorder="1"/>
    <xf numFmtId="0" fontId="2" fillId="2" borderId="8" xfId="0" applyFont="1" applyFill="1" applyBorder="1" applyAlignment="1">
      <alignment vertical="center"/>
    </xf>
    <xf numFmtId="0" fontId="4" fillId="2" borderId="8" xfId="0" applyFont="1" applyFill="1" applyBorder="1" applyAlignment="1">
      <alignment horizontal="center" vertical="center" wrapText="1"/>
    </xf>
    <xf numFmtId="0" fontId="14" fillId="0" borderId="17" xfId="0" applyFont="1" applyBorder="1" applyAlignment="1">
      <alignment horizontal="center" vertical="center"/>
    </xf>
    <xf numFmtId="0" fontId="4" fillId="0" borderId="8" xfId="0" applyFont="1" applyBorder="1" applyAlignment="1">
      <alignment horizontal="left" vertical="top"/>
    </xf>
    <xf numFmtId="0" fontId="2" fillId="0" borderId="8" xfId="0" applyFont="1" applyBorder="1" applyAlignment="1">
      <alignment horizontal="left" vertical="top"/>
    </xf>
    <xf numFmtId="0" fontId="30" fillId="0" borderId="17" xfId="0" applyFont="1" applyBorder="1" applyAlignment="1">
      <alignment horizontal="center" vertical="center"/>
    </xf>
    <xf numFmtId="0" fontId="2" fillId="0" borderId="8" xfId="0" applyFont="1" applyBorder="1" applyAlignment="1">
      <alignment vertical="top"/>
    </xf>
    <xf numFmtId="0" fontId="4" fillId="15" borderId="8" xfId="0" applyFont="1" applyFill="1" applyBorder="1" applyAlignment="1">
      <alignment horizontal="left" vertical="top"/>
    </xf>
    <xf numFmtId="0" fontId="31" fillId="0" borderId="0" xfId="0" applyFont="1" applyAlignment="1">
      <alignment horizontal="left" vertical="top"/>
    </xf>
    <xf numFmtId="0" fontId="2" fillId="0" borderId="17" xfId="0" applyFont="1" applyBorder="1" applyAlignment="1">
      <alignment horizontal="center" vertical="center"/>
    </xf>
    <xf numFmtId="0" fontId="2" fillId="0" borderId="0" xfId="0" applyFont="1" applyAlignment="1">
      <alignment vertical="center"/>
    </xf>
    <xf numFmtId="0" fontId="14" fillId="0" borderId="8" xfId="0" applyFont="1" applyBorder="1" applyAlignment="1">
      <alignment horizontal="left"/>
    </xf>
    <xf numFmtId="0" fontId="14" fillId="0" borderId="0" xfId="0" applyFont="1" applyAlignment="1">
      <alignment horizontal="left"/>
    </xf>
    <xf numFmtId="0" fontId="14" fillId="0" borderId="8" xfId="0" applyFont="1" applyBorder="1" applyAlignment="1">
      <alignment horizontal="left" vertical="center"/>
    </xf>
    <xf numFmtId="0" fontId="2" fillId="0" borderId="8" xfId="0" applyFont="1" applyBorder="1" applyAlignment="1">
      <alignment vertical="center"/>
    </xf>
    <xf numFmtId="0" fontId="4" fillId="0" borderId="8" xfId="0" applyFont="1" applyBorder="1" applyAlignment="1" applyProtection="1">
      <alignment vertical="center"/>
      <protection locked="0"/>
    </xf>
    <xf numFmtId="0" fontId="39" fillId="0" borderId="8" xfId="0" applyFont="1" applyBorder="1"/>
    <xf numFmtId="0" fontId="24" fillId="2" borderId="0" xfId="0" applyFont="1" applyFill="1"/>
    <xf numFmtId="0" fontId="4" fillId="0" borderId="9" xfId="0" applyFont="1" applyBorder="1" applyAlignment="1" applyProtection="1">
      <alignment vertical="top"/>
      <protection locked="0"/>
    </xf>
    <xf numFmtId="0" fontId="4" fillId="0" borderId="8" xfId="0" applyFont="1" applyBorder="1" applyAlignment="1" applyProtection="1">
      <alignment vertical="top"/>
      <protection locked="0"/>
    </xf>
    <xf numFmtId="0" fontId="4" fillId="0" borderId="16" xfId="0" applyFont="1" applyBorder="1" applyAlignment="1" applyProtection="1">
      <alignment vertical="top"/>
      <protection locked="0"/>
    </xf>
    <xf numFmtId="0" fontId="4" fillId="3" borderId="8" xfId="3" applyFont="1" applyFill="1" applyBorder="1" applyAlignment="1">
      <alignment vertical="center"/>
    </xf>
    <xf numFmtId="0" fontId="4" fillId="2" borderId="8" xfId="0" applyFont="1" applyFill="1" applyBorder="1" applyAlignment="1" applyProtection="1">
      <alignment vertical="center"/>
      <protection locked="0"/>
    </xf>
    <xf numFmtId="0" fontId="4" fillId="2" borderId="8" xfId="0" applyFont="1" applyFill="1" applyBorder="1"/>
    <xf numFmtId="0" fontId="4" fillId="2" borderId="8" xfId="0" applyFont="1" applyFill="1" applyBorder="1" applyAlignment="1">
      <alignment vertical="center"/>
    </xf>
    <xf numFmtId="0" fontId="4" fillId="18" borderId="8" xfId="3" applyFont="1" applyFill="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8" xfId="0" applyFont="1" applyBorder="1" applyAlignment="1">
      <alignment horizontal="center" vertical="center" wrapText="1"/>
    </xf>
    <xf numFmtId="0" fontId="16" fillId="0" borderId="18" xfId="0" applyFont="1" applyBorder="1" applyAlignment="1">
      <alignment horizontal="left" vertical="center" wrapText="1"/>
    </xf>
    <xf numFmtId="0" fontId="16"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8" xfId="3"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3" xfId="0" applyFont="1" applyBorder="1" applyAlignment="1">
      <alignment horizontal="left" vertical="center" wrapText="1"/>
    </xf>
    <xf numFmtId="0" fontId="16" fillId="0" borderId="3" xfId="0" applyFont="1" applyBorder="1" applyAlignment="1">
      <alignment horizontal="center" vertical="center" wrapText="1"/>
    </xf>
    <xf numFmtId="0" fontId="16" fillId="0" borderId="16" xfId="0" applyFont="1" applyBorder="1" applyAlignment="1">
      <alignment horizontal="left" vertical="center"/>
    </xf>
    <xf numFmtId="0" fontId="16" fillId="0" borderId="17"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16" xfId="0" applyFont="1" applyBorder="1" applyAlignment="1" applyProtection="1">
      <alignment horizontal="center" vertical="center" wrapText="1"/>
      <protection locked="0"/>
    </xf>
    <xf numFmtId="0" fontId="16" fillId="0" borderId="3" xfId="0" applyFont="1" applyBorder="1" applyAlignment="1" applyProtection="1">
      <alignment horizontal="center" vertical="center" wrapText="1"/>
      <protection locked="0"/>
    </xf>
    <xf numFmtId="0" fontId="16" fillId="0" borderId="16" xfId="0" applyFont="1" applyBorder="1" applyAlignment="1">
      <alignment horizontal="center" vertical="center" wrapText="1"/>
    </xf>
    <xf numFmtId="0" fontId="16" fillId="0" borderId="9" xfId="0" applyFont="1" applyBorder="1" applyAlignment="1">
      <alignment horizontal="left" vertical="center"/>
    </xf>
    <xf numFmtId="0" fontId="16" fillId="5" borderId="8" xfId="0" applyFont="1" applyFill="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41" fillId="10" borderId="11" xfId="0" applyFont="1" applyFill="1" applyBorder="1" applyAlignment="1">
      <alignment horizontal="center"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1" fillId="16" borderId="8" xfId="0" applyFont="1" applyFill="1" applyBorder="1" applyAlignment="1">
      <alignment horizontal="center" vertical="center"/>
    </xf>
    <xf numFmtId="0" fontId="4" fillId="2" borderId="8" xfId="0" applyFont="1" applyFill="1" applyBorder="1" applyAlignment="1">
      <alignment horizontal="left" vertical="top" wrapText="1"/>
    </xf>
    <xf numFmtId="0" fontId="2" fillId="2" borderId="8" xfId="0" applyFont="1" applyFill="1" applyBorder="1" applyAlignment="1">
      <alignment horizontal="left" vertical="top" wrapText="1"/>
    </xf>
    <xf numFmtId="0" fontId="3" fillId="2" borderId="8" xfId="0" applyFont="1" applyFill="1" applyBorder="1" applyAlignment="1">
      <alignment horizontal="left" vertical="top" wrapText="1"/>
    </xf>
    <xf numFmtId="0" fontId="1" fillId="4" borderId="8" xfId="0" applyFont="1" applyFill="1" applyBorder="1" applyAlignment="1">
      <alignment horizontal="left" vertical="center"/>
    </xf>
    <xf numFmtId="0" fontId="10" fillId="4" borderId="8" xfId="0" applyFont="1" applyFill="1" applyBorder="1" applyAlignment="1">
      <alignment horizontal="center" vertical="center" wrapText="1"/>
    </xf>
    <xf numFmtId="0" fontId="36" fillId="4" borderId="8" xfId="0" applyFont="1" applyFill="1" applyBorder="1" applyAlignment="1">
      <alignment horizontal="center" vertical="center"/>
    </xf>
    <xf numFmtId="0" fontId="1" fillId="4" borderId="8" xfId="0" applyFont="1" applyFill="1" applyBorder="1" applyAlignment="1">
      <alignment horizontal="center" vertical="center"/>
    </xf>
    <xf numFmtId="0" fontId="10" fillId="16" borderId="8" xfId="0" applyFont="1" applyFill="1" applyBorder="1" applyAlignment="1">
      <alignment horizontal="center" vertical="center"/>
    </xf>
    <xf numFmtId="0" fontId="10" fillId="17" borderId="8" xfId="0" applyFont="1" applyFill="1" applyBorder="1" applyAlignment="1">
      <alignment horizontal="center" vertical="center"/>
    </xf>
    <xf numFmtId="0" fontId="40" fillId="0" borderId="8" xfId="0" applyFont="1" applyBorder="1"/>
    <xf numFmtId="0" fontId="1" fillId="10" borderId="8" xfId="0" applyFont="1" applyFill="1" applyBorder="1" applyAlignment="1">
      <alignment horizontal="center" vertical="center" wrapText="1"/>
    </xf>
    <xf numFmtId="0" fontId="11" fillId="6" borderId="8" xfId="0" applyFont="1" applyFill="1" applyBorder="1" applyAlignment="1">
      <alignment horizontal="left" vertical="center" wrapText="1"/>
    </xf>
    <xf numFmtId="0" fontId="4" fillId="0" borderId="8" xfId="0" applyFont="1" applyBorder="1"/>
    <xf numFmtId="0" fontId="13" fillId="6" borderId="8" xfId="0" applyFont="1" applyFill="1" applyBorder="1" applyAlignment="1">
      <alignment horizontal="left" vertical="center" wrapText="1"/>
    </xf>
    <xf numFmtId="0" fontId="15" fillId="6" borderId="8" xfId="0" applyFont="1" applyFill="1" applyBorder="1" applyAlignment="1">
      <alignment horizontal="left" vertical="center" wrapText="1"/>
    </xf>
    <xf numFmtId="0" fontId="3" fillId="0" borderId="8" xfId="0" applyFont="1" applyBorder="1" applyAlignment="1">
      <alignment horizontal="left" vertical="center" wrapText="1"/>
    </xf>
    <xf numFmtId="0" fontId="38" fillId="4" borderId="8" xfId="0" applyFont="1" applyFill="1" applyBorder="1" applyAlignment="1">
      <alignment horizontal="left" vertical="center"/>
    </xf>
    <xf numFmtId="0" fontId="4" fillId="0" borderId="0" xfId="0" applyFont="1"/>
    <xf numFmtId="0" fontId="4" fillId="0" borderId="13" xfId="0" applyFont="1" applyBorder="1"/>
    <xf numFmtId="0" fontId="1" fillId="16" borderId="10" xfId="0" applyFont="1" applyFill="1" applyBorder="1" applyAlignment="1">
      <alignment horizontal="center" vertical="center"/>
    </xf>
    <xf numFmtId="0" fontId="1" fillId="16" borderId="11" xfId="0" applyFont="1" applyFill="1" applyBorder="1" applyAlignment="1">
      <alignment horizontal="center" vertical="center"/>
    </xf>
    <xf numFmtId="0" fontId="10" fillId="16" borderId="30" xfId="0" applyFont="1" applyFill="1" applyBorder="1" applyAlignment="1">
      <alignment horizontal="center" vertical="center"/>
    </xf>
    <xf numFmtId="0" fontId="10" fillId="16" borderId="28" xfId="0" applyFont="1" applyFill="1" applyBorder="1" applyAlignment="1">
      <alignment horizontal="center" vertical="center"/>
    </xf>
    <xf numFmtId="0" fontId="4" fillId="0" borderId="29" xfId="0" applyFont="1" applyBorder="1"/>
    <xf numFmtId="0" fontId="10" fillId="17" borderId="27" xfId="0" applyFont="1" applyFill="1" applyBorder="1" applyAlignment="1">
      <alignment horizontal="center" vertical="center"/>
    </xf>
    <xf numFmtId="0" fontId="10" fillId="17" borderId="28" xfId="0" applyFont="1" applyFill="1" applyBorder="1" applyAlignment="1">
      <alignment horizontal="center" vertical="center"/>
    </xf>
    <xf numFmtId="0" fontId="15" fillId="0" borderId="29" xfId="0" applyFont="1" applyBorder="1"/>
    <xf numFmtId="0" fontId="15" fillId="0" borderId="0" xfId="0" applyFont="1"/>
    <xf numFmtId="0" fontId="4" fillId="0" borderId="0" xfId="0" applyFont="1" applyAlignment="1">
      <alignment wrapText="1"/>
    </xf>
    <xf numFmtId="0" fontId="33" fillId="0" borderId="0" xfId="0" applyFont="1" applyAlignment="1">
      <alignment wrapText="1"/>
    </xf>
    <xf numFmtId="0" fontId="33" fillId="0" borderId="0" xfId="0" applyFont="1"/>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6" fillId="4" borderId="10" xfId="0" applyFont="1" applyFill="1" applyBorder="1" applyAlignment="1">
      <alignment horizontal="center" vertical="center"/>
    </xf>
    <xf numFmtId="0" fontId="36" fillId="4" borderId="11" xfId="0" applyFont="1" applyFill="1" applyBorder="1" applyAlignment="1">
      <alignment horizontal="center" vertical="center"/>
    </xf>
    <xf numFmtId="0" fontId="36" fillId="4" borderId="9" xfId="0" applyFont="1" applyFill="1" applyBorder="1" applyAlignment="1">
      <alignment horizontal="center" vertical="center"/>
    </xf>
    <xf numFmtId="0" fontId="10" fillId="16" borderId="4" xfId="0" applyFont="1" applyFill="1" applyBorder="1" applyAlignment="1">
      <alignment horizontal="center" vertical="center"/>
    </xf>
    <xf numFmtId="0" fontId="10" fillId="16" borderId="2"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5"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6" xfId="0" applyFont="1" applyFill="1" applyBorder="1" applyAlignment="1">
      <alignment horizontal="left" vertical="top" wrapText="1"/>
    </xf>
    <xf numFmtId="0" fontId="1" fillId="16" borderId="10" xfId="0" applyFont="1" applyFill="1" applyBorder="1" applyAlignment="1">
      <alignment horizontal="center" vertical="top" wrapText="1"/>
    </xf>
    <xf numFmtId="0" fontId="1" fillId="16" borderId="11" xfId="0" applyFont="1" applyFill="1" applyBorder="1" applyAlignment="1">
      <alignment horizontal="center" vertical="top" wrapText="1"/>
    </xf>
    <xf numFmtId="0" fontId="1" fillId="16" borderId="9" xfId="0" applyFont="1" applyFill="1" applyBorder="1" applyAlignment="1">
      <alignment horizontal="center" vertical="top" wrapText="1"/>
    </xf>
    <xf numFmtId="0" fontId="1" fillId="4" borderId="4"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2" fillId="0" borderId="5" xfId="0" applyFont="1" applyBorder="1" applyAlignment="1">
      <alignment horizontal="left" vertical="top" wrapText="1"/>
    </xf>
    <xf numFmtId="0" fontId="2" fillId="0" borderId="0" xfId="0" applyFont="1" applyAlignment="1">
      <alignment horizontal="left" vertical="top" wrapText="1"/>
    </xf>
    <xf numFmtId="0" fontId="2" fillId="0" borderId="15" xfId="0" applyFont="1" applyBorder="1" applyAlignment="1">
      <alignment horizontal="left" vertical="top" wrapText="1"/>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4" xfId="0" applyFont="1" applyFill="1" applyBorder="1" applyAlignment="1">
      <alignment horizontal="left" vertical="top" wrapText="1"/>
    </xf>
    <xf numFmtId="0" fontId="1" fillId="4" borderId="8"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22" xfId="0" applyFont="1" applyFill="1" applyBorder="1" applyAlignment="1">
      <alignment horizontal="center" vertical="top" wrapText="1"/>
    </xf>
    <xf numFmtId="0" fontId="1" fillId="15" borderId="22" xfId="0" applyFont="1" applyFill="1" applyBorder="1" applyAlignment="1">
      <alignment horizontal="center" vertical="top" wrapText="1"/>
    </xf>
    <xf numFmtId="0" fontId="1" fillId="4" borderId="23" xfId="0" applyFont="1" applyFill="1" applyBorder="1" applyAlignment="1">
      <alignment horizontal="center" vertical="top" wrapText="1"/>
    </xf>
    <xf numFmtId="0" fontId="11" fillId="6" borderId="24" xfId="0" applyFont="1" applyFill="1" applyBorder="1" applyAlignment="1">
      <alignment horizontal="left" vertical="top" wrapText="1"/>
    </xf>
    <xf numFmtId="0" fontId="4" fillId="0" borderId="25" xfId="0" applyFont="1" applyBorder="1" applyAlignment="1">
      <alignment vertical="top" wrapText="1"/>
    </xf>
    <xf numFmtId="0" fontId="4" fillId="15" borderId="25" xfId="0" applyFont="1" applyFill="1" applyBorder="1" applyAlignment="1">
      <alignment vertical="top" wrapText="1"/>
    </xf>
    <xf numFmtId="0" fontId="4" fillId="0" borderId="26" xfId="0" applyFont="1" applyBorder="1" applyAlignment="1">
      <alignment vertical="top" wrapText="1"/>
    </xf>
    <xf numFmtId="0" fontId="11" fillId="6" borderId="5" xfId="0" applyFont="1" applyFill="1" applyBorder="1" applyAlignment="1">
      <alignment horizontal="left" vertical="top" wrapText="1"/>
    </xf>
    <xf numFmtId="0" fontId="4" fillId="0" borderId="0" xfId="0" applyFont="1" applyAlignment="1">
      <alignment vertical="top" wrapText="1"/>
    </xf>
    <xf numFmtId="0" fontId="4" fillId="15" borderId="0" xfId="0" applyFont="1" applyFill="1" applyAlignment="1">
      <alignment vertical="top" wrapText="1"/>
    </xf>
    <xf numFmtId="0" fontId="4" fillId="0" borderId="15" xfId="0" applyFont="1" applyBorder="1" applyAlignment="1">
      <alignment vertical="top" wrapText="1"/>
    </xf>
    <xf numFmtId="0" fontId="3" fillId="6" borderId="5" xfId="0" applyFont="1" applyFill="1" applyBorder="1" applyAlignment="1">
      <alignment horizontal="left" vertical="top" wrapText="1"/>
    </xf>
    <xf numFmtId="0" fontId="19" fillId="4" borderId="12" xfId="0" applyFont="1" applyFill="1" applyBorder="1" applyAlignment="1">
      <alignment horizontal="left" vertical="top" wrapText="1"/>
    </xf>
    <xf numFmtId="0" fontId="19" fillId="4" borderId="13" xfId="0" applyFont="1" applyFill="1" applyBorder="1" applyAlignment="1">
      <alignment horizontal="left" vertical="top" wrapText="1"/>
    </xf>
    <xf numFmtId="0" fontId="19" fillId="4" borderId="16" xfId="0" applyFont="1" applyFill="1" applyBorder="1" applyAlignment="1">
      <alignment horizontal="left" vertical="top" wrapText="1"/>
    </xf>
    <xf numFmtId="0" fontId="42" fillId="19"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9">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C00000"/>
      </font>
      <fill>
        <patternFill>
          <bgColor rgb="FFFFCDCD"/>
        </patternFill>
      </fill>
    </dxf>
    <dxf>
      <font>
        <color rgb="FFC00000"/>
      </font>
      <fill>
        <patternFill>
          <bgColor rgb="FFFFCDCD"/>
        </patternFill>
      </fill>
    </dxf>
    <dxf>
      <font>
        <color rgb="FFC00000"/>
      </font>
      <fill>
        <patternFill>
          <bgColor rgb="FFFFCDCD"/>
        </patternFill>
      </fill>
    </dxf>
    <dxf>
      <font>
        <color rgb="FF006100"/>
      </font>
      <fill>
        <patternFill>
          <bgColor rgb="FFC6EFCE"/>
        </patternFill>
      </fill>
    </dxf>
    <dxf>
      <font>
        <color rgb="FF9C5700"/>
      </font>
      <fill>
        <patternFill>
          <bgColor rgb="FFFFEB9C"/>
        </patternFill>
      </fill>
    </dxf>
    <dxf>
      <font>
        <color rgb="FFC00000"/>
      </font>
      <fill>
        <patternFill>
          <bgColor rgb="FFFFCDC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DC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DCD"/>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69"/>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277" t="s">
        <v>514</v>
      </c>
      <c r="B1" s="277"/>
      <c r="C1" s="277"/>
      <c r="D1" s="277"/>
      <c r="E1" s="277"/>
      <c r="F1" s="277"/>
      <c r="G1" s="277"/>
    </row>
    <row r="2" spans="1:7" ht="21" x14ac:dyDescent="0.3">
      <c r="A2" s="24" t="s">
        <v>46</v>
      </c>
      <c r="B2" s="23" t="s">
        <v>47</v>
      </c>
      <c r="C2" s="178" t="s">
        <v>80</v>
      </c>
      <c r="D2" s="178"/>
      <c r="E2" s="178"/>
      <c r="F2" s="178"/>
      <c r="G2" s="178"/>
    </row>
    <row r="3" spans="1:7" ht="18" x14ac:dyDescent="0.35">
      <c r="A3" s="179" t="s">
        <v>48</v>
      </c>
      <c r="B3" s="180"/>
      <c r="C3" s="181">
        <f>D32</f>
        <v>12</v>
      </c>
      <c r="D3" s="181"/>
      <c r="E3" s="181"/>
      <c r="F3" s="181"/>
      <c r="G3" s="181"/>
    </row>
    <row r="4" spans="1:7" ht="50.25" customHeight="1" x14ac:dyDescent="0.3">
      <c r="A4" s="182" t="s">
        <v>49</v>
      </c>
      <c r="B4" s="183"/>
      <c r="C4" s="184" t="s">
        <v>79</v>
      </c>
      <c r="D4" s="184"/>
      <c r="E4" s="184"/>
      <c r="F4" s="184"/>
      <c r="G4" s="184"/>
    </row>
    <row r="5" spans="1:7" ht="14.4" x14ac:dyDescent="0.3">
      <c r="A5" s="176" t="s">
        <v>13</v>
      </c>
      <c r="B5" s="177"/>
      <c r="C5" s="177"/>
      <c r="D5" s="177"/>
      <c r="E5" s="177"/>
      <c r="F5" s="177"/>
      <c r="G5" s="177"/>
    </row>
    <row r="6" spans="1:7" ht="14.4" x14ac:dyDescent="0.3">
      <c r="A6" s="174" t="s">
        <v>50</v>
      </c>
      <c r="B6" s="175"/>
      <c r="C6" s="175"/>
      <c r="D6" s="175"/>
      <c r="E6" s="175"/>
      <c r="F6" s="175"/>
      <c r="G6" s="175"/>
    </row>
    <row r="7" spans="1:7" ht="14.4" x14ac:dyDescent="0.3">
      <c r="A7" s="174" t="s">
        <v>51</v>
      </c>
      <c r="B7" s="175"/>
      <c r="C7" s="175"/>
      <c r="D7" s="175"/>
      <c r="E7" s="175"/>
      <c r="F7" s="175"/>
      <c r="G7" s="175"/>
    </row>
    <row r="8" spans="1:7" ht="14.4" x14ac:dyDescent="0.3">
      <c r="A8" s="174" t="s">
        <v>52</v>
      </c>
      <c r="B8" s="175"/>
      <c r="C8" s="175"/>
      <c r="D8" s="175"/>
      <c r="E8" s="175"/>
      <c r="F8" s="175"/>
      <c r="G8" s="175"/>
    </row>
    <row r="9" spans="1:7" ht="14.4" x14ac:dyDescent="0.3">
      <c r="A9" s="174" t="s">
        <v>53</v>
      </c>
      <c r="B9" s="175"/>
      <c r="C9" s="175"/>
      <c r="D9" s="175"/>
      <c r="E9" s="175"/>
      <c r="F9" s="175"/>
      <c r="G9" s="175"/>
    </row>
    <row r="10" spans="1:7" ht="14.4" x14ac:dyDescent="0.3">
      <c r="A10" s="174" t="s">
        <v>54</v>
      </c>
      <c r="B10" s="175"/>
      <c r="C10" s="175"/>
      <c r="D10" s="175"/>
      <c r="E10" s="175"/>
      <c r="F10" s="175"/>
      <c r="G10" s="175"/>
    </row>
    <row r="11" spans="1:7" ht="14.4" x14ac:dyDescent="0.3">
      <c r="A11" s="174" t="s">
        <v>55</v>
      </c>
      <c r="B11" s="175"/>
      <c r="C11" s="175"/>
      <c r="D11" s="175"/>
      <c r="E11" s="175"/>
      <c r="F11" s="175"/>
      <c r="G11" s="175"/>
    </row>
    <row r="12" spans="1:7" ht="14.4" x14ac:dyDescent="0.3">
      <c r="A12" s="174" t="s">
        <v>56</v>
      </c>
      <c r="B12" s="175"/>
      <c r="C12" s="175"/>
      <c r="D12" s="175"/>
      <c r="E12" s="175"/>
      <c r="F12" s="175"/>
      <c r="G12" s="175"/>
    </row>
    <row r="13" spans="1:7" ht="14.4" x14ac:dyDescent="0.3">
      <c r="A13" s="189" t="s">
        <v>19</v>
      </c>
      <c r="B13" s="190"/>
      <c r="C13" s="190"/>
      <c r="D13" s="190"/>
      <c r="E13" s="190"/>
      <c r="F13" s="190"/>
      <c r="G13" s="190"/>
    </row>
    <row r="14" spans="1:7" ht="17.399999999999999" x14ac:dyDescent="0.3">
      <c r="A14" s="191" t="s">
        <v>12</v>
      </c>
      <c r="B14" s="192"/>
      <c r="C14" s="192"/>
      <c r="D14" s="192"/>
      <c r="E14" s="188"/>
      <c r="F14" s="188"/>
      <c r="G14" s="192"/>
    </row>
    <row r="15" spans="1:7" s="32" customFormat="1" ht="46.8" x14ac:dyDescent="0.3">
      <c r="A15" s="30" t="s">
        <v>0</v>
      </c>
      <c r="B15" s="30" t="s">
        <v>1</v>
      </c>
      <c r="C15" s="28" t="s">
        <v>10</v>
      </c>
      <c r="D15" s="28" t="s">
        <v>2</v>
      </c>
      <c r="E15" s="37"/>
      <c r="F15" s="38"/>
      <c r="G15" s="33" t="s">
        <v>57</v>
      </c>
    </row>
    <row r="16" spans="1:7" s="32" customFormat="1" ht="31.2" x14ac:dyDescent="0.3">
      <c r="A16" s="54">
        <v>1</v>
      </c>
      <c r="B16" s="10" t="s">
        <v>494</v>
      </c>
      <c r="C16" s="25" t="s">
        <v>16</v>
      </c>
      <c r="D16" s="12" t="s">
        <v>11</v>
      </c>
      <c r="E16" s="39"/>
      <c r="F16" s="40"/>
      <c r="G16" s="22">
        <v>1</v>
      </c>
    </row>
    <row r="17" spans="1:7" s="32" customFormat="1" ht="31.2" x14ac:dyDescent="0.3">
      <c r="A17" s="51">
        <v>2</v>
      </c>
      <c r="B17" s="155" t="s">
        <v>178</v>
      </c>
      <c r="C17" s="53" t="s">
        <v>16</v>
      </c>
      <c r="D17" s="29" t="s">
        <v>11</v>
      </c>
      <c r="E17" s="39"/>
      <c r="F17" s="40"/>
      <c r="G17" s="34">
        <v>1</v>
      </c>
    </row>
    <row r="18" spans="1:7" ht="31.2" x14ac:dyDescent="0.3">
      <c r="A18" s="54">
        <v>3</v>
      </c>
      <c r="B18" s="13" t="s">
        <v>41</v>
      </c>
      <c r="C18" s="53" t="s">
        <v>16</v>
      </c>
      <c r="D18" s="12" t="s">
        <v>5</v>
      </c>
      <c r="E18" s="39"/>
      <c r="F18" s="40"/>
      <c r="G18" s="34">
        <v>1</v>
      </c>
    </row>
    <row r="19" spans="1:7" ht="31.2" x14ac:dyDescent="0.3">
      <c r="A19" s="54">
        <v>4</v>
      </c>
      <c r="B19" s="10" t="s">
        <v>495</v>
      </c>
      <c r="C19" s="53" t="s">
        <v>16</v>
      </c>
      <c r="D19" s="12" t="s">
        <v>11</v>
      </c>
      <c r="E19" s="39"/>
      <c r="F19" s="40"/>
      <c r="G19" s="34">
        <v>1</v>
      </c>
    </row>
    <row r="20" spans="1:7" ht="31.2" x14ac:dyDescent="0.3">
      <c r="A20" s="54">
        <v>5</v>
      </c>
      <c r="B20" s="10" t="s">
        <v>150</v>
      </c>
      <c r="C20" s="53" t="s">
        <v>16</v>
      </c>
      <c r="D20" s="12" t="s">
        <v>11</v>
      </c>
      <c r="E20" s="39"/>
      <c r="F20" s="40"/>
      <c r="G20" s="34">
        <v>1</v>
      </c>
    </row>
    <row r="21" spans="1:7" ht="31.2" x14ac:dyDescent="0.3">
      <c r="A21" s="54">
        <v>6</v>
      </c>
      <c r="B21" s="173" t="s">
        <v>28</v>
      </c>
      <c r="C21" s="53" t="s">
        <v>16</v>
      </c>
      <c r="D21" s="12" t="s">
        <v>5</v>
      </c>
      <c r="E21" s="39"/>
      <c r="F21" s="40"/>
      <c r="G21" s="34">
        <v>1</v>
      </c>
    </row>
    <row r="22" spans="1:7" ht="31.2" x14ac:dyDescent="0.3">
      <c r="A22" s="54">
        <v>7</v>
      </c>
      <c r="B22" s="10" t="s">
        <v>496</v>
      </c>
      <c r="C22" s="56" t="s">
        <v>16</v>
      </c>
      <c r="D22" s="12" t="s">
        <v>11</v>
      </c>
      <c r="E22" s="39"/>
      <c r="F22" s="40"/>
      <c r="G22" s="34">
        <v>1</v>
      </c>
    </row>
    <row r="23" spans="1:7" ht="31.2" x14ac:dyDescent="0.3">
      <c r="A23" s="54">
        <v>8</v>
      </c>
      <c r="B23" s="10" t="s">
        <v>497</v>
      </c>
      <c r="C23" s="56" t="s">
        <v>16</v>
      </c>
      <c r="D23" s="12" t="s">
        <v>11</v>
      </c>
      <c r="E23" s="39"/>
      <c r="F23" s="40"/>
      <c r="G23" s="34">
        <v>1</v>
      </c>
    </row>
    <row r="24" spans="1:7" ht="31.2" x14ac:dyDescent="0.3">
      <c r="A24" s="54">
        <v>9</v>
      </c>
      <c r="B24" s="10" t="s">
        <v>498</v>
      </c>
      <c r="C24" s="56" t="s">
        <v>16</v>
      </c>
      <c r="D24" s="12" t="s">
        <v>11</v>
      </c>
      <c r="E24" s="39"/>
      <c r="F24" s="40"/>
      <c r="G24" s="34">
        <v>1</v>
      </c>
    </row>
    <row r="25" spans="1:7" ht="31.2" x14ac:dyDescent="0.3">
      <c r="A25" s="54">
        <v>10</v>
      </c>
      <c r="B25" s="10" t="s">
        <v>432</v>
      </c>
      <c r="C25" s="56" t="s">
        <v>16</v>
      </c>
      <c r="D25" s="12" t="s">
        <v>7</v>
      </c>
      <c r="E25" s="39"/>
      <c r="F25" s="40"/>
      <c r="G25" s="34">
        <v>1</v>
      </c>
    </row>
    <row r="26" spans="1:7" ht="31.2" x14ac:dyDescent="0.3">
      <c r="A26" s="54">
        <v>11</v>
      </c>
      <c r="B26" s="10" t="s">
        <v>499</v>
      </c>
      <c r="C26" s="56" t="s">
        <v>16</v>
      </c>
      <c r="D26" s="12" t="s">
        <v>11</v>
      </c>
      <c r="E26" s="39"/>
      <c r="F26" s="40"/>
      <c r="G26" s="34">
        <v>1</v>
      </c>
    </row>
    <row r="27" spans="1:7" ht="31.2" x14ac:dyDescent="0.3">
      <c r="A27" s="54">
        <v>12</v>
      </c>
      <c r="B27" s="10" t="s">
        <v>391</v>
      </c>
      <c r="C27" s="56" t="s">
        <v>16</v>
      </c>
      <c r="D27" s="12" t="s">
        <v>11</v>
      </c>
      <c r="E27" s="39"/>
      <c r="F27" s="40"/>
      <c r="G27" s="34">
        <v>1</v>
      </c>
    </row>
    <row r="28" spans="1:7" ht="31.2" x14ac:dyDescent="0.3">
      <c r="A28" s="54">
        <v>13</v>
      </c>
      <c r="B28" s="10" t="s">
        <v>392</v>
      </c>
      <c r="C28" s="56" t="s">
        <v>16</v>
      </c>
      <c r="D28" s="12" t="s">
        <v>11</v>
      </c>
      <c r="E28" s="39"/>
      <c r="F28" s="40"/>
      <c r="G28" s="34">
        <v>1</v>
      </c>
    </row>
    <row r="29" spans="1:7" ht="31.2" x14ac:dyDescent="0.3">
      <c r="A29" s="54">
        <v>14</v>
      </c>
      <c r="B29" s="10" t="s">
        <v>134</v>
      </c>
      <c r="C29" s="56" t="s">
        <v>16</v>
      </c>
      <c r="D29" s="12" t="s">
        <v>11</v>
      </c>
      <c r="E29" s="39"/>
      <c r="F29" s="40"/>
      <c r="G29" s="34">
        <v>1</v>
      </c>
    </row>
    <row r="30" spans="1:7" ht="31.2" x14ac:dyDescent="0.3">
      <c r="A30" s="54">
        <v>15</v>
      </c>
      <c r="B30" s="10" t="s">
        <v>447</v>
      </c>
      <c r="C30" s="56" t="s">
        <v>16</v>
      </c>
      <c r="D30" s="12" t="s">
        <v>11</v>
      </c>
      <c r="E30" s="39"/>
      <c r="F30" s="40"/>
      <c r="G30" s="34">
        <v>1</v>
      </c>
    </row>
    <row r="31" spans="1:7" ht="17.399999999999999" x14ac:dyDescent="0.3">
      <c r="A31" s="196" t="s">
        <v>73</v>
      </c>
      <c r="B31" s="197"/>
      <c r="C31" s="197"/>
      <c r="D31" s="198">
        <v>1</v>
      </c>
      <c r="E31" s="198"/>
      <c r="F31" s="198"/>
      <c r="G31" s="198"/>
    </row>
    <row r="32" spans="1:7" x14ac:dyDescent="0.3">
      <c r="A32" s="193" t="s">
        <v>17</v>
      </c>
      <c r="B32" s="194"/>
      <c r="C32" s="194"/>
      <c r="D32" s="195">
        <v>12</v>
      </c>
      <c r="E32" s="195"/>
      <c r="F32" s="195"/>
      <c r="G32" s="195"/>
    </row>
    <row r="33" spans="1:7" s="32" customFormat="1" ht="46.8" x14ac:dyDescent="0.3">
      <c r="A33" s="30" t="s">
        <v>0</v>
      </c>
      <c r="B33" s="30" t="s">
        <v>1</v>
      </c>
      <c r="C33" s="30" t="s">
        <v>10</v>
      </c>
      <c r="D33" s="30" t="s">
        <v>2</v>
      </c>
      <c r="E33" s="30" t="s">
        <v>58</v>
      </c>
      <c r="F33" s="30" t="s">
        <v>59</v>
      </c>
      <c r="G33" s="30" t="s">
        <v>57</v>
      </c>
    </row>
    <row r="34" spans="1:7" s="32" customFormat="1" ht="31.2" x14ac:dyDescent="0.3">
      <c r="A34" s="54">
        <v>1</v>
      </c>
      <c r="B34" s="10" t="s">
        <v>500</v>
      </c>
      <c r="C34" s="25" t="s">
        <v>16</v>
      </c>
      <c r="D34" s="12" t="s">
        <v>11</v>
      </c>
      <c r="E34" s="35">
        <v>1</v>
      </c>
      <c r="F34" s="35" t="s">
        <v>60</v>
      </c>
      <c r="G34" s="35">
        <f t="shared" ref="G34:G56" si="0">$D$32*E34/IF(F34="на 1 р.м.",1,IF(F34="на 2 р.м.",2,#VALUE!))</f>
        <v>12</v>
      </c>
    </row>
    <row r="35" spans="1:7" s="32" customFormat="1" ht="31.2" x14ac:dyDescent="0.3">
      <c r="A35" s="54">
        <v>2</v>
      </c>
      <c r="B35" s="10" t="s">
        <v>448</v>
      </c>
      <c r="C35" s="11" t="s">
        <v>16</v>
      </c>
      <c r="D35" s="12" t="s">
        <v>11</v>
      </c>
      <c r="E35" s="35">
        <v>1</v>
      </c>
      <c r="F35" s="35" t="s">
        <v>72</v>
      </c>
      <c r="G35" s="35">
        <f t="shared" si="0"/>
        <v>6</v>
      </c>
    </row>
    <row r="36" spans="1:7" ht="31.2" x14ac:dyDescent="0.3">
      <c r="A36" s="54">
        <v>3</v>
      </c>
      <c r="B36" s="10" t="s">
        <v>472</v>
      </c>
      <c r="C36" s="25" t="s">
        <v>16</v>
      </c>
      <c r="D36" s="12" t="s">
        <v>11</v>
      </c>
      <c r="E36" s="35">
        <v>1</v>
      </c>
      <c r="F36" s="35" t="s">
        <v>60</v>
      </c>
      <c r="G36" s="35">
        <f t="shared" si="0"/>
        <v>12</v>
      </c>
    </row>
    <row r="37" spans="1:7" ht="46.8" x14ac:dyDescent="0.3">
      <c r="A37" s="54">
        <v>4</v>
      </c>
      <c r="B37" s="10" t="s">
        <v>501</v>
      </c>
      <c r="C37" s="25" t="s">
        <v>16</v>
      </c>
      <c r="D37" s="12" t="s">
        <v>11</v>
      </c>
      <c r="E37" s="35">
        <v>1</v>
      </c>
      <c r="F37" s="35" t="s">
        <v>60</v>
      </c>
      <c r="G37" s="35">
        <f t="shared" si="0"/>
        <v>12</v>
      </c>
    </row>
    <row r="38" spans="1:7" ht="31.2" x14ac:dyDescent="0.3">
      <c r="A38" s="54">
        <v>5</v>
      </c>
      <c r="B38" s="10" t="s">
        <v>502</v>
      </c>
      <c r="C38" s="25" t="s">
        <v>16</v>
      </c>
      <c r="D38" s="12" t="s">
        <v>11</v>
      </c>
      <c r="E38" s="35">
        <v>1</v>
      </c>
      <c r="F38" s="35" t="s">
        <v>60</v>
      </c>
      <c r="G38" s="35">
        <f t="shared" si="0"/>
        <v>12</v>
      </c>
    </row>
    <row r="39" spans="1:7" ht="31.2" x14ac:dyDescent="0.3">
      <c r="A39" s="54">
        <v>6</v>
      </c>
      <c r="B39" s="10" t="s">
        <v>503</v>
      </c>
      <c r="C39" s="25" t="s">
        <v>16</v>
      </c>
      <c r="D39" s="12" t="s">
        <v>11</v>
      </c>
      <c r="E39" s="35">
        <v>1</v>
      </c>
      <c r="F39" s="35" t="s">
        <v>60</v>
      </c>
      <c r="G39" s="35">
        <f t="shared" si="0"/>
        <v>12</v>
      </c>
    </row>
    <row r="40" spans="1:7" ht="31.2" x14ac:dyDescent="0.3">
      <c r="A40" s="54">
        <v>7</v>
      </c>
      <c r="B40" s="10" t="s">
        <v>455</v>
      </c>
      <c r="C40" s="11" t="s">
        <v>16</v>
      </c>
      <c r="D40" s="12" t="s">
        <v>11</v>
      </c>
      <c r="E40" s="35">
        <v>1</v>
      </c>
      <c r="F40" s="35" t="s">
        <v>60</v>
      </c>
      <c r="G40" s="35">
        <f t="shared" si="0"/>
        <v>12</v>
      </c>
    </row>
    <row r="41" spans="1:7" ht="31.2" x14ac:dyDescent="0.3">
      <c r="A41" s="54">
        <v>8</v>
      </c>
      <c r="B41" s="10" t="s">
        <v>504</v>
      </c>
      <c r="C41" s="56" t="s">
        <v>16</v>
      </c>
      <c r="D41" s="12" t="s">
        <v>11</v>
      </c>
      <c r="E41" s="35">
        <v>1</v>
      </c>
      <c r="F41" s="35" t="s">
        <v>60</v>
      </c>
      <c r="G41" s="35">
        <f t="shared" si="0"/>
        <v>12</v>
      </c>
    </row>
    <row r="42" spans="1:7" ht="31.2" x14ac:dyDescent="0.3">
      <c r="A42" s="54">
        <v>9</v>
      </c>
      <c r="B42" s="10" t="s">
        <v>492</v>
      </c>
      <c r="C42" s="17" t="s">
        <v>16</v>
      </c>
      <c r="D42" s="12" t="s">
        <v>11</v>
      </c>
      <c r="E42" s="35">
        <v>1</v>
      </c>
      <c r="F42" s="35" t="s">
        <v>60</v>
      </c>
      <c r="G42" s="35">
        <f t="shared" si="0"/>
        <v>12</v>
      </c>
    </row>
    <row r="43" spans="1:7" ht="31.2" x14ac:dyDescent="0.3">
      <c r="A43" s="54">
        <v>10</v>
      </c>
      <c r="B43" s="10" t="s">
        <v>505</v>
      </c>
      <c r="C43" s="56" t="s">
        <v>16</v>
      </c>
      <c r="D43" s="12" t="s">
        <v>11</v>
      </c>
      <c r="E43" s="35">
        <v>1</v>
      </c>
      <c r="F43" s="35" t="s">
        <v>60</v>
      </c>
      <c r="G43" s="35">
        <f t="shared" si="0"/>
        <v>12</v>
      </c>
    </row>
    <row r="44" spans="1:7" ht="31.2" x14ac:dyDescent="0.3">
      <c r="A44" s="54">
        <v>11</v>
      </c>
      <c r="B44" s="10" t="s">
        <v>506</v>
      </c>
      <c r="C44" s="56" t="s">
        <v>16</v>
      </c>
      <c r="D44" s="12" t="s">
        <v>11</v>
      </c>
      <c r="E44" s="35">
        <v>1</v>
      </c>
      <c r="F44" s="35" t="s">
        <v>60</v>
      </c>
      <c r="G44" s="35">
        <f t="shared" si="0"/>
        <v>12</v>
      </c>
    </row>
    <row r="45" spans="1:7" ht="31.2" x14ac:dyDescent="0.3">
      <c r="A45" s="54">
        <v>12</v>
      </c>
      <c r="B45" s="10" t="s">
        <v>507</v>
      </c>
      <c r="C45" s="56" t="s">
        <v>16</v>
      </c>
      <c r="D45" s="12" t="s">
        <v>11</v>
      </c>
      <c r="E45" s="35">
        <v>1</v>
      </c>
      <c r="F45" s="35" t="s">
        <v>60</v>
      </c>
      <c r="G45" s="35">
        <f t="shared" si="0"/>
        <v>12</v>
      </c>
    </row>
    <row r="46" spans="1:7" ht="31.2" x14ac:dyDescent="0.3">
      <c r="A46" s="54">
        <v>13</v>
      </c>
      <c r="B46" s="10" t="s">
        <v>458</v>
      </c>
      <c r="C46" s="17" t="s">
        <v>16</v>
      </c>
      <c r="D46" s="12" t="s">
        <v>7</v>
      </c>
      <c r="E46" s="35">
        <v>1</v>
      </c>
      <c r="F46" s="35" t="s">
        <v>72</v>
      </c>
      <c r="G46" s="35">
        <f t="shared" si="0"/>
        <v>6</v>
      </c>
    </row>
    <row r="47" spans="1:7" ht="31.2" x14ac:dyDescent="0.3">
      <c r="A47" s="54">
        <v>14</v>
      </c>
      <c r="B47" s="10" t="s">
        <v>460</v>
      </c>
      <c r="C47" s="17" t="s">
        <v>16</v>
      </c>
      <c r="D47" s="12" t="s">
        <v>7</v>
      </c>
      <c r="E47" s="35">
        <v>1</v>
      </c>
      <c r="F47" s="35" t="s">
        <v>60</v>
      </c>
      <c r="G47" s="35">
        <f t="shared" si="0"/>
        <v>12</v>
      </c>
    </row>
    <row r="48" spans="1:7" ht="31.2" x14ac:dyDescent="0.3">
      <c r="A48" s="54">
        <v>15</v>
      </c>
      <c r="B48" s="10" t="s">
        <v>508</v>
      </c>
      <c r="C48" s="56" t="s">
        <v>16</v>
      </c>
      <c r="D48" s="12" t="s">
        <v>11</v>
      </c>
      <c r="E48" s="35">
        <v>1</v>
      </c>
      <c r="F48" s="35" t="s">
        <v>60</v>
      </c>
      <c r="G48" s="35">
        <f t="shared" si="0"/>
        <v>12</v>
      </c>
    </row>
    <row r="49" spans="1:7" ht="31.2" x14ac:dyDescent="0.3">
      <c r="A49" s="54">
        <v>16</v>
      </c>
      <c r="B49" s="10" t="s">
        <v>489</v>
      </c>
      <c r="C49" s="17" t="s">
        <v>16</v>
      </c>
      <c r="D49" s="12" t="s">
        <v>11</v>
      </c>
      <c r="E49" s="35">
        <v>1</v>
      </c>
      <c r="F49" s="35" t="s">
        <v>60</v>
      </c>
      <c r="G49" s="35">
        <f t="shared" si="0"/>
        <v>12</v>
      </c>
    </row>
    <row r="50" spans="1:7" ht="31.2" x14ac:dyDescent="0.3">
      <c r="A50" s="54">
        <v>17</v>
      </c>
      <c r="B50" s="10" t="s">
        <v>511</v>
      </c>
      <c r="C50" s="56" t="s">
        <v>16</v>
      </c>
      <c r="D50" s="12" t="s">
        <v>11</v>
      </c>
      <c r="E50" s="35">
        <v>1</v>
      </c>
      <c r="F50" s="35" t="s">
        <v>60</v>
      </c>
      <c r="G50" s="35">
        <f t="shared" si="0"/>
        <v>12</v>
      </c>
    </row>
    <row r="51" spans="1:7" ht="31.2" x14ac:dyDescent="0.3">
      <c r="A51" s="54">
        <v>18</v>
      </c>
      <c r="B51" s="10" t="s">
        <v>169</v>
      </c>
      <c r="C51" s="56" t="s">
        <v>16</v>
      </c>
      <c r="D51" s="12" t="s">
        <v>11</v>
      </c>
      <c r="E51" s="35">
        <v>1</v>
      </c>
      <c r="F51" s="35" t="s">
        <v>60</v>
      </c>
      <c r="G51" s="35">
        <f t="shared" si="0"/>
        <v>12</v>
      </c>
    </row>
    <row r="52" spans="1:7" ht="31.2" x14ac:dyDescent="0.3">
      <c r="A52" s="54">
        <v>19</v>
      </c>
      <c r="B52" s="10" t="s">
        <v>509</v>
      </c>
      <c r="C52" s="56" t="s">
        <v>16</v>
      </c>
      <c r="D52" s="12" t="s">
        <v>11</v>
      </c>
      <c r="E52" s="35">
        <v>1</v>
      </c>
      <c r="F52" s="35" t="s">
        <v>60</v>
      </c>
      <c r="G52" s="35">
        <f t="shared" si="0"/>
        <v>12</v>
      </c>
    </row>
    <row r="53" spans="1:7" ht="31.2" x14ac:dyDescent="0.3">
      <c r="A53" s="54">
        <v>20</v>
      </c>
      <c r="B53" s="10" t="s">
        <v>452</v>
      </c>
      <c r="C53" s="17" t="s">
        <v>16</v>
      </c>
      <c r="D53" s="12" t="s">
        <v>11</v>
      </c>
      <c r="E53" s="35">
        <v>1</v>
      </c>
      <c r="F53" s="35" t="s">
        <v>60</v>
      </c>
      <c r="G53" s="35">
        <f t="shared" si="0"/>
        <v>12</v>
      </c>
    </row>
    <row r="54" spans="1:7" ht="31.2" x14ac:dyDescent="0.3">
      <c r="A54" s="54">
        <v>21</v>
      </c>
      <c r="B54" s="10" t="s">
        <v>510</v>
      </c>
      <c r="C54" s="56" t="s">
        <v>16</v>
      </c>
      <c r="D54" s="12" t="s">
        <v>11</v>
      </c>
      <c r="E54" s="35">
        <v>1</v>
      </c>
      <c r="F54" s="35" t="s">
        <v>60</v>
      </c>
      <c r="G54" s="35">
        <f t="shared" si="0"/>
        <v>12</v>
      </c>
    </row>
    <row r="55" spans="1:7" ht="31.2" x14ac:dyDescent="0.3">
      <c r="A55" s="54">
        <v>22</v>
      </c>
      <c r="B55" s="10" t="s">
        <v>512</v>
      </c>
      <c r="C55" s="56" t="s">
        <v>16</v>
      </c>
      <c r="D55" s="12" t="s">
        <v>11</v>
      </c>
      <c r="E55" s="35">
        <v>1</v>
      </c>
      <c r="F55" s="35" t="s">
        <v>60</v>
      </c>
      <c r="G55" s="35">
        <f t="shared" si="0"/>
        <v>12</v>
      </c>
    </row>
    <row r="56" spans="1:7" ht="31.2" x14ac:dyDescent="0.3">
      <c r="A56" s="54">
        <v>23</v>
      </c>
      <c r="B56" s="10" t="s">
        <v>513</v>
      </c>
      <c r="C56" s="56" t="s">
        <v>16</v>
      </c>
      <c r="D56" s="12" t="s">
        <v>11</v>
      </c>
      <c r="E56" s="35">
        <v>1</v>
      </c>
      <c r="F56" s="35" t="s">
        <v>60</v>
      </c>
      <c r="G56" s="35">
        <f t="shared" si="0"/>
        <v>12</v>
      </c>
    </row>
    <row r="57" spans="1:7" ht="17.399999999999999" x14ac:dyDescent="0.3">
      <c r="A57" s="185" t="s">
        <v>15</v>
      </c>
      <c r="B57" s="186"/>
      <c r="C57" s="186"/>
      <c r="D57" s="186"/>
      <c r="E57" s="187"/>
      <c r="F57" s="187"/>
      <c r="G57" s="186"/>
    </row>
    <row r="58" spans="1:7" s="32" customFormat="1" ht="46.8" x14ac:dyDescent="0.3">
      <c r="A58" s="30" t="s">
        <v>0</v>
      </c>
      <c r="B58" s="30" t="s">
        <v>1</v>
      </c>
      <c r="C58" s="28" t="s">
        <v>10</v>
      </c>
      <c r="D58" s="28" t="s">
        <v>2</v>
      </c>
      <c r="E58" s="37"/>
      <c r="F58" s="38"/>
      <c r="G58" s="33" t="s">
        <v>57</v>
      </c>
    </row>
    <row r="59" spans="1:7" s="32" customFormat="1" ht="31.2" x14ac:dyDescent="0.3">
      <c r="A59" s="57">
        <v>1</v>
      </c>
      <c r="B59" s="13" t="s">
        <v>43</v>
      </c>
      <c r="C59" s="11" t="s">
        <v>16</v>
      </c>
      <c r="D59" s="21" t="s">
        <v>5</v>
      </c>
      <c r="E59" s="41"/>
      <c r="F59" s="42"/>
      <c r="G59" s="22">
        <v>1</v>
      </c>
    </row>
    <row r="60" spans="1:7" s="32" customFormat="1" ht="31.2" x14ac:dyDescent="0.3">
      <c r="A60" s="57">
        <v>2</v>
      </c>
      <c r="B60" s="10" t="s">
        <v>42</v>
      </c>
      <c r="C60" s="11" t="s">
        <v>16</v>
      </c>
      <c r="D60" s="21" t="s">
        <v>7</v>
      </c>
      <c r="E60" s="41"/>
      <c r="F60" s="42"/>
      <c r="G60" s="22">
        <v>1</v>
      </c>
    </row>
    <row r="61" spans="1:7" s="32" customFormat="1" ht="31.2" x14ac:dyDescent="0.3">
      <c r="A61" s="57">
        <v>3</v>
      </c>
      <c r="B61" s="10" t="s">
        <v>24</v>
      </c>
      <c r="C61" s="11" t="s">
        <v>16</v>
      </c>
      <c r="D61" s="21" t="s">
        <v>7</v>
      </c>
      <c r="E61" s="43"/>
      <c r="F61" s="44"/>
      <c r="G61" s="22">
        <v>1</v>
      </c>
    </row>
    <row r="62" spans="1:7" ht="17.399999999999999" x14ac:dyDescent="0.3">
      <c r="A62" s="185" t="s">
        <v>14</v>
      </c>
      <c r="B62" s="186"/>
      <c r="C62" s="186"/>
      <c r="D62" s="186"/>
      <c r="E62" s="188"/>
      <c r="F62" s="188"/>
      <c r="G62" s="186"/>
    </row>
    <row r="63" spans="1:7" s="32" customFormat="1" ht="46.8" x14ac:dyDescent="0.3">
      <c r="A63" s="30" t="s">
        <v>0</v>
      </c>
      <c r="B63" s="30" t="s">
        <v>1</v>
      </c>
      <c r="C63" s="28" t="s">
        <v>10</v>
      </c>
      <c r="D63" s="28" t="s">
        <v>2</v>
      </c>
      <c r="E63" s="37"/>
      <c r="F63" s="38"/>
      <c r="G63" s="33" t="s">
        <v>57</v>
      </c>
    </row>
    <row r="64" spans="1:7" s="32" customFormat="1" ht="31.2" x14ac:dyDescent="0.3">
      <c r="A64" s="57">
        <v>1</v>
      </c>
      <c r="B64" s="13" t="s">
        <v>20</v>
      </c>
      <c r="C64" s="25" t="s">
        <v>16</v>
      </c>
      <c r="D64" s="31" t="s">
        <v>9</v>
      </c>
      <c r="E64" s="39"/>
      <c r="F64" s="40"/>
      <c r="G64" s="36">
        <v>1</v>
      </c>
    </row>
    <row r="65" spans="1:7" s="32" customFormat="1" ht="31.2" x14ac:dyDescent="0.3">
      <c r="A65" s="57">
        <v>2</v>
      </c>
      <c r="B65" s="10" t="s">
        <v>23</v>
      </c>
      <c r="C65" s="25" t="s">
        <v>16</v>
      </c>
      <c r="D65" s="31" t="s">
        <v>9</v>
      </c>
      <c r="E65" s="39"/>
      <c r="F65" s="40"/>
      <c r="G65" s="36">
        <v>1</v>
      </c>
    </row>
    <row r="66" spans="1:7" s="32" customFormat="1" ht="31.2" x14ac:dyDescent="0.3">
      <c r="A66" s="57">
        <v>3</v>
      </c>
      <c r="B66" s="26" t="s">
        <v>36</v>
      </c>
      <c r="C66" s="25" t="s">
        <v>16</v>
      </c>
      <c r="D66" s="21" t="s">
        <v>32</v>
      </c>
      <c r="E66" s="39"/>
      <c r="F66" s="40"/>
      <c r="G66" s="22">
        <f>$C$3</f>
        <v>12</v>
      </c>
    </row>
    <row r="67" spans="1:7" s="32" customFormat="1" ht="31.2" x14ac:dyDescent="0.3">
      <c r="A67" s="57">
        <v>4</v>
      </c>
      <c r="B67" s="13" t="s">
        <v>21</v>
      </c>
      <c r="C67" s="25" t="s">
        <v>16</v>
      </c>
      <c r="D67" s="31" t="s">
        <v>9</v>
      </c>
      <c r="E67" s="45"/>
      <c r="F67" s="46"/>
      <c r="G67" s="36">
        <v>1</v>
      </c>
    </row>
    <row r="68" spans="1:7" s="32" customFormat="1" ht="31.2" x14ac:dyDescent="0.3">
      <c r="A68" s="57">
        <v>5</v>
      </c>
      <c r="B68" s="27" t="s">
        <v>40</v>
      </c>
      <c r="C68" s="25" t="s">
        <v>16</v>
      </c>
      <c r="D68" s="21" t="s">
        <v>32</v>
      </c>
      <c r="E68" s="45"/>
      <c r="F68" s="46"/>
      <c r="G68" s="22">
        <f>$C$3</f>
        <v>12</v>
      </c>
    </row>
    <row r="69" spans="1:7" s="32" customFormat="1" ht="31.2" x14ac:dyDescent="0.3">
      <c r="A69" s="57">
        <v>6</v>
      </c>
      <c r="B69" s="10" t="s">
        <v>22</v>
      </c>
      <c r="C69" s="25" t="s">
        <v>16</v>
      </c>
      <c r="D69" s="31" t="s">
        <v>9</v>
      </c>
      <c r="E69" s="47"/>
      <c r="F69" s="48"/>
      <c r="G69" s="36">
        <v>1</v>
      </c>
    </row>
  </sheetData>
  <sortState xmlns:xlrd2="http://schemas.microsoft.com/office/spreadsheetml/2017/richdata2" ref="B34:G56">
    <sortCondition ref="B34:B56"/>
  </sortState>
  <mergeCells count="22">
    <mergeCell ref="A1:G1"/>
    <mergeCell ref="A57:G57"/>
    <mergeCell ref="A62:G62"/>
    <mergeCell ref="A13:G13"/>
    <mergeCell ref="A14:G14"/>
    <mergeCell ref="A32:C32"/>
    <mergeCell ref="D32:G32"/>
    <mergeCell ref="A31:C31"/>
    <mergeCell ref="D31:G31"/>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34:F56" xr:uid="{860AB650-7BE1-4DA1-902C-ACE91A8B4EA4}">
      <formula1>"на 1 р.м.,на 2 р.м."</formula1>
    </dataValidation>
    <dataValidation allowBlank="1" showErrorMessage="1" sqref="D31 B2:C21 B32:C40 B57: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D64:D1048576 D59:D62 D3 D16:D30 D34:D57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76"/>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57</v>
      </c>
    </row>
    <row r="2" spans="1:5" ht="21" x14ac:dyDescent="0.3">
      <c r="A2" s="199" t="s">
        <v>7</v>
      </c>
      <c r="B2" s="199"/>
      <c r="C2" s="199"/>
      <c r="D2" s="199"/>
      <c r="E2" s="199"/>
    </row>
    <row r="3" spans="1:5" s="32" customFormat="1" ht="31.2" x14ac:dyDescent="0.3">
      <c r="A3" s="55">
        <v>1</v>
      </c>
      <c r="B3" s="13" t="s">
        <v>31</v>
      </c>
      <c r="C3" s="56" t="s">
        <v>16</v>
      </c>
      <c r="D3" s="12" t="s">
        <v>7</v>
      </c>
      <c r="E3" s="58">
        <v>1</v>
      </c>
    </row>
    <row r="4" spans="1:5" s="32" customFormat="1" ht="31.2" x14ac:dyDescent="0.3">
      <c r="A4" s="55">
        <v>2</v>
      </c>
      <c r="B4" s="13" t="s">
        <v>30</v>
      </c>
      <c r="C4" s="56" t="s">
        <v>16</v>
      </c>
      <c r="D4" s="12" t="s">
        <v>7</v>
      </c>
      <c r="E4" s="58">
        <v>1</v>
      </c>
    </row>
    <row r="5" spans="1:5" s="32" customFormat="1" ht="31.2" x14ac:dyDescent="0.3">
      <c r="A5" s="54">
        <v>3</v>
      </c>
      <c r="B5" s="59" t="s">
        <v>68</v>
      </c>
      <c r="C5" s="25" t="s">
        <v>16</v>
      </c>
      <c r="D5" s="12" t="s">
        <v>7</v>
      </c>
      <c r="E5" s="60">
        <v>1</v>
      </c>
    </row>
    <row r="6" spans="1:5" s="32" customFormat="1" ht="31.2" x14ac:dyDescent="0.3">
      <c r="A6" s="55">
        <v>4</v>
      </c>
      <c r="B6" s="10" t="s">
        <v>325</v>
      </c>
      <c r="C6" s="56" t="s">
        <v>16</v>
      </c>
      <c r="D6" s="12" t="s">
        <v>7</v>
      </c>
      <c r="E6" s="63">
        <v>1</v>
      </c>
    </row>
    <row r="7" spans="1:5" s="32" customFormat="1" ht="31.2" x14ac:dyDescent="0.3">
      <c r="A7" s="55">
        <v>5</v>
      </c>
      <c r="B7" s="61" t="s">
        <v>39</v>
      </c>
      <c r="C7" s="56" t="s">
        <v>16</v>
      </c>
      <c r="D7" s="12" t="s">
        <v>7</v>
      </c>
      <c r="E7" s="58">
        <v>1</v>
      </c>
    </row>
    <row r="8" spans="1:5" s="32" customFormat="1" ht="31.2" x14ac:dyDescent="0.3">
      <c r="A8" s="54">
        <v>6</v>
      </c>
      <c r="B8" s="62" t="s">
        <v>35</v>
      </c>
      <c r="C8" s="56" t="s">
        <v>16</v>
      </c>
      <c r="D8" s="12" t="s">
        <v>7</v>
      </c>
      <c r="E8" s="63">
        <v>1</v>
      </c>
    </row>
    <row r="9" spans="1:5" s="32" customFormat="1" ht="31.2" x14ac:dyDescent="0.3">
      <c r="A9" s="55">
        <v>7</v>
      </c>
      <c r="B9" s="13" t="s">
        <v>63</v>
      </c>
      <c r="C9" s="56" t="s">
        <v>16</v>
      </c>
      <c r="D9" s="12" t="s">
        <v>7</v>
      </c>
      <c r="E9" s="63">
        <v>1</v>
      </c>
    </row>
    <row r="10" spans="1:5" ht="31.2" x14ac:dyDescent="0.3">
      <c r="A10" s="54">
        <v>8</v>
      </c>
      <c r="B10" s="13" t="s">
        <v>62</v>
      </c>
      <c r="C10" s="56" t="s">
        <v>16</v>
      </c>
      <c r="D10" s="12" t="s">
        <v>7</v>
      </c>
      <c r="E10" s="63">
        <v>1</v>
      </c>
    </row>
    <row r="11" spans="1:5" ht="31.2" x14ac:dyDescent="0.3">
      <c r="A11" s="55">
        <v>9</v>
      </c>
      <c r="B11" s="10" t="s">
        <v>180</v>
      </c>
      <c r="C11" s="56" t="s">
        <v>16</v>
      </c>
      <c r="D11" s="12" t="s">
        <v>7</v>
      </c>
      <c r="E11" s="63">
        <v>1</v>
      </c>
    </row>
    <row r="12" spans="1:5" ht="31.2" x14ac:dyDescent="0.3">
      <c r="A12" s="54">
        <v>10</v>
      </c>
      <c r="B12" s="10" t="s">
        <v>450</v>
      </c>
      <c r="C12" s="56" t="s">
        <v>16</v>
      </c>
      <c r="D12" s="12" t="s">
        <v>7</v>
      </c>
      <c r="E12" s="63">
        <v>1</v>
      </c>
    </row>
    <row r="13" spans="1:5" ht="21" x14ac:dyDescent="0.3">
      <c r="A13" s="199" t="s">
        <v>5</v>
      </c>
      <c r="B13" s="199"/>
      <c r="C13" s="199"/>
      <c r="D13" s="199"/>
      <c r="E13" s="199"/>
    </row>
    <row r="14" spans="1:5" s="32" customFormat="1" ht="31.2" x14ac:dyDescent="0.3">
      <c r="A14" s="55">
        <v>1</v>
      </c>
      <c r="B14" s="64" t="s">
        <v>26</v>
      </c>
      <c r="C14" s="56" t="s">
        <v>16</v>
      </c>
      <c r="D14" s="12" t="s">
        <v>5</v>
      </c>
      <c r="E14" s="65">
        <v>1</v>
      </c>
    </row>
    <row r="15" spans="1:5" s="32" customFormat="1" ht="31.2" x14ac:dyDescent="0.3">
      <c r="A15" s="55">
        <v>2</v>
      </c>
      <c r="B15" s="16" t="s">
        <v>25</v>
      </c>
      <c r="C15" s="56" t="s">
        <v>16</v>
      </c>
      <c r="D15" s="12" t="s">
        <v>5</v>
      </c>
      <c r="E15" s="65">
        <v>1</v>
      </c>
    </row>
    <row r="16" spans="1:5" s="32" customFormat="1" ht="31.2" x14ac:dyDescent="0.3">
      <c r="A16" s="55">
        <v>3</v>
      </c>
      <c r="B16" s="16" t="s">
        <v>43</v>
      </c>
      <c r="C16" s="17" t="s">
        <v>16</v>
      </c>
      <c r="D16" s="12" t="s">
        <v>5</v>
      </c>
      <c r="E16" s="65">
        <v>1</v>
      </c>
    </row>
    <row r="17" spans="1:5" s="32" customFormat="1" ht="31.2" x14ac:dyDescent="0.3">
      <c r="A17" s="55">
        <v>4</v>
      </c>
      <c r="B17" s="64" t="s">
        <v>28</v>
      </c>
      <c r="C17" s="56" t="s">
        <v>16</v>
      </c>
      <c r="D17" s="12" t="s">
        <v>5</v>
      </c>
      <c r="E17" s="65">
        <v>1</v>
      </c>
    </row>
    <row r="18" spans="1:5" s="32" customFormat="1" ht="31.2" x14ac:dyDescent="0.3">
      <c r="A18" s="55">
        <v>5</v>
      </c>
      <c r="B18" s="16" t="s">
        <v>29</v>
      </c>
      <c r="C18" s="56" t="s">
        <v>16</v>
      </c>
      <c r="D18" s="12" t="s">
        <v>5</v>
      </c>
      <c r="E18" s="65">
        <v>1</v>
      </c>
    </row>
    <row r="19" spans="1:5" s="32" customFormat="1" ht="31.2" x14ac:dyDescent="0.3">
      <c r="A19" s="55">
        <v>6</v>
      </c>
      <c r="B19" s="10" t="s">
        <v>27</v>
      </c>
      <c r="C19" s="25" t="s">
        <v>16</v>
      </c>
      <c r="D19" s="12" t="s">
        <v>5</v>
      </c>
      <c r="E19" s="65">
        <v>1</v>
      </c>
    </row>
    <row r="20" spans="1:5" s="32" customFormat="1" ht="31.2" x14ac:dyDescent="0.3">
      <c r="A20" s="55">
        <v>7</v>
      </c>
      <c r="B20" s="26" t="s">
        <v>45</v>
      </c>
      <c r="C20" s="25" t="s">
        <v>16</v>
      </c>
      <c r="D20" s="12" t="s">
        <v>5</v>
      </c>
      <c r="E20" s="65">
        <v>1</v>
      </c>
    </row>
    <row r="21" spans="1:5" s="32" customFormat="1" ht="31.2" x14ac:dyDescent="0.3">
      <c r="A21" s="55">
        <v>8</v>
      </c>
      <c r="B21" s="26" t="s">
        <v>44</v>
      </c>
      <c r="C21" s="56" t="s">
        <v>16</v>
      </c>
      <c r="D21" s="12" t="s">
        <v>11</v>
      </c>
      <c r="E21" s="65">
        <v>1</v>
      </c>
    </row>
    <row r="22" spans="1:5" s="32" customFormat="1" ht="62.4" x14ac:dyDescent="0.3">
      <c r="A22" s="55">
        <v>9</v>
      </c>
      <c r="B22" s="16" t="s">
        <v>61</v>
      </c>
      <c r="C22" s="56" t="s">
        <v>69</v>
      </c>
      <c r="D22" s="12" t="s">
        <v>5</v>
      </c>
      <c r="E22" s="58">
        <v>1</v>
      </c>
    </row>
    <row r="23" spans="1:5" ht="21" x14ac:dyDescent="0.3">
      <c r="A23" s="200" t="s">
        <v>38</v>
      </c>
      <c r="B23" s="201"/>
      <c r="C23" s="201"/>
      <c r="D23" s="201"/>
      <c r="E23" s="202"/>
    </row>
    <row r="24" spans="1:5" s="32" customFormat="1" ht="31.2" x14ac:dyDescent="0.3">
      <c r="A24" s="54">
        <v>1</v>
      </c>
      <c r="B24" s="10" t="s">
        <v>461</v>
      </c>
      <c r="C24" s="56" t="s">
        <v>16</v>
      </c>
      <c r="D24" s="12" t="s">
        <v>18</v>
      </c>
      <c r="E24" s="65">
        <v>1</v>
      </c>
    </row>
    <row r="25" spans="1:5" ht="21" x14ac:dyDescent="0.3">
      <c r="A25" s="200" t="s">
        <v>11</v>
      </c>
      <c r="B25" s="201"/>
      <c r="C25" s="201"/>
      <c r="D25" s="201"/>
      <c r="E25" s="202"/>
    </row>
    <row r="26" spans="1:5" ht="31.2" x14ac:dyDescent="0.3">
      <c r="A26" s="66">
        <v>1</v>
      </c>
      <c r="B26" s="10" t="s">
        <v>479</v>
      </c>
      <c r="C26" s="56" t="s">
        <v>16</v>
      </c>
      <c r="D26" s="12" t="s">
        <v>11</v>
      </c>
      <c r="E26" s="65">
        <v>1</v>
      </c>
    </row>
    <row r="27" spans="1:5" ht="31.2" x14ac:dyDescent="0.3">
      <c r="A27" s="66">
        <v>2</v>
      </c>
      <c r="B27" s="10" t="s">
        <v>466</v>
      </c>
      <c r="C27" s="56" t="s">
        <v>16</v>
      </c>
      <c r="D27" s="12" t="s">
        <v>11</v>
      </c>
      <c r="E27" s="65">
        <v>1</v>
      </c>
    </row>
    <row r="28" spans="1:5" ht="46.8" x14ac:dyDescent="0.3">
      <c r="A28" s="66">
        <v>3</v>
      </c>
      <c r="B28" s="10" t="s">
        <v>471</v>
      </c>
      <c r="C28" s="56" t="s">
        <v>16</v>
      </c>
      <c r="D28" s="12" t="s">
        <v>11</v>
      </c>
      <c r="E28" s="65">
        <v>1</v>
      </c>
    </row>
    <row r="29" spans="1:5" ht="31.2" x14ac:dyDescent="0.3">
      <c r="A29" s="66">
        <v>4</v>
      </c>
      <c r="B29" s="10" t="s">
        <v>240</v>
      </c>
      <c r="C29" s="56" t="s">
        <v>16</v>
      </c>
      <c r="D29" s="12" t="s">
        <v>11</v>
      </c>
      <c r="E29" s="65">
        <v>1</v>
      </c>
    </row>
    <row r="30" spans="1:5" ht="31.2" x14ac:dyDescent="0.3">
      <c r="A30" s="66">
        <v>5</v>
      </c>
      <c r="B30" s="10" t="s">
        <v>152</v>
      </c>
      <c r="C30" s="56" t="s">
        <v>16</v>
      </c>
      <c r="D30" s="12" t="s">
        <v>11</v>
      </c>
      <c r="E30" s="65">
        <v>1</v>
      </c>
    </row>
    <row r="31" spans="1:5" ht="31.2" x14ac:dyDescent="0.3">
      <c r="A31" s="66">
        <v>6</v>
      </c>
      <c r="B31" s="10" t="s">
        <v>156</v>
      </c>
      <c r="C31" s="56" t="s">
        <v>16</v>
      </c>
      <c r="D31" s="12" t="s">
        <v>11</v>
      </c>
      <c r="E31" s="65">
        <v>1</v>
      </c>
    </row>
    <row r="32" spans="1:5" ht="31.2" x14ac:dyDescent="0.3">
      <c r="A32" s="66">
        <v>7</v>
      </c>
      <c r="B32" s="10" t="s">
        <v>468</v>
      </c>
      <c r="C32" s="56" t="s">
        <v>16</v>
      </c>
      <c r="D32" s="12" t="s">
        <v>11</v>
      </c>
      <c r="E32" s="65">
        <v>1</v>
      </c>
    </row>
    <row r="33" spans="1:5" ht="31.2" x14ac:dyDescent="0.3">
      <c r="A33" s="66">
        <v>8</v>
      </c>
      <c r="B33" s="10" t="s">
        <v>469</v>
      </c>
      <c r="C33" s="56" t="s">
        <v>16</v>
      </c>
      <c r="D33" s="12" t="s">
        <v>11</v>
      </c>
      <c r="E33" s="65">
        <v>1</v>
      </c>
    </row>
    <row r="34" spans="1:5" ht="31.2" x14ac:dyDescent="0.3">
      <c r="A34" s="66">
        <v>9</v>
      </c>
      <c r="B34" s="10" t="s">
        <v>185</v>
      </c>
      <c r="C34" s="56" t="s">
        <v>16</v>
      </c>
      <c r="D34" s="12" t="s">
        <v>11</v>
      </c>
      <c r="E34" s="65">
        <v>1</v>
      </c>
    </row>
    <row r="35" spans="1:5" ht="31.2" x14ac:dyDescent="0.3">
      <c r="A35" s="66">
        <v>10</v>
      </c>
      <c r="B35" s="10" t="s">
        <v>470</v>
      </c>
      <c r="C35" s="56" t="s">
        <v>16</v>
      </c>
      <c r="D35" s="12" t="s">
        <v>11</v>
      </c>
      <c r="E35" s="65">
        <v>1</v>
      </c>
    </row>
    <row r="36" spans="1:5" ht="31.2" x14ac:dyDescent="0.3">
      <c r="A36" s="66">
        <v>11</v>
      </c>
      <c r="B36" s="10" t="s">
        <v>158</v>
      </c>
      <c r="C36" s="56" t="s">
        <v>16</v>
      </c>
      <c r="D36" s="12" t="s">
        <v>11</v>
      </c>
      <c r="E36" s="65">
        <v>1</v>
      </c>
    </row>
    <row r="37" spans="1:5" ht="31.2" x14ac:dyDescent="0.3">
      <c r="A37" s="66">
        <v>12</v>
      </c>
      <c r="B37" s="10" t="s">
        <v>193</v>
      </c>
      <c r="C37" s="56" t="s">
        <v>16</v>
      </c>
      <c r="D37" s="12" t="s">
        <v>11</v>
      </c>
      <c r="E37" s="65">
        <v>1</v>
      </c>
    </row>
    <row r="38" spans="1:5" ht="31.2" x14ac:dyDescent="0.3">
      <c r="A38" s="66">
        <v>13</v>
      </c>
      <c r="B38" s="10" t="s">
        <v>183</v>
      </c>
      <c r="C38" s="56" t="s">
        <v>16</v>
      </c>
      <c r="D38" s="12" t="s">
        <v>11</v>
      </c>
      <c r="E38" s="65">
        <v>1</v>
      </c>
    </row>
    <row r="39" spans="1:5" ht="31.2" x14ac:dyDescent="0.3">
      <c r="A39" s="66">
        <v>14</v>
      </c>
      <c r="B39" s="10" t="s">
        <v>472</v>
      </c>
      <c r="C39" s="56" t="s">
        <v>16</v>
      </c>
      <c r="D39" s="12" t="s">
        <v>11</v>
      </c>
      <c r="E39" s="65">
        <v>1</v>
      </c>
    </row>
    <row r="40" spans="1:5" ht="31.2" x14ac:dyDescent="0.3">
      <c r="A40" s="66">
        <v>15</v>
      </c>
      <c r="B40" s="10" t="s">
        <v>453</v>
      </c>
      <c r="C40" s="56" t="s">
        <v>16</v>
      </c>
      <c r="D40" s="12" t="s">
        <v>11</v>
      </c>
      <c r="E40" s="65">
        <v>1</v>
      </c>
    </row>
    <row r="41" spans="1:5" ht="31.2" x14ac:dyDescent="0.3">
      <c r="A41" s="66">
        <v>16</v>
      </c>
      <c r="B41" s="10" t="s">
        <v>473</v>
      </c>
      <c r="C41" s="56" t="s">
        <v>16</v>
      </c>
      <c r="D41" s="12" t="s">
        <v>11</v>
      </c>
      <c r="E41" s="65">
        <v>1</v>
      </c>
    </row>
    <row r="42" spans="1:5" ht="31.2" x14ac:dyDescent="0.3">
      <c r="A42" s="66">
        <v>17</v>
      </c>
      <c r="B42" s="10" t="s">
        <v>474</v>
      </c>
      <c r="C42" s="56" t="s">
        <v>16</v>
      </c>
      <c r="D42" s="12" t="s">
        <v>11</v>
      </c>
      <c r="E42" s="65">
        <v>1</v>
      </c>
    </row>
    <row r="43" spans="1:5" ht="31.2" x14ac:dyDescent="0.3">
      <c r="A43" s="66">
        <v>18</v>
      </c>
      <c r="B43" s="10" t="s">
        <v>454</v>
      </c>
      <c r="C43" s="56" t="s">
        <v>16</v>
      </c>
      <c r="D43" s="12" t="s">
        <v>11</v>
      </c>
      <c r="E43" s="65">
        <v>1</v>
      </c>
    </row>
    <row r="44" spans="1:5" ht="31.2" x14ac:dyDescent="0.3">
      <c r="A44" s="66">
        <v>19</v>
      </c>
      <c r="B44" s="10" t="s">
        <v>493</v>
      </c>
      <c r="C44" s="56" t="s">
        <v>16</v>
      </c>
      <c r="D44" s="12" t="s">
        <v>11</v>
      </c>
      <c r="E44" s="65">
        <v>1</v>
      </c>
    </row>
    <row r="45" spans="1:5" ht="31.2" x14ac:dyDescent="0.3">
      <c r="A45" s="66">
        <v>20</v>
      </c>
      <c r="B45" s="10" t="s">
        <v>475</v>
      </c>
      <c r="C45" s="56" t="s">
        <v>16</v>
      </c>
      <c r="D45" s="12" t="s">
        <v>11</v>
      </c>
      <c r="E45" s="65">
        <v>1</v>
      </c>
    </row>
    <row r="46" spans="1:5" ht="31.2" x14ac:dyDescent="0.3">
      <c r="A46" s="66">
        <v>21</v>
      </c>
      <c r="B46" s="10" t="s">
        <v>478</v>
      </c>
      <c r="C46" s="56" t="s">
        <v>16</v>
      </c>
      <c r="D46" s="12" t="s">
        <v>11</v>
      </c>
      <c r="E46" s="65">
        <v>1</v>
      </c>
    </row>
    <row r="47" spans="1:5" ht="31.2" x14ac:dyDescent="0.3">
      <c r="A47" s="66">
        <v>22</v>
      </c>
      <c r="B47" s="10" t="s">
        <v>455</v>
      </c>
      <c r="C47" s="56" t="s">
        <v>16</v>
      </c>
      <c r="D47" s="12" t="s">
        <v>11</v>
      </c>
      <c r="E47" s="65">
        <v>1</v>
      </c>
    </row>
    <row r="48" spans="1:5" ht="31.2" x14ac:dyDescent="0.3">
      <c r="A48" s="66">
        <v>23</v>
      </c>
      <c r="B48" s="10" t="s">
        <v>199</v>
      </c>
      <c r="C48" s="56" t="s">
        <v>16</v>
      </c>
      <c r="D48" s="12" t="s">
        <v>11</v>
      </c>
      <c r="E48" s="65">
        <v>1</v>
      </c>
    </row>
    <row r="49" spans="1:5" ht="31.2" x14ac:dyDescent="0.3">
      <c r="A49" s="66">
        <v>24</v>
      </c>
      <c r="B49" s="10" t="s">
        <v>465</v>
      </c>
      <c r="C49" s="56" t="s">
        <v>16</v>
      </c>
      <c r="D49" s="12" t="s">
        <v>11</v>
      </c>
      <c r="E49" s="65">
        <v>1</v>
      </c>
    </row>
    <row r="50" spans="1:5" ht="31.2" x14ac:dyDescent="0.3">
      <c r="A50" s="66">
        <v>25</v>
      </c>
      <c r="B50" s="10" t="s">
        <v>442</v>
      </c>
      <c r="C50" s="56" t="s">
        <v>16</v>
      </c>
      <c r="D50" s="12" t="s">
        <v>11</v>
      </c>
      <c r="E50" s="65">
        <v>1</v>
      </c>
    </row>
    <row r="51" spans="1:5" ht="31.2" x14ac:dyDescent="0.3">
      <c r="A51" s="66">
        <v>26</v>
      </c>
      <c r="B51" s="10" t="s">
        <v>154</v>
      </c>
      <c r="C51" s="56" t="s">
        <v>16</v>
      </c>
      <c r="D51" s="12" t="s">
        <v>11</v>
      </c>
      <c r="E51" s="65">
        <v>1</v>
      </c>
    </row>
    <row r="52" spans="1:5" ht="31.2" x14ac:dyDescent="0.3">
      <c r="A52" s="66">
        <v>27</v>
      </c>
      <c r="B52" s="10" t="s">
        <v>482</v>
      </c>
      <c r="C52" s="56" t="s">
        <v>16</v>
      </c>
      <c r="D52" s="12" t="s">
        <v>11</v>
      </c>
      <c r="E52" s="65">
        <v>1</v>
      </c>
    </row>
    <row r="53" spans="1:5" ht="31.2" x14ac:dyDescent="0.3">
      <c r="A53" s="66">
        <v>28</v>
      </c>
      <c r="B53" s="10" t="s">
        <v>483</v>
      </c>
      <c r="C53" s="56" t="s">
        <v>16</v>
      </c>
      <c r="D53" s="12" t="s">
        <v>11</v>
      </c>
      <c r="E53" s="65">
        <v>1</v>
      </c>
    </row>
    <row r="54" spans="1:5" ht="31.2" x14ac:dyDescent="0.3">
      <c r="A54" s="66">
        <v>29</v>
      </c>
      <c r="B54" s="10" t="s">
        <v>449</v>
      </c>
      <c r="C54" s="56" t="s">
        <v>16</v>
      </c>
      <c r="D54" s="12" t="s">
        <v>11</v>
      </c>
      <c r="E54" s="65">
        <v>1</v>
      </c>
    </row>
    <row r="55" spans="1:5" ht="31.2" x14ac:dyDescent="0.3">
      <c r="A55" s="66">
        <v>30</v>
      </c>
      <c r="B55" s="10" t="s">
        <v>484</v>
      </c>
      <c r="C55" s="56" t="s">
        <v>16</v>
      </c>
      <c r="D55" s="12" t="s">
        <v>11</v>
      </c>
      <c r="E55" s="65">
        <v>1</v>
      </c>
    </row>
    <row r="56" spans="1:5" ht="31.2" x14ac:dyDescent="0.3">
      <c r="A56" s="66">
        <v>31</v>
      </c>
      <c r="B56" s="10" t="s">
        <v>485</v>
      </c>
      <c r="C56" s="56" t="s">
        <v>16</v>
      </c>
      <c r="D56" s="12" t="s">
        <v>11</v>
      </c>
      <c r="E56" s="65">
        <v>1</v>
      </c>
    </row>
    <row r="57" spans="1:5" ht="31.2" x14ac:dyDescent="0.3">
      <c r="A57" s="66">
        <v>32</v>
      </c>
      <c r="B57" s="10" t="s">
        <v>486</v>
      </c>
      <c r="C57" s="56" t="s">
        <v>16</v>
      </c>
      <c r="D57" s="12" t="s">
        <v>11</v>
      </c>
      <c r="E57" s="65">
        <v>1</v>
      </c>
    </row>
    <row r="58" spans="1:5" ht="31.2" x14ac:dyDescent="0.3">
      <c r="A58" s="66">
        <v>33</v>
      </c>
      <c r="B58" s="10" t="s">
        <v>480</v>
      </c>
      <c r="C58" s="56" t="s">
        <v>16</v>
      </c>
      <c r="D58" s="12" t="s">
        <v>11</v>
      </c>
      <c r="E58" s="65">
        <v>1</v>
      </c>
    </row>
    <row r="59" spans="1:5" ht="31.2" x14ac:dyDescent="0.3">
      <c r="A59" s="66">
        <v>34</v>
      </c>
      <c r="B59" s="10" t="s">
        <v>481</v>
      </c>
      <c r="C59" s="56" t="s">
        <v>16</v>
      </c>
      <c r="D59" s="12" t="s">
        <v>11</v>
      </c>
      <c r="E59" s="65">
        <v>1</v>
      </c>
    </row>
    <row r="60" spans="1:5" ht="31.2" x14ac:dyDescent="0.3">
      <c r="A60" s="66">
        <v>35</v>
      </c>
      <c r="B60" s="10" t="s">
        <v>487</v>
      </c>
      <c r="C60" s="56" t="s">
        <v>16</v>
      </c>
      <c r="D60" s="12" t="s">
        <v>11</v>
      </c>
      <c r="E60" s="65">
        <v>1</v>
      </c>
    </row>
    <row r="61" spans="1:5" ht="31.2" x14ac:dyDescent="0.3">
      <c r="A61" s="66">
        <v>36</v>
      </c>
      <c r="B61" s="10" t="s">
        <v>463</v>
      </c>
      <c r="C61" s="56" t="s">
        <v>16</v>
      </c>
      <c r="D61" s="12" t="s">
        <v>11</v>
      </c>
      <c r="E61" s="65">
        <v>1</v>
      </c>
    </row>
    <row r="62" spans="1:5" ht="31.2" x14ac:dyDescent="0.3">
      <c r="A62" s="66">
        <v>37</v>
      </c>
      <c r="B62" s="10" t="s">
        <v>456</v>
      </c>
      <c r="C62" s="56" t="s">
        <v>16</v>
      </c>
      <c r="D62" s="12" t="s">
        <v>11</v>
      </c>
      <c r="E62" s="65">
        <v>1</v>
      </c>
    </row>
    <row r="63" spans="1:5" ht="31.2" x14ac:dyDescent="0.3">
      <c r="A63" s="66">
        <v>38</v>
      </c>
      <c r="B63" s="10" t="s">
        <v>446</v>
      </c>
      <c r="C63" s="56" t="s">
        <v>16</v>
      </c>
      <c r="D63" s="12" t="s">
        <v>11</v>
      </c>
      <c r="E63" s="65">
        <v>1</v>
      </c>
    </row>
    <row r="64" spans="1:5" ht="31.2" x14ac:dyDescent="0.3">
      <c r="A64" s="66">
        <v>39</v>
      </c>
      <c r="B64" s="10" t="s">
        <v>488</v>
      </c>
      <c r="C64" s="56" t="s">
        <v>16</v>
      </c>
      <c r="D64" s="12" t="s">
        <v>11</v>
      </c>
      <c r="E64" s="65">
        <v>1</v>
      </c>
    </row>
    <row r="65" spans="1:5" ht="31.2" x14ac:dyDescent="0.3">
      <c r="A65" s="66">
        <v>40</v>
      </c>
      <c r="B65" s="10" t="s">
        <v>445</v>
      </c>
      <c r="C65" s="56" t="s">
        <v>16</v>
      </c>
      <c r="D65" s="12" t="s">
        <v>11</v>
      </c>
      <c r="E65" s="65">
        <v>1</v>
      </c>
    </row>
    <row r="66" spans="1:5" ht="31.2" x14ac:dyDescent="0.3">
      <c r="A66" s="66">
        <v>41</v>
      </c>
      <c r="B66" s="10" t="s">
        <v>134</v>
      </c>
      <c r="C66" s="56" t="s">
        <v>16</v>
      </c>
      <c r="D66" s="12" t="s">
        <v>11</v>
      </c>
      <c r="E66" s="65">
        <v>1</v>
      </c>
    </row>
    <row r="67" spans="1:5" ht="31.2" x14ac:dyDescent="0.3">
      <c r="A67" s="66">
        <v>42</v>
      </c>
      <c r="B67" s="10" t="s">
        <v>490</v>
      </c>
      <c r="C67" s="56" t="s">
        <v>16</v>
      </c>
      <c r="D67" s="12" t="s">
        <v>11</v>
      </c>
      <c r="E67" s="65">
        <v>1</v>
      </c>
    </row>
    <row r="68" spans="1:5" ht="31.2" x14ac:dyDescent="0.3">
      <c r="A68" s="66">
        <v>43</v>
      </c>
      <c r="B68" s="10" t="s">
        <v>162</v>
      </c>
      <c r="C68" s="56" t="s">
        <v>16</v>
      </c>
      <c r="D68" s="12" t="s">
        <v>11</v>
      </c>
      <c r="E68" s="65">
        <v>1</v>
      </c>
    </row>
    <row r="69" spans="1:5" ht="31.2" x14ac:dyDescent="0.3">
      <c r="A69" s="66">
        <v>44</v>
      </c>
      <c r="B69" s="10" t="s">
        <v>491</v>
      </c>
      <c r="C69" s="56" t="s">
        <v>16</v>
      </c>
      <c r="D69" s="12" t="s">
        <v>11</v>
      </c>
      <c r="E69" s="65">
        <v>1</v>
      </c>
    </row>
    <row r="70" spans="1:5" ht="31.2" x14ac:dyDescent="0.3">
      <c r="A70" s="66">
        <v>45</v>
      </c>
      <c r="B70" s="155" t="s">
        <v>169</v>
      </c>
      <c r="C70" s="56" t="s">
        <v>16</v>
      </c>
      <c r="D70" s="12" t="s">
        <v>11</v>
      </c>
      <c r="E70" s="65">
        <v>1</v>
      </c>
    </row>
    <row r="71" spans="1:5" ht="31.2" x14ac:dyDescent="0.3">
      <c r="A71" s="66">
        <v>46</v>
      </c>
      <c r="B71" s="10" t="s">
        <v>452</v>
      </c>
      <c r="C71" s="56" t="s">
        <v>16</v>
      </c>
      <c r="D71" s="12" t="s">
        <v>11</v>
      </c>
      <c r="E71" s="65">
        <v>1</v>
      </c>
    </row>
    <row r="72" spans="1:5" ht="21" x14ac:dyDescent="0.3">
      <c r="A72" s="200" t="s">
        <v>14</v>
      </c>
      <c r="B72" s="201"/>
      <c r="C72" s="201"/>
      <c r="D72" s="201"/>
      <c r="E72" s="202"/>
    </row>
    <row r="73" spans="1:5" ht="31.2" x14ac:dyDescent="0.3">
      <c r="A73" s="66">
        <v>1</v>
      </c>
      <c r="B73" s="10" t="s">
        <v>364</v>
      </c>
      <c r="C73" s="56" t="s">
        <v>16</v>
      </c>
      <c r="D73" s="12" t="s">
        <v>32</v>
      </c>
      <c r="E73" s="65">
        <v>1</v>
      </c>
    </row>
    <row r="74" spans="1:5" ht="31.2" x14ac:dyDescent="0.3">
      <c r="A74" s="66">
        <v>2</v>
      </c>
      <c r="B74" s="10" t="s">
        <v>269</v>
      </c>
      <c r="C74" s="56" t="s">
        <v>16</v>
      </c>
      <c r="D74" s="12" t="s">
        <v>9</v>
      </c>
      <c r="E74" s="65">
        <v>1</v>
      </c>
    </row>
    <row r="75" spans="1:5" ht="31.2" x14ac:dyDescent="0.3">
      <c r="A75" s="66">
        <v>3</v>
      </c>
      <c r="B75" s="10" t="s">
        <v>267</v>
      </c>
      <c r="C75" s="56" t="s">
        <v>16</v>
      </c>
      <c r="D75" s="12" t="s">
        <v>9</v>
      </c>
      <c r="E75" s="65">
        <v>1</v>
      </c>
    </row>
    <row r="76" spans="1:5" ht="31.2" x14ac:dyDescent="0.3">
      <c r="A76" s="66">
        <v>4</v>
      </c>
      <c r="B76" s="10" t="s">
        <v>360</v>
      </c>
      <c r="C76" s="56" t="s">
        <v>16</v>
      </c>
      <c r="D76" s="12" t="s">
        <v>32</v>
      </c>
      <c r="E76" s="65">
        <v>1</v>
      </c>
    </row>
  </sheetData>
  <sortState xmlns:xlrd2="http://schemas.microsoft.com/office/spreadsheetml/2017/richdata2" ref="B26:E71">
    <sortCondition ref="B26:B71"/>
  </sortState>
  <mergeCells count="5">
    <mergeCell ref="A2:E2"/>
    <mergeCell ref="A13:E13"/>
    <mergeCell ref="A23:E23"/>
    <mergeCell ref="A25:E25"/>
    <mergeCell ref="A72:E72"/>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9" xr:uid="{B246106D-E3B1-483B-9D24-73CDB5AA3ED4}"/>
    <dataValidation allowBlank="1" showErrorMessage="1" sqref="B10:B12 B24 C72 B26:B76" xr:uid="{EEC83097-8EE2-44D1-A327-1C4FCAE002BB}"/>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D13 D1:D2 D25 D93:D1048576</xm:sqref>
        </x14:dataValidation>
        <x14:dataValidation type="list" allowBlank="1" showInputMessage="1" showErrorMessage="1" xr:uid="{64B009F1-9C6A-4E7B-AA87-D9067D5E25EA}">
          <x14:formula1>
            <xm:f>Виды!$A$1:$A$7</xm:f>
          </x14:formula1>
          <xm:sqref>D3:D12 D24 D14:D22 D26:D76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2" activePane="bottomLeft" state="frozen"/>
      <selection pane="bottomLeft" activeCell="B47" sqref="B47"/>
    </sheetView>
  </sheetViews>
  <sheetFormatPr defaultRowHeight="15.6" x14ac:dyDescent="0.3"/>
  <cols>
    <col min="1" max="1" width="32.6640625" style="160" customWidth="1"/>
    <col min="2" max="2" width="100.6640625" style="153" customWidth="1"/>
    <col min="3" max="3" width="25.6640625" style="163" bestFit="1" customWidth="1"/>
    <col min="4" max="4" width="14.44140625" style="163" customWidth="1"/>
    <col min="5" max="5" width="25.6640625" style="163" customWidth="1"/>
    <col min="6" max="6" width="14.33203125" style="163" customWidth="1"/>
    <col min="7" max="7" width="13.88671875" style="152" customWidth="1"/>
    <col min="8" max="8" width="20.88671875" style="152" customWidth="1"/>
    <col min="9" max="16384" width="8.88671875" style="153"/>
  </cols>
  <sheetData>
    <row r="1" spans="1:8" ht="31.2" x14ac:dyDescent="0.3">
      <c r="A1" s="149" t="s">
        <v>1</v>
      </c>
      <c r="B1" s="150" t="s">
        <v>10</v>
      </c>
      <c r="C1" s="154" t="s">
        <v>2</v>
      </c>
      <c r="D1" s="149" t="s">
        <v>4</v>
      </c>
      <c r="E1" s="149" t="s">
        <v>3</v>
      </c>
      <c r="F1" s="149" t="s">
        <v>8</v>
      </c>
      <c r="G1" s="149" t="s">
        <v>33</v>
      </c>
      <c r="H1" s="149" t="s">
        <v>34</v>
      </c>
    </row>
    <row r="2" spans="1:8" ht="31.2" x14ac:dyDescent="0.3">
      <c r="A2" s="10" t="s">
        <v>325</v>
      </c>
      <c r="B2" s="156" t="s">
        <v>326</v>
      </c>
      <c r="C2" s="12" t="s">
        <v>7</v>
      </c>
      <c r="D2" s="157">
        <v>1</v>
      </c>
      <c r="E2" s="165" t="s">
        <v>6</v>
      </c>
      <c r="F2" s="157">
        <v>1</v>
      </c>
      <c r="G2" s="152">
        <f t="shared" ref="G2:G41" si="0">COUNTIF($A$2:$A$999,A2)</f>
        <v>1</v>
      </c>
      <c r="H2" s="152" t="s">
        <v>37</v>
      </c>
    </row>
    <row r="3" spans="1:8" ht="46.8" x14ac:dyDescent="0.3">
      <c r="A3" s="10" t="s">
        <v>466</v>
      </c>
      <c r="B3" s="156" t="s">
        <v>295</v>
      </c>
      <c r="C3" s="12" t="s">
        <v>11</v>
      </c>
      <c r="D3" s="157">
        <v>12</v>
      </c>
      <c r="E3" s="165" t="s">
        <v>6</v>
      </c>
      <c r="F3" s="157">
        <v>12</v>
      </c>
      <c r="G3" s="152">
        <f t="shared" si="0"/>
        <v>1</v>
      </c>
      <c r="H3" s="152" t="s">
        <v>37</v>
      </c>
    </row>
    <row r="4" spans="1:8" hidden="1" x14ac:dyDescent="0.3">
      <c r="A4" s="10" t="s">
        <v>448</v>
      </c>
      <c r="B4" s="156" t="s">
        <v>305</v>
      </c>
      <c r="C4" s="12" t="s">
        <v>11</v>
      </c>
      <c r="D4" s="157">
        <v>6</v>
      </c>
      <c r="E4" s="165" t="s">
        <v>6</v>
      </c>
      <c r="F4" s="157">
        <v>6</v>
      </c>
      <c r="G4" s="152">
        <f t="shared" si="0"/>
        <v>2</v>
      </c>
      <c r="H4" s="152" t="s">
        <v>37</v>
      </c>
    </row>
    <row r="5" spans="1:8" hidden="1" x14ac:dyDescent="0.3">
      <c r="A5" s="10" t="s">
        <v>448</v>
      </c>
      <c r="B5" s="156" t="s">
        <v>423</v>
      </c>
      <c r="C5" s="12" t="s">
        <v>11</v>
      </c>
      <c r="D5" s="12">
        <v>1</v>
      </c>
      <c r="E5" s="170" t="s">
        <v>341</v>
      </c>
      <c r="F5" s="12">
        <v>1</v>
      </c>
      <c r="G5" s="152">
        <f t="shared" si="0"/>
        <v>2</v>
      </c>
      <c r="H5" s="152" t="s">
        <v>37</v>
      </c>
    </row>
    <row r="6" spans="1:8" hidden="1" x14ac:dyDescent="0.3">
      <c r="A6" s="10" t="s">
        <v>462</v>
      </c>
      <c r="B6" s="156" t="s">
        <v>383</v>
      </c>
      <c r="C6" s="12" t="s">
        <v>11</v>
      </c>
      <c r="D6" s="12">
        <v>1</v>
      </c>
      <c r="E6" s="12" t="s">
        <v>384</v>
      </c>
      <c r="F6" s="12">
        <v>1</v>
      </c>
      <c r="G6" s="152">
        <f t="shared" si="0"/>
        <v>1</v>
      </c>
    </row>
    <row r="7" spans="1:8" hidden="1" x14ac:dyDescent="0.3">
      <c r="A7" s="10" t="s">
        <v>393</v>
      </c>
      <c r="B7" s="159" t="s">
        <v>394</v>
      </c>
      <c r="C7" s="12" t="s">
        <v>5</v>
      </c>
      <c r="D7" s="12">
        <v>1</v>
      </c>
      <c r="E7" s="12" t="s">
        <v>341</v>
      </c>
      <c r="F7" s="12">
        <v>1</v>
      </c>
      <c r="G7" s="152">
        <f t="shared" si="0"/>
        <v>2</v>
      </c>
      <c r="H7" s="152" t="s">
        <v>37</v>
      </c>
    </row>
    <row r="8" spans="1:8" hidden="1" x14ac:dyDescent="0.3">
      <c r="A8" s="10" t="s">
        <v>393</v>
      </c>
      <c r="B8" s="159" t="s">
        <v>421</v>
      </c>
      <c r="C8" s="12" t="s">
        <v>5</v>
      </c>
      <c r="D8" s="12">
        <v>1</v>
      </c>
      <c r="E8" s="12" t="s">
        <v>341</v>
      </c>
      <c r="F8" s="12">
        <v>1</v>
      </c>
      <c r="G8" s="152">
        <f t="shared" si="0"/>
        <v>2</v>
      </c>
      <c r="H8" s="152" t="s">
        <v>37</v>
      </c>
    </row>
    <row r="9" spans="1:8" x14ac:dyDescent="0.3">
      <c r="A9" s="10" t="s">
        <v>183</v>
      </c>
      <c r="B9" s="159" t="s">
        <v>386</v>
      </c>
      <c r="C9" s="12" t="s">
        <v>11</v>
      </c>
      <c r="D9" s="12">
        <v>1</v>
      </c>
      <c r="E9" s="12" t="s">
        <v>384</v>
      </c>
      <c r="F9" s="12">
        <v>1</v>
      </c>
      <c r="G9" s="152">
        <f t="shared" si="0"/>
        <v>1</v>
      </c>
      <c r="H9" s="152" t="s">
        <v>37</v>
      </c>
    </row>
    <row r="10" spans="1:8" x14ac:dyDescent="0.3">
      <c r="A10" s="10" t="s">
        <v>453</v>
      </c>
      <c r="B10" s="156" t="s">
        <v>322</v>
      </c>
      <c r="C10" s="12" t="s">
        <v>11</v>
      </c>
      <c r="D10" s="157">
        <v>12</v>
      </c>
      <c r="E10" s="157" t="s">
        <v>6</v>
      </c>
      <c r="F10" s="157">
        <v>12</v>
      </c>
      <c r="G10" s="152">
        <f t="shared" si="0"/>
        <v>1</v>
      </c>
      <c r="H10" s="152" t="s">
        <v>37</v>
      </c>
    </row>
    <row r="11" spans="1:8" hidden="1" x14ac:dyDescent="0.3">
      <c r="A11" s="10" t="s">
        <v>109</v>
      </c>
      <c r="B11" s="156" t="s">
        <v>110</v>
      </c>
      <c r="C11" s="12" t="s">
        <v>5</v>
      </c>
      <c r="D11" s="157">
        <v>1</v>
      </c>
      <c r="E11" s="157" t="s">
        <v>6</v>
      </c>
      <c r="F11" s="157">
        <v>2</v>
      </c>
      <c r="G11" s="152">
        <f t="shared" si="0"/>
        <v>1</v>
      </c>
    </row>
    <row r="12" spans="1:8" x14ac:dyDescent="0.3">
      <c r="A12" s="10" t="s">
        <v>454</v>
      </c>
      <c r="B12" s="156" t="s">
        <v>390</v>
      </c>
      <c r="C12" s="12" t="s">
        <v>11</v>
      </c>
      <c r="D12" s="12">
        <v>1</v>
      </c>
      <c r="E12" s="12" t="s">
        <v>384</v>
      </c>
      <c r="F12" s="12">
        <v>1</v>
      </c>
      <c r="G12" s="152">
        <f t="shared" si="0"/>
        <v>1</v>
      </c>
      <c r="H12" s="152" t="s">
        <v>37</v>
      </c>
    </row>
    <row r="13" spans="1:8" ht="46.8" hidden="1" x14ac:dyDescent="0.3">
      <c r="A13" s="10" t="s">
        <v>455</v>
      </c>
      <c r="B13" s="159" t="s">
        <v>425</v>
      </c>
      <c r="C13" s="12" t="s">
        <v>11</v>
      </c>
      <c r="D13" s="12">
        <v>6</v>
      </c>
      <c r="E13" s="12" t="s">
        <v>341</v>
      </c>
      <c r="F13" s="12">
        <v>6</v>
      </c>
      <c r="G13" s="152">
        <f t="shared" si="0"/>
        <v>2</v>
      </c>
      <c r="H13" s="152" t="s">
        <v>37</v>
      </c>
    </row>
    <row r="14" spans="1:8" ht="62.4" hidden="1" x14ac:dyDescent="0.3">
      <c r="A14" s="10" t="s">
        <v>455</v>
      </c>
      <c r="B14" s="10" t="s">
        <v>293</v>
      </c>
      <c r="C14" s="12" t="s">
        <v>11</v>
      </c>
      <c r="D14" s="157">
        <v>12</v>
      </c>
      <c r="E14" s="157" t="s">
        <v>6</v>
      </c>
      <c r="F14" s="157">
        <v>12</v>
      </c>
      <c r="G14" s="152">
        <f t="shared" si="0"/>
        <v>2</v>
      </c>
      <c r="H14" s="152" t="s">
        <v>37</v>
      </c>
    </row>
    <row r="15" spans="1:8" hidden="1" x14ac:dyDescent="0.3">
      <c r="A15" s="10" t="s">
        <v>432</v>
      </c>
      <c r="B15" s="158" t="s">
        <v>433</v>
      </c>
      <c r="C15" s="12" t="s">
        <v>7</v>
      </c>
      <c r="D15" s="12">
        <v>1</v>
      </c>
      <c r="E15" s="12" t="s">
        <v>341</v>
      </c>
      <c r="F15" s="12">
        <v>1</v>
      </c>
      <c r="G15" s="152">
        <f t="shared" si="0"/>
        <v>2</v>
      </c>
      <c r="H15" s="152" t="s">
        <v>459</v>
      </c>
    </row>
    <row r="16" spans="1:8" hidden="1" x14ac:dyDescent="0.3">
      <c r="A16" s="10" t="s">
        <v>451</v>
      </c>
      <c r="B16" s="156" t="s">
        <v>318</v>
      </c>
      <c r="C16" s="12" t="s">
        <v>11</v>
      </c>
      <c r="D16" s="157">
        <v>12</v>
      </c>
      <c r="E16" s="157" t="s">
        <v>6</v>
      </c>
      <c r="F16" s="157">
        <v>12</v>
      </c>
      <c r="G16" s="152">
        <f t="shared" si="0"/>
        <v>1</v>
      </c>
    </row>
    <row r="17" spans="1:8" x14ac:dyDescent="0.3">
      <c r="A17" s="10" t="s">
        <v>465</v>
      </c>
      <c r="B17" s="156" t="s">
        <v>309</v>
      </c>
      <c r="C17" s="12" t="s">
        <v>11</v>
      </c>
      <c r="D17" s="157">
        <v>12</v>
      </c>
      <c r="E17" s="157" t="s">
        <v>6</v>
      </c>
      <c r="F17" s="157">
        <v>12</v>
      </c>
      <c r="G17" s="152">
        <f t="shared" si="0"/>
        <v>1</v>
      </c>
      <c r="H17" s="152" t="s">
        <v>37</v>
      </c>
    </row>
    <row r="18" spans="1:8" x14ac:dyDescent="0.3">
      <c r="A18" s="10" t="s">
        <v>449</v>
      </c>
      <c r="B18" s="153" t="s">
        <v>307</v>
      </c>
      <c r="C18" s="12" t="s">
        <v>11</v>
      </c>
      <c r="D18" s="157">
        <v>12</v>
      </c>
      <c r="E18" s="157" t="s">
        <v>6</v>
      </c>
      <c r="F18" s="157">
        <v>12</v>
      </c>
      <c r="G18" s="152">
        <f t="shared" si="0"/>
        <v>1</v>
      </c>
      <c r="H18" s="152" t="s">
        <v>37</v>
      </c>
    </row>
    <row r="19" spans="1:8" ht="46.8" x14ac:dyDescent="0.3">
      <c r="A19" s="10" t="s">
        <v>463</v>
      </c>
      <c r="B19" s="156" t="s">
        <v>291</v>
      </c>
      <c r="C19" s="12" t="s">
        <v>11</v>
      </c>
      <c r="D19" s="157">
        <v>12</v>
      </c>
      <c r="E19" s="157" t="s">
        <v>6</v>
      </c>
      <c r="F19" s="157">
        <v>12</v>
      </c>
      <c r="G19" s="152">
        <f t="shared" si="0"/>
        <v>1</v>
      </c>
      <c r="H19" s="152" t="s">
        <v>37</v>
      </c>
    </row>
    <row r="20" spans="1:8" ht="31.2" x14ac:dyDescent="0.3">
      <c r="A20" s="10" t="s">
        <v>456</v>
      </c>
      <c r="B20" s="156" t="s">
        <v>427</v>
      </c>
      <c r="C20" s="12" t="s">
        <v>11</v>
      </c>
      <c r="D20" s="12">
        <v>1</v>
      </c>
      <c r="E20" s="12" t="s">
        <v>341</v>
      </c>
      <c r="F20" s="12">
        <v>1</v>
      </c>
      <c r="G20" s="152">
        <f t="shared" si="0"/>
        <v>1</v>
      </c>
      <c r="H20" s="152" t="s">
        <v>37</v>
      </c>
    </row>
    <row r="21" spans="1:8" ht="46.8" x14ac:dyDescent="0.3">
      <c r="A21" s="10" t="s">
        <v>327</v>
      </c>
      <c r="B21" s="156" t="s">
        <v>328</v>
      </c>
      <c r="C21" s="12" t="s">
        <v>18</v>
      </c>
      <c r="D21" s="157">
        <v>1</v>
      </c>
      <c r="E21" s="157" t="s">
        <v>6</v>
      </c>
      <c r="F21" s="157">
        <v>1</v>
      </c>
      <c r="G21" s="152">
        <f t="shared" si="0"/>
        <v>1</v>
      </c>
      <c r="H21" s="152" t="s">
        <v>37</v>
      </c>
    </row>
    <row r="22" spans="1:8" x14ac:dyDescent="0.3">
      <c r="A22" s="10" t="s">
        <v>446</v>
      </c>
      <c r="B22" s="156" t="s">
        <v>297</v>
      </c>
      <c r="C22" s="12" t="s">
        <v>11</v>
      </c>
      <c r="D22" s="157">
        <v>1</v>
      </c>
      <c r="E22" s="157" t="s">
        <v>6</v>
      </c>
      <c r="F22" s="157">
        <v>1</v>
      </c>
      <c r="G22" s="152">
        <f t="shared" si="0"/>
        <v>1</v>
      </c>
      <c r="H22" s="152" t="s">
        <v>37</v>
      </c>
    </row>
    <row r="23" spans="1:8" hidden="1" x14ac:dyDescent="0.3">
      <c r="A23" s="10" t="s">
        <v>432</v>
      </c>
      <c r="B23" s="158" t="s">
        <v>434</v>
      </c>
      <c r="C23" s="12" t="s">
        <v>7</v>
      </c>
      <c r="D23" s="12">
        <v>2</v>
      </c>
      <c r="E23" s="12" t="s">
        <v>341</v>
      </c>
      <c r="F23" s="12">
        <v>2</v>
      </c>
      <c r="G23" s="152">
        <f t="shared" si="0"/>
        <v>2</v>
      </c>
      <c r="H23" s="152" t="s">
        <v>459</v>
      </c>
    </row>
    <row r="24" spans="1:8" x14ac:dyDescent="0.3">
      <c r="A24" s="10" t="s">
        <v>42</v>
      </c>
      <c r="B24" s="156" t="s">
        <v>429</v>
      </c>
      <c r="C24" s="12" t="s">
        <v>7</v>
      </c>
      <c r="D24" s="12">
        <v>1</v>
      </c>
      <c r="E24" s="12" t="s">
        <v>341</v>
      </c>
      <c r="F24" s="12">
        <v>1</v>
      </c>
      <c r="G24" s="152">
        <f t="shared" si="0"/>
        <v>1</v>
      </c>
      <c r="H24" s="152" t="s">
        <v>37</v>
      </c>
    </row>
    <row r="25" spans="1:8" hidden="1" x14ac:dyDescent="0.3">
      <c r="A25" s="10" t="s">
        <v>458</v>
      </c>
      <c r="B25" s="156" t="s">
        <v>311</v>
      </c>
      <c r="C25" s="12" t="s">
        <v>7</v>
      </c>
      <c r="D25" s="157">
        <v>6</v>
      </c>
      <c r="E25" s="171" t="s">
        <v>312</v>
      </c>
      <c r="F25" s="171">
        <v>6</v>
      </c>
      <c r="G25" s="152">
        <f t="shared" si="0"/>
        <v>2</v>
      </c>
      <c r="H25" s="152" t="s">
        <v>37</v>
      </c>
    </row>
    <row r="26" spans="1:8" hidden="1" x14ac:dyDescent="0.3">
      <c r="A26" s="10" t="s">
        <v>458</v>
      </c>
      <c r="B26" s="156" t="s">
        <v>428</v>
      </c>
      <c r="C26" s="12" t="s">
        <v>7</v>
      </c>
      <c r="D26" s="12">
        <v>2</v>
      </c>
      <c r="E26" s="169" t="s">
        <v>341</v>
      </c>
      <c r="F26" s="169">
        <v>2</v>
      </c>
      <c r="G26" s="152">
        <f t="shared" si="0"/>
        <v>2</v>
      </c>
      <c r="H26" s="152" t="s">
        <v>37</v>
      </c>
    </row>
    <row r="27" spans="1:8" x14ac:dyDescent="0.3">
      <c r="A27" s="10" t="s">
        <v>444</v>
      </c>
      <c r="B27" s="156" t="s">
        <v>107</v>
      </c>
      <c r="C27" s="12" t="s">
        <v>7</v>
      </c>
      <c r="D27" s="157">
        <v>1</v>
      </c>
      <c r="E27" s="171" t="s">
        <v>6</v>
      </c>
      <c r="F27" s="171">
        <v>3</v>
      </c>
      <c r="G27" s="152">
        <f t="shared" si="0"/>
        <v>1</v>
      </c>
      <c r="H27" s="152" t="s">
        <v>37</v>
      </c>
    </row>
    <row r="28" spans="1:8" x14ac:dyDescent="0.3">
      <c r="A28" s="10" t="s">
        <v>457</v>
      </c>
      <c r="B28" s="153" t="s">
        <v>430</v>
      </c>
      <c r="C28" s="12" t="s">
        <v>7</v>
      </c>
      <c r="D28" s="12">
        <v>1</v>
      </c>
      <c r="E28" s="169" t="s">
        <v>341</v>
      </c>
      <c r="F28" s="169">
        <v>1</v>
      </c>
      <c r="G28" s="152">
        <f t="shared" si="0"/>
        <v>1</v>
      </c>
      <c r="H28" s="152" t="s">
        <v>37</v>
      </c>
    </row>
    <row r="29" spans="1:8" x14ac:dyDescent="0.3">
      <c r="A29" s="10" t="s">
        <v>24</v>
      </c>
      <c r="B29" s="156" t="s">
        <v>411</v>
      </c>
      <c r="C29" s="12" t="s">
        <v>7</v>
      </c>
      <c r="D29" s="157">
        <v>4</v>
      </c>
      <c r="E29" s="169" t="s">
        <v>341</v>
      </c>
      <c r="F29" s="171">
        <v>4</v>
      </c>
      <c r="G29" s="152">
        <f t="shared" si="0"/>
        <v>1</v>
      </c>
      <c r="H29" s="152" t="s">
        <v>37</v>
      </c>
    </row>
    <row r="30" spans="1:8" x14ac:dyDescent="0.3">
      <c r="A30" s="10" t="s">
        <v>460</v>
      </c>
      <c r="B30" s="172" t="s">
        <v>314</v>
      </c>
      <c r="C30" s="12" t="s">
        <v>7</v>
      </c>
      <c r="D30" s="157">
        <v>12</v>
      </c>
      <c r="E30" s="157" t="s">
        <v>312</v>
      </c>
      <c r="F30" s="171">
        <v>12</v>
      </c>
      <c r="G30" s="152">
        <f t="shared" si="0"/>
        <v>1</v>
      </c>
      <c r="H30" s="152" t="s">
        <v>37</v>
      </c>
    </row>
    <row r="31" spans="1:8" x14ac:dyDescent="0.3">
      <c r="A31" s="10" t="s">
        <v>445</v>
      </c>
      <c r="B31" s="172" t="s">
        <v>112</v>
      </c>
      <c r="C31" s="12" t="s">
        <v>11</v>
      </c>
      <c r="D31" s="157">
        <v>1</v>
      </c>
      <c r="E31" s="157" t="s">
        <v>6</v>
      </c>
      <c r="F31" s="157">
        <v>2</v>
      </c>
      <c r="G31" s="152">
        <f t="shared" si="0"/>
        <v>1</v>
      </c>
      <c r="H31" s="152" t="s">
        <v>37</v>
      </c>
    </row>
    <row r="32" spans="1:8" x14ac:dyDescent="0.3">
      <c r="A32" s="10" t="s">
        <v>134</v>
      </c>
      <c r="B32" s="156" t="s">
        <v>299</v>
      </c>
      <c r="C32" s="12" t="s">
        <v>11</v>
      </c>
      <c r="D32" s="157">
        <v>2</v>
      </c>
      <c r="E32" s="157" t="s">
        <v>6</v>
      </c>
      <c r="F32" s="157">
        <v>2</v>
      </c>
      <c r="G32" s="152">
        <f t="shared" si="0"/>
        <v>1</v>
      </c>
      <c r="H32" s="152" t="s">
        <v>37</v>
      </c>
    </row>
    <row r="33" spans="1:8" ht="31.2" hidden="1" x14ac:dyDescent="0.3">
      <c r="A33" s="10" t="s">
        <v>392</v>
      </c>
      <c r="B33" s="156" t="s">
        <v>392</v>
      </c>
      <c r="C33" s="12" t="s">
        <v>11</v>
      </c>
      <c r="D33" s="12">
        <v>1</v>
      </c>
      <c r="E33" s="12" t="s">
        <v>384</v>
      </c>
      <c r="F33" s="12">
        <v>1</v>
      </c>
      <c r="G33" s="152">
        <f t="shared" si="0"/>
        <v>2</v>
      </c>
      <c r="H33" s="152" t="s">
        <v>37</v>
      </c>
    </row>
    <row r="34" spans="1:8" ht="31.2" hidden="1" x14ac:dyDescent="0.3">
      <c r="A34" s="10" t="s">
        <v>392</v>
      </c>
      <c r="B34" s="156" t="s">
        <v>392</v>
      </c>
      <c r="C34" s="12" t="s">
        <v>11</v>
      </c>
      <c r="D34" s="12">
        <v>1</v>
      </c>
      <c r="E34" s="12" t="s">
        <v>341</v>
      </c>
      <c r="F34" s="12">
        <v>1</v>
      </c>
      <c r="G34" s="152">
        <f t="shared" si="0"/>
        <v>2</v>
      </c>
      <c r="H34" s="152" t="s">
        <v>37</v>
      </c>
    </row>
    <row r="35" spans="1:8" hidden="1" x14ac:dyDescent="0.3">
      <c r="A35" s="10" t="s">
        <v>447</v>
      </c>
      <c r="B35" s="156" t="s">
        <v>387</v>
      </c>
      <c r="C35" s="12" t="s">
        <v>11</v>
      </c>
      <c r="D35" s="12">
        <v>1</v>
      </c>
      <c r="E35" s="12" t="s">
        <v>384</v>
      </c>
      <c r="F35" s="12">
        <v>1</v>
      </c>
      <c r="G35" s="152">
        <f t="shared" si="0"/>
        <v>2</v>
      </c>
      <c r="H35" s="152" t="s">
        <v>37</v>
      </c>
    </row>
    <row r="36" spans="1:8" hidden="1" x14ac:dyDescent="0.3">
      <c r="A36" s="10" t="s">
        <v>447</v>
      </c>
      <c r="B36" s="156" t="s">
        <v>303</v>
      </c>
      <c r="C36" s="12" t="s">
        <v>11</v>
      </c>
      <c r="D36" s="157">
        <v>1</v>
      </c>
      <c r="E36" s="157" t="s">
        <v>6</v>
      </c>
      <c r="F36" s="157">
        <v>1</v>
      </c>
      <c r="G36" s="152">
        <f t="shared" si="0"/>
        <v>2</v>
      </c>
      <c r="H36" s="152" t="s">
        <v>37</v>
      </c>
    </row>
    <row r="37" spans="1:8" x14ac:dyDescent="0.3">
      <c r="A37" s="10" t="s">
        <v>103</v>
      </c>
      <c r="B37" s="156" t="s">
        <v>104</v>
      </c>
      <c r="C37" s="12" t="s">
        <v>7</v>
      </c>
      <c r="D37" s="157">
        <v>1</v>
      </c>
      <c r="E37" s="157" t="s">
        <v>6</v>
      </c>
      <c r="F37" s="157">
        <v>1</v>
      </c>
      <c r="G37" s="152">
        <f t="shared" si="0"/>
        <v>1</v>
      </c>
      <c r="H37" s="152" t="s">
        <v>37</v>
      </c>
    </row>
    <row r="38" spans="1:8" x14ac:dyDescent="0.3">
      <c r="A38" s="10" t="s">
        <v>464</v>
      </c>
      <c r="B38" s="156" t="s">
        <v>301</v>
      </c>
      <c r="C38" s="12" t="s">
        <v>11</v>
      </c>
      <c r="D38" s="157">
        <v>1</v>
      </c>
      <c r="E38" s="157" t="s">
        <v>6</v>
      </c>
      <c r="F38" s="157">
        <v>1</v>
      </c>
      <c r="G38" s="152">
        <f t="shared" si="0"/>
        <v>1</v>
      </c>
      <c r="H38" s="152" t="s">
        <v>37</v>
      </c>
    </row>
    <row r="39" spans="1:8" x14ac:dyDescent="0.3">
      <c r="A39" s="10" t="s">
        <v>323</v>
      </c>
      <c r="B39" s="156" t="s">
        <v>324</v>
      </c>
      <c r="C39" s="12" t="s">
        <v>7</v>
      </c>
      <c r="D39" s="157">
        <v>1</v>
      </c>
      <c r="E39" s="157" t="s">
        <v>6</v>
      </c>
      <c r="F39" s="157">
        <v>1</v>
      </c>
      <c r="G39" s="152">
        <f t="shared" si="0"/>
        <v>1</v>
      </c>
      <c r="H39" s="152" t="s">
        <v>37</v>
      </c>
    </row>
    <row r="40" spans="1:8" x14ac:dyDescent="0.3">
      <c r="A40" s="10" t="s">
        <v>450</v>
      </c>
      <c r="B40" s="156" t="s">
        <v>316</v>
      </c>
      <c r="C40" s="12" t="s">
        <v>7</v>
      </c>
      <c r="D40" s="157">
        <v>4</v>
      </c>
      <c r="E40" s="157" t="s">
        <v>6</v>
      </c>
      <c r="F40" s="157">
        <v>4</v>
      </c>
      <c r="G40" s="152">
        <f t="shared" si="0"/>
        <v>1</v>
      </c>
      <c r="H40" s="152" t="s">
        <v>37</v>
      </c>
    </row>
    <row r="41" spans="1:8" x14ac:dyDescent="0.3">
      <c r="A41" s="10" t="s">
        <v>452</v>
      </c>
      <c r="B41" s="156" t="s">
        <v>320</v>
      </c>
      <c r="C41" s="12" t="s">
        <v>11</v>
      </c>
      <c r="D41" s="157">
        <v>12</v>
      </c>
      <c r="E41" s="157" t="s">
        <v>6</v>
      </c>
      <c r="F41" s="157">
        <v>12</v>
      </c>
      <c r="G41" s="152">
        <f t="shared" si="0"/>
        <v>1</v>
      </c>
      <c r="H41" s="152" t="s">
        <v>37</v>
      </c>
    </row>
    <row r="42" spans="1:8" x14ac:dyDescent="0.3">
      <c r="C42" s="162"/>
    </row>
    <row r="43" spans="1:8" x14ac:dyDescent="0.3">
      <c r="C43" s="162"/>
    </row>
    <row r="44" spans="1:8" x14ac:dyDescent="0.3">
      <c r="C44" s="162"/>
    </row>
    <row r="45" spans="1:8" x14ac:dyDescent="0.3">
      <c r="C45" s="162"/>
    </row>
    <row r="46" spans="1:8" x14ac:dyDescent="0.3">
      <c r="C46" s="162"/>
    </row>
    <row r="47" spans="1:8" x14ac:dyDescent="0.3">
      <c r="C47" s="162"/>
    </row>
    <row r="48" spans="1:8" x14ac:dyDescent="0.3">
      <c r="C48" s="162"/>
    </row>
    <row r="49" spans="3:3" x14ac:dyDescent="0.3">
      <c r="C49" s="162"/>
    </row>
    <row r="50" spans="3:3" x14ac:dyDescent="0.3">
      <c r="C50" s="162"/>
    </row>
    <row r="51" spans="3:3" x14ac:dyDescent="0.3">
      <c r="C51" s="162"/>
    </row>
    <row r="52" spans="3:3" x14ac:dyDescent="0.3">
      <c r="C52" s="162"/>
    </row>
    <row r="53" spans="3:3" x14ac:dyDescent="0.3">
      <c r="C53" s="162"/>
    </row>
    <row r="54" spans="3:3" x14ac:dyDescent="0.3">
      <c r="C54" s="162"/>
    </row>
    <row r="55" spans="3:3" x14ac:dyDescent="0.3">
      <c r="C55" s="162"/>
    </row>
    <row r="56" spans="3:3" x14ac:dyDescent="0.3">
      <c r="C56" s="162"/>
    </row>
    <row r="57" spans="3:3" x14ac:dyDescent="0.3">
      <c r="C57" s="162"/>
    </row>
    <row r="58" spans="3:3" x14ac:dyDescent="0.3">
      <c r="C58" s="162"/>
    </row>
    <row r="59" spans="3:3" x14ac:dyDescent="0.3">
      <c r="C59" s="162"/>
    </row>
    <row r="60" spans="3:3" x14ac:dyDescent="0.3">
      <c r="C60" s="162"/>
    </row>
    <row r="61" spans="3:3" x14ac:dyDescent="0.3">
      <c r="C61" s="162"/>
    </row>
    <row r="62" spans="3:3" x14ac:dyDescent="0.3">
      <c r="C62" s="162"/>
    </row>
    <row r="63" spans="3:3" x14ac:dyDescent="0.3">
      <c r="C63" s="162"/>
    </row>
    <row r="64" spans="3:3" x14ac:dyDescent="0.3">
      <c r="C64" s="162"/>
    </row>
    <row r="65" spans="3:3" x14ac:dyDescent="0.3">
      <c r="C65" s="162"/>
    </row>
    <row r="66" spans="3:3" x14ac:dyDescent="0.3">
      <c r="C66" s="162"/>
    </row>
    <row r="67" spans="3:3" x14ac:dyDescent="0.3">
      <c r="C67" s="162"/>
    </row>
    <row r="68" spans="3:3" x14ac:dyDescent="0.3">
      <c r="C68" s="162"/>
    </row>
    <row r="69" spans="3:3" x14ac:dyDescent="0.3">
      <c r="C69" s="162"/>
    </row>
    <row r="70" spans="3:3" x14ac:dyDescent="0.3">
      <c r="C70" s="162"/>
    </row>
    <row r="71" spans="3:3" x14ac:dyDescent="0.3">
      <c r="C71" s="162"/>
    </row>
    <row r="72" spans="3:3" x14ac:dyDescent="0.3">
      <c r="C72" s="162"/>
    </row>
    <row r="73" spans="3:3" x14ac:dyDescent="0.3">
      <c r="C73" s="162"/>
    </row>
    <row r="74" spans="3:3" x14ac:dyDescent="0.3">
      <c r="C74" s="162"/>
    </row>
    <row r="75" spans="3:3" x14ac:dyDescent="0.3">
      <c r="C75" s="162"/>
    </row>
    <row r="76" spans="3:3" x14ac:dyDescent="0.3">
      <c r="C76" s="162"/>
    </row>
    <row r="77" spans="3:3" x14ac:dyDescent="0.3">
      <c r="C77" s="162"/>
    </row>
    <row r="78" spans="3:3" x14ac:dyDescent="0.3">
      <c r="C78" s="162"/>
    </row>
    <row r="79" spans="3:3" x14ac:dyDescent="0.3">
      <c r="C79" s="162"/>
    </row>
    <row r="80" spans="3:3" x14ac:dyDescent="0.3">
      <c r="C80" s="162"/>
    </row>
    <row r="81" spans="3:3" x14ac:dyDescent="0.3">
      <c r="C81" s="162"/>
    </row>
    <row r="82" spans="3:3" x14ac:dyDescent="0.3">
      <c r="C82" s="162"/>
    </row>
    <row r="83" spans="3:3" x14ac:dyDescent="0.3">
      <c r="C83" s="162"/>
    </row>
    <row r="84" spans="3:3" x14ac:dyDescent="0.3">
      <c r="C84" s="162"/>
    </row>
    <row r="85" spans="3:3" x14ac:dyDescent="0.3">
      <c r="C85" s="162"/>
    </row>
    <row r="86" spans="3:3" x14ac:dyDescent="0.3">
      <c r="C86" s="162"/>
    </row>
    <row r="87" spans="3:3" x14ac:dyDescent="0.3">
      <c r="C87" s="162"/>
    </row>
    <row r="88" spans="3:3" x14ac:dyDescent="0.3">
      <c r="C88" s="162"/>
    </row>
    <row r="89" spans="3:3" x14ac:dyDescent="0.3">
      <c r="C89" s="162"/>
    </row>
    <row r="90" spans="3:3" x14ac:dyDescent="0.3">
      <c r="C90" s="162"/>
    </row>
    <row r="91" spans="3:3" x14ac:dyDescent="0.3">
      <c r="C91" s="162"/>
    </row>
    <row r="92" spans="3:3" x14ac:dyDescent="0.3">
      <c r="C92" s="162"/>
    </row>
    <row r="93" spans="3:3" x14ac:dyDescent="0.3">
      <c r="C93" s="162"/>
    </row>
    <row r="94" spans="3:3" x14ac:dyDescent="0.3">
      <c r="C94" s="162"/>
    </row>
    <row r="95" spans="3:3" x14ac:dyDescent="0.3">
      <c r="C95" s="162"/>
    </row>
    <row r="96" spans="3:3" x14ac:dyDescent="0.3">
      <c r="C96" s="162"/>
    </row>
    <row r="97" spans="3:3" x14ac:dyDescent="0.3">
      <c r="C97" s="162"/>
    </row>
    <row r="98" spans="3:3" x14ac:dyDescent="0.3">
      <c r="C98" s="162"/>
    </row>
    <row r="99" spans="3:3" x14ac:dyDescent="0.3">
      <c r="C99" s="162"/>
    </row>
    <row r="100" spans="3:3" x14ac:dyDescent="0.3">
      <c r="C100" s="162"/>
    </row>
    <row r="101" spans="3:3" x14ac:dyDescent="0.3">
      <c r="C101" s="162"/>
    </row>
    <row r="102" spans="3:3" x14ac:dyDescent="0.3">
      <c r="C102" s="162"/>
    </row>
    <row r="103" spans="3:3" x14ac:dyDescent="0.3">
      <c r="C103" s="162"/>
    </row>
    <row r="104" spans="3:3" x14ac:dyDescent="0.3">
      <c r="C104" s="162"/>
    </row>
    <row r="105" spans="3:3" x14ac:dyDescent="0.3">
      <c r="C105" s="162"/>
    </row>
    <row r="106" spans="3:3" x14ac:dyDescent="0.3">
      <c r="C106" s="162"/>
    </row>
    <row r="107" spans="3:3" x14ac:dyDescent="0.3">
      <c r="C107" s="162"/>
    </row>
    <row r="108" spans="3:3" x14ac:dyDescent="0.3">
      <c r="C108" s="162"/>
    </row>
    <row r="109" spans="3:3" x14ac:dyDescent="0.3">
      <c r="C109" s="162"/>
    </row>
    <row r="110" spans="3:3" x14ac:dyDescent="0.3">
      <c r="C110" s="162"/>
    </row>
    <row r="111" spans="3:3" x14ac:dyDescent="0.3">
      <c r="C111" s="162"/>
    </row>
    <row r="112" spans="3:3" x14ac:dyDescent="0.3">
      <c r="C112" s="162"/>
    </row>
    <row r="113" spans="3:3" x14ac:dyDescent="0.3">
      <c r="C113" s="162"/>
    </row>
    <row r="114" spans="3:3" x14ac:dyDescent="0.3">
      <c r="C114" s="162"/>
    </row>
    <row r="115" spans="3:3" x14ac:dyDescent="0.3">
      <c r="C115" s="162"/>
    </row>
    <row r="116" spans="3:3" x14ac:dyDescent="0.3">
      <c r="C116" s="162"/>
    </row>
    <row r="117" spans="3:3" x14ac:dyDescent="0.3">
      <c r="C117" s="162"/>
    </row>
    <row r="118" spans="3:3" x14ac:dyDescent="0.3">
      <c r="C118" s="162"/>
    </row>
    <row r="119" spans="3:3" x14ac:dyDescent="0.3">
      <c r="C119" s="162"/>
    </row>
    <row r="120" spans="3:3" x14ac:dyDescent="0.3">
      <c r="C120" s="162"/>
    </row>
    <row r="121" spans="3:3" x14ac:dyDescent="0.3">
      <c r="C121" s="162"/>
    </row>
    <row r="122" spans="3:3" x14ac:dyDescent="0.3">
      <c r="C122" s="162"/>
    </row>
    <row r="123" spans="3:3" x14ac:dyDescent="0.3">
      <c r="C123" s="162"/>
    </row>
    <row r="124" spans="3:3" x14ac:dyDescent="0.3">
      <c r="C124" s="162"/>
    </row>
    <row r="125" spans="3:3" x14ac:dyDescent="0.3">
      <c r="C125" s="162"/>
    </row>
    <row r="126" spans="3:3" x14ac:dyDescent="0.3">
      <c r="C126" s="162"/>
    </row>
    <row r="127" spans="3:3" x14ac:dyDescent="0.3">
      <c r="C127" s="162"/>
    </row>
    <row r="128" spans="3:3" x14ac:dyDescent="0.3">
      <c r="C128" s="162"/>
    </row>
    <row r="129" spans="3:3" x14ac:dyDescent="0.3">
      <c r="C129" s="162"/>
    </row>
    <row r="130" spans="3:3" x14ac:dyDescent="0.3">
      <c r="C130" s="162"/>
    </row>
    <row r="131" spans="3:3" x14ac:dyDescent="0.3">
      <c r="C131" s="162"/>
    </row>
    <row r="132" spans="3:3" x14ac:dyDescent="0.3">
      <c r="C132" s="162"/>
    </row>
    <row r="133" spans="3:3" x14ac:dyDescent="0.3">
      <c r="C133" s="162"/>
    </row>
    <row r="134" spans="3:3" x14ac:dyDescent="0.3">
      <c r="C134" s="162"/>
    </row>
    <row r="135" spans="3:3" x14ac:dyDescent="0.3">
      <c r="C135" s="162"/>
    </row>
    <row r="136" spans="3:3" x14ac:dyDescent="0.3">
      <c r="C136" s="162"/>
    </row>
    <row r="137" spans="3:3" x14ac:dyDescent="0.3">
      <c r="C137" s="162"/>
    </row>
    <row r="138" spans="3:3" x14ac:dyDescent="0.3">
      <c r="C138" s="162"/>
    </row>
    <row r="139" spans="3:3" x14ac:dyDescent="0.3">
      <c r="C139" s="162"/>
    </row>
    <row r="140" spans="3:3" x14ac:dyDescent="0.3">
      <c r="C140" s="162"/>
    </row>
    <row r="141" spans="3:3" x14ac:dyDescent="0.3">
      <c r="C141" s="162"/>
    </row>
    <row r="142" spans="3:3" x14ac:dyDescent="0.3">
      <c r="C142" s="162"/>
    </row>
    <row r="143" spans="3:3" x14ac:dyDescent="0.3">
      <c r="C143" s="162"/>
    </row>
    <row r="144" spans="3:3" x14ac:dyDescent="0.3">
      <c r="C144" s="162"/>
    </row>
    <row r="145" spans="3:3" x14ac:dyDescent="0.3">
      <c r="C145" s="162"/>
    </row>
    <row r="146" spans="3:3" x14ac:dyDescent="0.3">
      <c r="C146" s="162"/>
    </row>
    <row r="147" spans="3:3" x14ac:dyDescent="0.3">
      <c r="C147" s="162"/>
    </row>
    <row r="148" spans="3:3" x14ac:dyDescent="0.3">
      <c r="C148" s="162"/>
    </row>
    <row r="149" spans="3:3" x14ac:dyDescent="0.3">
      <c r="C149" s="162"/>
    </row>
    <row r="150" spans="3:3" x14ac:dyDescent="0.3">
      <c r="C150" s="162"/>
    </row>
    <row r="151" spans="3:3" x14ac:dyDescent="0.3">
      <c r="C151" s="162"/>
    </row>
    <row r="152" spans="3:3" x14ac:dyDescent="0.3">
      <c r="C152" s="162"/>
    </row>
    <row r="153" spans="3:3" x14ac:dyDescent="0.3">
      <c r="C153" s="162"/>
    </row>
    <row r="154" spans="3:3" x14ac:dyDescent="0.3">
      <c r="C154" s="162"/>
    </row>
    <row r="155" spans="3:3" x14ac:dyDescent="0.3">
      <c r="C155" s="162"/>
    </row>
    <row r="156" spans="3:3" x14ac:dyDescent="0.3">
      <c r="C156" s="162"/>
    </row>
    <row r="157" spans="3:3" x14ac:dyDescent="0.3">
      <c r="C157" s="162"/>
    </row>
    <row r="158" spans="3:3" x14ac:dyDescent="0.3">
      <c r="C158" s="162"/>
    </row>
    <row r="159" spans="3:3" x14ac:dyDescent="0.3">
      <c r="C159" s="162"/>
    </row>
    <row r="160" spans="3:3" x14ac:dyDescent="0.3">
      <c r="C160" s="162"/>
    </row>
    <row r="161" spans="3:3" x14ac:dyDescent="0.3">
      <c r="C161" s="162"/>
    </row>
    <row r="162" spans="3:3" x14ac:dyDescent="0.3">
      <c r="C162" s="162"/>
    </row>
    <row r="163" spans="3:3" x14ac:dyDescent="0.3">
      <c r="C163" s="162"/>
    </row>
    <row r="164" spans="3:3" x14ac:dyDescent="0.3">
      <c r="C164" s="162"/>
    </row>
    <row r="165" spans="3:3" x14ac:dyDescent="0.3">
      <c r="C165" s="162"/>
    </row>
    <row r="166" spans="3:3" x14ac:dyDescent="0.3">
      <c r="C166" s="162"/>
    </row>
    <row r="167" spans="3:3" x14ac:dyDescent="0.3">
      <c r="C167" s="162"/>
    </row>
    <row r="168" spans="3:3" x14ac:dyDescent="0.3">
      <c r="C168" s="162"/>
    </row>
    <row r="169" spans="3:3" x14ac:dyDescent="0.3">
      <c r="C169" s="162"/>
    </row>
    <row r="170" spans="3:3" x14ac:dyDescent="0.3">
      <c r="C170" s="162"/>
    </row>
    <row r="171" spans="3:3" x14ac:dyDescent="0.3">
      <c r="C171" s="162"/>
    </row>
    <row r="172" spans="3:3" x14ac:dyDescent="0.3">
      <c r="C172" s="162"/>
    </row>
    <row r="173" spans="3:3" x14ac:dyDescent="0.3">
      <c r="C173" s="162"/>
    </row>
    <row r="174" spans="3:3" x14ac:dyDescent="0.3">
      <c r="C174" s="162"/>
    </row>
    <row r="175" spans="3:3" x14ac:dyDescent="0.3">
      <c r="C175" s="162"/>
    </row>
    <row r="176" spans="3:3" x14ac:dyDescent="0.3">
      <c r="C176" s="162"/>
    </row>
    <row r="177" spans="3:3" x14ac:dyDescent="0.3">
      <c r="C177" s="162"/>
    </row>
    <row r="178" spans="3:3" x14ac:dyDescent="0.3">
      <c r="C178" s="162"/>
    </row>
    <row r="179" spans="3:3" x14ac:dyDescent="0.3">
      <c r="C179" s="162"/>
    </row>
    <row r="180" spans="3:3" x14ac:dyDescent="0.3">
      <c r="C180" s="162"/>
    </row>
    <row r="181" spans="3:3" x14ac:dyDescent="0.3">
      <c r="C181" s="162"/>
    </row>
    <row r="182" spans="3:3" x14ac:dyDescent="0.3">
      <c r="C182" s="162"/>
    </row>
    <row r="183" spans="3:3" x14ac:dyDescent="0.3">
      <c r="C183" s="162"/>
    </row>
    <row r="184" spans="3:3" x14ac:dyDescent="0.3">
      <c r="C184" s="162"/>
    </row>
    <row r="185" spans="3:3" x14ac:dyDescent="0.3">
      <c r="C185" s="162"/>
    </row>
    <row r="186" spans="3:3" x14ac:dyDescent="0.3">
      <c r="C186" s="162"/>
    </row>
    <row r="187" spans="3:3" x14ac:dyDescent="0.3">
      <c r="C187" s="162"/>
    </row>
    <row r="188" spans="3:3" x14ac:dyDescent="0.3">
      <c r="C188" s="162"/>
    </row>
    <row r="189" spans="3:3" x14ac:dyDescent="0.3">
      <c r="C189" s="162"/>
    </row>
    <row r="190" spans="3:3" x14ac:dyDescent="0.3">
      <c r="C190" s="162"/>
    </row>
    <row r="191" spans="3:3" x14ac:dyDescent="0.3">
      <c r="C191" s="162"/>
    </row>
    <row r="192" spans="3:3" x14ac:dyDescent="0.3">
      <c r="C192" s="162"/>
    </row>
    <row r="193" spans="3:3" x14ac:dyDescent="0.3">
      <c r="C193" s="162"/>
    </row>
    <row r="194" spans="3:3" x14ac:dyDescent="0.3">
      <c r="C194" s="162"/>
    </row>
    <row r="195" spans="3:3" x14ac:dyDescent="0.3">
      <c r="C195" s="162"/>
    </row>
    <row r="196" spans="3:3" x14ac:dyDescent="0.3">
      <c r="C196" s="162"/>
    </row>
    <row r="197" spans="3:3" x14ac:dyDescent="0.3">
      <c r="C197" s="162"/>
    </row>
    <row r="198" spans="3:3" x14ac:dyDescent="0.3">
      <c r="C198" s="162"/>
    </row>
    <row r="199" spans="3:3" x14ac:dyDescent="0.3">
      <c r="C199" s="162"/>
    </row>
    <row r="200" spans="3:3" x14ac:dyDescent="0.3">
      <c r="C200" s="162"/>
    </row>
    <row r="201" spans="3:3" x14ac:dyDescent="0.3">
      <c r="C201" s="162"/>
    </row>
    <row r="202" spans="3:3" x14ac:dyDescent="0.3">
      <c r="C202" s="162"/>
    </row>
    <row r="203" spans="3:3" x14ac:dyDescent="0.3">
      <c r="C203" s="162"/>
    </row>
    <row r="204" spans="3:3" x14ac:dyDescent="0.3">
      <c r="C204" s="162"/>
    </row>
    <row r="205" spans="3:3" x14ac:dyDescent="0.3">
      <c r="C205" s="162"/>
    </row>
    <row r="206" spans="3:3" x14ac:dyDescent="0.3">
      <c r="C206" s="162"/>
    </row>
    <row r="207" spans="3:3" x14ac:dyDescent="0.3">
      <c r="C207" s="162"/>
    </row>
    <row r="208" spans="3:3" x14ac:dyDescent="0.3">
      <c r="C208" s="162"/>
    </row>
    <row r="209" spans="3:3" x14ac:dyDescent="0.3">
      <c r="C209" s="162"/>
    </row>
    <row r="210" spans="3:3" x14ac:dyDescent="0.3">
      <c r="C210" s="162"/>
    </row>
    <row r="211" spans="3:3" x14ac:dyDescent="0.3">
      <c r="C211" s="162"/>
    </row>
    <row r="212" spans="3:3" x14ac:dyDescent="0.3">
      <c r="C212" s="162"/>
    </row>
    <row r="213" spans="3:3" x14ac:dyDescent="0.3">
      <c r="C213" s="162"/>
    </row>
    <row r="214" spans="3:3" x14ac:dyDescent="0.3">
      <c r="C214" s="162"/>
    </row>
    <row r="215" spans="3:3" x14ac:dyDescent="0.3">
      <c r="C215" s="162"/>
    </row>
    <row r="216" spans="3:3" x14ac:dyDescent="0.3">
      <c r="C216" s="162"/>
    </row>
    <row r="217" spans="3:3" x14ac:dyDescent="0.3">
      <c r="C217" s="162"/>
    </row>
    <row r="218" spans="3:3" x14ac:dyDescent="0.3">
      <c r="C218" s="162"/>
    </row>
    <row r="219" spans="3:3" x14ac:dyDescent="0.3">
      <c r="C219" s="162"/>
    </row>
    <row r="220" spans="3:3" x14ac:dyDescent="0.3">
      <c r="C220" s="162"/>
    </row>
    <row r="221" spans="3:3" x14ac:dyDescent="0.3">
      <c r="C221" s="162"/>
    </row>
    <row r="222" spans="3:3" x14ac:dyDescent="0.3">
      <c r="C222" s="162"/>
    </row>
    <row r="223" spans="3:3" x14ac:dyDescent="0.3">
      <c r="C223" s="162"/>
    </row>
    <row r="224" spans="3:3" x14ac:dyDescent="0.3">
      <c r="C224" s="162"/>
    </row>
    <row r="225" spans="3:3" x14ac:dyDescent="0.3">
      <c r="C225" s="162"/>
    </row>
    <row r="226" spans="3:3" x14ac:dyDescent="0.3">
      <c r="C226" s="162"/>
    </row>
    <row r="227" spans="3:3" x14ac:dyDescent="0.3">
      <c r="C227" s="162"/>
    </row>
    <row r="228" spans="3:3" x14ac:dyDescent="0.3">
      <c r="C228" s="162"/>
    </row>
    <row r="229" spans="3:3" x14ac:dyDescent="0.3">
      <c r="C229" s="162"/>
    </row>
    <row r="230" spans="3:3" x14ac:dyDescent="0.3">
      <c r="C230" s="162"/>
    </row>
    <row r="231" spans="3:3" x14ac:dyDescent="0.3">
      <c r="C231" s="162"/>
    </row>
    <row r="232" spans="3:3" x14ac:dyDescent="0.3">
      <c r="C232" s="162"/>
    </row>
    <row r="233" spans="3:3" x14ac:dyDescent="0.3">
      <c r="C233" s="162"/>
    </row>
    <row r="234" spans="3:3" x14ac:dyDescent="0.3">
      <c r="C234" s="162"/>
    </row>
    <row r="235" spans="3:3" x14ac:dyDescent="0.3">
      <c r="C235" s="162"/>
    </row>
    <row r="236" spans="3:3" x14ac:dyDescent="0.3">
      <c r="C236" s="162"/>
    </row>
    <row r="237" spans="3:3" x14ac:dyDescent="0.3">
      <c r="C237" s="162"/>
    </row>
    <row r="238" spans="3:3" x14ac:dyDescent="0.3">
      <c r="C238" s="162"/>
    </row>
    <row r="239" spans="3:3" x14ac:dyDescent="0.3">
      <c r="C239" s="162"/>
    </row>
    <row r="240" spans="3:3" x14ac:dyDescent="0.3">
      <c r="C240" s="162"/>
    </row>
    <row r="241" spans="3:3" x14ac:dyDescent="0.3">
      <c r="C241" s="162"/>
    </row>
    <row r="242" spans="3:3" x14ac:dyDescent="0.3">
      <c r="C242" s="162"/>
    </row>
    <row r="243" spans="3:3" x14ac:dyDescent="0.3">
      <c r="C243" s="162"/>
    </row>
    <row r="244" spans="3:3" x14ac:dyDescent="0.3">
      <c r="C244" s="162"/>
    </row>
    <row r="245" spans="3:3" x14ac:dyDescent="0.3">
      <c r="C245" s="162"/>
    </row>
    <row r="246" spans="3:3" x14ac:dyDescent="0.3">
      <c r="C246" s="162"/>
    </row>
    <row r="247" spans="3:3" x14ac:dyDescent="0.3">
      <c r="C247" s="162"/>
    </row>
    <row r="248" spans="3:3" x14ac:dyDescent="0.3">
      <c r="C248" s="162"/>
    </row>
    <row r="249" spans="3:3" x14ac:dyDescent="0.3">
      <c r="C249" s="162"/>
    </row>
    <row r="250" spans="3:3" x14ac:dyDescent="0.3">
      <c r="C250" s="162"/>
    </row>
    <row r="251" spans="3:3" x14ac:dyDescent="0.3">
      <c r="C251" s="162"/>
    </row>
    <row r="252" spans="3:3" x14ac:dyDescent="0.3">
      <c r="C252" s="162"/>
    </row>
    <row r="253" spans="3:3" x14ac:dyDescent="0.3">
      <c r="C253" s="162"/>
    </row>
    <row r="254" spans="3:3" x14ac:dyDescent="0.3">
      <c r="C254" s="162"/>
    </row>
    <row r="255" spans="3:3" x14ac:dyDescent="0.3">
      <c r="C255" s="162"/>
    </row>
    <row r="256" spans="3:3" x14ac:dyDescent="0.3">
      <c r="C256" s="162"/>
    </row>
    <row r="257" spans="3:3" x14ac:dyDescent="0.3">
      <c r="C257" s="162"/>
    </row>
    <row r="258" spans="3:3" x14ac:dyDescent="0.3">
      <c r="C258" s="162"/>
    </row>
    <row r="259" spans="3:3" x14ac:dyDescent="0.3">
      <c r="C259" s="162"/>
    </row>
    <row r="260" spans="3:3" x14ac:dyDescent="0.3">
      <c r="C260" s="162"/>
    </row>
    <row r="261" spans="3:3" x14ac:dyDescent="0.3">
      <c r="C261" s="162"/>
    </row>
    <row r="262" spans="3:3" x14ac:dyDescent="0.3">
      <c r="C262" s="162"/>
    </row>
    <row r="263" spans="3:3" x14ac:dyDescent="0.3">
      <c r="C263" s="162"/>
    </row>
    <row r="264" spans="3:3" x14ac:dyDescent="0.3">
      <c r="C264" s="162"/>
    </row>
    <row r="265" spans="3:3" x14ac:dyDescent="0.3">
      <c r="C265" s="162"/>
    </row>
    <row r="266" spans="3:3" x14ac:dyDescent="0.3">
      <c r="C266" s="162"/>
    </row>
    <row r="267" spans="3:3" x14ac:dyDescent="0.3">
      <c r="C267" s="162"/>
    </row>
    <row r="268" spans="3:3" x14ac:dyDescent="0.3">
      <c r="C268" s="162"/>
    </row>
    <row r="269" spans="3:3" x14ac:dyDescent="0.3">
      <c r="C269" s="162"/>
    </row>
    <row r="270" spans="3:3" x14ac:dyDescent="0.3">
      <c r="C270" s="162"/>
    </row>
    <row r="271" spans="3:3" x14ac:dyDescent="0.3">
      <c r="C271" s="162"/>
    </row>
    <row r="272" spans="3:3" x14ac:dyDescent="0.3">
      <c r="C272" s="162"/>
    </row>
    <row r="273" spans="3:3" x14ac:dyDescent="0.3">
      <c r="C273" s="162"/>
    </row>
    <row r="274" spans="3:3" x14ac:dyDescent="0.3">
      <c r="C274" s="162"/>
    </row>
    <row r="275" spans="3:3" x14ac:dyDescent="0.3">
      <c r="C275" s="162"/>
    </row>
    <row r="276" spans="3:3" x14ac:dyDescent="0.3">
      <c r="C276" s="162"/>
    </row>
    <row r="277" spans="3:3" x14ac:dyDescent="0.3">
      <c r="C277" s="162"/>
    </row>
    <row r="278" spans="3:3" x14ac:dyDescent="0.3">
      <c r="C278" s="162"/>
    </row>
    <row r="279" spans="3:3" x14ac:dyDescent="0.3">
      <c r="C279" s="162"/>
    </row>
    <row r="280" spans="3:3" x14ac:dyDescent="0.3">
      <c r="C280" s="162"/>
    </row>
    <row r="281" spans="3:3" x14ac:dyDescent="0.3">
      <c r="C281" s="162"/>
    </row>
    <row r="282" spans="3:3" x14ac:dyDescent="0.3">
      <c r="C282" s="162"/>
    </row>
    <row r="283" spans="3:3" x14ac:dyDescent="0.3">
      <c r="C283" s="162"/>
    </row>
    <row r="284" spans="3:3" x14ac:dyDescent="0.3">
      <c r="C284" s="162"/>
    </row>
    <row r="285" spans="3:3" x14ac:dyDescent="0.3">
      <c r="C285" s="162"/>
    </row>
    <row r="286" spans="3:3" x14ac:dyDescent="0.3">
      <c r="C286" s="162"/>
    </row>
    <row r="287" spans="3:3" x14ac:dyDescent="0.3">
      <c r="C287" s="162"/>
    </row>
    <row r="288" spans="3:3" x14ac:dyDescent="0.3">
      <c r="C288" s="162"/>
    </row>
    <row r="289" spans="3:3" x14ac:dyDescent="0.3">
      <c r="C289" s="162"/>
    </row>
    <row r="290" spans="3:3" x14ac:dyDescent="0.3">
      <c r="C290" s="162"/>
    </row>
    <row r="291" spans="3:3" x14ac:dyDescent="0.3">
      <c r="C291" s="162"/>
    </row>
    <row r="292" spans="3:3" x14ac:dyDescent="0.3">
      <c r="C292" s="162"/>
    </row>
    <row r="293" spans="3:3" x14ac:dyDescent="0.3">
      <c r="C293" s="162"/>
    </row>
    <row r="294" spans="3:3" x14ac:dyDescent="0.3">
      <c r="C294" s="162"/>
    </row>
    <row r="295" spans="3:3" x14ac:dyDescent="0.3">
      <c r="C295" s="162"/>
    </row>
    <row r="296" spans="3:3" x14ac:dyDescent="0.3">
      <c r="C296" s="162"/>
    </row>
    <row r="297" spans="3:3" x14ac:dyDescent="0.3">
      <c r="C297" s="162"/>
    </row>
    <row r="298" spans="3:3" x14ac:dyDescent="0.3">
      <c r="C298" s="162"/>
    </row>
    <row r="299" spans="3:3" x14ac:dyDescent="0.3">
      <c r="C299" s="162"/>
    </row>
    <row r="300" spans="3:3" x14ac:dyDescent="0.3">
      <c r="C300" s="162"/>
    </row>
    <row r="301" spans="3:3" x14ac:dyDescent="0.3">
      <c r="C301" s="162"/>
    </row>
    <row r="302" spans="3:3" x14ac:dyDescent="0.3">
      <c r="C302" s="162"/>
    </row>
    <row r="303" spans="3:3" x14ac:dyDescent="0.3">
      <c r="C303" s="162"/>
    </row>
    <row r="304" spans="3:3" x14ac:dyDescent="0.3">
      <c r="C304" s="162"/>
    </row>
    <row r="305" spans="3:3" x14ac:dyDescent="0.3">
      <c r="C305" s="162"/>
    </row>
    <row r="306" spans="3:3" x14ac:dyDescent="0.3">
      <c r="C306" s="162"/>
    </row>
    <row r="307" spans="3:3" x14ac:dyDescent="0.3">
      <c r="C307" s="162"/>
    </row>
    <row r="308" spans="3:3" x14ac:dyDescent="0.3">
      <c r="C308" s="162"/>
    </row>
    <row r="309" spans="3:3" x14ac:dyDescent="0.3">
      <c r="C309" s="162"/>
    </row>
    <row r="310" spans="3:3" x14ac:dyDescent="0.3">
      <c r="C310" s="162"/>
    </row>
    <row r="311" spans="3:3" x14ac:dyDescent="0.3">
      <c r="C311" s="162"/>
    </row>
    <row r="312" spans="3:3" x14ac:dyDescent="0.3">
      <c r="C312" s="162"/>
    </row>
    <row r="313" spans="3:3" x14ac:dyDescent="0.3">
      <c r="C313" s="162"/>
    </row>
    <row r="314" spans="3:3" x14ac:dyDescent="0.3">
      <c r="C314" s="162"/>
    </row>
    <row r="315" spans="3:3" x14ac:dyDescent="0.3">
      <c r="C315" s="162"/>
    </row>
    <row r="316" spans="3:3" x14ac:dyDescent="0.3">
      <c r="C316" s="162"/>
    </row>
    <row r="317" spans="3:3" x14ac:dyDescent="0.3">
      <c r="C317" s="162"/>
    </row>
    <row r="318" spans="3:3" x14ac:dyDescent="0.3">
      <c r="C318" s="162"/>
    </row>
    <row r="319" spans="3:3" x14ac:dyDescent="0.3">
      <c r="C319" s="162"/>
    </row>
    <row r="320" spans="3:3" x14ac:dyDescent="0.3">
      <c r="C320" s="162"/>
    </row>
    <row r="321" spans="3:3" x14ac:dyDescent="0.3">
      <c r="C321" s="162"/>
    </row>
    <row r="322" spans="3:3" x14ac:dyDescent="0.3">
      <c r="C322" s="162"/>
    </row>
    <row r="323" spans="3:3" x14ac:dyDescent="0.3">
      <c r="C323" s="162"/>
    </row>
    <row r="324" spans="3:3" x14ac:dyDescent="0.3">
      <c r="C324" s="162"/>
    </row>
    <row r="325" spans="3:3" x14ac:dyDescent="0.3">
      <c r="C325" s="162"/>
    </row>
    <row r="326" spans="3:3" x14ac:dyDescent="0.3">
      <c r="C326" s="162"/>
    </row>
    <row r="327" spans="3:3" x14ac:dyDescent="0.3">
      <c r="C327" s="162"/>
    </row>
    <row r="328" spans="3:3" x14ac:dyDescent="0.3">
      <c r="C328" s="162"/>
    </row>
    <row r="329" spans="3:3" x14ac:dyDescent="0.3">
      <c r="C329" s="162"/>
    </row>
    <row r="330" spans="3:3" x14ac:dyDescent="0.3">
      <c r="C330" s="162"/>
    </row>
    <row r="331" spans="3:3" x14ac:dyDescent="0.3">
      <c r="C331" s="162"/>
    </row>
    <row r="332" spans="3:3" x14ac:dyDescent="0.3">
      <c r="C332" s="162"/>
    </row>
    <row r="333" spans="3:3" x14ac:dyDescent="0.3">
      <c r="C333" s="162"/>
    </row>
    <row r="334" spans="3:3" x14ac:dyDescent="0.3">
      <c r="C334" s="162"/>
    </row>
    <row r="335" spans="3:3" x14ac:dyDescent="0.3">
      <c r="C335" s="162"/>
    </row>
    <row r="336" spans="3:3" x14ac:dyDescent="0.3">
      <c r="C336" s="162"/>
    </row>
    <row r="337" spans="3:3" x14ac:dyDescent="0.3">
      <c r="C337" s="162"/>
    </row>
    <row r="338" spans="3:3" x14ac:dyDescent="0.3">
      <c r="C338" s="162"/>
    </row>
    <row r="339" spans="3:3" x14ac:dyDescent="0.3">
      <c r="C339" s="162"/>
    </row>
    <row r="340" spans="3:3" x14ac:dyDescent="0.3">
      <c r="C340" s="162"/>
    </row>
    <row r="341" spans="3:3" x14ac:dyDescent="0.3">
      <c r="C341" s="162"/>
    </row>
    <row r="342" spans="3:3" x14ac:dyDescent="0.3">
      <c r="C342" s="162"/>
    </row>
    <row r="343" spans="3:3" x14ac:dyDescent="0.3">
      <c r="C343" s="162"/>
    </row>
    <row r="344" spans="3:3" x14ac:dyDescent="0.3">
      <c r="C344" s="162"/>
    </row>
    <row r="345" spans="3:3" x14ac:dyDescent="0.3">
      <c r="C345" s="162"/>
    </row>
    <row r="346" spans="3:3" x14ac:dyDescent="0.3">
      <c r="C346" s="162"/>
    </row>
    <row r="347" spans="3:3" x14ac:dyDescent="0.3">
      <c r="C347" s="162"/>
    </row>
    <row r="348" spans="3:3" x14ac:dyDescent="0.3">
      <c r="C348" s="162"/>
    </row>
    <row r="349" spans="3:3" x14ac:dyDescent="0.3">
      <c r="C349" s="162"/>
    </row>
    <row r="350" spans="3:3" x14ac:dyDescent="0.3">
      <c r="C350" s="162"/>
    </row>
    <row r="351" spans="3:3" x14ac:dyDescent="0.3">
      <c r="C351" s="162"/>
    </row>
    <row r="352" spans="3:3" x14ac:dyDescent="0.3">
      <c r="C352" s="162"/>
    </row>
    <row r="353" spans="3:3" x14ac:dyDescent="0.3">
      <c r="C353" s="162"/>
    </row>
    <row r="354" spans="3:3" x14ac:dyDescent="0.3">
      <c r="C354" s="162"/>
    </row>
    <row r="355" spans="3:3" x14ac:dyDescent="0.3">
      <c r="C355" s="162"/>
    </row>
    <row r="356" spans="3:3" x14ac:dyDescent="0.3">
      <c r="C356" s="162"/>
    </row>
    <row r="357" spans="3:3" x14ac:dyDescent="0.3">
      <c r="C357" s="162"/>
    </row>
    <row r="358" spans="3:3" x14ac:dyDescent="0.3">
      <c r="C358" s="162"/>
    </row>
    <row r="359" spans="3:3" x14ac:dyDescent="0.3">
      <c r="C359" s="162"/>
    </row>
    <row r="360" spans="3:3" x14ac:dyDescent="0.3">
      <c r="C360" s="162"/>
    </row>
    <row r="361" spans="3:3" x14ac:dyDescent="0.3">
      <c r="C361" s="162"/>
    </row>
    <row r="362" spans="3:3" x14ac:dyDescent="0.3">
      <c r="C362" s="162"/>
    </row>
    <row r="363" spans="3:3" x14ac:dyDescent="0.3">
      <c r="C363" s="162"/>
    </row>
    <row r="364" spans="3:3" x14ac:dyDescent="0.3">
      <c r="C364" s="162"/>
    </row>
    <row r="365" spans="3:3" x14ac:dyDescent="0.3">
      <c r="C365" s="162"/>
    </row>
    <row r="366" spans="3:3" x14ac:dyDescent="0.3">
      <c r="C366" s="162"/>
    </row>
    <row r="367" spans="3:3" x14ac:dyDescent="0.3">
      <c r="C367" s="162"/>
    </row>
    <row r="368" spans="3:3" x14ac:dyDescent="0.3">
      <c r="C368" s="162"/>
    </row>
    <row r="369" spans="3:3" x14ac:dyDescent="0.3">
      <c r="C369" s="162"/>
    </row>
    <row r="370" spans="3:3" x14ac:dyDescent="0.3">
      <c r="C370" s="162"/>
    </row>
    <row r="371" spans="3:3" x14ac:dyDescent="0.3">
      <c r="C371" s="162"/>
    </row>
    <row r="372" spans="3:3" x14ac:dyDescent="0.3">
      <c r="C372" s="162"/>
    </row>
    <row r="373" spans="3:3" x14ac:dyDescent="0.3">
      <c r="C373" s="162"/>
    </row>
    <row r="374" spans="3:3" x14ac:dyDescent="0.3">
      <c r="C374" s="162"/>
    </row>
    <row r="375" spans="3:3" x14ac:dyDescent="0.3">
      <c r="C375" s="162"/>
    </row>
    <row r="376" spans="3:3" x14ac:dyDescent="0.3">
      <c r="C376" s="162"/>
    </row>
    <row r="377" spans="3:3" x14ac:dyDescent="0.3">
      <c r="C377" s="162"/>
    </row>
    <row r="378" spans="3:3" x14ac:dyDescent="0.3">
      <c r="C378" s="162"/>
    </row>
    <row r="379" spans="3:3" x14ac:dyDescent="0.3">
      <c r="C379" s="162"/>
    </row>
    <row r="380" spans="3:3" x14ac:dyDescent="0.3">
      <c r="C380" s="162"/>
    </row>
    <row r="381" spans="3:3" x14ac:dyDescent="0.3">
      <c r="C381" s="162"/>
    </row>
    <row r="382" spans="3:3" x14ac:dyDescent="0.3">
      <c r="C382" s="162"/>
    </row>
    <row r="383" spans="3:3" x14ac:dyDescent="0.3">
      <c r="C383" s="162"/>
    </row>
    <row r="384" spans="3:3" x14ac:dyDescent="0.3">
      <c r="C384" s="162"/>
    </row>
    <row r="385" spans="3:3" x14ac:dyDescent="0.3">
      <c r="C385" s="162"/>
    </row>
    <row r="386" spans="3:3" x14ac:dyDescent="0.3">
      <c r="C386" s="162"/>
    </row>
    <row r="387" spans="3:3" x14ac:dyDescent="0.3">
      <c r="C387" s="162"/>
    </row>
    <row r="388" spans="3:3" x14ac:dyDescent="0.3">
      <c r="C388" s="162"/>
    </row>
    <row r="389" spans="3:3" x14ac:dyDescent="0.3">
      <c r="C389" s="162"/>
    </row>
    <row r="390" spans="3:3" x14ac:dyDescent="0.3">
      <c r="C390" s="162"/>
    </row>
    <row r="391" spans="3:3" x14ac:dyDescent="0.3">
      <c r="C391" s="162"/>
    </row>
    <row r="392" spans="3:3" x14ac:dyDescent="0.3">
      <c r="C392" s="162"/>
    </row>
    <row r="393" spans="3:3" x14ac:dyDescent="0.3">
      <c r="C393" s="162"/>
    </row>
    <row r="394" spans="3:3" x14ac:dyDescent="0.3">
      <c r="C394" s="162"/>
    </row>
    <row r="395" spans="3:3" x14ac:dyDescent="0.3">
      <c r="C395" s="162"/>
    </row>
    <row r="396" spans="3:3" x14ac:dyDescent="0.3">
      <c r="C396" s="162"/>
    </row>
    <row r="397" spans="3:3" x14ac:dyDescent="0.3">
      <c r="C397" s="162"/>
    </row>
    <row r="398" spans="3:3" x14ac:dyDescent="0.3">
      <c r="C398" s="162"/>
    </row>
    <row r="399" spans="3:3" x14ac:dyDescent="0.3">
      <c r="C399" s="162"/>
    </row>
    <row r="400" spans="3:3" x14ac:dyDescent="0.3">
      <c r="C400" s="162"/>
    </row>
    <row r="401" spans="3:3" x14ac:dyDescent="0.3">
      <c r="C401" s="162"/>
    </row>
    <row r="402" spans="3:3" x14ac:dyDescent="0.3">
      <c r="C402" s="162"/>
    </row>
    <row r="403" spans="3:3" x14ac:dyDescent="0.3">
      <c r="C403" s="162"/>
    </row>
    <row r="404" spans="3:3" x14ac:dyDescent="0.3">
      <c r="C404" s="162"/>
    </row>
    <row r="405" spans="3:3" x14ac:dyDescent="0.3">
      <c r="C405" s="162"/>
    </row>
    <row r="406" spans="3:3" x14ac:dyDescent="0.3">
      <c r="C406" s="162"/>
    </row>
    <row r="407" spans="3:3" x14ac:dyDescent="0.3">
      <c r="C407" s="162"/>
    </row>
    <row r="408" spans="3:3" x14ac:dyDescent="0.3">
      <c r="C408" s="162"/>
    </row>
    <row r="409" spans="3:3" x14ac:dyDescent="0.3">
      <c r="C409" s="162"/>
    </row>
    <row r="410" spans="3:3" x14ac:dyDescent="0.3">
      <c r="C410" s="162"/>
    </row>
    <row r="411" spans="3:3" x14ac:dyDescent="0.3">
      <c r="C411" s="162"/>
    </row>
    <row r="412" spans="3:3" x14ac:dyDescent="0.3">
      <c r="C412" s="162"/>
    </row>
    <row r="413" spans="3:3" x14ac:dyDescent="0.3">
      <c r="C413" s="162"/>
    </row>
    <row r="414" spans="3:3" x14ac:dyDescent="0.3">
      <c r="C414" s="162"/>
    </row>
    <row r="415" spans="3:3" x14ac:dyDescent="0.3">
      <c r="C415" s="162"/>
    </row>
    <row r="416" spans="3:3" x14ac:dyDescent="0.3">
      <c r="C416" s="162"/>
    </row>
    <row r="417" spans="3:3" x14ac:dyDescent="0.3">
      <c r="C417" s="162"/>
    </row>
    <row r="418" spans="3:3" x14ac:dyDescent="0.3">
      <c r="C418" s="162"/>
    </row>
    <row r="419" spans="3:3" x14ac:dyDescent="0.3">
      <c r="C419" s="162"/>
    </row>
    <row r="420" spans="3:3" x14ac:dyDescent="0.3">
      <c r="C420" s="162"/>
    </row>
    <row r="421" spans="3:3" x14ac:dyDescent="0.3">
      <c r="C421" s="162"/>
    </row>
    <row r="422" spans="3:3" x14ac:dyDescent="0.3">
      <c r="C422" s="162"/>
    </row>
    <row r="423" spans="3:3" x14ac:dyDescent="0.3">
      <c r="C423" s="162"/>
    </row>
    <row r="424" spans="3:3" x14ac:dyDescent="0.3">
      <c r="C424" s="162"/>
    </row>
    <row r="425" spans="3:3" x14ac:dyDescent="0.3">
      <c r="C425" s="162"/>
    </row>
    <row r="426" spans="3:3" x14ac:dyDescent="0.3">
      <c r="C426" s="162"/>
    </row>
    <row r="427" spans="3:3" x14ac:dyDescent="0.3">
      <c r="C427" s="162"/>
    </row>
    <row r="428" spans="3:3" x14ac:dyDescent="0.3">
      <c r="C428" s="162"/>
    </row>
    <row r="429" spans="3:3" x14ac:dyDescent="0.3">
      <c r="C429" s="162"/>
    </row>
    <row r="430" spans="3:3" x14ac:dyDescent="0.3">
      <c r="C430" s="162"/>
    </row>
    <row r="431" spans="3:3" x14ac:dyDescent="0.3">
      <c r="C431" s="162"/>
    </row>
    <row r="432" spans="3:3" x14ac:dyDescent="0.3">
      <c r="C432" s="162"/>
    </row>
    <row r="433" spans="3:3" x14ac:dyDescent="0.3">
      <c r="C433" s="162"/>
    </row>
    <row r="434" spans="3:3" x14ac:dyDescent="0.3">
      <c r="C434" s="162"/>
    </row>
    <row r="435" spans="3:3" x14ac:dyDescent="0.3">
      <c r="C435" s="162"/>
    </row>
    <row r="436" spans="3:3" x14ac:dyDescent="0.3">
      <c r="C436" s="162"/>
    </row>
    <row r="437" spans="3:3" x14ac:dyDescent="0.3">
      <c r="C437" s="162"/>
    </row>
    <row r="438" spans="3:3" x14ac:dyDescent="0.3">
      <c r="C438" s="162"/>
    </row>
    <row r="439" spans="3:3" x14ac:dyDescent="0.3">
      <c r="C439" s="162"/>
    </row>
    <row r="440" spans="3:3" x14ac:dyDescent="0.3">
      <c r="C440" s="162"/>
    </row>
    <row r="441" spans="3:3" x14ac:dyDescent="0.3">
      <c r="C441" s="162"/>
    </row>
    <row r="442" spans="3:3" x14ac:dyDescent="0.3">
      <c r="C442" s="162"/>
    </row>
    <row r="443" spans="3:3" x14ac:dyDescent="0.3">
      <c r="C443" s="162"/>
    </row>
    <row r="444" spans="3:3" x14ac:dyDescent="0.3">
      <c r="C444" s="162"/>
    </row>
    <row r="445" spans="3:3" x14ac:dyDescent="0.3">
      <c r="C445" s="162"/>
    </row>
    <row r="446" spans="3:3" x14ac:dyDescent="0.3">
      <c r="C446" s="162"/>
    </row>
    <row r="447" spans="3:3" x14ac:dyDescent="0.3">
      <c r="C447" s="162"/>
    </row>
    <row r="448" spans="3:3" x14ac:dyDescent="0.3">
      <c r="C448" s="162"/>
    </row>
    <row r="449" spans="3:3" x14ac:dyDescent="0.3">
      <c r="C449" s="162"/>
    </row>
    <row r="450" spans="3:3" x14ac:dyDescent="0.3">
      <c r="C450" s="162"/>
    </row>
    <row r="451" spans="3:3" x14ac:dyDescent="0.3">
      <c r="C451" s="162"/>
    </row>
    <row r="452" spans="3:3" x14ac:dyDescent="0.3">
      <c r="C452" s="162"/>
    </row>
    <row r="453" spans="3:3" x14ac:dyDescent="0.3">
      <c r="C453" s="162"/>
    </row>
    <row r="454" spans="3:3" x14ac:dyDescent="0.3">
      <c r="C454" s="162"/>
    </row>
    <row r="455" spans="3:3" x14ac:dyDescent="0.3">
      <c r="C455" s="162"/>
    </row>
    <row r="456" spans="3:3" x14ac:dyDescent="0.3">
      <c r="C456" s="162"/>
    </row>
    <row r="457" spans="3:3" x14ac:dyDescent="0.3">
      <c r="C457" s="162"/>
    </row>
    <row r="458" spans="3:3" x14ac:dyDescent="0.3">
      <c r="C458" s="162"/>
    </row>
    <row r="459" spans="3:3" x14ac:dyDescent="0.3">
      <c r="C459" s="162"/>
    </row>
    <row r="460" spans="3:3" x14ac:dyDescent="0.3">
      <c r="C460" s="162"/>
    </row>
    <row r="461" spans="3:3" x14ac:dyDescent="0.3">
      <c r="C461" s="162"/>
    </row>
    <row r="462" spans="3:3" x14ac:dyDescent="0.3">
      <c r="C462" s="162"/>
    </row>
    <row r="463" spans="3:3" x14ac:dyDescent="0.3">
      <c r="C463" s="162"/>
    </row>
    <row r="464" spans="3:3" x14ac:dyDescent="0.3">
      <c r="C464" s="162"/>
    </row>
    <row r="465" spans="3:3" x14ac:dyDescent="0.3">
      <c r="C465" s="162"/>
    </row>
    <row r="466" spans="3:3" x14ac:dyDescent="0.3">
      <c r="C466" s="162"/>
    </row>
    <row r="467" spans="3:3" x14ac:dyDescent="0.3">
      <c r="C467" s="162"/>
    </row>
    <row r="468" spans="3:3" x14ac:dyDescent="0.3">
      <c r="C468" s="162"/>
    </row>
    <row r="469" spans="3:3" x14ac:dyDescent="0.3">
      <c r="C469" s="162"/>
    </row>
    <row r="470" spans="3:3" x14ac:dyDescent="0.3">
      <c r="C470" s="162"/>
    </row>
    <row r="471" spans="3:3" x14ac:dyDescent="0.3">
      <c r="C471" s="162"/>
    </row>
    <row r="472" spans="3:3" x14ac:dyDescent="0.3">
      <c r="C472" s="162"/>
    </row>
    <row r="473" spans="3:3" x14ac:dyDescent="0.3">
      <c r="C473" s="162"/>
    </row>
    <row r="474" spans="3:3" x14ac:dyDescent="0.3">
      <c r="C474" s="162"/>
    </row>
    <row r="475" spans="3:3" x14ac:dyDescent="0.3">
      <c r="C475" s="162"/>
    </row>
    <row r="476" spans="3:3" x14ac:dyDescent="0.3">
      <c r="C476" s="162"/>
    </row>
    <row r="477" spans="3:3" x14ac:dyDescent="0.3">
      <c r="C477" s="162"/>
    </row>
    <row r="478" spans="3:3" x14ac:dyDescent="0.3">
      <c r="C478" s="162"/>
    </row>
    <row r="479" spans="3:3" x14ac:dyDescent="0.3">
      <c r="C479" s="162"/>
    </row>
    <row r="480" spans="3:3" x14ac:dyDescent="0.3">
      <c r="C480" s="162"/>
    </row>
    <row r="481" spans="3:3" x14ac:dyDescent="0.3">
      <c r="C481" s="162"/>
    </row>
    <row r="482" spans="3:3" x14ac:dyDescent="0.3">
      <c r="C482" s="162"/>
    </row>
    <row r="483" spans="3:3" x14ac:dyDescent="0.3">
      <c r="C483" s="162"/>
    </row>
    <row r="484" spans="3:3" x14ac:dyDescent="0.3">
      <c r="C484" s="162"/>
    </row>
    <row r="485" spans="3:3" x14ac:dyDescent="0.3">
      <c r="C485" s="162"/>
    </row>
    <row r="486" spans="3:3" x14ac:dyDescent="0.3">
      <c r="C486" s="162"/>
    </row>
    <row r="487" spans="3:3" x14ac:dyDescent="0.3">
      <c r="C487" s="162"/>
    </row>
    <row r="488" spans="3:3" x14ac:dyDescent="0.3">
      <c r="C488" s="162"/>
    </row>
    <row r="489" spans="3:3" x14ac:dyDescent="0.3">
      <c r="C489" s="162"/>
    </row>
    <row r="490" spans="3:3" x14ac:dyDescent="0.3">
      <c r="C490" s="162"/>
    </row>
    <row r="491" spans="3:3" x14ac:dyDescent="0.3">
      <c r="C491" s="162"/>
    </row>
    <row r="492" spans="3:3" x14ac:dyDescent="0.3">
      <c r="C492" s="162"/>
    </row>
    <row r="493" spans="3:3" x14ac:dyDescent="0.3">
      <c r="C493" s="162"/>
    </row>
    <row r="494" spans="3:3" x14ac:dyDescent="0.3">
      <c r="C494" s="162"/>
    </row>
    <row r="495" spans="3:3" x14ac:dyDescent="0.3">
      <c r="C495" s="162"/>
    </row>
    <row r="496" spans="3:3" x14ac:dyDescent="0.3">
      <c r="C496" s="162"/>
    </row>
    <row r="497" spans="3:3" x14ac:dyDescent="0.3">
      <c r="C497" s="162"/>
    </row>
    <row r="498" spans="3:3" x14ac:dyDescent="0.3">
      <c r="C498" s="162"/>
    </row>
    <row r="499" spans="3:3" x14ac:dyDescent="0.3">
      <c r="C499" s="162"/>
    </row>
    <row r="500" spans="3:3" x14ac:dyDescent="0.3">
      <c r="C500" s="162"/>
    </row>
    <row r="501" spans="3:3" x14ac:dyDescent="0.3">
      <c r="C501" s="162"/>
    </row>
    <row r="502" spans="3:3" x14ac:dyDescent="0.3">
      <c r="C502" s="162"/>
    </row>
    <row r="503" spans="3:3" x14ac:dyDescent="0.3">
      <c r="C503" s="162"/>
    </row>
    <row r="504" spans="3:3" x14ac:dyDescent="0.3">
      <c r="C504" s="162"/>
    </row>
    <row r="505" spans="3:3" x14ac:dyDescent="0.3">
      <c r="C505" s="162"/>
    </row>
    <row r="506" spans="3:3" x14ac:dyDescent="0.3">
      <c r="C506" s="162"/>
    </row>
    <row r="507" spans="3:3" x14ac:dyDescent="0.3">
      <c r="C507" s="162"/>
    </row>
    <row r="508" spans="3:3" x14ac:dyDescent="0.3">
      <c r="C508" s="162"/>
    </row>
    <row r="509" spans="3:3" x14ac:dyDescent="0.3">
      <c r="C509" s="162"/>
    </row>
    <row r="510" spans="3:3" x14ac:dyDescent="0.3">
      <c r="C510" s="162"/>
    </row>
    <row r="511" spans="3:3" x14ac:dyDescent="0.3">
      <c r="C511" s="162"/>
    </row>
    <row r="512" spans="3:3" x14ac:dyDescent="0.3">
      <c r="C512" s="162"/>
    </row>
    <row r="513" spans="3:3" x14ac:dyDescent="0.3">
      <c r="C513" s="162"/>
    </row>
    <row r="514" spans="3:3" x14ac:dyDescent="0.3">
      <c r="C514" s="162"/>
    </row>
    <row r="515" spans="3:3" x14ac:dyDescent="0.3">
      <c r="C515" s="162"/>
    </row>
    <row r="516" spans="3:3" x14ac:dyDescent="0.3">
      <c r="C516" s="162"/>
    </row>
    <row r="517" spans="3:3" x14ac:dyDescent="0.3">
      <c r="C517" s="162"/>
    </row>
    <row r="518" spans="3:3" x14ac:dyDescent="0.3">
      <c r="C518" s="162"/>
    </row>
    <row r="519" spans="3:3" x14ac:dyDescent="0.3">
      <c r="C519" s="162"/>
    </row>
    <row r="520" spans="3:3" x14ac:dyDescent="0.3">
      <c r="C520" s="162"/>
    </row>
    <row r="521" spans="3:3" x14ac:dyDescent="0.3">
      <c r="C521" s="162"/>
    </row>
    <row r="522" spans="3:3" x14ac:dyDescent="0.3">
      <c r="C522" s="162"/>
    </row>
    <row r="523" spans="3:3" x14ac:dyDescent="0.3">
      <c r="C523" s="162"/>
    </row>
    <row r="524" spans="3:3" x14ac:dyDescent="0.3">
      <c r="C524" s="162"/>
    </row>
    <row r="525" spans="3:3" x14ac:dyDescent="0.3">
      <c r="C525" s="162"/>
    </row>
    <row r="526" spans="3:3" x14ac:dyDescent="0.3">
      <c r="C526" s="162"/>
    </row>
    <row r="527" spans="3:3" x14ac:dyDescent="0.3">
      <c r="C527" s="162"/>
    </row>
    <row r="528" spans="3:3" x14ac:dyDescent="0.3">
      <c r="C528" s="162"/>
    </row>
    <row r="529" spans="3:3" x14ac:dyDescent="0.3">
      <c r="C529" s="162"/>
    </row>
    <row r="530" spans="3:3" x14ac:dyDescent="0.3">
      <c r="C530" s="162"/>
    </row>
    <row r="531" spans="3:3" x14ac:dyDescent="0.3">
      <c r="C531" s="162"/>
    </row>
    <row r="532" spans="3:3" x14ac:dyDescent="0.3">
      <c r="C532" s="162"/>
    </row>
    <row r="533" spans="3:3" x14ac:dyDescent="0.3">
      <c r="C533" s="162"/>
    </row>
    <row r="534" spans="3:3" x14ac:dyDescent="0.3">
      <c r="C534" s="162"/>
    </row>
    <row r="535" spans="3:3" x14ac:dyDescent="0.3">
      <c r="C535" s="162"/>
    </row>
    <row r="536" spans="3:3" x14ac:dyDescent="0.3">
      <c r="C536" s="162"/>
    </row>
    <row r="537" spans="3:3" x14ac:dyDescent="0.3">
      <c r="C537" s="162"/>
    </row>
    <row r="538" spans="3:3" x14ac:dyDescent="0.3">
      <c r="C538" s="162"/>
    </row>
    <row r="539" spans="3:3" x14ac:dyDescent="0.3">
      <c r="C539" s="162"/>
    </row>
    <row r="540" spans="3:3" x14ac:dyDescent="0.3">
      <c r="C540" s="162"/>
    </row>
    <row r="541" spans="3:3" x14ac:dyDescent="0.3">
      <c r="C541" s="162"/>
    </row>
    <row r="542" spans="3:3" x14ac:dyDescent="0.3">
      <c r="C542" s="162"/>
    </row>
    <row r="543" spans="3:3" x14ac:dyDescent="0.3">
      <c r="C543" s="162"/>
    </row>
    <row r="544" spans="3:3" x14ac:dyDescent="0.3">
      <c r="C544" s="162"/>
    </row>
    <row r="545" spans="3:3" x14ac:dyDescent="0.3">
      <c r="C545" s="162"/>
    </row>
    <row r="546" spans="3:3" x14ac:dyDescent="0.3">
      <c r="C546" s="162"/>
    </row>
    <row r="547" spans="3:3" x14ac:dyDescent="0.3">
      <c r="C547" s="162"/>
    </row>
    <row r="548" spans="3:3" x14ac:dyDescent="0.3">
      <c r="C548" s="162"/>
    </row>
    <row r="549" spans="3:3" x14ac:dyDescent="0.3">
      <c r="C549" s="162"/>
    </row>
    <row r="550" spans="3:3" x14ac:dyDescent="0.3">
      <c r="C550" s="162"/>
    </row>
    <row r="551" spans="3:3" x14ac:dyDescent="0.3">
      <c r="C551" s="162"/>
    </row>
    <row r="552" spans="3:3" x14ac:dyDescent="0.3">
      <c r="C552" s="162"/>
    </row>
    <row r="553" spans="3:3" x14ac:dyDescent="0.3">
      <c r="C553" s="162"/>
    </row>
    <row r="554" spans="3:3" x14ac:dyDescent="0.3">
      <c r="C554" s="162"/>
    </row>
    <row r="555" spans="3:3" x14ac:dyDescent="0.3">
      <c r="C555" s="162"/>
    </row>
    <row r="556" spans="3:3" x14ac:dyDescent="0.3">
      <c r="C556" s="162"/>
    </row>
    <row r="557" spans="3:3" x14ac:dyDescent="0.3">
      <c r="C557" s="162"/>
    </row>
    <row r="558" spans="3:3" x14ac:dyDescent="0.3">
      <c r="C558" s="162"/>
    </row>
    <row r="559" spans="3:3" x14ac:dyDescent="0.3">
      <c r="C559" s="162"/>
    </row>
    <row r="560" spans="3:3" x14ac:dyDescent="0.3">
      <c r="C560" s="162"/>
    </row>
    <row r="561" spans="3:3" x14ac:dyDescent="0.3">
      <c r="C561" s="162"/>
    </row>
    <row r="562" spans="3:3" x14ac:dyDescent="0.3">
      <c r="C562" s="162"/>
    </row>
    <row r="563" spans="3:3" x14ac:dyDescent="0.3">
      <c r="C563" s="162"/>
    </row>
    <row r="564" spans="3:3" x14ac:dyDescent="0.3">
      <c r="C564" s="162"/>
    </row>
    <row r="565" spans="3:3" x14ac:dyDescent="0.3">
      <c r="C565" s="162"/>
    </row>
    <row r="566" spans="3:3" x14ac:dyDescent="0.3">
      <c r="C566" s="162"/>
    </row>
    <row r="567" spans="3:3" x14ac:dyDescent="0.3">
      <c r="C567" s="162"/>
    </row>
    <row r="568" spans="3:3" x14ac:dyDescent="0.3">
      <c r="C568" s="162"/>
    </row>
    <row r="569" spans="3:3" x14ac:dyDescent="0.3">
      <c r="C569" s="162"/>
    </row>
    <row r="570" spans="3:3" x14ac:dyDescent="0.3">
      <c r="C570" s="162"/>
    </row>
    <row r="571" spans="3:3" x14ac:dyDescent="0.3">
      <c r="C571" s="162"/>
    </row>
    <row r="572" spans="3:3" x14ac:dyDescent="0.3">
      <c r="C572" s="162"/>
    </row>
    <row r="573" spans="3:3" x14ac:dyDescent="0.3">
      <c r="C573" s="162"/>
    </row>
    <row r="574" spans="3:3" x14ac:dyDescent="0.3">
      <c r="C574" s="162"/>
    </row>
    <row r="575" spans="3:3" x14ac:dyDescent="0.3">
      <c r="C575" s="162"/>
    </row>
    <row r="576" spans="3:3" x14ac:dyDescent="0.3">
      <c r="C576" s="162"/>
    </row>
    <row r="577" spans="3:3" x14ac:dyDescent="0.3">
      <c r="C577" s="162"/>
    </row>
    <row r="578" spans="3:3" x14ac:dyDescent="0.3">
      <c r="C578" s="162"/>
    </row>
    <row r="579" spans="3:3" x14ac:dyDescent="0.3">
      <c r="C579" s="162"/>
    </row>
    <row r="580" spans="3:3" x14ac:dyDescent="0.3">
      <c r="C580" s="162"/>
    </row>
    <row r="581" spans="3:3" x14ac:dyDescent="0.3">
      <c r="C581" s="162"/>
    </row>
    <row r="582" spans="3:3" x14ac:dyDescent="0.3">
      <c r="C582" s="162"/>
    </row>
    <row r="583" spans="3:3" x14ac:dyDescent="0.3">
      <c r="C583" s="162"/>
    </row>
    <row r="584" spans="3:3" x14ac:dyDescent="0.3">
      <c r="C584" s="162"/>
    </row>
    <row r="585" spans="3:3" x14ac:dyDescent="0.3">
      <c r="C585" s="162"/>
    </row>
    <row r="586" spans="3:3" x14ac:dyDescent="0.3">
      <c r="C586" s="162"/>
    </row>
    <row r="587" spans="3:3" x14ac:dyDescent="0.3">
      <c r="C587" s="162"/>
    </row>
    <row r="588" spans="3:3" x14ac:dyDescent="0.3">
      <c r="C588" s="162"/>
    </row>
    <row r="589" spans="3:3" x14ac:dyDescent="0.3">
      <c r="C589" s="162"/>
    </row>
    <row r="590" spans="3:3" x14ac:dyDescent="0.3">
      <c r="C590" s="162"/>
    </row>
    <row r="591" spans="3:3" x14ac:dyDescent="0.3">
      <c r="C591" s="162"/>
    </row>
    <row r="592" spans="3:3" x14ac:dyDescent="0.3">
      <c r="C592" s="162"/>
    </row>
    <row r="593" spans="3:3" x14ac:dyDescent="0.3">
      <c r="C593" s="162"/>
    </row>
    <row r="594" spans="3:3" x14ac:dyDescent="0.3">
      <c r="C594" s="162"/>
    </row>
    <row r="595" spans="3:3" x14ac:dyDescent="0.3">
      <c r="C595" s="162"/>
    </row>
    <row r="596" spans="3:3" x14ac:dyDescent="0.3">
      <c r="C596" s="162"/>
    </row>
    <row r="597" spans="3:3" x14ac:dyDescent="0.3">
      <c r="C597" s="162"/>
    </row>
    <row r="598" spans="3:3" x14ac:dyDescent="0.3">
      <c r="C598" s="162"/>
    </row>
    <row r="599" spans="3:3" x14ac:dyDescent="0.3">
      <c r="C599" s="162"/>
    </row>
    <row r="600" spans="3:3" x14ac:dyDescent="0.3">
      <c r="C600" s="162"/>
    </row>
    <row r="601" spans="3:3" x14ac:dyDescent="0.3">
      <c r="C601" s="162"/>
    </row>
    <row r="602" spans="3:3" x14ac:dyDescent="0.3">
      <c r="C602" s="162"/>
    </row>
    <row r="603" spans="3:3" x14ac:dyDescent="0.3">
      <c r="C603" s="162"/>
    </row>
    <row r="604" spans="3:3" x14ac:dyDescent="0.3">
      <c r="C604" s="162"/>
    </row>
    <row r="605" spans="3:3" x14ac:dyDescent="0.3">
      <c r="C605" s="162"/>
    </row>
    <row r="606" spans="3:3" x14ac:dyDescent="0.3">
      <c r="C606" s="162"/>
    </row>
    <row r="607" spans="3:3" x14ac:dyDescent="0.3">
      <c r="C607" s="162"/>
    </row>
    <row r="608" spans="3:3" x14ac:dyDescent="0.3">
      <c r="C608" s="162"/>
    </row>
    <row r="609" spans="3:3" x14ac:dyDescent="0.3">
      <c r="C609" s="162"/>
    </row>
    <row r="610" spans="3:3" x14ac:dyDescent="0.3">
      <c r="C610" s="162"/>
    </row>
    <row r="611" spans="3:3" x14ac:dyDescent="0.3">
      <c r="C611" s="162"/>
    </row>
    <row r="612" spans="3:3" x14ac:dyDescent="0.3">
      <c r="C612" s="162"/>
    </row>
    <row r="613" spans="3:3" x14ac:dyDescent="0.3">
      <c r="C613" s="162"/>
    </row>
    <row r="614" spans="3:3" x14ac:dyDescent="0.3">
      <c r="C614" s="162"/>
    </row>
    <row r="615" spans="3:3" x14ac:dyDescent="0.3">
      <c r="C615" s="162"/>
    </row>
    <row r="616" spans="3:3" x14ac:dyDescent="0.3">
      <c r="C616" s="162"/>
    </row>
    <row r="617" spans="3:3" x14ac:dyDescent="0.3">
      <c r="C617" s="162"/>
    </row>
    <row r="618" spans="3:3" x14ac:dyDescent="0.3">
      <c r="C618" s="162"/>
    </row>
    <row r="619" spans="3:3" x14ac:dyDescent="0.3">
      <c r="C619" s="162"/>
    </row>
    <row r="620" spans="3:3" x14ac:dyDescent="0.3">
      <c r="C620" s="162"/>
    </row>
    <row r="621" spans="3:3" x14ac:dyDescent="0.3">
      <c r="C621" s="162"/>
    </row>
    <row r="622" spans="3:3" x14ac:dyDescent="0.3">
      <c r="C622" s="162"/>
    </row>
    <row r="623" spans="3:3" x14ac:dyDescent="0.3">
      <c r="C623" s="162"/>
    </row>
    <row r="624" spans="3:3" x14ac:dyDescent="0.3">
      <c r="C624" s="162"/>
    </row>
    <row r="625" spans="3:3" x14ac:dyDescent="0.3">
      <c r="C625" s="162"/>
    </row>
    <row r="626" spans="3:3" x14ac:dyDescent="0.3">
      <c r="C626" s="162"/>
    </row>
    <row r="627" spans="3:3" x14ac:dyDescent="0.3">
      <c r="C627" s="162"/>
    </row>
    <row r="628" spans="3:3" x14ac:dyDescent="0.3">
      <c r="C628" s="162"/>
    </row>
    <row r="629" spans="3:3" x14ac:dyDescent="0.3">
      <c r="C629" s="162"/>
    </row>
    <row r="630" spans="3:3" x14ac:dyDescent="0.3">
      <c r="C630" s="162"/>
    </row>
    <row r="631" spans="3:3" x14ac:dyDescent="0.3">
      <c r="C631" s="162"/>
    </row>
    <row r="632" spans="3:3" x14ac:dyDescent="0.3">
      <c r="C632" s="162"/>
    </row>
    <row r="633" spans="3:3" x14ac:dyDescent="0.3">
      <c r="C633" s="162"/>
    </row>
    <row r="634" spans="3:3" x14ac:dyDescent="0.3">
      <c r="C634" s="162"/>
    </row>
    <row r="635" spans="3:3" x14ac:dyDescent="0.3">
      <c r="C635" s="162"/>
    </row>
    <row r="636" spans="3:3" x14ac:dyDescent="0.3">
      <c r="C636" s="162"/>
    </row>
    <row r="637" spans="3:3" x14ac:dyDescent="0.3">
      <c r="C637" s="162"/>
    </row>
    <row r="638" spans="3:3" x14ac:dyDescent="0.3">
      <c r="C638" s="162"/>
    </row>
    <row r="639" spans="3:3" x14ac:dyDescent="0.3">
      <c r="C639" s="162"/>
    </row>
    <row r="640" spans="3:3" x14ac:dyDescent="0.3">
      <c r="C640" s="162"/>
    </row>
    <row r="641" spans="3:3" x14ac:dyDescent="0.3">
      <c r="C641" s="162"/>
    </row>
    <row r="642" spans="3:3" x14ac:dyDescent="0.3">
      <c r="C642" s="162"/>
    </row>
    <row r="643" spans="3:3" x14ac:dyDescent="0.3">
      <c r="C643" s="162"/>
    </row>
    <row r="644" spans="3:3" x14ac:dyDescent="0.3">
      <c r="C644" s="162"/>
    </row>
    <row r="645" spans="3:3" x14ac:dyDescent="0.3">
      <c r="C645" s="162"/>
    </row>
    <row r="646" spans="3:3" x14ac:dyDescent="0.3">
      <c r="C646" s="162"/>
    </row>
    <row r="647" spans="3:3" x14ac:dyDescent="0.3">
      <c r="C647" s="162"/>
    </row>
    <row r="648" spans="3:3" x14ac:dyDescent="0.3">
      <c r="C648" s="162"/>
    </row>
    <row r="649" spans="3:3" x14ac:dyDescent="0.3">
      <c r="C649" s="162"/>
    </row>
    <row r="650" spans="3:3" x14ac:dyDescent="0.3">
      <c r="C650" s="162"/>
    </row>
    <row r="651" spans="3:3" x14ac:dyDescent="0.3">
      <c r="C651" s="162"/>
    </row>
    <row r="652" spans="3:3" x14ac:dyDescent="0.3">
      <c r="C652" s="162"/>
    </row>
    <row r="653" spans="3:3" x14ac:dyDescent="0.3">
      <c r="C653" s="162"/>
    </row>
    <row r="654" spans="3:3" x14ac:dyDescent="0.3">
      <c r="C654" s="162"/>
    </row>
    <row r="655" spans="3:3" x14ac:dyDescent="0.3">
      <c r="C655" s="162"/>
    </row>
    <row r="656" spans="3:3" x14ac:dyDescent="0.3">
      <c r="C656" s="162"/>
    </row>
    <row r="657" spans="3:3" x14ac:dyDescent="0.3">
      <c r="C657" s="162"/>
    </row>
    <row r="658" spans="3:3" x14ac:dyDescent="0.3">
      <c r="C658" s="162"/>
    </row>
    <row r="659" spans="3:3" x14ac:dyDescent="0.3">
      <c r="C659" s="162"/>
    </row>
    <row r="660" spans="3:3" x14ac:dyDescent="0.3">
      <c r="C660" s="162"/>
    </row>
    <row r="661" spans="3:3" x14ac:dyDescent="0.3">
      <c r="C661" s="162"/>
    </row>
    <row r="662" spans="3:3" x14ac:dyDescent="0.3">
      <c r="C662" s="162"/>
    </row>
    <row r="663" spans="3:3" x14ac:dyDescent="0.3">
      <c r="C663" s="162"/>
    </row>
    <row r="664" spans="3:3" x14ac:dyDescent="0.3">
      <c r="C664" s="162"/>
    </row>
    <row r="665" spans="3:3" x14ac:dyDescent="0.3">
      <c r="C665" s="162"/>
    </row>
    <row r="666" spans="3:3" x14ac:dyDescent="0.3">
      <c r="C666" s="162"/>
    </row>
    <row r="667" spans="3:3" x14ac:dyDescent="0.3">
      <c r="C667" s="162"/>
    </row>
    <row r="668" spans="3:3" x14ac:dyDescent="0.3">
      <c r="C668" s="162"/>
    </row>
    <row r="669" spans="3:3" x14ac:dyDescent="0.3">
      <c r="C669" s="162"/>
    </row>
    <row r="670" spans="3:3" x14ac:dyDescent="0.3">
      <c r="C670" s="162"/>
    </row>
    <row r="671" spans="3:3" x14ac:dyDescent="0.3">
      <c r="C671" s="162"/>
    </row>
    <row r="672" spans="3:3" x14ac:dyDescent="0.3">
      <c r="C672" s="162"/>
    </row>
    <row r="673" spans="3:3" x14ac:dyDescent="0.3">
      <c r="C673" s="162"/>
    </row>
    <row r="674" spans="3:3" x14ac:dyDescent="0.3">
      <c r="C674" s="162"/>
    </row>
    <row r="675" spans="3:3" x14ac:dyDescent="0.3">
      <c r="C675" s="162"/>
    </row>
    <row r="676" spans="3:3" x14ac:dyDescent="0.3">
      <c r="C676" s="162"/>
    </row>
    <row r="677" spans="3:3" x14ac:dyDescent="0.3">
      <c r="C677" s="162"/>
    </row>
    <row r="678" spans="3:3" x14ac:dyDescent="0.3">
      <c r="C678" s="162"/>
    </row>
    <row r="679" spans="3:3" x14ac:dyDescent="0.3">
      <c r="C679" s="162"/>
    </row>
    <row r="680" spans="3:3" x14ac:dyDescent="0.3">
      <c r="C680" s="162"/>
    </row>
    <row r="681" spans="3:3" x14ac:dyDescent="0.3">
      <c r="C681" s="162"/>
    </row>
    <row r="682" spans="3:3" x14ac:dyDescent="0.3">
      <c r="C682" s="162"/>
    </row>
    <row r="683" spans="3:3" x14ac:dyDescent="0.3">
      <c r="C683" s="162"/>
    </row>
    <row r="684" spans="3:3" x14ac:dyDescent="0.3">
      <c r="C684" s="162"/>
    </row>
    <row r="685" spans="3:3" x14ac:dyDescent="0.3">
      <c r="C685" s="162"/>
    </row>
    <row r="686" spans="3:3" x14ac:dyDescent="0.3">
      <c r="C686" s="162"/>
    </row>
    <row r="687" spans="3:3" x14ac:dyDescent="0.3">
      <c r="C687" s="162"/>
    </row>
    <row r="688" spans="3:3" x14ac:dyDescent="0.3">
      <c r="C688" s="162"/>
    </row>
    <row r="689" spans="3:3" x14ac:dyDescent="0.3">
      <c r="C689" s="162"/>
    </row>
    <row r="690" spans="3:3" x14ac:dyDescent="0.3">
      <c r="C690" s="162"/>
    </row>
    <row r="691" spans="3:3" x14ac:dyDescent="0.3">
      <c r="C691" s="162"/>
    </row>
    <row r="692" spans="3:3" x14ac:dyDescent="0.3">
      <c r="C692" s="162"/>
    </row>
    <row r="693" spans="3:3" x14ac:dyDescent="0.3">
      <c r="C693" s="162"/>
    </row>
    <row r="694" spans="3:3" x14ac:dyDescent="0.3">
      <c r="C694" s="162"/>
    </row>
    <row r="695" spans="3:3" x14ac:dyDescent="0.3">
      <c r="C695" s="162"/>
    </row>
    <row r="696" spans="3:3" x14ac:dyDescent="0.3">
      <c r="C696" s="162"/>
    </row>
    <row r="697" spans="3:3" x14ac:dyDescent="0.3">
      <c r="C697" s="162"/>
    </row>
    <row r="698" spans="3:3" x14ac:dyDescent="0.3">
      <c r="C698" s="162"/>
    </row>
    <row r="699" spans="3:3" x14ac:dyDescent="0.3">
      <c r="C699" s="162"/>
    </row>
    <row r="700" spans="3:3" x14ac:dyDescent="0.3">
      <c r="C700" s="162"/>
    </row>
    <row r="701" spans="3:3" x14ac:dyDescent="0.3">
      <c r="C701" s="162"/>
    </row>
    <row r="702" spans="3:3" x14ac:dyDescent="0.3">
      <c r="C702" s="162"/>
    </row>
    <row r="703" spans="3:3" x14ac:dyDescent="0.3">
      <c r="C703" s="162"/>
    </row>
    <row r="704" spans="3:3" x14ac:dyDescent="0.3">
      <c r="C704" s="162"/>
    </row>
    <row r="705" spans="3:3" x14ac:dyDescent="0.3">
      <c r="C705" s="162"/>
    </row>
    <row r="706" spans="3:3" x14ac:dyDescent="0.3">
      <c r="C706" s="162"/>
    </row>
    <row r="707" spans="3:3" x14ac:dyDescent="0.3">
      <c r="C707" s="162"/>
    </row>
    <row r="708" spans="3:3" x14ac:dyDescent="0.3">
      <c r="C708" s="162"/>
    </row>
    <row r="709" spans="3:3" x14ac:dyDescent="0.3">
      <c r="C709" s="162"/>
    </row>
    <row r="710" spans="3:3" x14ac:dyDescent="0.3">
      <c r="C710" s="162"/>
    </row>
    <row r="711" spans="3:3" x14ac:dyDescent="0.3">
      <c r="C711" s="162"/>
    </row>
    <row r="712" spans="3:3" x14ac:dyDescent="0.3">
      <c r="C712" s="162"/>
    </row>
    <row r="713" spans="3:3" x14ac:dyDescent="0.3">
      <c r="C713" s="162"/>
    </row>
    <row r="714" spans="3:3" x14ac:dyDescent="0.3">
      <c r="C714" s="162"/>
    </row>
    <row r="715" spans="3:3" x14ac:dyDescent="0.3">
      <c r="C715" s="162"/>
    </row>
    <row r="716" spans="3:3" x14ac:dyDescent="0.3">
      <c r="C716" s="162"/>
    </row>
    <row r="717" spans="3:3" x14ac:dyDescent="0.3">
      <c r="C717" s="162"/>
    </row>
    <row r="718" spans="3:3" x14ac:dyDescent="0.3">
      <c r="C718" s="162"/>
    </row>
    <row r="719" spans="3:3" x14ac:dyDescent="0.3">
      <c r="C719" s="162"/>
    </row>
    <row r="720" spans="3:3" x14ac:dyDescent="0.3">
      <c r="C720" s="162"/>
    </row>
    <row r="721" spans="3:3" x14ac:dyDescent="0.3">
      <c r="C721" s="162"/>
    </row>
    <row r="722" spans="3:3" x14ac:dyDescent="0.3">
      <c r="C722" s="162"/>
    </row>
    <row r="723" spans="3:3" x14ac:dyDescent="0.3">
      <c r="C723" s="162"/>
    </row>
    <row r="724" spans="3:3" x14ac:dyDescent="0.3">
      <c r="C724" s="162"/>
    </row>
    <row r="725" spans="3:3" x14ac:dyDescent="0.3">
      <c r="C725" s="162"/>
    </row>
    <row r="726" spans="3:3" x14ac:dyDescent="0.3">
      <c r="C726" s="162"/>
    </row>
    <row r="727" spans="3:3" x14ac:dyDescent="0.3">
      <c r="C727" s="162"/>
    </row>
    <row r="728" spans="3:3" x14ac:dyDescent="0.3">
      <c r="C728" s="162"/>
    </row>
    <row r="729" spans="3:3" x14ac:dyDescent="0.3">
      <c r="C729" s="162"/>
    </row>
    <row r="730" spans="3:3" x14ac:dyDescent="0.3">
      <c r="C730" s="162"/>
    </row>
    <row r="731" spans="3:3" x14ac:dyDescent="0.3">
      <c r="C731" s="162"/>
    </row>
    <row r="732" spans="3:3" x14ac:dyDescent="0.3">
      <c r="C732" s="162"/>
    </row>
    <row r="733" spans="3:3" x14ac:dyDescent="0.3">
      <c r="C733" s="162"/>
    </row>
    <row r="734" spans="3:3" x14ac:dyDescent="0.3">
      <c r="C734" s="162"/>
    </row>
    <row r="735" spans="3:3" x14ac:dyDescent="0.3">
      <c r="C735" s="162"/>
    </row>
    <row r="736" spans="3:3" x14ac:dyDescent="0.3">
      <c r="C736" s="162"/>
    </row>
    <row r="737" spans="3:3" x14ac:dyDescent="0.3">
      <c r="C737" s="162"/>
    </row>
    <row r="738" spans="3:3" x14ac:dyDescent="0.3">
      <c r="C738" s="162"/>
    </row>
    <row r="739" spans="3:3" x14ac:dyDescent="0.3">
      <c r="C739" s="162"/>
    </row>
    <row r="740" spans="3:3" x14ac:dyDescent="0.3">
      <c r="C740" s="162"/>
    </row>
    <row r="741" spans="3:3" x14ac:dyDescent="0.3">
      <c r="C741" s="162"/>
    </row>
    <row r="742" spans="3:3" x14ac:dyDescent="0.3">
      <c r="C742" s="162"/>
    </row>
    <row r="743" spans="3:3" x14ac:dyDescent="0.3">
      <c r="C743" s="162"/>
    </row>
    <row r="744" spans="3:3" x14ac:dyDescent="0.3">
      <c r="C744" s="162"/>
    </row>
    <row r="745" spans="3:3" x14ac:dyDescent="0.3">
      <c r="C745" s="162"/>
    </row>
    <row r="746" spans="3:3" x14ac:dyDescent="0.3">
      <c r="C746" s="162"/>
    </row>
    <row r="747" spans="3:3" x14ac:dyDescent="0.3">
      <c r="C747" s="162"/>
    </row>
    <row r="748" spans="3:3" x14ac:dyDescent="0.3">
      <c r="C748" s="162"/>
    </row>
    <row r="749" spans="3:3" x14ac:dyDescent="0.3">
      <c r="C749" s="162"/>
    </row>
    <row r="750" spans="3:3" x14ac:dyDescent="0.3">
      <c r="C750" s="162"/>
    </row>
    <row r="751" spans="3:3" x14ac:dyDescent="0.3">
      <c r="C751" s="162"/>
    </row>
    <row r="752" spans="3:3" x14ac:dyDescent="0.3">
      <c r="C752" s="162"/>
    </row>
    <row r="753" spans="3:3" x14ac:dyDescent="0.3">
      <c r="C753" s="162"/>
    </row>
    <row r="754" spans="3:3" x14ac:dyDescent="0.3">
      <c r="C754" s="162"/>
    </row>
    <row r="755" spans="3:3" x14ac:dyDescent="0.3">
      <c r="C755" s="162"/>
    </row>
    <row r="756" spans="3:3" x14ac:dyDescent="0.3">
      <c r="C756" s="162"/>
    </row>
    <row r="757" spans="3:3" x14ac:dyDescent="0.3">
      <c r="C757" s="162"/>
    </row>
    <row r="758" spans="3:3" x14ac:dyDescent="0.3">
      <c r="C758" s="162"/>
    </row>
    <row r="759" spans="3:3" x14ac:dyDescent="0.3">
      <c r="C759" s="162"/>
    </row>
    <row r="760" spans="3:3" x14ac:dyDescent="0.3">
      <c r="C760" s="162"/>
    </row>
    <row r="761" spans="3:3" x14ac:dyDescent="0.3">
      <c r="C761" s="162"/>
    </row>
    <row r="762" spans="3:3" x14ac:dyDescent="0.3">
      <c r="C762" s="162"/>
    </row>
    <row r="763" spans="3:3" x14ac:dyDescent="0.3">
      <c r="C763" s="162"/>
    </row>
    <row r="764" spans="3:3" x14ac:dyDescent="0.3">
      <c r="C764" s="162"/>
    </row>
    <row r="765" spans="3:3" x14ac:dyDescent="0.3">
      <c r="C765" s="162"/>
    </row>
    <row r="766" spans="3:3" x14ac:dyDescent="0.3">
      <c r="C766" s="162"/>
    </row>
    <row r="767" spans="3:3" x14ac:dyDescent="0.3">
      <c r="C767" s="162"/>
    </row>
    <row r="768" spans="3:3" x14ac:dyDescent="0.3">
      <c r="C768" s="162"/>
    </row>
    <row r="769" spans="3:3" x14ac:dyDescent="0.3">
      <c r="C769" s="162"/>
    </row>
    <row r="770" spans="3:3" x14ac:dyDescent="0.3">
      <c r="C770" s="162"/>
    </row>
    <row r="771" spans="3:3" x14ac:dyDescent="0.3">
      <c r="C771" s="162"/>
    </row>
    <row r="772" spans="3:3" x14ac:dyDescent="0.3">
      <c r="C772" s="162"/>
    </row>
    <row r="773" spans="3:3" x14ac:dyDescent="0.3">
      <c r="C773" s="162"/>
    </row>
    <row r="774" spans="3:3" x14ac:dyDescent="0.3">
      <c r="C774" s="162"/>
    </row>
    <row r="775" spans="3:3" x14ac:dyDescent="0.3">
      <c r="C775" s="162"/>
    </row>
    <row r="776" spans="3:3" x14ac:dyDescent="0.3">
      <c r="C776" s="162"/>
    </row>
    <row r="777" spans="3:3" x14ac:dyDescent="0.3">
      <c r="C777" s="162"/>
    </row>
    <row r="778" spans="3:3" x14ac:dyDescent="0.3">
      <c r="C778" s="162"/>
    </row>
    <row r="779" spans="3:3" x14ac:dyDescent="0.3">
      <c r="C779" s="162"/>
    </row>
    <row r="780" spans="3:3" x14ac:dyDescent="0.3">
      <c r="C780" s="162"/>
    </row>
    <row r="781" spans="3:3" x14ac:dyDescent="0.3">
      <c r="C781" s="162"/>
    </row>
    <row r="782" spans="3:3" x14ac:dyDescent="0.3">
      <c r="C782" s="162"/>
    </row>
    <row r="783" spans="3:3" x14ac:dyDescent="0.3">
      <c r="C783" s="162"/>
    </row>
    <row r="784" spans="3:3" x14ac:dyDescent="0.3">
      <c r="C784" s="162"/>
    </row>
    <row r="785" spans="3:3" x14ac:dyDescent="0.3">
      <c r="C785" s="162"/>
    </row>
    <row r="786" spans="3:3" x14ac:dyDescent="0.3">
      <c r="C786" s="162"/>
    </row>
    <row r="787" spans="3:3" x14ac:dyDescent="0.3">
      <c r="C787" s="162"/>
    </row>
    <row r="788" spans="3:3" x14ac:dyDescent="0.3">
      <c r="C788" s="162"/>
    </row>
    <row r="789" spans="3:3" x14ac:dyDescent="0.3">
      <c r="C789" s="162"/>
    </row>
    <row r="790" spans="3:3" x14ac:dyDescent="0.3">
      <c r="C790" s="162"/>
    </row>
    <row r="791" spans="3:3" x14ac:dyDescent="0.3">
      <c r="C791" s="162"/>
    </row>
    <row r="792" spans="3:3" x14ac:dyDescent="0.3">
      <c r="C792" s="162"/>
    </row>
    <row r="793" spans="3:3" x14ac:dyDescent="0.3">
      <c r="C793" s="162"/>
    </row>
    <row r="794" spans="3:3" x14ac:dyDescent="0.3">
      <c r="C794" s="162"/>
    </row>
    <row r="795" spans="3:3" x14ac:dyDescent="0.3">
      <c r="C795" s="162"/>
    </row>
    <row r="796" spans="3:3" x14ac:dyDescent="0.3">
      <c r="C796" s="162"/>
    </row>
    <row r="797" spans="3:3" x14ac:dyDescent="0.3">
      <c r="C797" s="162"/>
    </row>
    <row r="798" spans="3:3" x14ac:dyDescent="0.3">
      <c r="C798" s="162"/>
    </row>
    <row r="799" spans="3:3" x14ac:dyDescent="0.3">
      <c r="C799" s="162"/>
    </row>
    <row r="800" spans="3:3" x14ac:dyDescent="0.3">
      <c r="C800" s="162"/>
    </row>
    <row r="801" spans="3:3" x14ac:dyDescent="0.3">
      <c r="C801" s="162"/>
    </row>
    <row r="802" spans="3:3" x14ac:dyDescent="0.3">
      <c r="C802" s="162"/>
    </row>
    <row r="803" spans="3:3" x14ac:dyDescent="0.3">
      <c r="C803" s="162"/>
    </row>
    <row r="804" spans="3:3" x14ac:dyDescent="0.3">
      <c r="C804" s="162"/>
    </row>
    <row r="805" spans="3:3" x14ac:dyDescent="0.3">
      <c r="C805" s="162"/>
    </row>
    <row r="806" spans="3:3" x14ac:dyDescent="0.3">
      <c r="C806" s="162"/>
    </row>
    <row r="807" spans="3:3" x14ac:dyDescent="0.3">
      <c r="C807" s="162"/>
    </row>
    <row r="808" spans="3:3" x14ac:dyDescent="0.3">
      <c r="C808" s="162"/>
    </row>
    <row r="809" spans="3:3" x14ac:dyDescent="0.3">
      <c r="C809" s="162"/>
    </row>
    <row r="810" spans="3:3" x14ac:dyDescent="0.3">
      <c r="C810" s="162"/>
    </row>
    <row r="811" spans="3:3" x14ac:dyDescent="0.3">
      <c r="C811" s="162"/>
    </row>
    <row r="812" spans="3:3" x14ac:dyDescent="0.3">
      <c r="C812" s="162"/>
    </row>
    <row r="813" spans="3:3" x14ac:dyDescent="0.3">
      <c r="C813" s="162"/>
    </row>
    <row r="814" spans="3:3" x14ac:dyDescent="0.3">
      <c r="C814" s="162"/>
    </row>
    <row r="815" spans="3:3" x14ac:dyDescent="0.3">
      <c r="C815" s="162"/>
    </row>
    <row r="816" spans="3:3" x14ac:dyDescent="0.3">
      <c r="C816" s="162"/>
    </row>
    <row r="817" spans="3:3" x14ac:dyDescent="0.3">
      <c r="C817" s="162"/>
    </row>
    <row r="818" spans="3:3" x14ac:dyDescent="0.3">
      <c r="C818" s="162"/>
    </row>
    <row r="819" spans="3:3" x14ac:dyDescent="0.3">
      <c r="C819" s="162"/>
    </row>
    <row r="820" spans="3:3" x14ac:dyDescent="0.3">
      <c r="C820" s="162"/>
    </row>
    <row r="821" spans="3:3" x14ac:dyDescent="0.3">
      <c r="C821" s="162"/>
    </row>
    <row r="822" spans="3:3" x14ac:dyDescent="0.3">
      <c r="C822" s="162"/>
    </row>
    <row r="823" spans="3:3" x14ac:dyDescent="0.3">
      <c r="C823" s="162"/>
    </row>
    <row r="824" spans="3:3" x14ac:dyDescent="0.3">
      <c r="C824" s="162"/>
    </row>
    <row r="825" spans="3:3" x14ac:dyDescent="0.3">
      <c r="C825" s="162"/>
    </row>
    <row r="826" spans="3:3" x14ac:dyDescent="0.3">
      <c r="C826" s="162"/>
    </row>
    <row r="827" spans="3:3" x14ac:dyDescent="0.3">
      <c r="C827" s="162"/>
    </row>
    <row r="828" spans="3:3" x14ac:dyDescent="0.3">
      <c r="C828" s="162"/>
    </row>
    <row r="829" spans="3:3" x14ac:dyDescent="0.3">
      <c r="C829" s="162"/>
    </row>
    <row r="830" spans="3:3" x14ac:dyDescent="0.3">
      <c r="C830" s="162"/>
    </row>
    <row r="831" spans="3:3" x14ac:dyDescent="0.3">
      <c r="C831" s="162"/>
    </row>
    <row r="832" spans="3:3" x14ac:dyDescent="0.3">
      <c r="C832" s="162"/>
    </row>
    <row r="833" spans="3:3" x14ac:dyDescent="0.3">
      <c r="C833" s="162"/>
    </row>
    <row r="834" spans="3:3" x14ac:dyDescent="0.3">
      <c r="C834" s="162"/>
    </row>
    <row r="835" spans="3:3" x14ac:dyDescent="0.3">
      <c r="C835" s="162"/>
    </row>
    <row r="836" spans="3:3" x14ac:dyDescent="0.3">
      <c r="C836" s="162"/>
    </row>
    <row r="837" spans="3:3" x14ac:dyDescent="0.3">
      <c r="C837" s="162"/>
    </row>
    <row r="838" spans="3:3" x14ac:dyDescent="0.3">
      <c r="C838" s="162"/>
    </row>
    <row r="839" spans="3:3" x14ac:dyDescent="0.3">
      <c r="C839" s="162"/>
    </row>
    <row r="840" spans="3:3" x14ac:dyDescent="0.3">
      <c r="C840" s="162"/>
    </row>
    <row r="841" spans="3:3" x14ac:dyDescent="0.3">
      <c r="C841" s="162"/>
    </row>
    <row r="842" spans="3:3" x14ac:dyDescent="0.3">
      <c r="C842" s="162"/>
    </row>
    <row r="843" spans="3:3" x14ac:dyDescent="0.3">
      <c r="C843" s="162"/>
    </row>
    <row r="844" spans="3:3" x14ac:dyDescent="0.3">
      <c r="C844" s="162"/>
    </row>
    <row r="845" spans="3:3" x14ac:dyDescent="0.3">
      <c r="C845" s="162"/>
    </row>
    <row r="846" spans="3:3" x14ac:dyDescent="0.3">
      <c r="C846" s="162"/>
    </row>
    <row r="847" spans="3:3" x14ac:dyDescent="0.3">
      <c r="C847" s="162"/>
    </row>
    <row r="848" spans="3:3" x14ac:dyDescent="0.3">
      <c r="C848" s="162"/>
    </row>
    <row r="849" spans="3:3" x14ac:dyDescent="0.3">
      <c r="C849" s="162"/>
    </row>
    <row r="850" spans="3:3" x14ac:dyDescent="0.3">
      <c r="C850" s="162"/>
    </row>
    <row r="851" spans="3:3" x14ac:dyDescent="0.3">
      <c r="C851" s="162"/>
    </row>
    <row r="852" spans="3:3" x14ac:dyDescent="0.3">
      <c r="C852" s="162"/>
    </row>
    <row r="853" spans="3:3" x14ac:dyDescent="0.3">
      <c r="C853" s="162"/>
    </row>
    <row r="854" spans="3:3" x14ac:dyDescent="0.3">
      <c r="C854" s="162"/>
    </row>
    <row r="855" spans="3:3" x14ac:dyDescent="0.3">
      <c r="C855" s="162"/>
    </row>
    <row r="856" spans="3:3" x14ac:dyDescent="0.3">
      <c r="C856" s="162"/>
    </row>
    <row r="857" spans="3:3" x14ac:dyDescent="0.3">
      <c r="C857" s="162"/>
    </row>
    <row r="858" spans="3:3" x14ac:dyDescent="0.3">
      <c r="C858" s="162"/>
    </row>
    <row r="859" spans="3:3" x14ac:dyDescent="0.3">
      <c r="C859" s="162"/>
    </row>
    <row r="860" spans="3:3" x14ac:dyDescent="0.3">
      <c r="C860" s="162"/>
    </row>
    <row r="861" spans="3:3" x14ac:dyDescent="0.3">
      <c r="C861" s="162"/>
    </row>
    <row r="862" spans="3:3" x14ac:dyDescent="0.3">
      <c r="C862" s="162"/>
    </row>
    <row r="863" spans="3:3" x14ac:dyDescent="0.3">
      <c r="C863" s="162"/>
    </row>
    <row r="864" spans="3:3" x14ac:dyDescent="0.3">
      <c r="C864" s="162"/>
    </row>
    <row r="865" spans="3:3" x14ac:dyDescent="0.3">
      <c r="C865" s="162"/>
    </row>
    <row r="866" spans="3:3" x14ac:dyDescent="0.3">
      <c r="C866" s="162"/>
    </row>
    <row r="867" spans="3:3" x14ac:dyDescent="0.3">
      <c r="C867" s="162"/>
    </row>
    <row r="868" spans="3:3" x14ac:dyDescent="0.3">
      <c r="C868" s="162"/>
    </row>
    <row r="869" spans="3:3" x14ac:dyDescent="0.3">
      <c r="C869" s="162"/>
    </row>
    <row r="870" spans="3:3" x14ac:dyDescent="0.3">
      <c r="C870" s="162"/>
    </row>
    <row r="871" spans="3:3" x14ac:dyDescent="0.3">
      <c r="C871" s="162"/>
    </row>
    <row r="872" spans="3:3" x14ac:dyDescent="0.3">
      <c r="C872" s="162"/>
    </row>
    <row r="873" spans="3:3" x14ac:dyDescent="0.3">
      <c r="C873" s="162"/>
    </row>
    <row r="874" spans="3:3" x14ac:dyDescent="0.3">
      <c r="C874" s="162"/>
    </row>
    <row r="875" spans="3:3" x14ac:dyDescent="0.3">
      <c r="C875" s="162"/>
    </row>
    <row r="876" spans="3:3" x14ac:dyDescent="0.3">
      <c r="C876" s="162"/>
    </row>
    <row r="877" spans="3:3" x14ac:dyDescent="0.3">
      <c r="C877" s="162"/>
    </row>
    <row r="878" spans="3:3" x14ac:dyDescent="0.3">
      <c r="C878" s="162"/>
    </row>
    <row r="879" spans="3:3" x14ac:dyDescent="0.3">
      <c r="C879" s="162"/>
    </row>
    <row r="880" spans="3:3" x14ac:dyDescent="0.3">
      <c r="C880" s="162"/>
    </row>
    <row r="881" spans="3:3" x14ac:dyDescent="0.3">
      <c r="C881" s="162"/>
    </row>
    <row r="882" spans="3:3" x14ac:dyDescent="0.3">
      <c r="C882" s="162"/>
    </row>
    <row r="883" spans="3:3" x14ac:dyDescent="0.3">
      <c r="C883" s="162"/>
    </row>
    <row r="884" spans="3:3" x14ac:dyDescent="0.3">
      <c r="C884" s="162"/>
    </row>
    <row r="885" spans="3:3" x14ac:dyDescent="0.3">
      <c r="C885" s="162"/>
    </row>
    <row r="886" spans="3:3" x14ac:dyDescent="0.3">
      <c r="C886" s="162"/>
    </row>
    <row r="887" spans="3:3" x14ac:dyDescent="0.3">
      <c r="C887" s="162"/>
    </row>
    <row r="888" spans="3:3" x14ac:dyDescent="0.3">
      <c r="C888" s="162"/>
    </row>
    <row r="889" spans="3:3" x14ac:dyDescent="0.3">
      <c r="C889" s="162"/>
    </row>
    <row r="890" spans="3:3" x14ac:dyDescent="0.3">
      <c r="C890" s="162"/>
    </row>
    <row r="891" spans="3:3" x14ac:dyDescent="0.3">
      <c r="C891" s="162"/>
    </row>
    <row r="892" spans="3:3" x14ac:dyDescent="0.3">
      <c r="C892" s="162"/>
    </row>
    <row r="893" spans="3:3" x14ac:dyDescent="0.3">
      <c r="C893" s="162"/>
    </row>
    <row r="894" spans="3:3" x14ac:dyDescent="0.3">
      <c r="C894" s="162"/>
    </row>
    <row r="895" spans="3:3" x14ac:dyDescent="0.3">
      <c r="C895" s="162"/>
    </row>
    <row r="896" spans="3:3" x14ac:dyDescent="0.3">
      <c r="C896" s="162"/>
    </row>
    <row r="897" spans="3:3" x14ac:dyDescent="0.3">
      <c r="C897" s="162"/>
    </row>
    <row r="898" spans="3:3" x14ac:dyDescent="0.3">
      <c r="C898" s="162"/>
    </row>
    <row r="899" spans="3:3" x14ac:dyDescent="0.3">
      <c r="C899" s="162"/>
    </row>
    <row r="900" spans="3:3" x14ac:dyDescent="0.3">
      <c r="C900" s="162"/>
    </row>
    <row r="901" spans="3:3" x14ac:dyDescent="0.3">
      <c r="C901" s="162"/>
    </row>
    <row r="902" spans="3:3" x14ac:dyDescent="0.3">
      <c r="C902" s="162"/>
    </row>
    <row r="903" spans="3:3" x14ac:dyDescent="0.3">
      <c r="C903" s="162"/>
    </row>
    <row r="904" spans="3:3" x14ac:dyDescent="0.3">
      <c r="C904" s="162"/>
    </row>
    <row r="905" spans="3:3" x14ac:dyDescent="0.3">
      <c r="C905" s="162"/>
    </row>
    <row r="906" spans="3:3" x14ac:dyDescent="0.3">
      <c r="C906" s="162"/>
    </row>
    <row r="907" spans="3:3" x14ac:dyDescent="0.3">
      <c r="C907" s="162"/>
    </row>
    <row r="908" spans="3:3" x14ac:dyDescent="0.3">
      <c r="C908" s="162"/>
    </row>
    <row r="909" spans="3:3" x14ac:dyDescent="0.3">
      <c r="C909" s="162"/>
    </row>
    <row r="910" spans="3:3" x14ac:dyDescent="0.3">
      <c r="C910" s="162"/>
    </row>
    <row r="911" spans="3:3" x14ac:dyDescent="0.3">
      <c r="C911" s="162"/>
    </row>
    <row r="912" spans="3:3" x14ac:dyDescent="0.3">
      <c r="C912" s="162"/>
    </row>
    <row r="913" spans="3:3" x14ac:dyDescent="0.3">
      <c r="C913" s="162"/>
    </row>
    <row r="914" spans="3:3" x14ac:dyDescent="0.3">
      <c r="C914" s="162"/>
    </row>
    <row r="915" spans="3:3" x14ac:dyDescent="0.3">
      <c r="C915" s="162"/>
    </row>
    <row r="916" spans="3:3" x14ac:dyDescent="0.3">
      <c r="C916" s="162"/>
    </row>
    <row r="917" spans="3:3" x14ac:dyDescent="0.3">
      <c r="C917" s="162"/>
    </row>
    <row r="918" spans="3:3" x14ac:dyDescent="0.3">
      <c r="C918" s="162"/>
    </row>
    <row r="919" spans="3:3" x14ac:dyDescent="0.3">
      <c r="C919" s="162"/>
    </row>
    <row r="920" spans="3:3" x14ac:dyDescent="0.3">
      <c r="C920" s="162"/>
    </row>
    <row r="921" spans="3:3" x14ac:dyDescent="0.3">
      <c r="C921" s="162"/>
    </row>
    <row r="922" spans="3:3" x14ac:dyDescent="0.3">
      <c r="C922" s="162"/>
    </row>
    <row r="923" spans="3:3" x14ac:dyDescent="0.3">
      <c r="C923" s="162"/>
    </row>
    <row r="924" spans="3:3" x14ac:dyDescent="0.3">
      <c r="C924" s="162"/>
    </row>
    <row r="925" spans="3:3" x14ac:dyDescent="0.3">
      <c r="C925" s="162"/>
    </row>
    <row r="926" spans="3:3" x14ac:dyDescent="0.3">
      <c r="C926" s="162"/>
    </row>
    <row r="927" spans="3:3" x14ac:dyDescent="0.3">
      <c r="C927" s="162"/>
    </row>
    <row r="928" spans="3:3" x14ac:dyDescent="0.3">
      <c r="C928" s="162"/>
    </row>
    <row r="929" spans="3:3" x14ac:dyDescent="0.3">
      <c r="C929" s="162"/>
    </row>
    <row r="930" spans="3:3" x14ac:dyDescent="0.3">
      <c r="C930" s="162"/>
    </row>
    <row r="931" spans="3:3" x14ac:dyDescent="0.3">
      <c r="C931" s="162"/>
    </row>
    <row r="932" spans="3:3" x14ac:dyDescent="0.3">
      <c r="C932" s="162"/>
    </row>
    <row r="933" spans="3:3" x14ac:dyDescent="0.3">
      <c r="C933" s="162"/>
    </row>
    <row r="934" spans="3:3" x14ac:dyDescent="0.3">
      <c r="C934" s="162"/>
    </row>
    <row r="935" spans="3:3" x14ac:dyDescent="0.3">
      <c r="C935" s="162"/>
    </row>
    <row r="936" spans="3:3" x14ac:dyDescent="0.3">
      <c r="C936" s="162"/>
    </row>
    <row r="937" spans="3:3" x14ac:dyDescent="0.3">
      <c r="C937" s="162"/>
    </row>
    <row r="938" spans="3:3" x14ac:dyDescent="0.3">
      <c r="C938" s="162"/>
    </row>
    <row r="939" spans="3:3" x14ac:dyDescent="0.3">
      <c r="C939" s="162"/>
    </row>
    <row r="940" spans="3:3" x14ac:dyDescent="0.3">
      <c r="C940" s="162"/>
    </row>
    <row r="941" spans="3:3" x14ac:dyDescent="0.3">
      <c r="C941" s="162"/>
    </row>
    <row r="942" spans="3:3" x14ac:dyDescent="0.3">
      <c r="C942" s="162"/>
    </row>
    <row r="943" spans="3:3" x14ac:dyDescent="0.3">
      <c r="C943" s="162"/>
    </row>
    <row r="944" spans="3:3" x14ac:dyDescent="0.3">
      <c r="C944" s="162"/>
    </row>
    <row r="945" spans="3:3" x14ac:dyDescent="0.3">
      <c r="C945" s="162"/>
    </row>
    <row r="946" spans="3:3" x14ac:dyDescent="0.3">
      <c r="C946" s="162"/>
    </row>
    <row r="947" spans="3:3" x14ac:dyDescent="0.3">
      <c r="C947" s="162"/>
    </row>
    <row r="948" spans="3:3" x14ac:dyDescent="0.3">
      <c r="C948" s="162"/>
    </row>
    <row r="949" spans="3:3" x14ac:dyDescent="0.3">
      <c r="C949" s="162"/>
    </row>
    <row r="950" spans="3:3" x14ac:dyDescent="0.3">
      <c r="C950" s="162"/>
    </row>
    <row r="951" spans="3:3" x14ac:dyDescent="0.3">
      <c r="C951" s="162"/>
    </row>
    <row r="952" spans="3:3" x14ac:dyDescent="0.3">
      <c r="C952" s="162"/>
    </row>
    <row r="953" spans="3:3" x14ac:dyDescent="0.3">
      <c r="C953" s="162"/>
    </row>
    <row r="954" spans="3:3" x14ac:dyDescent="0.3">
      <c r="C954" s="162"/>
    </row>
    <row r="955" spans="3:3" x14ac:dyDescent="0.3">
      <c r="C955" s="162"/>
    </row>
    <row r="956" spans="3:3" x14ac:dyDescent="0.3">
      <c r="C956" s="162"/>
    </row>
    <row r="957" spans="3:3" x14ac:dyDescent="0.3">
      <c r="C957" s="162"/>
    </row>
    <row r="958" spans="3:3" x14ac:dyDescent="0.3">
      <c r="C958" s="162"/>
    </row>
    <row r="959" spans="3:3" x14ac:dyDescent="0.3">
      <c r="C959" s="162"/>
    </row>
    <row r="960" spans="3:3" x14ac:dyDescent="0.3">
      <c r="C960" s="162"/>
    </row>
    <row r="961" spans="3:3" x14ac:dyDescent="0.3">
      <c r="C961" s="162"/>
    </row>
    <row r="962" spans="3:3" x14ac:dyDescent="0.3">
      <c r="C962" s="162"/>
    </row>
    <row r="963" spans="3:3" x14ac:dyDescent="0.3">
      <c r="C963" s="162"/>
    </row>
    <row r="964" spans="3:3" x14ac:dyDescent="0.3">
      <c r="C964" s="162"/>
    </row>
    <row r="965" spans="3:3" x14ac:dyDescent="0.3">
      <c r="C965" s="162"/>
    </row>
    <row r="966" spans="3:3" x14ac:dyDescent="0.3">
      <c r="C966" s="162"/>
    </row>
    <row r="967" spans="3:3" x14ac:dyDescent="0.3">
      <c r="C967" s="162"/>
    </row>
    <row r="968" spans="3:3" x14ac:dyDescent="0.3">
      <c r="C968" s="162"/>
    </row>
    <row r="969" spans="3:3" x14ac:dyDescent="0.3">
      <c r="C969" s="162"/>
    </row>
    <row r="970" spans="3:3" x14ac:dyDescent="0.3">
      <c r="C970" s="162"/>
    </row>
    <row r="971" spans="3:3" x14ac:dyDescent="0.3">
      <c r="C971" s="162"/>
    </row>
    <row r="972" spans="3:3" x14ac:dyDescent="0.3">
      <c r="C972" s="162"/>
    </row>
    <row r="973" spans="3:3" x14ac:dyDescent="0.3">
      <c r="C973" s="162"/>
    </row>
    <row r="974" spans="3:3" x14ac:dyDescent="0.3">
      <c r="C974" s="162"/>
    </row>
    <row r="975" spans="3:3" x14ac:dyDescent="0.3">
      <c r="C975" s="162"/>
    </row>
    <row r="976" spans="3:3" x14ac:dyDescent="0.3">
      <c r="C976" s="162"/>
    </row>
    <row r="977" spans="3:3" x14ac:dyDescent="0.3">
      <c r="C977" s="162"/>
    </row>
    <row r="978" spans="3:3" x14ac:dyDescent="0.3">
      <c r="C978" s="162"/>
    </row>
    <row r="979" spans="3:3" x14ac:dyDescent="0.3">
      <c r="C979" s="162"/>
    </row>
    <row r="980" spans="3:3" x14ac:dyDescent="0.3">
      <c r="C980" s="162"/>
    </row>
    <row r="981" spans="3:3" x14ac:dyDescent="0.3">
      <c r="C981" s="162"/>
    </row>
    <row r="982" spans="3:3" x14ac:dyDescent="0.3">
      <c r="C982" s="162"/>
    </row>
    <row r="983" spans="3:3" x14ac:dyDescent="0.3">
      <c r="C983" s="162"/>
    </row>
    <row r="984" spans="3:3" x14ac:dyDescent="0.3">
      <c r="C984" s="162"/>
    </row>
    <row r="985" spans="3:3" x14ac:dyDescent="0.3">
      <c r="C985" s="162"/>
    </row>
    <row r="986" spans="3:3" x14ac:dyDescent="0.3">
      <c r="C986" s="162"/>
    </row>
    <row r="987" spans="3:3" x14ac:dyDescent="0.3">
      <c r="C987" s="162"/>
    </row>
    <row r="988" spans="3:3" x14ac:dyDescent="0.3">
      <c r="C988" s="162"/>
    </row>
    <row r="989" spans="3:3" x14ac:dyDescent="0.3">
      <c r="C989" s="162"/>
    </row>
    <row r="990" spans="3:3" x14ac:dyDescent="0.3">
      <c r="C990" s="162"/>
    </row>
    <row r="991" spans="3:3" x14ac:dyDescent="0.3">
      <c r="C991" s="162"/>
    </row>
    <row r="992" spans="3:3" x14ac:dyDescent="0.3">
      <c r="C992" s="162"/>
    </row>
    <row r="993" spans="3:3" x14ac:dyDescent="0.3">
      <c r="C993" s="162"/>
    </row>
    <row r="994" spans="3:3" x14ac:dyDescent="0.3">
      <c r="C994" s="162"/>
    </row>
    <row r="995" spans="3:3" x14ac:dyDescent="0.3">
      <c r="C995" s="162"/>
    </row>
    <row r="996" spans="3:3" x14ac:dyDescent="0.3">
      <c r="C996" s="162"/>
    </row>
    <row r="997" spans="3:3" x14ac:dyDescent="0.3">
      <c r="C997" s="162"/>
    </row>
    <row r="998" spans="3:3" x14ac:dyDescent="0.3">
      <c r="C998" s="162"/>
    </row>
    <row r="999" spans="3:3" x14ac:dyDescent="0.3">
      <c r="C999" s="162"/>
    </row>
  </sheetData>
  <autoFilter ref="A1:H41" xr:uid="{B23CC546-2D1F-4D77-8557-6B74FEFF857B}">
    <filterColumn colId="6">
      <filters>
        <filter val="1"/>
      </filters>
    </filterColumn>
    <filterColumn colId="7">
      <customFilters>
        <customFilter operator="notEqual" val=" "/>
      </customFilters>
    </filterColumn>
    <sortState xmlns:xlrd2="http://schemas.microsoft.com/office/spreadsheetml/2017/richdata2" ref="A3:H41">
      <sortCondition ref="A1:A41"/>
    </sortState>
  </autoFilter>
  <conditionalFormatting sqref="C2:C999">
    <cfRule type="expression" dxfId="48" priority="1">
      <formula>EXACT("Учебные пособия",C2)</formula>
    </cfRule>
    <cfRule type="expression" dxfId="47" priority="2">
      <formula>EXACT("Техника безопасности",C2)</formula>
    </cfRule>
    <cfRule type="expression" dxfId="46" priority="3">
      <formula>EXACT("Охрана труда",C2)</formula>
    </cfRule>
    <cfRule type="expression" dxfId="45" priority="4">
      <formula>EXACT("Программное обеспечение",C2)</formula>
    </cfRule>
    <cfRule type="expression" dxfId="44" priority="5">
      <formula>EXACT("Оборудование IT",C2)</formula>
    </cfRule>
    <cfRule type="expression" dxfId="43" priority="6">
      <formula>EXACT("Мебель",C2)</formula>
    </cfRule>
    <cfRule type="expression" dxfId="42" priority="7">
      <formula>EXACT("Оборудование",C2)</formula>
    </cfRule>
  </conditionalFormatting>
  <conditionalFormatting sqref="F6:F24">
    <cfRule type="cellIs" dxfId="41" priority="8" operator="notEqual">
      <formula>OFFSET(F6,0,-2)</formula>
    </cfRule>
  </conditionalFormatting>
  <conditionalFormatting sqref="G2:G41">
    <cfRule type="colorScale" priority="336">
      <colorScale>
        <cfvo type="min"/>
        <cfvo type="percentile" val="50"/>
        <cfvo type="max"/>
        <color rgb="FFF8696B"/>
        <color rgb="FFFFEB84"/>
        <color rgb="FF63BE7B"/>
      </colorScale>
    </cfRule>
  </conditionalFormatting>
  <conditionalFormatting sqref="H2:H41">
    <cfRule type="cellIs" dxfId="40" priority="49" operator="equal">
      <formula>"Вариативная часть"</formula>
    </cfRule>
    <cfRule type="cellIs" dxfId="39" priority="50" operator="equal">
      <formula>"Базовая часть"</formula>
    </cfRule>
  </conditionalFormatting>
  <dataValidations count="2">
    <dataValidation type="list" allowBlank="1" showInputMessage="1" showErrorMessage="1" sqref="H2:H41" xr:uid="{D21DAE20-EAB0-4C6B-AEC9-307264B14F56}">
      <formula1>"Базовая часть, Вариативная часть"</formula1>
    </dataValidation>
    <dataValidation allowBlank="1" showErrorMessage="1" sqref="D6:F24 A2:B41" xr:uid="{16956A66-BCBB-42FC-87C6-A67D05D1B34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66" sqref="B66"/>
      <selection pane="bottomLeft" activeCell="B66" sqref="B66"/>
    </sheetView>
  </sheetViews>
  <sheetFormatPr defaultRowHeight="15.6" x14ac:dyDescent="0.3"/>
  <cols>
    <col min="1" max="1" width="36.21875" style="160" customWidth="1"/>
    <col min="2" max="2" width="100.6640625" style="153" customWidth="1"/>
    <col min="3" max="3" width="25.6640625" style="163" bestFit="1" customWidth="1"/>
    <col min="4" max="4" width="14.44140625" style="163" customWidth="1"/>
    <col min="5" max="5" width="25.6640625" style="163" customWidth="1"/>
    <col min="6" max="6" width="14.33203125" style="163" customWidth="1"/>
    <col min="7" max="7" width="13.88671875" style="152" customWidth="1"/>
    <col min="8" max="8" width="20.88671875" style="152" customWidth="1"/>
    <col min="9" max="16384" width="8.88671875" style="153"/>
  </cols>
  <sheetData>
    <row r="1" spans="1:8" ht="31.2" x14ac:dyDescent="0.3">
      <c r="A1" s="149" t="s">
        <v>1</v>
      </c>
      <c r="B1" s="150" t="s">
        <v>10</v>
      </c>
      <c r="C1" s="154" t="s">
        <v>2</v>
      </c>
      <c r="D1" s="149" t="s">
        <v>4</v>
      </c>
      <c r="E1" s="149" t="s">
        <v>3</v>
      </c>
      <c r="F1" s="149" t="s">
        <v>8</v>
      </c>
      <c r="G1" s="149" t="s">
        <v>33</v>
      </c>
      <c r="H1" s="149" t="s">
        <v>34</v>
      </c>
    </row>
    <row r="2" spans="1:8" x14ac:dyDescent="0.3">
      <c r="A2" s="10" t="s">
        <v>240</v>
      </c>
      <c r="B2" s="156" t="s">
        <v>241</v>
      </c>
      <c r="C2" s="12" t="s">
        <v>11</v>
      </c>
      <c r="D2" s="157">
        <v>1</v>
      </c>
      <c r="E2" s="165" t="s">
        <v>126</v>
      </c>
      <c r="F2" s="157">
        <v>2</v>
      </c>
      <c r="G2" s="151">
        <f t="shared" ref="G2:G33" si="0">COUNTIF($A$2:$A$999,A2)</f>
        <v>1</v>
      </c>
      <c r="H2" s="151" t="s">
        <v>37</v>
      </c>
    </row>
    <row r="3" spans="1:8" x14ac:dyDescent="0.3">
      <c r="A3" s="10" t="s">
        <v>152</v>
      </c>
      <c r="B3" s="156" t="s">
        <v>153</v>
      </c>
      <c r="C3" s="12" t="s">
        <v>11</v>
      </c>
      <c r="D3" s="157">
        <v>1</v>
      </c>
      <c r="E3" s="165" t="s">
        <v>126</v>
      </c>
      <c r="F3" s="157">
        <v>2</v>
      </c>
      <c r="G3" s="151">
        <f t="shared" si="0"/>
        <v>1</v>
      </c>
      <c r="H3" s="151" t="s">
        <v>37</v>
      </c>
    </row>
    <row r="4" spans="1:8" ht="31.2" x14ac:dyDescent="0.3">
      <c r="A4" s="10" t="s">
        <v>156</v>
      </c>
      <c r="B4" s="156" t="s">
        <v>157</v>
      </c>
      <c r="C4" s="12" t="s">
        <v>11</v>
      </c>
      <c r="D4" s="157">
        <v>1</v>
      </c>
      <c r="E4" s="165" t="s">
        <v>126</v>
      </c>
      <c r="F4" s="157">
        <v>2</v>
      </c>
      <c r="G4" s="151">
        <f t="shared" si="0"/>
        <v>1</v>
      </c>
      <c r="H4" s="151" t="s">
        <v>37</v>
      </c>
    </row>
    <row r="5" spans="1:8" x14ac:dyDescent="0.3">
      <c r="A5" s="10" t="s">
        <v>468</v>
      </c>
      <c r="B5" s="156" t="s">
        <v>166</v>
      </c>
      <c r="C5" s="12" t="s">
        <v>11</v>
      </c>
      <c r="D5" s="157">
        <v>1</v>
      </c>
      <c r="E5" s="165" t="s">
        <v>126</v>
      </c>
      <c r="F5" s="157">
        <v>2</v>
      </c>
      <c r="G5" s="151">
        <f t="shared" si="0"/>
        <v>1</v>
      </c>
      <c r="H5" s="151" t="s">
        <v>37</v>
      </c>
    </row>
    <row r="6" spans="1:8" ht="31.2" x14ac:dyDescent="0.3">
      <c r="A6" s="10" t="s">
        <v>469</v>
      </c>
      <c r="B6" s="156" t="s">
        <v>124</v>
      </c>
      <c r="C6" s="12" t="s">
        <v>11</v>
      </c>
      <c r="D6" s="157">
        <v>1</v>
      </c>
      <c r="E6" s="165" t="s">
        <v>126</v>
      </c>
      <c r="F6" s="157">
        <v>2</v>
      </c>
      <c r="G6" s="151">
        <f t="shared" si="0"/>
        <v>1</v>
      </c>
      <c r="H6" s="151" t="s">
        <v>37</v>
      </c>
    </row>
    <row r="7" spans="1:8" x14ac:dyDescent="0.3">
      <c r="A7" s="10" t="s">
        <v>185</v>
      </c>
      <c r="B7" s="156" t="s">
        <v>186</v>
      </c>
      <c r="C7" s="12" t="s">
        <v>11</v>
      </c>
      <c r="D7" s="157">
        <v>1</v>
      </c>
      <c r="E7" s="165" t="s">
        <v>164</v>
      </c>
      <c r="F7" s="157">
        <v>1</v>
      </c>
      <c r="G7" s="151">
        <f t="shared" si="0"/>
        <v>1</v>
      </c>
      <c r="H7" s="151" t="s">
        <v>37</v>
      </c>
    </row>
    <row r="8" spans="1:8" x14ac:dyDescent="0.3">
      <c r="A8" s="10" t="s">
        <v>470</v>
      </c>
      <c r="B8" s="156" t="s">
        <v>224</v>
      </c>
      <c r="C8" s="12" t="s">
        <v>11</v>
      </c>
      <c r="D8" s="157">
        <v>1</v>
      </c>
      <c r="E8" s="165" t="s">
        <v>122</v>
      </c>
      <c r="F8" s="157">
        <v>15</v>
      </c>
      <c r="G8" s="151">
        <f t="shared" si="0"/>
        <v>1</v>
      </c>
      <c r="H8" s="151" t="s">
        <v>37</v>
      </c>
    </row>
    <row r="9" spans="1:8" x14ac:dyDescent="0.3">
      <c r="A9" s="10" t="s">
        <v>158</v>
      </c>
      <c r="B9" s="156" t="s">
        <v>159</v>
      </c>
      <c r="C9" s="12" t="s">
        <v>11</v>
      </c>
      <c r="D9" s="157">
        <v>1</v>
      </c>
      <c r="E9" s="157" t="s">
        <v>126</v>
      </c>
      <c r="F9" s="165">
        <v>2</v>
      </c>
      <c r="G9" s="151">
        <f t="shared" si="0"/>
        <v>1</v>
      </c>
      <c r="H9" s="151" t="s">
        <v>37</v>
      </c>
    </row>
    <row r="10" spans="1:8" x14ac:dyDescent="0.3">
      <c r="A10" s="10" t="s">
        <v>447</v>
      </c>
      <c r="B10" s="156" t="s">
        <v>179</v>
      </c>
      <c r="C10" s="12" t="s">
        <v>11</v>
      </c>
      <c r="D10" s="157">
        <v>1</v>
      </c>
      <c r="E10" s="165" t="s">
        <v>164</v>
      </c>
      <c r="F10" s="157">
        <v>1</v>
      </c>
      <c r="G10" s="151">
        <f t="shared" si="0"/>
        <v>1</v>
      </c>
      <c r="H10" s="151" t="s">
        <v>37</v>
      </c>
    </row>
    <row r="11" spans="1:8" ht="62.4" x14ac:dyDescent="0.3">
      <c r="A11" s="10" t="s">
        <v>471</v>
      </c>
      <c r="B11" s="156" t="s">
        <v>243</v>
      </c>
      <c r="C11" s="12" t="s">
        <v>11</v>
      </c>
      <c r="D11" s="157">
        <v>1</v>
      </c>
      <c r="E11" s="165" t="s">
        <v>164</v>
      </c>
      <c r="F11" s="157">
        <v>1</v>
      </c>
      <c r="G11" s="151">
        <f t="shared" si="0"/>
        <v>1</v>
      </c>
      <c r="H11" s="151" t="s">
        <v>37</v>
      </c>
    </row>
    <row r="12" spans="1:8" ht="31.2" x14ac:dyDescent="0.3">
      <c r="A12" s="10" t="s">
        <v>193</v>
      </c>
      <c r="B12" s="156" t="s">
        <v>194</v>
      </c>
      <c r="C12" s="12" t="s">
        <v>11</v>
      </c>
      <c r="D12" s="157">
        <v>1</v>
      </c>
      <c r="E12" s="165" t="s">
        <v>122</v>
      </c>
      <c r="F12" s="157">
        <v>15</v>
      </c>
      <c r="G12" s="151">
        <f t="shared" si="0"/>
        <v>1</v>
      </c>
      <c r="H12" s="151" t="s">
        <v>37</v>
      </c>
    </row>
    <row r="13" spans="1:8" x14ac:dyDescent="0.3">
      <c r="A13" s="10" t="s">
        <v>183</v>
      </c>
      <c r="B13" s="156" t="s">
        <v>184</v>
      </c>
      <c r="C13" s="12" t="s">
        <v>11</v>
      </c>
      <c r="D13" s="157">
        <v>1</v>
      </c>
      <c r="E13" s="165" t="s">
        <v>164</v>
      </c>
      <c r="F13" s="157">
        <v>1</v>
      </c>
      <c r="G13" s="151">
        <f t="shared" si="0"/>
        <v>1</v>
      </c>
      <c r="H13" s="151" t="s">
        <v>37</v>
      </c>
    </row>
    <row r="14" spans="1:8" x14ac:dyDescent="0.3">
      <c r="A14" s="10" t="s">
        <v>472</v>
      </c>
      <c r="B14" s="156" t="s">
        <v>168</v>
      </c>
      <c r="C14" s="12" t="s">
        <v>11</v>
      </c>
      <c r="D14" s="157">
        <v>1</v>
      </c>
      <c r="E14" s="165" t="s">
        <v>122</v>
      </c>
      <c r="F14" s="157">
        <v>15</v>
      </c>
      <c r="G14" s="151">
        <f t="shared" si="0"/>
        <v>1</v>
      </c>
      <c r="H14" s="151" t="s">
        <v>37</v>
      </c>
    </row>
    <row r="15" spans="1:8" x14ac:dyDescent="0.3">
      <c r="A15" s="10" t="s">
        <v>473</v>
      </c>
      <c r="B15" s="156" t="s">
        <v>218</v>
      </c>
      <c r="C15" s="12" t="s">
        <v>11</v>
      </c>
      <c r="D15" s="157">
        <v>1</v>
      </c>
      <c r="E15" s="165" t="s">
        <v>192</v>
      </c>
      <c r="F15" s="157">
        <v>30</v>
      </c>
      <c r="G15" s="151">
        <f t="shared" si="0"/>
        <v>1</v>
      </c>
      <c r="H15" s="151" t="s">
        <v>37</v>
      </c>
    </row>
    <row r="16" spans="1:8" x14ac:dyDescent="0.3">
      <c r="A16" s="10" t="s">
        <v>474</v>
      </c>
      <c r="B16" s="156" t="s">
        <v>214</v>
      </c>
      <c r="C16" s="12" t="s">
        <v>11</v>
      </c>
      <c r="D16" s="157">
        <v>1</v>
      </c>
      <c r="E16" s="165" t="s">
        <v>192</v>
      </c>
      <c r="F16" s="157">
        <v>30</v>
      </c>
      <c r="G16" s="151">
        <f t="shared" si="0"/>
        <v>1</v>
      </c>
      <c r="H16" s="151" t="s">
        <v>37</v>
      </c>
    </row>
    <row r="17" spans="1:8" x14ac:dyDescent="0.3">
      <c r="A17" s="10" t="s">
        <v>475</v>
      </c>
      <c r="B17" s="156" t="s">
        <v>144</v>
      </c>
      <c r="C17" s="12" t="s">
        <v>11</v>
      </c>
      <c r="D17" s="157">
        <v>1</v>
      </c>
      <c r="E17" s="165" t="s">
        <v>122</v>
      </c>
      <c r="F17" s="157">
        <v>15</v>
      </c>
      <c r="G17" s="151">
        <f t="shared" si="0"/>
        <v>1</v>
      </c>
      <c r="H17" s="151" t="s">
        <v>37</v>
      </c>
    </row>
    <row r="18" spans="1:8" x14ac:dyDescent="0.3">
      <c r="A18" s="10" t="s">
        <v>476</v>
      </c>
      <c r="B18" s="156" t="s">
        <v>137</v>
      </c>
      <c r="C18" s="12" t="s">
        <v>11</v>
      </c>
      <c r="D18" s="157">
        <v>1</v>
      </c>
      <c r="E18" s="165" t="s">
        <v>139</v>
      </c>
      <c r="F18" s="157">
        <v>8</v>
      </c>
      <c r="G18" s="151">
        <f t="shared" si="0"/>
        <v>1</v>
      </c>
      <c r="H18" s="151" t="s">
        <v>37</v>
      </c>
    </row>
    <row r="19" spans="1:8" x14ac:dyDescent="0.3">
      <c r="A19" s="10" t="s">
        <v>39</v>
      </c>
      <c r="B19" s="156" t="s">
        <v>176</v>
      </c>
      <c r="C19" s="12" t="s">
        <v>7</v>
      </c>
      <c r="D19" s="157">
        <v>1</v>
      </c>
      <c r="E19" s="165" t="s">
        <v>177</v>
      </c>
      <c r="F19" s="157">
        <v>3</v>
      </c>
      <c r="G19" s="151">
        <f t="shared" si="0"/>
        <v>1</v>
      </c>
      <c r="H19" s="151" t="s">
        <v>37</v>
      </c>
    </row>
    <row r="20" spans="1:8" hidden="1" x14ac:dyDescent="0.3">
      <c r="A20" s="10" t="s">
        <v>458</v>
      </c>
      <c r="B20" s="156" t="s">
        <v>400</v>
      </c>
      <c r="C20" s="12" t="s">
        <v>7</v>
      </c>
      <c r="D20" s="157">
        <v>1</v>
      </c>
      <c r="E20" s="165" t="s">
        <v>402</v>
      </c>
      <c r="F20" s="157">
        <v>10</v>
      </c>
      <c r="G20" s="151">
        <f t="shared" si="0"/>
        <v>2</v>
      </c>
      <c r="H20" s="151" t="s">
        <v>37</v>
      </c>
    </row>
    <row r="21" spans="1:8" x14ac:dyDescent="0.3">
      <c r="A21" s="10" t="s">
        <v>477</v>
      </c>
      <c r="B21" s="156" t="s">
        <v>151</v>
      </c>
      <c r="C21" s="12" t="s">
        <v>11</v>
      </c>
      <c r="D21" s="157">
        <v>1</v>
      </c>
      <c r="E21" s="165" t="s">
        <v>122</v>
      </c>
      <c r="F21" s="157">
        <v>1</v>
      </c>
      <c r="G21" s="151">
        <f t="shared" si="0"/>
        <v>1</v>
      </c>
      <c r="H21" s="151" t="s">
        <v>37</v>
      </c>
    </row>
    <row r="22" spans="1:8" x14ac:dyDescent="0.3">
      <c r="A22" s="10" t="s">
        <v>478</v>
      </c>
      <c r="B22" s="156" t="s">
        <v>235</v>
      </c>
      <c r="C22" s="12" t="s">
        <v>11</v>
      </c>
      <c r="D22" s="157">
        <v>1</v>
      </c>
      <c r="E22" s="165" t="s">
        <v>122</v>
      </c>
      <c r="F22" s="157">
        <v>15</v>
      </c>
      <c r="G22" s="151">
        <f t="shared" si="0"/>
        <v>1</v>
      </c>
      <c r="H22" s="151" t="s">
        <v>37</v>
      </c>
    </row>
    <row r="23" spans="1:8" x14ac:dyDescent="0.3">
      <c r="A23" s="10" t="s">
        <v>455</v>
      </c>
      <c r="B23" s="156" t="s">
        <v>121</v>
      </c>
      <c r="C23" s="12" t="s">
        <v>11</v>
      </c>
      <c r="D23" s="157">
        <v>1</v>
      </c>
      <c r="E23" s="165" t="s">
        <v>122</v>
      </c>
      <c r="F23" s="157">
        <v>15</v>
      </c>
      <c r="G23" s="151">
        <f t="shared" si="0"/>
        <v>1</v>
      </c>
      <c r="H23" s="151" t="s">
        <v>37</v>
      </c>
    </row>
    <row r="24" spans="1:8" hidden="1" x14ac:dyDescent="0.3">
      <c r="A24" s="10" t="s">
        <v>443</v>
      </c>
      <c r="B24" s="156" t="s">
        <v>237</v>
      </c>
      <c r="C24" s="12" t="s">
        <v>11</v>
      </c>
      <c r="D24" s="157">
        <v>1</v>
      </c>
      <c r="E24" s="165" t="s">
        <v>126</v>
      </c>
      <c r="F24" s="157">
        <v>2</v>
      </c>
      <c r="G24" s="151">
        <f t="shared" si="0"/>
        <v>1</v>
      </c>
      <c r="H24" s="151"/>
    </row>
    <row r="25" spans="1:8" x14ac:dyDescent="0.3">
      <c r="A25" s="10" t="s">
        <v>28</v>
      </c>
      <c r="B25" s="156" t="s">
        <v>175</v>
      </c>
      <c r="C25" s="12" t="s">
        <v>5</v>
      </c>
      <c r="D25" s="157">
        <v>1</v>
      </c>
      <c r="E25" s="165" t="s">
        <v>164</v>
      </c>
      <c r="F25" s="157">
        <v>1</v>
      </c>
      <c r="G25" s="151">
        <f t="shared" si="0"/>
        <v>1</v>
      </c>
      <c r="H25" s="151" t="s">
        <v>37</v>
      </c>
    </row>
    <row r="26" spans="1:8" x14ac:dyDescent="0.3">
      <c r="A26" s="10" t="s">
        <v>199</v>
      </c>
      <c r="B26" s="156" t="s">
        <v>200</v>
      </c>
      <c r="C26" s="12" t="s">
        <v>11</v>
      </c>
      <c r="D26" s="157">
        <v>1</v>
      </c>
      <c r="E26" s="165" t="s">
        <v>122</v>
      </c>
      <c r="F26" s="157">
        <v>15</v>
      </c>
      <c r="G26" s="151">
        <f t="shared" si="0"/>
        <v>1</v>
      </c>
      <c r="H26" s="151" t="s">
        <v>37</v>
      </c>
    </row>
    <row r="27" spans="1:8" hidden="1" x14ac:dyDescent="0.3">
      <c r="A27" s="10" t="s">
        <v>27</v>
      </c>
      <c r="B27" s="156" t="s">
        <v>128</v>
      </c>
      <c r="C27" s="12" t="s">
        <v>5</v>
      </c>
      <c r="D27" s="157">
        <v>1</v>
      </c>
      <c r="E27" s="165" t="s">
        <v>122</v>
      </c>
      <c r="F27" s="157">
        <v>15</v>
      </c>
      <c r="G27" s="151">
        <f t="shared" si="0"/>
        <v>2</v>
      </c>
      <c r="H27" s="151" t="s">
        <v>37</v>
      </c>
    </row>
    <row r="28" spans="1:8" hidden="1" x14ac:dyDescent="0.3">
      <c r="A28" s="10" t="s">
        <v>27</v>
      </c>
      <c r="B28" s="156" t="s">
        <v>338</v>
      </c>
      <c r="C28" s="12" t="s">
        <v>5</v>
      </c>
      <c r="D28" s="157">
        <v>1</v>
      </c>
      <c r="E28" s="165" t="s">
        <v>337</v>
      </c>
      <c r="F28" s="157">
        <v>12</v>
      </c>
      <c r="G28" s="151">
        <f t="shared" si="0"/>
        <v>2</v>
      </c>
      <c r="H28" s="151" t="s">
        <v>37</v>
      </c>
    </row>
    <row r="29" spans="1:8" hidden="1" x14ac:dyDescent="0.3">
      <c r="A29" s="10" t="s">
        <v>492</v>
      </c>
      <c r="B29" s="156" t="s">
        <v>188</v>
      </c>
      <c r="C29" s="12" t="s">
        <v>11</v>
      </c>
      <c r="D29" s="157">
        <v>1</v>
      </c>
      <c r="E29" s="165" t="s">
        <v>189</v>
      </c>
      <c r="F29" s="157">
        <v>56</v>
      </c>
      <c r="G29" s="151">
        <f t="shared" si="0"/>
        <v>2</v>
      </c>
      <c r="H29" s="151" t="s">
        <v>37</v>
      </c>
    </row>
    <row r="30" spans="1:8" hidden="1" x14ac:dyDescent="0.3">
      <c r="A30" s="10" t="s">
        <v>492</v>
      </c>
      <c r="B30" s="156" t="s">
        <v>191</v>
      </c>
      <c r="C30" s="12" t="s">
        <v>11</v>
      </c>
      <c r="D30" s="157">
        <v>1</v>
      </c>
      <c r="E30" s="165" t="s">
        <v>192</v>
      </c>
      <c r="F30" s="157">
        <v>30</v>
      </c>
      <c r="G30" s="151">
        <f t="shared" si="0"/>
        <v>2</v>
      </c>
      <c r="H30" s="151" t="s">
        <v>37</v>
      </c>
    </row>
    <row r="31" spans="1:8" x14ac:dyDescent="0.3">
      <c r="A31" s="10" t="s">
        <v>442</v>
      </c>
      <c r="B31" s="156" t="s">
        <v>198</v>
      </c>
      <c r="C31" s="12" t="s">
        <v>11</v>
      </c>
      <c r="D31" s="157">
        <v>1</v>
      </c>
      <c r="E31" s="165" t="s">
        <v>122</v>
      </c>
      <c r="F31" s="157">
        <v>15</v>
      </c>
      <c r="G31" s="151">
        <f t="shared" si="0"/>
        <v>1</v>
      </c>
      <c r="H31" s="151" t="s">
        <v>37</v>
      </c>
    </row>
    <row r="32" spans="1:8" ht="31.2" x14ac:dyDescent="0.3">
      <c r="A32" s="10" t="s">
        <v>154</v>
      </c>
      <c r="B32" s="156" t="s">
        <v>155</v>
      </c>
      <c r="C32" s="12" t="s">
        <v>11</v>
      </c>
      <c r="D32" s="157">
        <v>1</v>
      </c>
      <c r="E32" s="165" t="s">
        <v>149</v>
      </c>
      <c r="F32" s="157">
        <v>4</v>
      </c>
      <c r="G32" s="151">
        <f t="shared" si="0"/>
        <v>1</v>
      </c>
      <c r="H32" s="151" t="s">
        <v>37</v>
      </c>
    </row>
    <row r="33" spans="1:8" ht="31.2" x14ac:dyDescent="0.3">
      <c r="A33" s="10" t="s">
        <v>479</v>
      </c>
      <c r="B33" s="156" t="s">
        <v>245</v>
      </c>
      <c r="C33" s="12" t="s">
        <v>11</v>
      </c>
      <c r="D33" s="157">
        <v>1</v>
      </c>
      <c r="E33" s="165" t="s">
        <v>164</v>
      </c>
      <c r="F33" s="157">
        <v>1</v>
      </c>
      <c r="G33" s="151">
        <f t="shared" si="0"/>
        <v>1</v>
      </c>
      <c r="H33" s="151" t="s">
        <v>37</v>
      </c>
    </row>
    <row r="34" spans="1:8" ht="31.2" x14ac:dyDescent="0.3">
      <c r="A34" s="10" t="s">
        <v>480</v>
      </c>
      <c r="B34" s="156" t="s">
        <v>207</v>
      </c>
      <c r="C34" s="12" t="s">
        <v>11</v>
      </c>
      <c r="D34" s="157">
        <v>1</v>
      </c>
      <c r="E34" s="165" t="s">
        <v>208</v>
      </c>
      <c r="F34" s="157">
        <v>500</v>
      </c>
      <c r="G34" s="151">
        <f t="shared" ref="G34:G65" si="1">COUNTIF($A$2:$A$999,A34)</f>
        <v>1</v>
      </c>
      <c r="H34" s="151" t="s">
        <v>37</v>
      </c>
    </row>
    <row r="35" spans="1:8" x14ac:dyDescent="0.3">
      <c r="A35" s="10" t="s">
        <v>481</v>
      </c>
      <c r="B35" s="156" t="s">
        <v>210</v>
      </c>
      <c r="C35" s="12" t="s">
        <v>11</v>
      </c>
      <c r="D35" s="157">
        <v>1</v>
      </c>
      <c r="E35" s="165" t="s">
        <v>189</v>
      </c>
      <c r="F35" s="157">
        <v>56</v>
      </c>
      <c r="G35" s="151">
        <f t="shared" si="1"/>
        <v>1</v>
      </c>
      <c r="H35" s="151" t="s">
        <v>37</v>
      </c>
    </row>
    <row r="36" spans="1:8" x14ac:dyDescent="0.3">
      <c r="A36" s="10" t="s">
        <v>482</v>
      </c>
      <c r="B36" s="156" t="s">
        <v>202</v>
      </c>
      <c r="C36" s="12" t="s">
        <v>11</v>
      </c>
      <c r="D36" s="157">
        <v>1</v>
      </c>
      <c r="E36" s="165" t="s">
        <v>203</v>
      </c>
      <c r="F36" s="157">
        <v>1000</v>
      </c>
      <c r="G36" s="151">
        <f t="shared" si="1"/>
        <v>1</v>
      </c>
      <c r="H36" s="151" t="s">
        <v>37</v>
      </c>
    </row>
    <row r="37" spans="1:8" ht="31.2" x14ac:dyDescent="0.3">
      <c r="A37" s="10" t="s">
        <v>483</v>
      </c>
      <c r="B37" s="156" t="s">
        <v>205</v>
      </c>
      <c r="C37" s="12" t="s">
        <v>11</v>
      </c>
      <c r="D37" s="157">
        <v>1</v>
      </c>
      <c r="E37" s="165" t="s">
        <v>173</v>
      </c>
      <c r="F37" s="157">
        <v>200</v>
      </c>
      <c r="G37" s="151">
        <f t="shared" si="1"/>
        <v>1</v>
      </c>
      <c r="H37" s="151" t="s">
        <v>37</v>
      </c>
    </row>
    <row r="38" spans="1:8" x14ac:dyDescent="0.3">
      <c r="A38" s="10" t="s">
        <v>484</v>
      </c>
      <c r="B38" s="156" t="s">
        <v>239</v>
      </c>
      <c r="C38" s="12" t="s">
        <v>11</v>
      </c>
      <c r="D38" s="157">
        <v>1</v>
      </c>
      <c r="E38" s="165" t="s">
        <v>122</v>
      </c>
      <c r="F38" s="157">
        <v>15</v>
      </c>
      <c r="G38" s="151">
        <f t="shared" si="1"/>
        <v>1</v>
      </c>
      <c r="H38" s="151" t="s">
        <v>37</v>
      </c>
    </row>
    <row r="39" spans="1:8" x14ac:dyDescent="0.3">
      <c r="A39" s="10" t="s">
        <v>485</v>
      </c>
      <c r="B39" s="156" t="s">
        <v>226</v>
      </c>
      <c r="C39" s="12" t="s">
        <v>11</v>
      </c>
      <c r="D39" s="157">
        <v>1</v>
      </c>
      <c r="E39" s="165" t="s">
        <v>122</v>
      </c>
      <c r="F39" s="157">
        <v>15</v>
      </c>
      <c r="G39" s="151">
        <f t="shared" si="1"/>
        <v>1</v>
      </c>
      <c r="H39" s="151" t="s">
        <v>37</v>
      </c>
    </row>
    <row r="40" spans="1:8" x14ac:dyDescent="0.3">
      <c r="A40" s="10" t="s">
        <v>486</v>
      </c>
      <c r="B40" s="156" t="s">
        <v>216</v>
      </c>
      <c r="C40" s="12" t="s">
        <v>11</v>
      </c>
      <c r="D40" s="157">
        <v>1</v>
      </c>
      <c r="E40" s="165" t="s">
        <v>122</v>
      </c>
      <c r="F40" s="157">
        <v>15</v>
      </c>
      <c r="G40" s="151">
        <f t="shared" si="1"/>
        <v>1</v>
      </c>
      <c r="H40" s="151" t="s">
        <v>37</v>
      </c>
    </row>
    <row r="41" spans="1:8" x14ac:dyDescent="0.3">
      <c r="A41" s="10" t="s">
        <v>467</v>
      </c>
      <c r="B41" s="156" t="s">
        <v>435</v>
      </c>
      <c r="C41" s="12" t="s">
        <v>7</v>
      </c>
      <c r="D41" s="157">
        <v>1</v>
      </c>
      <c r="E41" s="165" t="s">
        <v>436</v>
      </c>
      <c r="F41" s="157">
        <v>8</v>
      </c>
      <c r="G41" s="151">
        <f t="shared" si="1"/>
        <v>1</v>
      </c>
      <c r="H41" s="151" t="s">
        <v>37</v>
      </c>
    </row>
    <row r="42" spans="1:8" hidden="1" x14ac:dyDescent="0.3">
      <c r="A42" s="10" t="s">
        <v>458</v>
      </c>
      <c r="B42" s="156" t="s">
        <v>130</v>
      </c>
      <c r="C42" s="12" t="s">
        <v>7</v>
      </c>
      <c r="D42" s="157">
        <v>1</v>
      </c>
      <c r="E42" s="165" t="s">
        <v>122</v>
      </c>
      <c r="F42" s="157">
        <v>15</v>
      </c>
      <c r="G42" s="151">
        <f t="shared" si="1"/>
        <v>2</v>
      </c>
      <c r="H42" s="151" t="s">
        <v>37</v>
      </c>
    </row>
    <row r="43" spans="1:8" ht="31.2" x14ac:dyDescent="0.3">
      <c r="A43" s="10" t="s">
        <v>140</v>
      </c>
      <c r="B43" s="156" t="s">
        <v>141</v>
      </c>
      <c r="C43" s="12" t="s">
        <v>7</v>
      </c>
      <c r="D43" s="12">
        <v>1</v>
      </c>
      <c r="E43" s="170" t="s">
        <v>142</v>
      </c>
      <c r="F43" s="157">
        <v>1</v>
      </c>
      <c r="G43" s="151">
        <f t="shared" si="1"/>
        <v>1</v>
      </c>
      <c r="H43" s="151" t="s">
        <v>37</v>
      </c>
    </row>
    <row r="44" spans="1:8" x14ac:dyDescent="0.3">
      <c r="A44" s="10" t="s">
        <v>332</v>
      </c>
      <c r="B44" s="156" t="s">
        <v>333</v>
      </c>
      <c r="C44" s="12" t="s">
        <v>7</v>
      </c>
      <c r="D44" s="157">
        <v>1</v>
      </c>
      <c r="E44" s="165" t="s">
        <v>334</v>
      </c>
      <c r="F44" s="157">
        <v>6</v>
      </c>
      <c r="G44" s="151">
        <f t="shared" si="1"/>
        <v>1</v>
      </c>
      <c r="H44" s="151" t="s">
        <v>37</v>
      </c>
    </row>
    <row r="45" spans="1:8" hidden="1" x14ac:dyDescent="0.3">
      <c r="A45" s="10" t="s">
        <v>24</v>
      </c>
      <c r="B45" s="156" t="s">
        <v>403</v>
      </c>
      <c r="C45" s="12" t="s">
        <v>7</v>
      </c>
      <c r="D45" s="157">
        <v>1</v>
      </c>
      <c r="E45" s="170" t="s">
        <v>404</v>
      </c>
      <c r="F45" s="157">
        <v>4</v>
      </c>
      <c r="G45" s="151">
        <f t="shared" si="1"/>
        <v>3</v>
      </c>
      <c r="H45" s="151" t="s">
        <v>37</v>
      </c>
    </row>
    <row r="46" spans="1:8" hidden="1" x14ac:dyDescent="0.3">
      <c r="A46" s="10" t="s">
        <v>24</v>
      </c>
      <c r="B46" s="153" t="s">
        <v>405</v>
      </c>
      <c r="C46" s="12" t="s">
        <v>7</v>
      </c>
      <c r="D46" s="157">
        <v>1</v>
      </c>
      <c r="E46" s="170" t="s">
        <v>404</v>
      </c>
      <c r="F46" s="157">
        <v>20</v>
      </c>
      <c r="G46" s="151">
        <f t="shared" si="1"/>
        <v>3</v>
      </c>
      <c r="H46" s="151" t="s">
        <v>37</v>
      </c>
    </row>
    <row r="47" spans="1:8" hidden="1" x14ac:dyDescent="0.3">
      <c r="A47" s="10" t="s">
        <v>24</v>
      </c>
      <c r="B47" s="156" t="s">
        <v>411</v>
      </c>
      <c r="C47" s="12" t="s">
        <v>7</v>
      </c>
      <c r="D47" s="157">
        <v>1</v>
      </c>
      <c r="E47" s="165" t="s">
        <v>437</v>
      </c>
      <c r="F47" s="157">
        <v>16</v>
      </c>
      <c r="G47" s="151">
        <f t="shared" si="1"/>
        <v>3</v>
      </c>
      <c r="H47" s="151" t="s">
        <v>37</v>
      </c>
    </row>
    <row r="48" spans="1:8" x14ac:dyDescent="0.3">
      <c r="A48" s="10" t="s">
        <v>460</v>
      </c>
      <c r="B48" s="156" t="s">
        <v>133</v>
      </c>
      <c r="C48" s="12" t="s">
        <v>7</v>
      </c>
      <c r="D48" s="157">
        <v>1</v>
      </c>
      <c r="E48" s="165" t="s">
        <v>122</v>
      </c>
      <c r="F48" s="157">
        <v>15</v>
      </c>
      <c r="G48" s="151">
        <f t="shared" si="1"/>
        <v>1</v>
      </c>
      <c r="H48" s="151" t="s">
        <v>37</v>
      </c>
    </row>
    <row r="49" spans="1:8" x14ac:dyDescent="0.3">
      <c r="A49" s="10" t="s">
        <v>335</v>
      </c>
      <c r="B49" s="156" t="s">
        <v>336</v>
      </c>
      <c r="C49" s="12" t="s">
        <v>7</v>
      </c>
      <c r="D49" s="157">
        <v>1</v>
      </c>
      <c r="E49" s="165" t="s">
        <v>337</v>
      </c>
      <c r="F49" s="157">
        <v>12</v>
      </c>
      <c r="G49" s="151">
        <f t="shared" si="1"/>
        <v>1</v>
      </c>
      <c r="H49" s="151" t="s">
        <v>37</v>
      </c>
    </row>
    <row r="50" spans="1:8" x14ac:dyDescent="0.3">
      <c r="A50" s="10" t="s">
        <v>391</v>
      </c>
      <c r="B50" s="156" t="s">
        <v>161</v>
      </c>
      <c r="C50" s="12" t="s">
        <v>11</v>
      </c>
      <c r="D50" s="157">
        <v>1</v>
      </c>
      <c r="E50" s="165" t="s">
        <v>126</v>
      </c>
      <c r="F50" s="157">
        <v>2</v>
      </c>
      <c r="G50" s="151">
        <f t="shared" si="1"/>
        <v>1</v>
      </c>
      <c r="H50" s="151" t="s">
        <v>37</v>
      </c>
    </row>
    <row r="51" spans="1:8" x14ac:dyDescent="0.3">
      <c r="A51" s="10" t="s">
        <v>487</v>
      </c>
      <c r="B51" s="156" t="s">
        <v>212</v>
      </c>
      <c r="C51" s="12" t="s">
        <v>11</v>
      </c>
      <c r="D51" s="157">
        <v>1</v>
      </c>
      <c r="E51" s="165" t="s">
        <v>189</v>
      </c>
      <c r="F51" s="157">
        <v>56</v>
      </c>
      <c r="G51" s="151">
        <f t="shared" si="1"/>
        <v>1</v>
      </c>
      <c r="H51" s="151" t="s">
        <v>37</v>
      </c>
    </row>
    <row r="52" spans="1:8" ht="62.4" x14ac:dyDescent="0.3">
      <c r="A52" s="10" t="s">
        <v>488</v>
      </c>
      <c r="B52" s="156" t="s">
        <v>146</v>
      </c>
      <c r="C52" s="12" t="s">
        <v>11</v>
      </c>
      <c r="D52" s="157">
        <v>1</v>
      </c>
      <c r="E52" s="165" t="s">
        <v>139</v>
      </c>
      <c r="F52" s="157">
        <v>8</v>
      </c>
      <c r="G52" s="151">
        <f t="shared" si="1"/>
        <v>1</v>
      </c>
      <c r="H52" s="151" t="s">
        <v>37</v>
      </c>
    </row>
    <row r="53" spans="1:8" hidden="1" x14ac:dyDescent="0.3">
      <c r="A53" s="10" t="s">
        <v>134</v>
      </c>
      <c r="B53" s="156" t="s">
        <v>135</v>
      </c>
      <c r="C53" s="12" t="s">
        <v>11</v>
      </c>
      <c r="D53" s="157">
        <v>1</v>
      </c>
      <c r="E53" s="165" t="s">
        <v>126</v>
      </c>
      <c r="F53" s="157">
        <v>2</v>
      </c>
      <c r="G53" s="151">
        <f t="shared" si="1"/>
        <v>2</v>
      </c>
      <c r="H53" s="151" t="s">
        <v>37</v>
      </c>
    </row>
    <row r="54" spans="1:8" hidden="1" x14ac:dyDescent="0.3">
      <c r="A54" s="10" t="s">
        <v>134</v>
      </c>
      <c r="B54" s="156" t="s">
        <v>247</v>
      </c>
      <c r="C54" s="12" t="s">
        <v>11</v>
      </c>
      <c r="D54" s="157">
        <v>1</v>
      </c>
      <c r="E54" s="165" t="s">
        <v>126</v>
      </c>
      <c r="F54" s="157">
        <v>2</v>
      </c>
      <c r="G54" s="151">
        <f t="shared" si="1"/>
        <v>2</v>
      </c>
      <c r="H54" s="151" t="s">
        <v>37</v>
      </c>
    </row>
    <row r="55" spans="1:8" hidden="1" x14ac:dyDescent="0.3">
      <c r="A55" s="10" t="s">
        <v>489</v>
      </c>
      <c r="B55" s="156" t="s">
        <v>220</v>
      </c>
      <c r="C55" s="12" t="s">
        <v>11</v>
      </c>
      <c r="D55" s="157">
        <v>1</v>
      </c>
      <c r="E55" s="165" t="s">
        <v>122</v>
      </c>
      <c r="F55" s="157">
        <v>15</v>
      </c>
      <c r="G55" s="151">
        <f t="shared" si="1"/>
        <v>2</v>
      </c>
      <c r="H55" s="151" t="s">
        <v>37</v>
      </c>
    </row>
    <row r="56" spans="1:8" hidden="1" x14ac:dyDescent="0.3">
      <c r="A56" s="10" t="s">
        <v>489</v>
      </c>
      <c r="B56" s="156" t="s">
        <v>222</v>
      </c>
      <c r="C56" s="12" t="s">
        <v>11</v>
      </c>
      <c r="D56" s="157">
        <v>1</v>
      </c>
      <c r="E56" s="165" t="s">
        <v>122</v>
      </c>
      <c r="F56" s="157">
        <v>15</v>
      </c>
      <c r="G56" s="151">
        <f t="shared" si="1"/>
        <v>2</v>
      </c>
      <c r="H56" s="151" t="s">
        <v>37</v>
      </c>
    </row>
    <row r="57" spans="1:8" ht="31.2" x14ac:dyDescent="0.3">
      <c r="A57" s="10" t="s">
        <v>490</v>
      </c>
      <c r="B57" s="156" t="s">
        <v>172</v>
      </c>
      <c r="C57" s="12" t="s">
        <v>11</v>
      </c>
      <c r="D57" s="157">
        <v>1</v>
      </c>
      <c r="E57" s="165" t="s">
        <v>173</v>
      </c>
      <c r="F57" s="157">
        <v>200</v>
      </c>
      <c r="G57" s="151">
        <f t="shared" si="1"/>
        <v>1</v>
      </c>
      <c r="H57" s="151" t="s">
        <v>37</v>
      </c>
    </row>
    <row r="58" spans="1:8" x14ac:dyDescent="0.3">
      <c r="A58" s="10" t="s">
        <v>180</v>
      </c>
      <c r="B58" s="156" t="s">
        <v>181</v>
      </c>
      <c r="C58" s="12" t="s">
        <v>7</v>
      </c>
      <c r="D58" s="157">
        <v>1</v>
      </c>
      <c r="E58" s="157" t="s">
        <v>182</v>
      </c>
      <c r="F58" s="157">
        <v>2</v>
      </c>
      <c r="G58" s="151">
        <f t="shared" si="1"/>
        <v>1</v>
      </c>
      <c r="H58" s="151" t="s">
        <v>37</v>
      </c>
    </row>
    <row r="59" spans="1:8" x14ac:dyDescent="0.3">
      <c r="A59" s="10" t="s">
        <v>147</v>
      </c>
      <c r="B59" s="156" t="s">
        <v>148</v>
      </c>
      <c r="C59" s="12" t="s">
        <v>7</v>
      </c>
      <c r="D59" s="157">
        <v>1</v>
      </c>
      <c r="E59" s="157" t="s">
        <v>149</v>
      </c>
      <c r="F59" s="157">
        <v>4</v>
      </c>
      <c r="G59" s="151">
        <f t="shared" si="1"/>
        <v>1</v>
      </c>
      <c r="H59" s="151" t="s">
        <v>37</v>
      </c>
    </row>
    <row r="60" spans="1:8" x14ac:dyDescent="0.3">
      <c r="A60" s="155" t="s">
        <v>162</v>
      </c>
      <c r="B60" s="153" t="s">
        <v>163</v>
      </c>
      <c r="C60" s="12" t="s">
        <v>11</v>
      </c>
      <c r="D60" s="154">
        <v>1</v>
      </c>
      <c r="E60" s="154" t="s">
        <v>164</v>
      </c>
      <c r="F60" s="154">
        <v>1</v>
      </c>
      <c r="G60" s="151">
        <f t="shared" si="1"/>
        <v>1</v>
      </c>
      <c r="H60" s="151" t="s">
        <v>37</v>
      </c>
    </row>
    <row r="61" spans="1:8" x14ac:dyDescent="0.3">
      <c r="A61" s="10" t="s">
        <v>491</v>
      </c>
      <c r="B61" s="156" t="s">
        <v>196</v>
      </c>
      <c r="C61" s="12" t="s">
        <v>11</v>
      </c>
      <c r="D61" s="157">
        <v>1</v>
      </c>
      <c r="E61" s="157" t="s">
        <v>122</v>
      </c>
      <c r="F61" s="157">
        <v>15</v>
      </c>
      <c r="G61" s="151">
        <f t="shared" si="1"/>
        <v>1</v>
      </c>
      <c r="H61" s="151" t="s">
        <v>37</v>
      </c>
    </row>
    <row r="62" spans="1:8" x14ac:dyDescent="0.3">
      <c r="A62" s="10" t="s">
        <v>169</v>
      </c>
      <c r="B62" s="156" t="s">
        <v>170</v>
      </c>
      <c r="C62" s="12" t="s">
        <v>11</v>
      </c>
      <c r="D62" s="157">
        <v>1</v>
      </c>
      <c r="E62" s="171" t="s">
        <v>122</v>
      </c>
      <c r="F62" s="157">
        <v>15</v>
      </c>
      <c r="G62" s="151">
        <f t="shared" si="1"/>
        <v>1</v>
      </c>
      <c r="H62" s="151" t="s">
        <v>37</v>
      </c>
    </row>
    <row r="63" spans="1:8" hidden="1" x14ac:dyDescent="0.3">
      <c r="A63" s="10" t="s">
        <v>452</v>
      </c>
      <c r="B63" s="156" t="s">
        <v>228</v>
      </c>
      <c r="C63" s="12" t="s">
        <v>11</v>
      </c>
      <c r="D63" s="157">
        <v>1</v>
      </c>
      <c r="E63" s="171" t="s">
        <v>192</v>
      </c>
      <c r="F63" s="157">
        <v>30</v>
      </c>
      <c r="G63" s="151">
        <f t="shared" si="1"/>
        <v>3</v>
      </c>
      <c r="H63" s="151" t="s">
        <v>37</v>
      </c>
    </row>
    <row r="64" spans="1:8" hidden="1" x14ac:dyDescent="0.3">
      <c r="A64" s="10" t="s">
        <v>452</v>
      </c>
      <c r="B64" s="156" t="s">
        <v>230</v>
      </c>
      <c r="C64" s="12" t="s">
        <v>11</v>
      </c>
      <c r="D64" s="157">
        <v>1</v>
      </c>
      <c r="E64" s="157" t="s">
        <v>192</v>
      </c>
      <c r="F64" s="157">
        <v>30</v>
      </c>
      <c r="G64" s="151">
        <f t="shared" si="1"/>
        <v>3</v>
      </c>
      <c r="H64" s="151" t="s">
        <v>37</v>
      </c>
    </row>
    <row r="65" spans="1:8" hidden="1" x14ac:dyDescent="0.3">
      <c r="A65" s="10" t="s">
        <v>452</v>
      </c>
      <c r="B65" s="156" t="s">
        <v>232</v>
      </c>
      <c r="C65" s="12" t="s">
        <v>11</v>
      </c>
      <c r="D65" s="157">
        <v>1</v>
      </c>
      <c r="E65" s="157" t="s">
        <v>233</v>
      </c>
      <c r="F65" s="157">
        <v>45</v>
      </c>
      <c r="G65" s="151">
        <f t="shared" si="1"/>
        <v>3</v>
      </c>
      <c r="H65" s="151" t="s">
        <v>37</v>
      </c>
    </row>
    <row r="66" spans="1:8" x14ac:dyDescent="0.3">
      <c r="C66" s="162"/>
    </row>
    <row r="67" spans="1:8" x14ac:dyDescent="0.3">
      <c r="C67" s="162"/>
    </row>
    <row r="68" spans="1:8" x14ac:dyDescent="0.3">
      <c r="C68" s="162"/>
    </row>
    <row r="69" spans="1:8" x14ac:dyDescent="0.3">
      <c r="C69" s="162"/>
    </row>
    <row r="70" spans="1:8" x14ac:dyDescent="0.3">
      <c r="C70" s="162"/>
    </row>
    <row r="71" spans="1:8" x14ac:dyDescent="0.3">
      <c r="C71" s="162"/>
    </row>
    <row r="72" spans="1:8" x14ac:dyDescent="0.3">
      <c r="C72" s="162"/>
    </row>
    <row r="73" spans="1:8" x14ac:dyDescent="0.3">
      <c r="C73" s="162"/>
    </row>
    <row r="74" spans="1:8" x14ac:dyDescent="0.3">
      <c r="C74" s="162"/>
    </row>
    <row r="75" spans="1:8" x14ac:dyDescent="0.3">
      <c r="C75" s="162"/>
    </row>
    <row r="76" spans="1:8" x14ac:dyDescent="0.3">
      <c r="C76" s="162"/>
    </row>
    <row r="77" spans="1:8" x14ac:dyDescent="0.3">
      <c r="C77" s="162"/>
    </row>
    <row r="78" spans="1:8" x14ac:dyDescent="0.3">
      <c r="C78" s="162"/>
    </row>
    <row r="79" spans="1:8" x14ac:dyDescent="0.3">
      <c r="C79" s="162"/>
    </row>
    <row r="80" spans="1:8" x14ac:dyDescent="0.3">
      <c r="C80" s="162"/>
    </row>
    <row r="81" spans="3:3" x14ac:dyDescent="0.3">
      <c r="C81" s="162"/>
    </row>
    <row r="82" spans="3:3" x14ac:dyDescent="0.3">
      <c r="C82" s="162"/>
    </row>
    <row r="83" spans="3:3" x14ac:dyDescent="0.3">
      <c r="C83" s="162"/>
    </row>
    <row r="84" spans="3:3" x14ac:dyDescent="0.3">
      <c r="C84" s="162"/>
    </row>
    <row r="85" spans="3:3" x14ac:dyDescent="0.3">
      <c r="C85" s="162"/>
    </row>
    <row r="86" spans="3:3" x14ac:dyDescent="0.3">
      <c r="C86" s="162"/>
    </row>
    <row r="87" spans="3:3" x14ac:dyDescent="0.3">
      <c r="C87" s="162"/>
    </row>
    <row r="88" spans="3:3" x14ac:dyDescent="0.3">
      <c r="C88" s="162"/>
    </row>
    <row r="89" spans="3:3" x14ac:dyDescent="0.3">
      <c r="C89" s="162"/>
    </row>
    <row r="90" spans="3:3" x14ac:dyDescent="0.3">
      <c r="C90" s="162"/>
    </row>
    <row r="91" spans="3:3" x14ac:dyDescent="0.3">
      <c r="C91" s="162"/>
    </row>
    <row r="92" spans="3:3" x14ac:dyDescent="0.3">
      <c r="C92" s="162"/>
    </row>
    <row r="93" spans="3:3" x14ac:dyDescent="0.3">
      <c r="C93" s="162"/>
    </row>
    <row r="94" spans="3:3" x14ac:dyDescent="0.3">
      <c r="C94" s="162"/>
    </row>
    <row r="95" spans="3:3" x14ac:dyDescent="0.3">
      <c r="C95" s="162"/>
    </row>
    <row r="96" spans="3:3" x14ac:dyDescent="0.3">
      <c r="C96" s="162"/>
    </row>
    <row r="97" spans="3:3" x14ac:dyDescent="0.3">
      <c r="C97" s="162"/>
    </row>
    <row r="98" spans="3:3" x14ac:dyDescent="0.3">
      <c r="C98" s="162"/>
    </row>
    <row r="99" spans="3:3" x14ac:dyDescent="0.3">
      <c r="C99" s="162"/>
    </row>
    <row r="100" spans="3:3" x14ac:dyDescent="0.3">
      <c r="C100" s="162"/>
    </row>
    <row r="101" spans="3:3" x14ac:dyDescent="0.3">
      <c r="C101" s="162"/>
    </row>
    <row r="102" spans="3:3" x14ac:dyDescent="0.3">
      <c r="C102" s="162"/>
    </row>
    <row r="103" spans="3:3" x14ac:dyDescent="0.3">
      <c r="C103" s="162"/>
    </row>
    <row r="104" spans="3:3" x14ac:dyDescent="0.3">
      <c r="C104" s="162"/>
    </row>
    <row r="105" spans="3:3" x14ac:dyDescent="0.3">
      <c r="C105" s="162"/>
    </row>
    <row r="106" spans="3:3" x14ac:dyDescent="0.3">
      <c r="C106" s="162"/>
    </row>
    <row r="107" spans="3:3" x14ac:dyDescent="0.3">
      <c r="C107" s="162"/>
    </row>
    <row r="108" spans="3:3" x14ac:dyDescent="0.3">
      <c r="C108" s="162"/>
    </row>
    <row r="109" spans="3:3" x14ac:dyDescent="0.3">
      <c r="C109" s="162"/>
    </row>
    <row r="110" spans="3:3" x14ac:dyDescent="0.3">
      <c r="C110" s="162"/>
    </row>
    <row r="111" spans="3:3" x14ac:dyDescent="0.3">
      <c r="C111" s="162"/>
    </row>
    <row r="112" spans="3:3" x14ac:dyDescent="0.3">
      <c r="C112" s="162"/>
    </row>
    <row r="113" spans="3:3" x14ac:dyDescent="0.3">
      <c r="C113" s="162"/>
    </row>
    <row r="114" spans="3:3" x14ac:dyDescent="0.3">
      <c r="C114" s="162"/>
    </row>
    <row r="115" spans="3:3" x14ac:dyDescent="0.3">
      <c r="C115" s="162"/>
    </row>
    <row r="116" spans="3:3" x14ac:dyDescent="0.3">
      <c r="C116" s="162"/>
    </row>
    <row r="117" spans="3:3" x14ac:dyDescent="0.3">
      <c r="C117" s="162"/>
    </row>
    <row r="118" spans="3:3" x14ac:dyDescent="0.3">
      <c r="C118" s="162"/>
    </row>
    <row r="119" spans="3:3" x14ac:dyDescent="0.3">
      <c r="C119" s="162"/>
    </row>
    <row r="120" spans="3:3" x14ac:dyDescent="0.3">
      <c r="C120" s="162"/>
    </row>
    <row r="121" spans="3:3" x14ac:dyDescent="0.3">
      <c r="C121" s="162"/>
    </row>
    <row r="122" spans="3:3" x14ac:dyDescent="0.3">
      <c r="C122" s="162"/>
    </row>
    <row r="123" spans="3:3" x14ac:dyDescent="0.3">
      <c r="C123" s="162"/>
    </row>
    <row r="124" spans="3:3" x14ac:dyDescent="0.3">
      <c r="C124" s="162"/>
    </row>
    <row r="125" spans="3:3" x14ac:dyDescent="0.3">
      <c r="C125" s="162"/>
    </row>
    <row r="126" spans="3:3" x14ac:dyDescent="0.3">
      <c r="C126" s="162"/>
    </row>
    <row r="127" spans="3:3" x14ac:dyDescent="0.3">
      <c r="C127" s="162"/>
    </row>
    <row r="128" spans="3:3" x14ac:dyDescent="0.3">
      <c r="C128" s="162"/>
    </row>
    <row r="129" spans="3:3" x14ac:dyDescent="0.3">
      <c r="C129" s="162"/>
    </row>
    <row r="130" spans="3:3" x14ac:dyDescent="0.3">
      <c r="C130" s="162"/>
    </row>
    <row r="131" spans="3:3" x14ac:dyDescent="0.3">
      <c r="C131" s="162"/>
    </row>
    <row r="132" spans="3:3" x14ac:dyDescent="0.3">
      <c r="C132" s="162"/>
    </row>
    <row r="133" spans="3:3" x14ac:dyDescent="0.3">
      <c r="C133" s="162"/>
    </row>
    <row r="134" spans="3:3" x14ac:dyDescent="0.3">
      <c r="C134" s="162"/>
    </row>
    <row r="135" spans="3:3" x14ac:dyDescent="0.3">
      <c r="C135" s="162"/>
    </row>
    <row r="136" spans="3:3" x14ac:dyDescent="0.3">
      <c r="C136" s="162"/>
    </row>
    <row r="137" spans="3:3" x14ac:dyDescent="0.3">
      <c r="C137" s="162"/>
    </row>
    <row r="138" spans="3:3" x14ac:dyDescent="0.3">
      <c r="C138" s="162"/>
    </row>
    <row r="139" spans="3:3" x14ac:dyDescent="0.3">
      <c r="C139" s="162"/>
    </row>
    <row r="140" spans="3:3" x14ac:dyDescent="0.3">
      <c r="C140" s="162"/>
    </row>
    <row r="141" spans="3:3" x14ac:dyDescent="0.3">
      <c r="C141" s="162"/>
    </row>
    <row r="142" spans="3:3" x14ac:dyDescent="0.3">
      <c r="C142" s="162"/>
    </row>
    <row r="143" spans="3:3" x14ac:dyDescent="0.3">
      <c r="C143" s="162"/>
    </row>
    <row r="144" spans="3:3" x14ac:dyDescent="0.3">
      <c r="C144" s="162"/>
    </row>
    <row r="145" spans="3:3" x14ac:dyDescent="0.3">
      <c r="C145" s="162"/>
    </row>
    <row r="146" spans="3:3" x14ac:dyDescent="0.3">
      <c r="C146" s="162"/>
    </row>
    <row r="147" spans="3:3" x14ac:dyDescent="0.3">
      <c r="C147" s="162"/>
    </row>
    <row r="148" spans="3:3" x14ac:dyDescent="0.3">
      <c r="C148" s="162"/>
    </row>
    <row r="149" spans="3:3" x14ac:dyDescent="0.3">
      <c r="C149" s="162"/>
    </row>
    <row r="150" spans="3:3" x14ac:dyDescent="0.3">
      <c r="C150" s="162"/>
    </row>
    <row r="151" spans="3:3" x14ac:dyDescent="0.3">
      <c r="C151" s="162"/>
    </row>
    <row r="152" spans="3:3" x14ac:dyDescent="0.3">
      <c r="C152" s="162"/>
    </row>
    <row r="153" spans="3:3" x14ac:dyDescent="0.3">
      <c r="C153" s="162"/>
    </row>
    <row r="154" spans="3:3" x14ac:dyDescent="0.3">
      <c r="C154" s="162"/>
    </row>
    <row r="155" spans="3:3" x14ac:dyDescent="0.3">
      <c r="C155" s="162"/>
    </row>
    <row r="156" spans="3:3" x14ac:dyDescent="0.3">
      <c r="C156" s="162"/>
    </row>
    <row r="157" spans="3:3" x14ac:dyDescent="0.3">
      <c r="C157" s="162"/>
    </row>
    <row r="158" spans="3:3" x14ac:dyDescent="0.3">
      <c r="C158" s="162"/>
    </row>
    <row r="159" spans="3:3" x14ac:dyDescent="0.3">
      <c r="C159" s="162"/>
    </row>
    <row r="160" spans="3:3" x14ac:dyDescent="0.3">
      <c r="C160" s="162"/>
    </row>
    <row r="161" spans="3:3" x14ac:dyDescent="0.3">
      <c r="C161" s="162"/>
    </row>
    <row r="162" spans="3:3" x14ac:dyDescent="0.3">
      <c r="C162" s="162"/>
    </row>
    <row r="163" spans="3:3" x14ac:dyDescent="0.3">
      <c r="C163" s="162"/>
    </row>
    <row r="164" spans="3:3" x14ac:dyDescent="0.3">
      <c r="C164" s="162"/>
    </row>
    <row r="165" spans="3:3" x14ac:dyDescent="0.3">
      <c r="C165" s="162"/>
    </row>
    <row r="166" spans="3:3" x14ac:dyDescent="0.3">
      <c r="C166" s="162"/>
    </row>
    <row r="167" spans="3:3" x14ac:dyDescent="0.3">
      <c r="C167" s="162"/>
    </row>
    <row r="168" spans="3:3" x14ac:dyDescent="0.3">
      <c r="C168" s="162"/>
    </row>
    <row r="169" spans="3:3" x14ac:dyDescent="0.3">
      <c r="C169" s="162"/>
    </row>
    <row r="170" spans="3:3" x14ac:dyDescent="0.3">
      <c r="C170" s="162"/>
    </row>
    <row r="171" spans="3:3" x14ac:dyDescent="0.3">
      <c r="C171" s="162"/>
    </row>
    <row r="172" spans="3:3" x14ac:dyDescent="0.3">
      <c r="C172" s="162"/>
    </row>
    <row r="173" spans="3:3" x14ac:dyDescent="0.3">
      <c r="C173" s="162"/>
    </row>
    <row r="174" spans="3:3" x14ac:dyDescent="0.3">
      <c r="C174" s="162"/>
    </row>
    <row r="175" spans="3:3" x14ac:dyDescent="0.3">
      <c r="C175" s="162"/>
    </row>
    <row r="176" spans="3:3" x14ac:dyDescent="0.3">
      <c r="C176" s="162"/>
    </row>
    <row r="177" spans="3:3" x14ac:dyDescent="0.3">
      <c r="C177" s="162"/>
    </row>
    <row r="178" spans="3:3" x14ac:dyDescent="0.3">
      <c r="C178" s="162"/>
    </row>
    <row r="179" spans="3:3" x14ac:dyDescent="0.3">
      <c r="C179" s="162"/>
    </row>
    <row r="180" spans="3:3" x14ac:dyDescent="0.3">
      <c r="C180" s="162"/>
    </row>
    <row r="181" spans="3:3" x14ac:dyDescent="0.3">
      <c r="C181" s="162"/>
    </row>
    <row r="182" spans="3:3" x14ac:dyDescent="0.3">
      <c r="C182" s="162"/>
    </row>
    <row r="183" spans="3:3" x14ac:dyDescent="0.3">
      <c r="C183" s="162"/>
    </row>
    <row r="184" spans="3:3" x14ac:dyDescent="0.3">
      <c r="C184" s="162"/>
    </row>
    <row r="185" spans="3:3" x14ac:dyDescent="0.3">
      <c r="C185" s="162"/>
    </row>
    <row r="186" spans="3:3" x14ac:dyDescent="0.3">
      <c r="C186" s="162"/>
    </row>
    <row r="187" spans="3:3" x14ac:dyDescent="0.3">
      <c r="C187" s="162"/>
    </row>
    <row r="188" spans="3:3" x14ac:dyDescent="0.3">
      <c r="C188" s="162"/>
    </row>
    <row r="189" spans="3:3" x14ac:dyDescent="0.3">
      <c r="C189" s="162"/>
    </row>
    <row r="190" spans="3:3" x14ac:dyDescent="0.3">
      <c r="C190" s="162"/>
    </row>
    <row r="191" spans="3:3" x14ac:dyDescent="0.3">
      <c r="C191" s="162"/>
    </row>
    <row r="192" spans="3:3" x14ac:dyDescent="0.3">
      <c r="C192" s="162"/>
    </row>
    <row r="193" spans="3:3" x14ac:dyDescent="0.3">
      <c r="C193" s="162"/>
    </row>
    <row r="194" spans="3:3" x14ac:dyDescent="0.3">
      <c r="C194" s="162"/>
    </row>
    <row r="195" spans="3:3" x14ac:dyDescent="0.3">
      <c r="C195" s="162"/>
    </row>
    <row r="196" spans="3:3" x14ac:dyDescent="0.3">
      <c r="C196" s="162"/>
    </row>
    <row r="197" spans="3:3" x14ac:dyDescent="0.3">
      <c r="C197" s="162"/>
    </row>
    <row r="198" spans="3:3" x14ac:dyDescent="0.3">
      <c r="C198" s="162"/>
    </row>
    <row r="199" spans="3:3" x14ac:dyDescent="0.3">
      <c r="C199" s="162"/>
    </row>
    <row r="200" spans="3:3" x14ac:dyDescent="0.3">
      <c r="C200" s="162"/>
    </row>
    <row r="201" spans="3:3" x14ac:dyDescent="0.3">
      <c r="C201" s="162"/>
    </row>
    <row r="202" spans="3:3" x14ac:dyDescent="0.3">
      <c r="C202" s="162"/>
    </row>
    <row r="203" spans="3:3" x14ac:dyDescent="0.3">
      <c r="C203" s="162"/>
    </row>
    <row r="204" spans="3:3" x14ac:dyDescent="0.3">
      <c r="C204" s="162"/>
    </row>
    <row r="205" spans="3:3" x14ac:dyDescent="0.3">
      <c r="C205" s="162"/>
    </row>
    <row r="206" spans="3:3" x14ac:dyDescent="0.3">
      <c r="C206" s="162"/>
    </row>
    <row r="207" spans="3:3" x14ac:dyDescent="0.3">
      <c r="C207" s="162"/>
    </row>
    <row r="208" spans="3:3" x14ac:dyDescent="0.3">
      <c r="C208" s="162"/>
    </row>
    <row r="209" spans="3:3" x14ac:dyDescent="0.3">
      <c r="C209" s="162"/>
    </row>
    <row r="210" spans="3:3" x14ac:dyDescent="0.3">
      <c r="C210" s="162"/>
    </row>
    <row r="211" spans="3:3" x14ac:dyDescent="0.3">
      <c r="C211" s="162"/>
    </row>
    <row r="212" spans="3:3" x14ac:dyDescent="0.3">
      <c r="C212" s="162"/>
    </row>
    <row r="213" spans="3:3" x14ac:dyDescent="0.3">
      <c r="C213" s="162"/>
    </row>
    <row r="214" spans="3:3" x14ac:dyDescent="0.3">
      <c r="C214" s="162"/>
    </row>
    <row r="215" spans="3:3" x14ac:dyDescent="0.3">
      <c r="C215" s="162"/>
    </row>
    <row r="216" spans="3:3" x14ac:dyDescent="0.3">
      <c r="C216" s="162"/>
    </row>
    <row r="217" spans="3:3" x14ac:dyDescent="0.3">
      <c r="C217" s="162"/>
    </row>
    <row r="218" spans="3:3" x14ac:dyDescent="0.3">
      <c r="C218" s="162"/>
    </row>
    <row r="219" spans="3:3" x14ac:dyDescent="0.3">
      <c r="C219" s="162"/>
    </row>
    <row r="220" spans="3:3" x14ac:dyDescent="0.3">
      <c r="C220" s="162"/>
    </row>
    <row r="221" spans="3:3" x14ac:dyDescent="0.3">
      <c r="C221" s="162"/>
    </row>
    <row r="222" spans="3:3" x14ac:dyDescent="0.3">
      <c r="C222" s="162"/>
    </row>
    <row r="223" spans="3:3" x14ac:dyDescent="0.3">
      <c r="C223" s="162"/>
    </row>
    <row r="224" spans="3:3" x14ac:dyDescent="0.3">
      <c r="C224" s="162"/>
    </row>
    <row r="225" spans="3:3" x14ac:dyDescent="0.3">
      <c r="C225" s="162"/>
    </row>
    <row r="226" spans="3:3" x14ac:dyDescent="0.3">
      <c r="C226" s="162"/>
    </row>
    <row r="227" spans="3:3" x14ac:dyDescent="0.3">
      <c r="C227" s="162"/>
    </row>
    <row r="228" spans="3:3" x14ac:dyDescent="0.3">
      <c r="C228" s="162"/>
    </row>
    <row r="229" spans="3:3" x14ac:dyDescent="0.3">
      <c r="C229" s="162"/>
    </row>
    <row r="230" spans="3:3" x14ac:dyDescent="0.3">
      <c r="C230" s="162"/>
    </row>
    <row r="231" spans="3:3" x14ac:dyDescent="0.3">
      <c r="C231" s="162"/>
    </row>
    <row r="232" spans="3:3" x14ac:dyDescent="0.3">
      <c r="C232" s="162"/>
    </row>
    <row r="233" spans="3:3" x14ac:dyDescent="0.3">
      <c r="C233" s="162"/>
    </row>
    <row r="234" spans="3:3" x14ac:dyDescent="0.3">
      <c r="C234" s="162"/>
    </row>
    <row r="235" spans="3:3" x14ac:dyDescent="0.3">
      <c r="C235" s="162"/>
    </row>
    <row r="236" spans="3:3" x14ac:dyDescent="0.3">
      <c r="C236" s="162"/>
    </row>
    <row r="237" spans="3:3" x14ac:dyDescent="0.3">
      <c r="C237" s="162"/>
    </row>
    <row r="238" spans="3:3" x14ac:dyDescent="0.3">
      <c r="C238" s="162"/>
    </row>
    <row r="239" spans="3:3" x14ac:dyDescent="0.3">
      <c r="C239" s="162"/>
    </row>
    <row r="240" spans="3:3" x14ac:dyDescent="0.3">
      <c r="C240" s="162"/>
    </row>
    <row r="241" spans="3:3" x14ac:dyDescent="0.3">
      <c r="C241" s="162"/>
    </row>
    <row r="242" spans="3:3" x14ac:dyDescent="0.3">
      <c r="C242" s="162"/>
    </row>
    <row r="243" spans="3:3" x14ac:dyDescent="0.3">
      <c r="C243" s="162"/>
    </row>
    <row r="244" spans="3:3" x14ac:dyDescent="0.3">
      <c r="C244" s="162"/>
    </row>
    <row r="245" spans="3:3" x14ac:dyDescent="0.3">
      <c r="C245" s="162"/>
    </row>
    <row r="246" spans="3:3" x14ac:dyDescent="0.3">
      <c r="C246" s="162"/>
    </row>
    <row r="247" spans="3:3" x14ac:dyDescent="0.3">
      <c r="C247" s="162"/>
    </row>
    <row r="248" spans="3:3" x14ac:dyDescent="0.3">
      <c r="C248" s="162"/>
    </row>
    <row r="249" spans="3:3" x14ac:dyDescent="0.3">
      <c r="C249" s="162"/>
    </row>
    <row r="250" spans="3:3" x14ac:dyDescent="0.3">
      <c r="C250" s="162"/>
    </row>
    <row r="251" spans="3:3" x14ac:dyDescent="0.3">
      <c r="C251" s="162"/>
    </row>
    <row r="252" spans="3:3" x14ac:dyDescent="0.3">
      <c r="C252" s="162"/>
    </row>
    <row r="253" spans="3:3" x14ac:dyDescent="0.3">
      <c r="C253" s="162"/>
    </row>
    <row r="254" spans="3:3" x14ac:dyDescent="0.3">
      <c r="C254" s="162"/>
    </row>
    <row r="255" spans="3:3" x14ac:dyDescent="0.3">
      <c r="C255" s="162"/>
    </row>
    <row r="256" spans="3:3" x14ac:dyDescent="0.3">
      <c r="C256" s="162"/>
    </row>
    <row r="257" spans="3:3" x14ac:dyDescent="0.3">
      <c r="C257" s="162"/>
    </row>
    <row r="258" spans="3:3" x14ac:dyDescent="0.3">
      <c r="C258" s="162"/>
    </row>
    <row r="259" spans="3:3" x14ac:dyDescent="0.3">
      <c r="C259" s="162"/>
    </row>
    <row r="260" spans="3:3" x14ac:dyDescent="0.3">
      <c r="C260" s="162"/>
    </row>
    <row r="261" spans="3:3" x14ac:dyDescent="0.3">
      <c r="C261" s="162"/>
    </row>
    <row r="262" spans="3:3" x14ac:dyDescent="0.3">
      <c r="C262" s="162"/>
    </row>
    <row r="263" spans="3:3" x14ac:dyDescent="0.3">
      <c r="C263" s="162"/>
    </row>
    <row r="264" spans="3:3" x14ac:dyDescent="0.3">
      <c r="C264" s="162"/>
    </row>
    <row r="265" spans="3:3" x14ac:dyDescent="0.3">
      <c r="C265" s="162"/>
    </row>
    <row r="266" spans="3:3" x14ac:dyDescent="0.3">
      <c r="C266" s="162"/>
    </row>
    <row r="267" spans="3:3" x14ac:dyDescent="0.3">
      <c r="C267" s="162"/>
    </row>
    <row r="268" spans="3:3" x14ac:dyDescent="0.3">
      <c r="C268" s="162"/>
    </row>
    <row r="269" spans="3:3" x14ac:dyDescent="0.3">
      <c r="C269" s="162"/>
    </row>
    <row r="270" spans="3:3" x14ac:dyDescent="0.3">
      <c r="C270" s="162"/>
    </row>
    <row r="271" spans="3:3" x14ac:dyDescent="0.3">
      <c r="C271" s="162"/>
    </row>
    <row r="272" spans="3:3" x14ac:dyDescent="0.3">
      <c r="C272" s="162"/>
    </row>
    <row r="273" spans="3:3" x14ac:dyDescent="0.3">
      <c r="C273" s="162"/>
    </row>
    <row r="274" spans="3:3" x14ac:dyDescent="0.3">
      <c r="C274" s="162"/>
    </row>
    <row r="275" spans="3:3" x14ac:dyDescent="0.3">
      <c r="C275" s="162"/>
    </row>
    <row r="276" spans="3:3" x14ac:dyDescent="0.3">
      <c r="C276" s="162"/>
    </row>
    <row r="277" spans="3:3" x14ac:dyDescent="0.3">
      <c r="C277" s="162"/>
    </row>
    <row r="278" spans="3:3" x14ac:dyDescent="0.3">
      <c r="C278" s="162"/>
    </row>
    <row r="279" spans="3:3" x14ac:dyDescent="0.3">
      <c r="C279" s="162"/>
    </row>
    <row r="280" spans="3:3" x14ac:dyDescent="0.3">
      <c r="C280" s="162"/>
    </row>
    <row r="281" spans="3:3" x14ac:dyDescent="0.3">
      <c r="C281" s="162"/>
    </row>
    <row r="282" spans="3:3" x14ac:dyDescent="0.3">
      <c r="C282" s="162"/>
    </row>
    <row r="283" spans="3:3" x14ac:dyDescent="0.3">
      <c r="C283" s="162"/>
    </row>
    <row r="284" spans="3:3" x14ac:dyDescent="0.3">
      <c r="C284" s="162"/>
    </row>
    <row r="285" spans="3:3" x14ac:dyDescent="0.3">
      <c r="C285" s="162"/>
    </row>
    <row r="286" spans="3:3" x14ac:dyDescent="0.3">
      <c r="C286" s="162"/>
    </row>
    <row r="287" spans="3:3" x14ac:dyDescent="0.3">
      <c r="C287" s="162"/>
    </row>
    <row r="288" spans="3:3" x14ac:dyDescent="0.3">
      <c r="C288" s="162"/>
    </row>
    <row r="289" spans="3:3" x14ac:dyDescent="0.3">
      <c r="C289" s="162"/>
    </row>
    <row r="290" spans="3:3" x14ac:dyDescent="0.3">
      <c r="C290" s="162"/>
    </row>
    <row r="291" spans="3:3" x14ac:dyDescent="0.3">
      <c r="C291" s="162"/>
    </row>
    <row r="292" spans="3:3" x14ac:dyDescent="0.3">
      <c r="C292" s="162"/>
    </row>
    <row r="293" spans="3:3" x14ac:dyDescent="0.3">
      <c r="C293" s="162"/>
    </row>
    <row r="294" spans="3:3" x14ac:dyDescent="0.3">
      <c r="C294" s="162"/>
    </row>
    <row r="295" spans="3:3" x14ac:dyDescent="0.3">
      <c r="C295" s="162"/>
    </row>
    <row r="296" spans="3:3" x14ac:dyDescent="0.3">
      <c r="C296" s="162"/>
    </row>
    <row r="297" spans="3:3" x14ac:dyDescent="0.3">
      <c r="C297" s="162"/>
    </row>
    <row r="298" spans="3:3" x14ac:dyDescent="0.3">
      <c r="C298" s="162"/>
    </row>
    <row r="299" spans="3:3" x14ac:dyDescent="0.3">
      <c r="C299" s="162"/>
    </row>
    <row r="300" spans="3:3" x14ac:dyDescent="0.3">
      <c r="C300" s="162"/>
    </row>
    <row r="301" spans="3:3" x14ac:dyDescent="0.3">
      <c r="C301" s="162"/>
    </row>
    <row r="302" spans="3:3" x14ac:dyDescent="0.3">
      <c r="C302" s="162"/>
    </row>
    <row r="303" spans="3:3" x14ac:dyDescent="0.3">
      <c r="C303" s="162"/>
    </row>
    <row r="304" spans="3:3" x14ac:dyDescent="0.3">
      <c r="C304" s="162"/>
    </row>
    <row r="305" spans="3:3" x14ac:dyDescent="0.3">
      <c r="C305" s="162"/>
    </row>
    <row r="306" spans="3:3" x14ac:dyDescent="0.3">
      <c r="C306" s="162"/>
    </row>
    <row r="307" spans="3:3" x14ac:dyDescent="0.3">
      <c r="C307" s="162"/>
    </row>
    <row r="308" spans="3:3" x14ac:dyDescent="0.3">
      <c r="C308" s="162"/>
    </row>
    <row r="309" spans="3:3" x14ac:dyDescent="0.3">
      <c r="C309" s="162"/>
    </row>
    <row r="310" spans="3:3" x14ac:dyDescent="0.3">
      <c r="C310" s="162"/>
    </row>
    <row r="311" spans="3:3" x14ac:dyDescent="0.3">
      <c r="C311" s="162"/>
    </row>
    <row r="312" spans="3:3" x14ac:dyDescent="0.3">
      <c r="C312" s="162"/>
    </row>
    <row r="313" spans="3:3" x14ac:dyDescent="0.3">
      <c r="C313" s="162"/>
    </row>
    <row r="314" spans="3:3" x14ac:dyDescent="0.3">
      <c r="C314" s="162"/>
    </row>
    <row r="315" spans="3:3" x14ac:dyDescent="0.3">
      <c r="C315" s="162"/>
    </row>
    <row r="316" spans="3:3" x14ac:dyDescent="0.3">
      <c r="C316" s="162"/>
    </row>
    <row r="317" spans="3:3" x14ac:dyDescent="0.3">
      <c r="C317" s="162"/>
    </row>
    <row r="318" spans="3:3" x14ac:dyDescent="0.3">
      <c r="C318" s="162"/>
    </row>
    <row r="319" spans="3:3" x14ac:dyDescent="0.3">
      <c r="C319" s="162"/>
    </row>
    <row r="320" spans="3:3" x14ac:dyDescent="0.3">
      <c r="C320" s="162"/>
    </row>
    <row r="321" spans="3:3" x14ac:dyDescent="0.3">
      <c r="C321" s="162"/>
    </row>
    <row r="322" spans="3:3" x14ac:dyDescent="0.3">
      <c r="C322" s="162"/>
    </row>
    <row r="323" spans="3:3" x14ac:dyDescent="0.3">
      <c r="C323" s="162"/>
    </row>
    <row r="324" spans="3:3" x14ac:dyDescent="0.3">
      <c r="C324" s="162"/>
    </row>
    <row r="325" spans="3:3" x14ac:dyDescent="0.3">
      <c r="C325" s="162"/>
    </row>
    <row r="326" spans="3:3" x14ac:dyDescent="0.3">
      <c r="C326" s="162"/>
    </row>
    <row r="327" spans="3:3" x14ac:dyDescent="0.3">
      <c r="C327" s="162"/>
    </row>
    <row r="328" spans="3:3" x14ac:dyDescent="0.3">
      <c r="C328" s="162"/>
    </row>
    <row r="329" spans="3:3" x14ac:dyDescent="0.3">
      <c r="C329" s="162"/>
    </row>
    <row r="330" spans="3:3" x14ac:dyDescent="0.3">
      <c r="C330" s="162"/>
    </row>
    <row r="331" spans="3:3" x14ac:dyDescent="0.3">
      <c r="C331" s="162"/>
    </row>
    <row r="332" spans="3:3" x14ac:dyDescent="0.3">
      <c r="C332" s="162"/>
    </row>
    <row r="333" spans="3:3" x14ac:dyDescent="0.3">
      <c r="C333" s="162"/>
    </row>
    <row r="334" spans="3:3" x14ac:dyDescent="0.3">
      <c r="C334" s="162"/>
    </row>
    <row r="335" spans="3:3" x14ac:dyDescent="0.3">
      <c r="C335" s="162"/>
    </row>
    <row r="336" spans="3:3" x14ac:dyDescent="0.3">
      <c r="C336" s="162"/>
    </row>
    <row r="337" spans="3:3" x14ac:dyDescent="0.3">
      <c r="C337" s="162"/>
    </row>
    <row r="338" spans="3:3" x14ac:dyDescent="0.3">
      <c r="C338" s="162"/>
    </row>
    <row r="339" spans="3:3" x14ac:dyDescent="0.3">
      <c r="C339" s="162"/>
    </row>
    <row r="340" spans="3:3" x14ac:dyDescent="0.3">
      <c r="C340" s="162"/>
    </row>
    <row r="341" spans="3:3" x14ac:dyDescent="0.3">
      <c r="C341" s="162"/>
    </row>
    <row r="342" spans="3:3" x14ac:dyDescent="0.3">
      <c r="C342" s="162"/>
    </row>
    <row r="343" spans="3:3" x14ac:dyDescent="0.3">
      <c r="C343" s="162"/>
    </row>
    <row r="344" spans="3:3" x14ac:dyDescent="0.3">
      <c r="C344" s="162"/>
    </row>
    <row r="345" spans="3:3" x14ac:dyDescent="0.3">
      <c r="C345" s="162"/>
    </row>
    <row r="346" spans="3:3" x14ac:dyDescent="0.3">
      <c r="C346" s="162"/>
    </row>
    <row r="347" spans="3:3" x14ac:dyDescent="0.3">
      <c r="C347" s="162"/>
    </row>
    <row r="348" spans="3:3" x14ac:dyDescent="0.3">
      <c r="C348" s="162"/>
    </row>
    <row r="349" spans="3:3" x14ac:dyDescent="0.3">
      <c r="C349" s="162"/>
    </row>
    <row r="350" spans="3:3" x14ac:dyDescent="0.3">
      <c r="C350" s="162"/>
    </row>
    <row r="351" spans="3:3" x14ac:dyDescent="0.3">
      <c r="C351" s="162"/>
    </row>
    <row r="352" spans="3:3" x14ac:dyDescent="0.3">
      <c r="C352" s="162"/>
    </row>
    <row r="353" spans="3:3" x14ac:dyDescent="0.3">
      <c r="C353" s="162"/>
    </row>
    <row r="354" spans="3:3" x14ac:dyDescent="0.3">
      <c r="C354" s="162"/>
    </row>
    <row r="355" spans="3:3" x14ac:dyDescent="0.3">
      <c r="C355" s="162"/>
    </row>
    <row r="356" spans="3:3" x14ac:dyDescent="0.3">
      <c r="C356" s="162"/>
    </row>
    <row r="357" spans="3:3" x14ac:dyDescent="0.3">
      <c r="C357" s="162"/>
    </row>
    <row r="358" spans="3:3" x14ac:dyDescent="0.3">
      <c r="C358" s="162"/>
    </row>
    <row r="359" spans="3:3" x14ac:dyDescent="0.3">
      <c r="C359" s="162"/>
    </row>
    <row r="360" spans="3:3" x14ac:dyDescent="0.3">
      <c r="C360" s="162"/>
    </row>
    <row r="361" spans="3:3" x14ac:dyDescent="0.3">
      <c r="C361" s="162"/>
    </row>
    <row r="362" spans="3:3" x14ac:dyDescent="0.3">
      <c r="C362" s="162"/>
    </row>
    <row r="363" spans="3:3" x14ac:dyDescent="0.3">
      <c r="C363" s="162"/>
    </row>
    <row r="364" spans="3:3" x14ac:dyDescent="0.3">
      <c r="C364" s="162"/>
    </row>
    <row r="365" spans="3:3" x14ac:dyDescent="0.3">
      <c r="C365" s="162"/>
    </row>
    <row r="366" spans="3:3" x14ac:dyDescent="0.3">
      <c r="C366" s="162"/>
    </row>
    <row r="367" spans="3:3" x14ac:dyDescent="0.3">
      <c r="C367" s="162"/>
    </row>
    <row r="368" spans="3:3" x14ac:dyDescent="0.3">
      <c r="C368" s="162"/>
    </row>
    <row r="369" spans="3:3" x14ac:dyDescent="0.3">
      <c r="C369" s="162"/>
    </row>
    <row r="370" spans="3:3" x14ac:dyDescent="0.3">
      <c r="C370" s="162"/>
    </row>
    <row r="371" spans="3:3" x14ac:dyDescent="0.3">
      <c r="C371" s="162"/>
    </row>
    <row r="372" spans="3:3" x14ac:dyDescent="0.3">
      <c r="C372" s="162"/>
    </row>
    <row r="373" spans="3:3" x14ac:dyDescent="0.3">
      <c r="C373" s="162"/>
    </row>
    <row r="374" spans="3:3" x14ac:dyDescent="0.3">
      <c r="C374" s="162"/>
    </row>
    <row r="375" spans="3:3" x14ac:dyDescent="0.3">
      <c r="C375" s="162"/>
    </row>
    <row r="376" spans="3:3" x14ac:dyDescent="0.3">
      <c r="C376" s="162"/>
    </row>
    <row r="377" spans="3:3" x14ac:dyDescent="0.3">
      <c r="C377" s="162"/>
    </row>
    <row r="378" spans="3:3" x14ac:dyDescent="0.3">
      <c r="C378" s="162"/>
    </row>
    <row r="379" spans="3:3" x14ac:dyDescent="0.3">
      <c r="C379" s="162"/>
    </row>
    <row r="380" spans="3:3" x14ac:dyDescent="0.3">
      <c r="C380" s="162"/>
    </row>
    <row r="381" spans="3:3" x14ac:dyDescent="0.3">
      <c r="C381" s="162"/>
    </row>
    <row r="382" spans="3:3" x14ac:dyDescent="0.3">
      <c r="C382" s="162"/>
    </row>
    <row r="383" spans="3:3" x14ac:dyDescent="0.3">
      <c r="C383" s="162"/>
    </row>
    <row r="384" spans="3:3" x14ac:dyDescent="0.3">
      <c r="C384" s="162"/>
    </row>
    <row r="385" spans="3:3" x14ac:dyDescent="0.3">
      <c r="C385" s="162"/>
    </row>
    <row r="386" spans="3:3" x14ac:dyDescent="0.3">
      <c r="C386" s="162"/>
    </row>
    <row r="387" spans="3:3" x14ac:dyDescent="0.3">
      <c r="C387" s="162"/>
    </row>
    <row r="388" spans="3:3" x14ac:dyDescent="0.3">
      <c r="C388" s="162"/>
    </row>
    <row r="389" spans="3:3" x14ac:dyDescent="0.3">
      <c r="C389" s="162"/>
    </row>
    <row r="390" spans="3:3" x14ac:dyDescent="0.3">
      <c r="C390" s="162"/>
    </row>
    <row r="391" spans="3:3" x14ac:dyDescent="0.3">
      <c r="C391" s="162"/>
    </row>
    <row r="392" spans="3:3" x14ac:dyDescent="0.3">
      <c r="C392" s="162"/>
    </row>
    <row r="393" spans="3:3" x14ac:dyDescent="0.3">
      <c r="C393" s="162"/>
    </row>
    <row r="394" spans="3:3" x14ac:dyDescent="0.3">
      <c r="C394" s="162"/>
    </row>
    <row r="395" spans="3:3" x14ac:dyDescent="0.3">
      <c r="C395" s="162"/>
    </row>
    <row r="396" spans="3:3" x14ac:dyDescent="0.3">
      <c r="C396" s="162"/>
    </row>
    <row r="397" spans="3:3" x14ac:dyDescent="0.3">
      <c r="C397" s="162"/>
    </row>
    <row r="398" spans="3:3" x14ac:dyDescent="0.3">
      <c r="C398" s="162"/>
    </row>
    <row r="399" spans="3:3" x14ac:dyDescent="0.3">
      <c r="C399" s="162"/>
    </row>
    <row r="400" spans="3:3" x14ac:dyDescent="0.3">
      <c r="C400" s="162"/>
    </row>
    <row r="401" spans="3:3" x14ac:dyDescent="0.3">
      <c r="C401" s="162"/>
    </row>
    <row r="402" spans="3:3" x14ac:dyDescent="0.3">
      <c r="C402" s="162"/>
    </row>
    <row r="403" spans="3:3" x14ac:dyDescent="0.3">
      <c r="C403" s="162"/>
    </row>
    <row r="404" spans="3:3" x14ac:dyDescent="0.3">
      <c r="C404" s="162"/>
    </row>
    <row r="405" spans="3:3" x14ac:dyDescent="0.3">
      <c r="C405" s="162"/>
    </row>
    <row r="406" spans="3:3" x14ac:dyDescent="0.3">
      <c r="C406" s="162"/>
    </row>
    <row r="407" spans="3:3" x14ac:dyDescent="0.3">
      <c r="C407" s="162"/>
    </row>
    <row r="408" spans="3:3" x14ac:dyDescent="0.3">
      <c r="C408" s="162"/>
    </row>
    <row r="409" spans="3:3" x14ac:dyDescent="0.3">
      <c r="C409" s="162"/>
    </row>
    <row r="410" spans="3:3" x14ac:dyDescent="0.3">
      <c r="C410" s="162"/>
    </row>
    <row r="411" spans="3:3" x14ac:dyDescent="0.3">
      <c r="C411" s="162"/>
    </row>
    <row r="412" spans="3:3" x14ac:dyDescent="0.3">
      <c r="C412" s="162"/>
    </row>
    <row r="413" spans="3:3" x14ac:dyDescent="0.3">
      <c r="C413" s="162"/>
    </row>
    <row r="414" spans="3:3" x14ac:dyDescent="0.3">
      <c r="C414" s="162"/>
    </row>
    <row r="415" spans="3:3" x14ac:dyDescent="0.3">
      <c r="C415" s="162"/>
    </row>
    <row r="416" spans="3:3" x14ac:dyDescent="0.3">
      <c r="C416" s="162"/>
    </row>
    <row r="417" spans="3:3" x14ac:dyDescent="0.3">
      <c r="C417" s="162"/>
    </row>
    <row r="418" spans="3:3" x14ac:dyDescent="0.3">
      <c r="C418" s="162"/>
    </row>
    <row r="419" spans="3:3" x14ac:dyDescent="0.3">
      <c r="C419" s="162"/>
    </row>
    <row r="420" spans="3:3" x14ac:dyDescent="0.3">
      <c r="C420" s="162"/>
    </row>
    <row r="421" spans="3:3" x14ac:dyDescent="0.3">
      <c r="C421" s="162"/>
    </row>
    <row r="422" spans="3:3" x14ac:dyDescent="0.3">
      <c r="C422" s="162"/>
    </row>
    <row r="423" spans="3:3" x14ac:dyDescent="0.3">
      <c r="C423" s="162"/>
    </row>
    <row r="424" spans="3:3" x14ac:dyDescent="0.3">
      <c r="C424" s="162"/>
    </row>
    <row r="425" spans="3:3" x14ac:dyDescent="0.3">
      <c r="C425" s="162"/>
    </row>
    <row r="426" spans="3:3" x14ac:dyDescent="0.3">
      <c r="C426" s="162"/>
    </row>
    <row r="427" spans="3:3" x14ac:dyDescent="0.3">
      <c r="C427" s="162"/>
    </row>
    <row r="428" spans="3:3" x14ac:dyDescent="0.3">
      <c r="C428" s="162"/>
    </row>
    <row r="429" spans="3:3" x14ac:dyDescent="0.3">
      <c r="C429" s="162"/>
    </row>
    <row r="430" spans="3:3" x14ac:dyDescent="0.3">
      <c r="C430" s="162"/>
    </row>
    <row r="431" spans="3:3" x14ac:dyDescent="0.3">
      <c r="C431" s="162"/>
    </row>
    <row r="432" spans="3:3" x14ac:dyDescent="0.3">
      <c r="C432" s="162"/>
    </row>
    <row r="433" spans="3:3" x14ac:dyDescent="0.3">
      <c r="C433" s="162"/>
    </row>
    <row r="434" spans="3:3" x14ac:dyDescent="0.3">
      <c r="C434" s="162"/>
    </row>
    <row r="435" spans="3:3" x14ac:dyDescent="0.3">
      <c r="C435" s="162"/>
    </row>
    <row r="436" spans="3:3" x14ac:dyDescent="0.3">
      <c r="C436" s="162"/>
    </row>
    <row r="437" spans="3:3" x14ac:dyDescent="0.3">
      <c r="C437" s="162"/>
    </row>
    <row r="438" spans="3:3" x14ac:dyDescent="0.3">
      <c r="C438" s="162"/>
    </row>
    <row r="439" spans="3:3" x14ac:dyDescent="0.3">
      <c r="C439" s="162"/>
    </row>
    <row r="440" spans="3:3" x14ac:dyDescent="0.3">
      <c r="C440" s="162"/>
    </row>
    <row r="441" spans="3:3" x14ac:dyDescent="0.3">
      <c r="C441" s="162"/>
    </row>
    <row r="442" spans="3:3" x14ac:dyDescent="0.3">
      <c r="C442" s="162"/>
    </row>
    <row r="443" spans="3:3" x14ac:dyDescent="0.3">
      <c r="C443" s="162"/>
    </row>
    <row r="444" spans="3:3" x14ac:dyDescent="0.3">
      <c r="C444" s="162"/>
    </row>
    <row r="445" spans="3:3" x14ac:dyDescent="0.3">
      <c r="C445" s="162"/>
    </row>
    <row r="446" spans="3:3" x14ac:dyDescent="0.3">
      <c r="C446" s="162"/>
    </row>
    <row r="447" spans="3:3" x14ac:dyDescent="0.3">
      <c r="C447" s="162"/>
    </row>
    <row r="448" spans="3:3" x14ac:dyDescent="0.3">
      <c r="C448" s="162"/>
    </row>
    <row r="449" spans="3:3" x14ac:dyDescent="0.3">
      <c r="C449" s="162"/>
    </row>
    <row r="450" spans="3:3" x14ac:dyDescent="0.3">
      <c r="C450" s="162"/>
    </row>
    <row r="451" spans="3:3" x14ac:dyDescent="0.3">
      <c r="C451" s="162"/>
    </row>
    <row r="452" spans="3:3" x14ac:dyDescent="0.3">
      <c r="C452" s="162"/>
    </row>
    <row r="453" spans="3:3" x14ac:dyDescent="0.3">
      <c r="C453" s="162"/>
    </row>
    <row r="454" spans="3:3" x14ac:dyDescent="0.3">
      <c r="C454" s="162"/>
    </row>
    <row r="455" spans="3:3" x14ac:dyDescent="0.3">
      <c r="C455" s="162"/>
    </row>
    <row r="456" spans="3:3" x14ac:dyDescent="0.3">
      <c r="C456" s="162"/>
    </row>
    <row r="457" spans="3:3" x14ac:dyDescent="0.3">
      <c r="C457" s="162"/>
    </row>
    <row r="458" spans="3:3" x14ac:dyDescent="0.3">
      <c r="C458" s="162"/>
    </row>
    <row r="459" spans="3:3" x14ac:dyDescent="0.3">
      <c r="C459" s="162"/>
    </row>
    <row r="460" spans="3:3" x14ac:dyDescent="0.3">
      <c r="C460" s="162"/>
    </row>
    <row r="461" spans="3:3" x14ac:dyDescent="0.3">
      <c r="C461" s="162"/>
    </row>
    <row r="462" spans="3:3" x14ac:dyDescent="0.3">
      <c r="C462" s="162"/>
    </row>
    <row r="463" spans="3:3" x14ac:dyDescent="0.3">
      <c r="C463" s="162"/>
    </row>
    <row r="464" spans="3:3" x14ac:dyDescent="0.3">
      <c r="C464" s="162"/>
    </row>
    <row r="465" spans="3:3" x14ac:dyDescent="0.3">
      <c r="C465" s="162"/>
    </row>
    <row r="466" spans="3:3" x14ac:dyDescent="0.3">
      <c r="C466" s="162"/>
    </row>
    <row r="467" spans="3:3" x14ac:dyDescent="0.3">
      <c r="C467" s="162"/>
    </row>
    <row r="468" spans="3:3" x14ac:dyDescent="0.3">
      <c r="C468" s="162"/>
    </row>
    <row r="469" spans="3:3" x14ac:dyDescent="0.3">
      <c r="C469" s="162"/>
    </row>
    <row r="470" spans="3:3" x14ac:dyDescent="0.3">
      <c r="C470" s="162"/>
    </row>
    <row r="471" spans="3:3" x14ac:dyDescent="0.3">
      <c r="C471" s="162"/>
    </row>
    <row r="472" spans="3:3" x14ac:dyDescent="0.3">
      <c r="C472" s="162"/>
    </row>
    <row r="473" spans="3:3" x14ac:dyDescent="0.3">
      <c r="C473" s="162"/>
    </row>
    <row r="474" spans="3:3" x14ac:dyDescent="0.3">
      <c r="C474" s="162"/>
    </row>
    <row r="475" spans="3:3" x14ac:dyDescent="0.3">
      <c r="C475" s="162"/>
    </row>
    <row r="476" spans="3:3" x14ac:dyDescent="0.3">
      <c r="C476" s="162"/>
    </row>
    <row r="477" spans="3:3" x14ac:dyDescent="0.3">
      <c r="C477" s="162"/>
    </row>
    <row r="478" spans="3:3" x14ac:dyDescent="0.3">
      <c r="C478" s="162"/>
    </row>
    <row r="479" spans="3:3" x14ac:dyDescent="0.3">
      <c r="C479" s="162"/>
    </row>
    <row r="480" spans="3:3" x14ac:dyDescent="0.3">
      <c r="C480" s="162"/>
    </row>
    <row r="481" spans="3:3" x14ac:dyDescent="0.3">
      <c r="C481" s="162"/>
    </row>
    <row r="482" spans="3:3" x14ac:dyDescent="0.3">
      <c r="C482" s="162"/>
    </row>
    <row r="483" spans="3:3" x14ac:dyDescent="0.3">
      <c r="C483" s="162"/>
    </row>
    <row r="484" spans="3:3" x14ac:dyDescent="0.3">
      <c r="C484" s="162"/>
    </row>
    <row r="485" spans="3:3" x14ac:dyDescent="0.3">
      <c r="C485" s="162"/>
    </row>
    <row r="486" spans="3:3" x14ac:dyDescent="0.3">
      <c r="C486" s="162"/>
    </row>
    <row r="487" spans="3:3" x14ac:dyDescent="0.3">
      <c r="C487" s="162"/>
    </row>
    <row r="488" spans="3:3" x14ac:dyDescent="0.3">
      <c r="C488" s="162"/>
    </row>
    <row r="489" spans="3:3" x14ac:dyDescent="0.3">
      <c r="C489" s="162"/>
    </row>
    <row r="490" spans="3:3" x14ac:dyDescent="0.3">
      <c r="C490" s="162"/>
    </row>
    <row r="491" spans="3:3" x14ac:dyDescent="0.3">
      <c r="C491" s="162"/>
    </row>
    <row r="492" spans="3:3" x14ac:dyDescent="0.3">
      <c r="C492" s="162"/>
    </row>
    <row r="493" spans="3:3" x14ac:dyDescent="0.3">
      <c r="C493" s="162"/>
    </row>
    <row r="494" spans="3:3" x14ac:dyDescent="0.3">
      <c r="C494" s="162"/>
    </row>
    <row r="495" spans="3:3" x14ac:dyDescent="0.3">
      <c r="C495" s="162"/>
    </row>
    <row r="496" spans="3:3" x14ac:dyDescent="0.3">
      <c r="C496" s="162"/>
    </row>
    <row r="497" spans="3:3" x14ac:dyDescent="0.3">
      <c r="C497" s="162"/>
    </row>
    <row r="498" spans="3:3" x14ac:dyDescent="0.3">
      <c r="C498" s="162"/>
    </row>
    <row r="499" spans="3:3" x14ac:dyDescent="0.3">
      <c r="C499" s="162"/>
    </row>
    <row r="500" spans="3:3" x14ac:dyDescent="0.3">
      <c r="C500" s="162"/>
    </row>
    <row r="501" spans="3:3" x14ac:dyDescent="0.3">
      <c r="C501" s="162"/>
    </row>
    <row r="502" spans="3:3" x14ac:dyDescent="0.3">
      <c r="C502" s="162"/>
    </row>
    <row r="503" spans="3:3" x14ac:dyDescent="0.3">
      <c r="C503" s="162"/>
    </row>
    <row r="504" spans="3:3" x14ac:dyDescent="0.3">
      <c r="C504" s="162"/>
    </row>
    <row r="505" spans="3:3" x14ac:dyDescent="0.3">
      <c r="C505" s="162"/>
    </row>
    <row r="506" spans="3:3" x14ac:dyDescent="0.3">
      <c r="C506" s="162"/>
    </row>
    <row r="507" spans="3:3" x14ac:dyDescent="0.3">
      <c r="C507" s="162"/>
    </row>
    <row r="508" spans="3:3" x14ac:dyDescent="0.3">
      <c r="C508" s="162"/>
    </row>
    <row r="509" spans="3:3" x14ac:dyDescent="0.3">
      <c r="C509" s="162"/>
    </row>
    <row r="510" spans="3:3" x14ac:dyDescent="0.3">
      <c r="C510" s="162"/>
    </row>
    <row r="511" spans="3:3" x14ac:dyDescent="0.3">
      <c r="C511" s="162"/>
    </row>
    <row r="512" spans="3:3" x14ac:dyDescent="0.3">
      <c r="C512" s="162"/>
    </row>
    <row r="513" spans="3:3" x14ac:dyDescent="0.3">
      <c r="C513" s="162"/>
    </row>
    <row r="514" spans="3:3" x14ac:dyDescent="0.3">
      <c r="C514" s="162"/>
    </row>
    <row r="515" spans="3:3" x14ac:dyDescent="0.3">
      <c r="C515" s="162"/>
    </row>
    <row r="516" spans="3:3" x14ac:dyDescent="0.3">
      <c r="C516" s="162"/>
    </row>
    <row r="517" spans="3:3" x14ac:dyDescent="0.3">
      <c r="C517" s="162"/>
    </row>
    <row r="518" spans="3:3" x14ac:dyDescent="0.3">
      <c r="C518" s="162"/>
    </row>
    <row r="519" spans="3:3" x14ac:dyDescent="0.3">
      <c r="C519" s="162"/>
    </row>
    <row r="520" spans="3:3" x14ac:dyDescent="0.3">
      <c r="C520" s="162"/>
    </row>
    <row r="521" spans="3:3" x14ac:dyDescent="0.3">
      <c r="C521" s="162"/>
    </row>
    <row r="522" spans="3:3" x14ac:dyDescent="0.3">
      <c r="C522" s="162"/>
    </row>
    <row r="523" spans="3:3" x14ac:dyDescent="0.3">
      <c r="C523" s="162"/>
    </row>
    <row r="524" spans="3:3" x14ac:dyDescent="0.3">
      <c r="C524" s="162"/>
    </row>
    <row r="525" spans="3:3" x14ac:dyDescent="0.3">
      <c r="C525" s="162"/>
    </row>
    <row r="526" spans="3:3" x14ac:dyDescent="0.3">
      <c r="C526" s="162"/>
    </row>
    <row r="527" spans="3:3" x14ac:dyDescent="0.3">
      <c r="C527" s="162"/>
    </row>
    <row r="528" spans="3:3" x14ac:dyDescent="0.3">
      <c r="C528" s="162"/>
    </row>
    <row r="529" spans="3:3" x14ac:dyDescent="0.3">
      <c r="C529" s="162"/>
    </row>
    <row r="530" spans="3:3" x14ac:dyDescent="0.3">
      <c r="C530" s="162"/>
    </row>
    <row r="531" spans="3:3" x14ac:dyDescent="0.3">
      <c r="C531" s="162"/>
    </row>
    <row r="532" spans="3:3" x14ac:dyDescent="0.3">
      <c r="C532" s="162"/>
    </row>
    <row r="533" spans="3:3" x14ac:dyDescent="0.3">
      <c r="C533" s="162"/>
    </row>
    <row r="534" spans="3:3" x14ac:dyDescent="0.3">
      <c r="C534" s="162"/>
    </row>
    <row r="535" spans="3:3" x14ac:dyDescent="0.3">
      <c r="C535" s="162"/>
    </row>
    <row r="536" spans="3:3" x14ac:dyDescent="0.3">
      <c r="C536" s="162"/>
    </row>
    <row r="537" spans="3:3" x14ac:dyDescent="0.3">
      <c r="C537" s="162"/>
    </row>
    <row r="538" spans="3:3" x14ac:dyDescent="0.3">
      <c r="C538" s="162"/>
    </row>
    <row r="539" spans="3:3" x14ac:dyDescent="0.3">
      <c r="C539" s="162"/>
    </row>
    <row r="540" spans="3:3" x14ac:dyDescent="0.3">
      <c r="C540" s="162"/>
    </row>
    <row r="541" spans="3:3" x14ac:dyDescent="0.3">
      <c r="C541" s="162"/>
    </row>
    <row r="542" spans="3:3" x14ac:dyDescent="0.3">
      <c r="C542" s="162"/>
    </row>
    <row r="543" spans="3:3" x14ac:dyDescent="0.3">
      <c r="C543" s="162"/>
    </row>
    <row r="544" spans="3:3" x14ac:dyDescent="0.3">
      <c r="C544" s="162"/>
    </row>
    <row r="545" spans="3:3" x14ac:dyDescent="0.3">
      <c r="C545" s="162"/>
    </row>
    <row r="546" spans="3:3" x14ac:dyDescent="0.3">
      <c r="C546" s="162"/>
    </row>
    <row r="547" spans="3:3" x14ac:dyDescent="0.3">
      <c r="C547" s="162"/>
    </row>
    <row r="548" spans="3:3" x14ac:dyDescent="0.3">
      <c r="C548" s="162"/>
    </row>
    <row r="549" spans="3:3" x14ac:dyDescent="0.3">
      <c r="C549" s="162"/>
    </row>
    <row r="550" spans="3:3" x14ac:dyDescent="0.3">
      <c r="C550" s="162"/>
    </row>
    <row r="551" spans="3:3" x14ac:dyDescent="0.3">
      <c r="C551" s="162"/>
    </row>
    <row r="552" spans="3:3" x14ac:dyDescent="0.3">
      <c r="C552" s="162"/>
    </row>
    <row r="553" spans="3:3" x14ac:dyDescent="0.3">
      <c r="C553" s="162"/>
    </row>
    <row r="554" spans="3:3" x14ac:dyDescent="0.3">
      <c r="C554" s="162"/>
    </row>
    <row r="555" spans="3:3" x14ac:dyDescent="0.3">
      <c r="C555" s="162"/>
    </row>
    <row r="556" spans="3:3" x14ac:dyDescent="0.3">
      <c r="C556" s="162"/>
    </row>
    <row r="557" spans="3:3" x14ac:dyDescent="0.3">
      <c r="C557" s="162"/>
    </row>
    <row r="558" spans="3:3" x14ac:dyDescent="0.3">
      <c r="C558" s="162"/>
    </row>
    <row r="559" spans="3:3" x14ac:dyDescent="0.3">
      <c r="C559" s="162"/>
    </row>
    <row r="560" spans="3:3" x14ac:dyDescent="0.3">
      <c r="C560" s="162"/>
    </row>
    <row r="561" spans="3:3" x14ac:dyDescent="0.3">
      <c r="C561" s="162"/>
    </row>
    <row r="562" spans="3:3" x14ac:dyDescent="0.3">
      <c r="C562" s="162"/>
    </row>
    <row r="563" spans="3:3" x14ac:dyDescent="0.3">
      <c r="C563" s="162"/>
    </row>
    <row r="564" spans="3:3" x14ac:dyDescent="0.3">
      <c r="C564" s="162"/>
    </row>
    <row r="565" spans="3:3" x14ac:dyDescent="0.3">
      <c r="C565" s="162"/>
    </row>
    <row r="566" spans="3:3" x14ac:dyDescent="0.3">
      <c r="C566" s="162"/>
    </row>
    <row r="567" spans="3:3" x14ac:dyDescent="0.3">
      <c r="C567" s="162"/>
    </row>
    <row r="568" spans="3:3" x14ac:dyDescent="0.3">
      <c r="C568" s="162"/>
    </row>
    <row r="569" spans="3:3" x14ac:dyDescent="0.3">
      <c r="C569" s="162"/>
    </row>
    <row r="570" spans="3:3" x14ac:dyDescent="0.3">
      <c r="C570" s="162"/>
    </row>
    <row r="571" spans="3:3" x14ac:dyDescent="0.3">
      <c r="C571" s="162"/>
    </row>
    <row r="572" spans="3:3" x14ac:dyDescent="0.3">
      <c r="C572" s="162"/>
    </row>
    <row r="573" spans="3:3" x14ac:dyDescent="0.3">
      <c r="C573" s="162"/>
    </row>
    <row r="574" spans="3:3" x14ac:dyDescent="0.3">
      <c r="C574" s="162"/>
    </row>
    <row r="575" spans="3:3" x14ac:dyDescent="0.3">
      <c r="C575" s="162"/>
    </row>
    <row r="576" spans="3:3" x14ac:dyDescent="0.3">
      <c r="C576" s="162"/>
    </row>
    <row r="577" spans="3:3" x14ac:dyDescent="0.3">
      <c r="C577" s="162"/>
    </row>
    <row r="578" spans="3:3" x14ac:dyDescent="0.3">
      <c r="C578" s="162"/>
    </row>
    <row r="579" spans="3:3" x14ac:dyDescent="0.3">
      <c r="C579" s="162"/>
    </row>
    <row r="580" spans="3:3" x14ac:dyDescent="0.3">
      <c r="C580" s="162"/>
    </row>
    <row r="581" spans="3:3" x14ac:dyDescent="0.3">
      <c r="C581" s="162"/>
    </row>
    <row r="582" spans="3:3" x14ac:dyDescent="0.3">
      <c r="C582" s="162"/>
    </row>
    <row r="583" spans="3:3" x14ac:dyDescent="0.3">
      <c r="C583" s="162"/>
    </row>
    <row r="584" spans="3:3" x14ac:dyDescent="0.3">
      <c r="C584" s="162"/>
    </row>
    <row r="585" spans="3:3" x14ac:dyDescent="0.3">
      <c r="C585" s="162"/>
    </row>
    <row r="586" spans="3:3" x14ac:dyDescent="0.3">
      <c r="C586" s="162"/>
    </row>
    <row r="587" spans="3:3" x14ac:dyDescent="0.3">
      <c r="C587" s="162"/>
    </row>
    <row r="588" spans="3:3" x14ac:dyDescent="0.3">
      <c r="C588" s="162"/>
    </row>
    <row r="589" spans="3:3" x14ac:dyDescent="0.3">
      <c r="C589" s="162"/>
    </row>
    <row r="590" spans="3:3" x14ac:dyDescent="0.3">
      <c r="C590" s="162"/>
    </row>
    <row r="591" spans="3:3" x14ac:dyDescent="0.3">
      <c r="C591" s="162"/>
    </row>
    <row r="592" spans="3:3" x14ac:dyDescent="0.3">
      <c r="C592" s="162"/>
    </row>
    <row r="593" spans="3:3" x14ac:dyDescent="0.3">
      <c r="C593" s="162"/>
    </row>
    <row r="594" spans="3:3" x14ac:dyDescent="0.3">
      <c r="C594" s="162"/>
    </row>
    <row r="595" spans="3:3" x14ac:dyDescent="0.3">
      <c r="C595" s="162"/>
    </row>
    <row r="596" spans="3:3" x14ac:dyDescent="0.3">
      <c r="C596" s="162"/>
    </row>
    <row r="597" spans="3:3" x14ac:dyDescent="0.3">
      <c r="C597" s="162"/>
    </row>
    <row r="598" spans="3:3" x14ac:dyDescent="0.3">
      <c r="C598" s="162"/>
    </row>
    <row r="599" spans="3:3" x14ac:dyDescent="0.3">
      <c r="C599" s="162"/>
    </row>
    <row r="600" spans="3:3" x14ac:dyDescent="0.3">
      <c r="C600" s="162"/>
    </row>
    <row r="601" spans="3:3" x14ac:dyDescent="0.3">
      <c r="C601" s="162"/>
    </row>
    <row r="602" spans="3:3" x14ac:dyDescent="0.3">
      <c r="C602" s="162"/>
    </row>
    <row r="603" spans="3:3" x14ac:dyDescent="0.3">
      <c r="C603" s="162"/>
    </row>
    <row r="604" spans="3:3" x14ac:dyDescent="0.3">
      <c r="C604" s="162"/>
    </row>
    <row r="605" spans="3:3" x14ac:dyDescent="0.3">
      <c r="C605" s="162"/>
    </row>
    <row r="606" spans="3:3" x14ac:dyDescent="0.3">
      <c r="C606" s="162"/>
    </row>
    <row r="607" spans="3:3" x14ac:dyDescent="0.3">
      <c r="C607" s="162"/>
    </row>
    <row r="608" spans="3:3" x14ac:dyDescent="0.3">
      <c r="C608" s="162"/>
    </row>
    <row r="609" spans="3:3" x14ac:dyDescent="0.3">
      <c r="C609" s="162"/>
    </row>
    <row r="610" spans="3:3" x14ac:dyDescent="0.3">
      <c r="C610" s="162"/>
    </row>
    <row r="611" spans="3:3" x14ac:dyDescent="0.3">
      <c r="C611" s="162"/>
    </row>
    <row r="612" spans="3:3" x14ac:dyDescent="0.3">
      <c r="C612" s="162"/>
    </row>
    <row r="613" spans="3:3" x14ac:dyDescent="0.3">
      <c r="C613" s="162"/>
    </row>
    <row r="614" spans="3:3" x14ac:dyDescent="0.3">
      <c r="C614" s="162"/>
    </row>
    <row r="615" spans="3:3" x14ac:dyDescent="0.3">
      <c r="C615" s="162"/>
    </row>
    <row r="616" spans="3:3" x14ac:dyDescent="0.3">
      <c r="C616" s="162"/>
    </row>
    <row r="617" spans="3:3" x14ac:dyDescent="0.3">
      <c r="C617" s="162"/>
    </row>
    <row r="618" spans="3:3" x14ac:dyDescent="0.3">
      <c r="C618" s="162"/>
    </row>
    <row r="619" spans="3:3" x14ac:dyDescent="0.3">
      <c r="C619" s="162"/>
    </row>
    <row r="620" spans="3:3" x14ac:dyDescent="0.3">
      <c r="C620" s="162"/>
    </row>
    <row r="621" spans="3:3" x14ac:dyDescent="0.3">
      <c r="C621" s="162"/>
    </row>
    <row r="622" spans="3:3" x14ac:dyDescent="0.3">
      <c r="C622" s="162"/>
    </row>
    <row r="623" spans="3:3" x14ac:dyDescent="0.3">
      <c r="C623" s="162"/>
    </row>
    <row r="624" spans="3:3" x14ac:dyDescent="0.3">
      <c r="C624" s="162"/>
    </row>
    <row r="625" spans="3:3" x14ac:dyDescent="0.3">
      <c r="C625" s="162"/>
    </row>
    <row r="626" spans="3:3" x14ac:dyDescent="0.3">
      <c r="C626" s="162"/>
    </row>
    <row r="627" spans="3:3" x14ac:dyDescent="0.3">
      <c r="C627" s="162"/>
    </row>
    <row r="628" spans="3:3" x14ac:dyDescent="0.3">
      <c r="C628" s="162"/>
    </row>
    <row r="629" spans="3:3" x14ac:dyDescent="0.3">
      <c r="C629" s="162"/>
    </row>
    <row r="630" spans="3:3" x14ac:dyDescent="0.3">
      <c r="C630" s="162"/>
    </row>
    <row r="631" spans="3:3" x14ac:dyDescent="0.3">
      <c r="C631" s="162"/>
    </row>
    <row r="632" spans="3:3" x14ac:dyDescent="0.3">
      <c r="C632" s="162"/>
    </row>
    <row r="633" spans="3:3" x14ac:dyDescent="0.3">
      <c r="C633" s="162"/>
    </row>
    <row r="634" spans="3:3" x14ac:dyDescent="0.3">
      <c r="C634" s="162"/>
    </row>
    <row r="635" spans="3:3" x14ac:dyDescent="0.3">
      <c r="C635" s="162"/>
    </row>
    <row r="636" spans="3:3" x14ac:dyDescent="0.3">
      <c r="C636" s="162"/>
    </row>
    <row r="637" spans="3:3" x14ac:dyDescent="0.3">
      <c r="C637" s="162"/>
    </row>
    <row r="638" spans="3:3" x14ac:dyDescent="0.3">
      <c r="C638" s="162"/>
    </row>
    <row r="639" spans="3:3" x14ac:dyDescent="0.3">
      <c r="C639" s="162"/>
    </row>
    <row r="640" spans="3:3" x14ac:dyDescent="0.3">
      <c r="C640" s="162"/>
    </row>
    <row r="641" spans="3:3" x14ac:dyDescent="0.3">
      <c r="C641" s="162"/>
    </row>
    <row r="642" spans="3:3" x14ac:dyDescent="0.3">
      <c r="C642" s="162"/>
    </row>
    <row r="643" spans="3:3" x14ac:dyDescent="0.3">
      <c r="C643" s="162"/>
    </row>
    <row r="644" spans="3:3" x14ac:dyDescent="0.3">
      <c r="C644" s="162"/>
    </row>
    <row r="645" spans="3:3" x14ac:dyDescent="0.3">
      <c r="C645" s="162"/>
    </row>
    <row r="646" spans="3:3" x14ac:dyDescent="0.3">
      <c r="C646" s="162"/>
    </row>
    <row r="647" spans="3:3" x14ac:dyDescent="0.3">
      <c r="C647" s="162"/>
    </row>
    <row r="648" spans="3:3" x14ac:dyDescent="0.3">
      <c r="C648" s="162"/>
    </row>
    <row r="649" spans="3:3" x14ac:dyDescent="0.3">
      <c r="C649" s="162"/>
    </row>
    <row r="650" spans="3:3" x14ac:dyDescent="0.3">
      <c r="C650" s="162"/>
    </row>
    <row r="651" spans="3:3" x14ac:dyDescent="0.3">
      <c r="C651" s="162"/>
    </row>
    <row r="652" spans="3:3" x14ac:dyDescent="0.3">
      <c r="C652" s="162"/>
    </row>
    <row r="653" spans="3:3" x14ac:dyDescent="0.3">
      <c r="C653" s="162"/>
    </row>
    <row r="654" spans="3:3" x14ac:dyDescent="0.3">
      <c r="C654" s="162"/>
    </row>
    <row r="655" spans="3:3" x14ac:dyDescent="0.3">
      <c r="C655" s="162"/>
    </row>
    <row r="656" spans="3:3" x14ac:dyDescent="0.3">
      <c r="C656" s="162"/>
    </row>
    <row r="657" spans="3:3" x14ac:dyDescent="0.3">
      <c r="C657" s="162"/>
    </row>
    <row r="658" spans="3:3" x14ac:dyDescent="0.3">
      <c r="C658" s="162"/>
    </row>
    <row r="659" spans="3:3" x14ac:dyDescent="0.3">
      <c r="C659" s="162"/>
    </row>
    <row r="660" spans="3:3" x14ac:dyDescent="0.3">
      <c r="C660" s="162"/>
    </row>
    <row r="661" spans="3:3" x14ac:dyDescent="0.3">
      <c r="C661" s="162"/>
    </row>
    <row r="662" spans="3:3" x14ac:dyDescent="0.3">
      <c r="C662" s="162"/>
    </row>
    <row r="663" spans="3:3" x14ac:dyDescent="0.3">
      <c r="C663" s="162"/>
    </row>
    <row r="664" spans="3:3" x14ac:dyDescent="0.3">
      <c r="C664" s="162"/>
    </row>
    <row r="665" spans="3:3" x14ac:dyDescent="0.3">
      <c r="C665" s="162"/>
    </row>
    <row r="666" spans="3:3" x14ac:dyDescent="0.3">
      <c r="C666" s="162"/>
    </row>
    <row r="667" spans="3:3" x14ac:dyDescent="0.3">
      <c r="C667" s="162"/>
    </row>
    <row r="668" spans="3:3" x14ac:dyDescent="0.3">
      <c r="C668" s="162"/>
    </row>
    <row r="669" spans="3:3" x14ac:dyDescent="0.3">
      <c r="C669" s="162"/>
    </row>
    <row r="670" spans="3:3" x14ac:dyDescent="0.3">
      <c r="C670" s="162"/>
    </row>
    <row r="671" spans="3:3" x14ac:dyDescent="0.3">
      <c r="C671" s="162"/>
    </row>
    <row r="672" spans="3:3" x14ac:dyDescent="0.3">
      <c r="C672" s="162"/>
    </row>
    <row r="673" spans="3:3" x14ac:dyDescent="0.3">
      <c r="C673" s="162"/>
    </row>
    <row r="674" spans="3:3" x14ac:dyDescent="0.3">
      <c r="C674" s="162"/>
    </row>
    <row r="675" spans="3:3" x14ac:dyDescent="0.3">
      <c r="C675" s="162"/>
    </row>
    <row r="676" spans="3:3" x14ac:dyDescent="0.3">
      <c r="C676" s="162"/>
    </row>
    <row r="677" spans="3:3" x14ac:dyDescent="0.3">
      <c r="C677" s="162"/>
    </row>
    <row r="678" spans="3:3" x14ac:dyDescent="0.3">
      <c r="C678" s="162"/>
    </row>
    <row r="679" spans="3:3" x14ac:dyDescent="0.3">
      <c r="C679" s="162"/>
    </row>
    <row r="680" spans="3:3" x14ac:dyDescent="0.3">
      <c r="C680" s="162"/>
    </row>
    <row r="681" spans="3:3" x14ac:dyDescent="0.3">
      <c r="C681" s="162"/>
    </row>
    <row r="682" spans="3:3" x14ac:dyDescent="0.3">
      <c r="C682" s="162"/>
    </row>
    <row r="683" spans="3:3" x14ac:dyDescent="0.3">
      <c r="C683" s="162"/>
    </row>
    <row r="684" spans="3:3" x14ac:dyDescent="0.3">
      <c r="C684" s="162"/>
    </row>
    <row r="685" spans="3:3" x14ac:dyDescent="0.3">
      <c r="C685" s="162"/>
    </row>
    <row r="686" spans="3:3" x14ac:dyDescent="0.3">
      <c r="C686" s="162"/>
    </row>
    <row r="687" spans="3:3" x14ac:dyDescent="0.3">
      <c r="C687" s="162"/>
    </row>
    <row r="688" spans="3:3" x14ac:dyDescent="0.3">
      <c r="C688" s="162"/>
    </row>
    <row r="689" spans="3:3" x14ac:dyDescent="0.3">
      <c r="C689" s="162"/>
    </row>
    <row r="690" spans="3:3" x14ac:dyDescent="0.3">
      <c r="C690" s="162"/>
    </row>
    <row r="691" spans="3:3" x14ac:dyDescent="0.3">
      <c r="C691" s="162"/>
    </row>
    <row r="692" spans="3:3" x14ac:dyDescent="0.3">
      <c r="C692" s="162"/>
    </row>
    <row r="693" spans="3:3" x14ac:dyDescent="0.3">
      <c r="C693" s="162"/>
    </row>
    <row r="694" spans="3:3" x14ac:dyDescent="0.3">
      <c r="C694" s="162"/>
    </row>
    <row r="695" spans="3:3" x14ac:dyDescent="0.3">
      <c r="C695" s="162"/>
    </row>
    <row r="696" spans="3:3" x14ac:dyDescent="0.3">
      <c r="C696" s="162"/>
    </row>
    <row r="697" spans="3:3" x14ac:dyDescent="0.3">
      <c r="C697" s="162"/>
    </row>
    <row r="698" spans="3:3" x14ac:dyDescent="0.3">
      <c r="C698" s="162"/>
    </row>
    <row r="699" spans="3:3" x14ac:dyDescent="0.3">
      <c r="C699" s="162"/>
    </row>
    <row r="700" spans="3:3" x14ac:dyDescent="0.3">
      <c r="C700" s="162"/>
    </row>
    <row r="701" spans="3:3" x14ac:dyDescent="0.3">
      <c r="C701" s="162"/>
    </row>
    <row r="702" spans="3:3" x14ac:dyDescent="0.3">
      <c r="C702" s="162"/>
    </row>
    <row r="703" spans="3:3" x14ac:dyDescent="0.3">
      <c r="C703" s="162"/>
    </row>
    <row r="704" spans="3:3" x14ac:dyDescent="0.3">
      <c r="C704" s="162"/>
    </row>
    <row r="705" spans="3:3" x14ac:dyDescent="0.3">
      <c r="C705" s="162"/>
    </row>
    <row r="706" spans="3:3" x14ac:dyDescent="0.3">
      <c r="C706" s="162"/>
    </row>
    <row r="707" spans="3:3" x14ac:dyDescent="0.3">
      <c r="C707" s="162"/>
    </row>
    <row r="708" spans="3:3" x14ac:dyDescent="0.3">
      <c r="C708" s="162"/>
    </row>
    <row r="709" spans="3:3" x14ac:dyDescent="0.3">
      <c r="C709" s="162"/>
    </row>
    <row r="710" spans="3:3" x14ac:dyDescent="0.3">
      <c r="C710" s="162"/>
    </row>
    <row r="711" spans="3:3" x14ac:dyDescent="0.3">
      <c r="C711" s="162"/>
    </row>
    <row r="712" spans="3:3" x14ac:dyDescent="0.3">
      <c r="C712" s="162"/>
    </row>
    <row r="713" spans="3:3" x14ac:dyDescent="0.3">
      <c r="C713" s="162"/>
    </row>
    <row r="714" spans="3:3" x14ac:dyDescent="0.3">
      <c r="C714" s="162"/>
    </row>
    <row r="715" spans="3:3" x14ac:dyDescent="0.3">
      <c r="C715" s="162"/>
    </row>
    <row r="716" spans="3:3" x14ac:dyDescent="0.3">
      <c r="C716" s="162"/>
    </row>
    <row r="717" spans="3:3" x14ac:dyDescent="0.3">
      <c r="C717" s="162"/>
    </row>
    <row r="718" spans="3:3" x14ac:dyDescent="0.3">
      <c r="C718" s="162"/>
    </row>
    <row r="719" spans="3:3" x14ac:dyDescent="0.3">
      <c r="C719" s="162"/>
    </row>
    <row r="720" spans="3:3" x14ac:dyDescent="0.3">
      <c r="C720" s="162"/>
    </row>
    <row r="721" spans="3:3" x14ac:dyDescent="0.3">
      <c r="C721" s="162"/>
    </row>
    <row r="722" spans="3:3" x14ac:dyDescent="0.3">
      <c r="C722" s="162"/>
    </row>
    <row r="723" spans="3:3" x14ac:dyDescent="0.3">
      <c r="C723" s="162"/>
    </row>
    <row r="724" spans="3:3" x14ac:dyDescent="0.3">
      <c r="C724" s="162"/>
    </row>
    <row r="725" spans="3:3" x14ac:dyDescent="0.3">
      <c r="C725" s="162"/>
    </row>
    <row r="726" spans="3:3" x14ac:dyDescent="0.3">
      <c r="C726" s="162"/>
    </row>
    <row r="727" spans="3:3" x14ac:dyDescent="0.3">
      <c r="C727" s="162"/>
    </row>
    <row r="728" spans="3:3" x14ac:dyDescent="0.3">
      <c r="C728" s="162"/>
    </row>
    <row r="729" spans="3:3" x14ac:dyDescent="0.3">
      <c r="C729" s="162"/>
    </row>
    <row r="730" spans="3:3" x14ac:dyDescent="0.3">
      <c r="C730" s="162"/>
    </row>
    <row r="731" spans="3:3" x14ac:dyDescent="0.3">
      <c r="C731" s="162"/>
    </row>
    <row r="732" spans="3:3" x14ac:dyDescent="0.3">
      <c r="C732" s="162"/>
    </row>
    <row r="733" spans="3:3" x14ac:dyDescent="0.3">
      <c r="C733" s="162"/>
    </row>
    <row r="734" spans="3:3" x14ac:dyDescent="0.3">
      <c r="C734" s="162"/>
    </row>
    <row r="735" spans="3:3" x14ac:dyDescent="0.3">
      <c r="C735" s="162"/>
    </row>
    <row r="736" spans="3:3" x14ac:dyDescent="0.3">
      <c r="C736" s="162"/>
    </row>
    <row r="737" spans="3:3" x14ac:dyDescent="0.3">
      <c r="C737" s="162"/>
    </row>
    <row r="738" spans="3:3" x14ac:dyDescent="0.3">
      <c r="C738" s="162"/>
    </row>
    <row r="739" spans="3:3" x14ac:dyDescent="0.3">
      <c r="C739" s="162"/>
    </row>
    <row r="740" spans="3:3" x14ac:dyDescent="0.3">
      <c r="C740" s="162"/>
    </row>
    <row r="741" spans="3:3" x14ac:dyDescent="0.3">
      <c r="C741" s="162"/>
    </row>
    <row r="742" spans="3:3" x14ac:dyDescent="0.3">
      <c r="C742" s="162"/>
    </row>
    <row r="743" spans="3:3" x14ac:dyDescent="0.3">
      <c r="C743" s="162"/>
    </row>
    <row r="744" spans="3:3" x14ac:dyDescent="0.3">
      <c r="C744" s="162"/>
    </row>
    <row r="745" spans="3:3" x14ac:dyDescent="0.3">
      <c r="C745" s="162"/>
    </row>
    <row r="746" spans="3:3" x14ac:dyDescent="0.3">
      <c r="C746" s="162"/>
    </row>
    <row r="747" spans="3:3" x14ac:dyDescent="0.3">
      <c r="C747" s="162"/>
    </row>
    <row r="748" spans="3:3" x14ac:dyDescent="0.3">
      <c r="C748" s="162"/>
    </row>
    <row r="749" spans="3:3" x14ac:dyDescent="0.3">
      <c r="C749" s="162"/>
    </row>
    <row r="750" spans="3:3" x14ac:dyDescent="0.3">
      <c r="C750" s="162"/>
    </row>
    <row r="751" spans="3:3" x14ac:dyDescent="0.3">
      <c r="C751" s="162"/>
    </row>
    <row r="752" spans="3:3" x14ac:dyDescent="0.3">
      <c r="C752" s="162"/>
    </row>
    <row r="753" spans="3:3" x14ac:dyDescent="0.3">
      <c r="C753" s="162"/>
    </row>
    <row r="754" spans="3:3" x14ac:dyDescent="0.3">
      <c r="C754" s="162"/>
    </row>
    <row r="755" spans="3:3" x14ac:dyDescent="0.3">
      <c r="C755" s="162"/>
    </row>
    <row r="756" spans="3:3" x14ac:dyDescent="0.3">
      <c r="C756" s="162"/>
    </row>
    <row r="757" spans="3:3" x14ac:dyDescent="0.3">
      <c r="C757" s="162"/>
    </row>
    <row r="758" spans="3:3" x14ac:dyDescent="0.3">
      <c r="C758" s="162"/>
    </row>
    <row r="759" spans="3:3" x14ac:dyDescent="0.3">
      <c r="C759" s="162"/>
    </row>
    <row r="760" spans="3:3" x14ac:dyDescent="0.3">
      <c r="C760" s="162"/>
    </row>
    <row r="761" spans="3:3" x14ac:dyDescent="0.3">
      <c r="C761" s="162"/>
    </row>
    <row r="762" spans="3:3" x14ac:dyDescent="0.3">
      <c r="C762" s="162"/>
    </row>
    <row r="763" spans="3:3" x14ac:dyDescent="0.3">
      <c r="C763" s="162"/>
    </row>
    <row r="764" spans="3:3" x14ac:dyDescent="0.3">
      <c r="C764" s="162"/>
    </row>
    <row r="765" spans="3:3" x14ac:dyDescent="0.3">
      <c r="C765" s="162"/>
    </row>
    <row r="766" spans="3:3" x14ac:dyDescent="0.3">
      <c r="C766" s="162"/>
    </row>
    <row r="767" spans="3:3" x14ac:dyDescent="0.3">
      <c r="C767" s="162"/>
    </row>
    <row r="768" spans="3:3" x14ac:dyDescent="0.3">
      <c r="C768" s="162"/>
    </row>
    <row r="769" spans="3:3" x14ac:dyDescent="0.3">
      <c r="C769" s="162"/>
    </row>
    <row r="770" spans="3:3" x14ac:dyDescent="0.3">
      <c r="C770" s="162"/>
    </row>
    <row r="771" spans="3:3" x14ac:dyDescent="0.3">
      <c r="C771" s="162"/>
    </row>
    <row r="772" spans="3:3" x14ac:dyDescent="0.3">
      <c r="C772" s="162"/>
    </row>
    <row r="773" spans="3:3" x14ac:dyDescent="0.3">
      <c r="C773" s="162"/>
    </row>
    <row r="774" spans="3:3" x14ac:dyDescent="0.3">
      <c r="C774" s="162"/>
    </row>
    <row r="775" spans="3:3" x14ac:dyDescent="0.3">
      <c r="C775" s="162"/>
    </row>
    <row r="776" spans="3:3" x14ac:dyDescent="0.3">
      <c r="C776" s="162"/>
    </row>
    <row r="777" spans="3:3" x14ac:dyDescent="0.3">
      <c r="C777" s="162"/>
    </row>
    <row r="778" spans="3:3" x14ac:dyDescent="0.3">
      <c r="C778" s="162"/>
    </row>
    <row r="779" spans="3:3" x14ac:dyDescent="0.3">
      <c r="C779" s="162"/>
    </row>
    <row r="780" spans="3:3" x14ac:dyDescent="0.3">
      <c r="C780" s="162"/>
    </row>
    <row r="781" spans="3:3" x14ac:dyDescent="0.3">
      <c r="C781" s="162"/>
    </row>
    <row r="782" spans="3:3" x14ac:dyDescent="0.3">
      <c r="C782" s="162"/>
    </row>
    <row r="783" spans="3:3" x14ac:dyDescent="0.3">
      <c r="C783" s="162"/>
    </row>
    <row r="784" spans="3:3" x14ac:dyDescent="0.3">
      <c r="C784" s="162"/>
    </row>
    <row r="785" spans="3:3" x14ac:dyDescent="0.3">
      <c r="C785" s="162"/>
    </row>
    <row r="786" spans="3:3" x14ac:dyDescent="0.3">
      <c r="C786" s="162"/>
    </row>
    <row r="787" spans="3:3" x14ac:dyDescent="0.3">
      <c r="C787" s="162"/>
    </row>
    <row r="788" spans="3:3" x14ac:dyDescent="0.3">
      <c r="C788" s="162"/>
    </row>
    <row r="789" spans="3:3" x14ac:dyDescent="0.3">
      <c r="C789" s="162"/>
    </row>
    <row r="790" spans="3:3" x14ac:dyDescent="0.3">
      <c r="C790" s="162"/>
    </row>
    <row r="791" spans="3:3" x14ac:dyDescent="0.3">
      <c r="C791" s="162"/>
    </row>
    <row r="792" spans="3:3" x14ac:dyDescent="0.3">
      <c r="C792" s="162"/>
    </row>
    <row r="793" spans="3:3" x14ac:dyDescent="0.3">
      <c r="C793" s="162"/>
    </row>
    <row r="794" spans="3:3" x14ac:dyDescent="0.3">
      <c r="C794" s="162"/>
    </row>
    <row r="795" spans="3:3" x14ac:dyDescent="0.3">
      <c r="C795" s="162"/>
    </row>
    <row r="796" spans="3:3" x14ac:dyDescent="0.3">
      <c r="C796" s="162"/>
    </row>
    <row r="797" spans="3:3" x14ac:dyDescent="0.3">
      <c r="C797" s="162"/>
    </row>
    <row r="798" spans="3:3" x14ac:dyDescent="0.3">
      <c r="C798" s="162"/>
    </row>
    <row r="799" spans="3:3" x14ac:dyDescent="0.3">
      <c r="C799" s="162"/>
    </row>
    <row r="800" spans="3:3" x14ac:dyDescent="0.3">
      <c r="C800" s="162"/>
    </row>
    <row r="801" spans="3:3" x14ac:dyDescent="0.3">
      <c r="C801" s="162"/>
    </row>
    <row r="802" spans="3:3" x14ac:dyDescent="0.3">
      <c r="C802" s="162"/>
    </row>
    <row r="803" spans="3:3" x14ac:dyDescent="0.3">
      <c r="C803" s="162"/>
    </row>
    <row r="804" spans="3:3" x14ac:dyDescent="0.3">
      <c r="C804" s="162"/>
    </row>
    <row r="805" spans="3:3" x14ac:dyDescent="0.3">
      <c r="C805" s="162"/>
    </row>
    <row r="806" spans="3:3" x14ac:dyDescent="0.3">
      <c r="C806" s="162"/>
    </row>
    <row r="807" spans="3:3" x14ac:dyDescent="0.3">
      <c r="C807" s="162"/>
    </row>
    <row r="808" spans="3:3" x14ac:dyDescent="0.3">
      <c r="C808" s="162"/>
    </row>
    <row r="809" spans="3:3" x14ac:dyDescent="0.3">
      <c r="C809" s="162"/>
    </row>
    <row r="810" spans="3:3" x14ac:dyDescent="0.3">
      <c r="C810" s="162"/>
    </row>
    <row r="811" spans="3:3" x14ac:dyDescent="0.3">
      <c r="C811" s="162"/>
    </row>
    <row r="812" spans="3:3" x14ac:dyDescent="0.3">
      <c r="C812" s="162"/>
    </row>
    <row r="813" spans="3:3" x14ac:dyDescent="0.3">
      <c r="C813" s="162"/>
    </row>
    <row r="814" spans="3:3" x14ac:dyDescent="0.3">
      <c r="C814" s="162"/>
    </row>
    <row r="815" spans="3:3" x14ac:dyDescent="0.3">
      <c r="C815" s="162"/>
    </row>
    <row r="816" spans="3:3" x14ac:dyDescent="0.3">
      <c r="C816" s="162"/>
    </row>
    <row r="817" spans="3:3" x14ac:dyDescent="0.3">
      <c r="C817" s="162"/>
    </row>
    <row r="818" spans="3:3" x14ac:dyDescent="0.3">
      <c r="C818" s="162"/>
    </row>
    <row r="819" spans="3:3" x14ac:dyDescent="0.3">
      <c r="C819" s="162"/>
    </row>
    <row r="820" spans="3:3" x14ac:dyDescent="0.3">
      <c r="C820" s="162"/>
    </row>
    <row r="821" spans="3:3" x14ac:dyDescent="0.3">
      <c r="C821" s="162"/>
    </row>
    <row r="822" spans="3:3" x14ac:dyDescent="0.3">
      <c r="C822" s="162"/>
    </row>
    <row r="823" spans="3:3" x14ac:dyDescent="0.3">
      <c r="C823" s="162"/>
    </row>
    <row r="824" spans="3:3" x14ac:dyDescent="0.3">
      <c r="C824" s="162"/>
    </row>
    <row r="825" spans="3:3" x14ac:dyDescent="0.3">
      <c r="C825" s="162"/>
    </row>
    <row r="826" spans="3:3" x14ac:dyDescent="0.3">
      <c r="C826" s="162"/>
    </row>
    <row r="827" spans="3:3" x14ac:dyDescent="0.3">
      <c r="C827" s="162"/>
    </row>
    <row r="828" spans="3:3" x14ac:dyDescent="0.3">
      <c r="C828" s="162"/>
    </row>
    <row r="829" spans="3:3" x14ac:dyDescent="0.3">
      <c r="C829" s="162"/>
    </row>
    <row r="830" spans="3:3" x14ac:dyDescent="0.3">
      <c r="C830" s="162"/>
    </row>
    <row r="831" spans="3:3" x14ac:dyDescent="0.3">
      <c r="C831" s="162"/>
    </row>
    <row r="832" spans="3:3" x14ac:dyDescent="0.3">
      <c r="C832" s="162"/>
    </row>
    <row r="833" spans="3:3" x14ac:dyDescent="0.3">
      <c r="C833" s="162"/>
    </row>
    <row r="834" spans="3:3" x14ac:dyDescent="0.3">
      <c r="C834" s="162"/>
    </row>
    <row r="835" spans="3:3" x14ac:dyDescent="0.3">
      <c r="C835" s="162"/>
    </row>
    <row r="836" spans="3:3" x14ac:dyDescent="0.3">
      <c r="C836" s="162"/>
    </row>
    <row r="837" spans="3:3" x14ac:dyDescent="0.3">
      <c r="C837" s="162"/>
    </row>
    <row r="838" spans="3:3" x14ac:dyDescent="0.3">
      <c r="C838" s="162"/>
    </row>
    <row r="839" spans="3:3" x14ac:dyDescent="0.3">
      <c r="C839" s="162"/>
    </row>
    <row r="840" spans="3:3" x14ac:dyDescent="0.3">
      <c r="C840" s="162"/>
    </row>
    <row r="841" spans="3:3" x14ac:dyDescent="0.3">
      <c r="C841" s="162"/>
    </row>
    <row r="842" spans="3:3" x14ac:dyDescent="0.3">
      <c r="C842" s="162"/>
    </row>
    <row r="843" spans="3:3" x14ac:dyDescent="0.3">
      <c r="C843" s="162"/>
    </row>
    <row r="844" spans="3:3" x14ac:dyDescent="0.3">
      <c r="C844" s="162"/>
    </row>
    <row r="845" spans="3:3" x14ac:dyDescent="0.3">
      <c r="C845" s="162"/>
    </row>
    <row r="846" spans="3:3" x14ac:dyDescent="0.3">
      <c r="C846" s="162"/>
    </row>
    <row r="847" spans="3:3" x14ac:dyDescent="0.3">
      <c r="C847" s="162"/>
    </row>
    <row r="848" spans="3:3" x14ac:dyDescent="0.3">
      <c r="C848" s="162"/>
    </row>
    <row r="849" spans="3:3" x14ac:dyDescent="0.3">
      <c r="C849" s="162"/>
    </row>
    <row r="850" spans="3:3" x14ac:dyDescent="0.3">
      <c r="C850" s="162"/>
    </row>
    <row r="851" spans="3:3" x14ac:dyDescent="0.3">
      <c r="C851" s="162"/>
    </row>
    <row r="852" spans="3:3" x14ac:dyDescent="0.3">
      <c r="C852" s="162"/>
    </row>
    <row r="853" spans="3:3" x14ac:dyDescent="0.3">
      <c r="C853" s="162"/>
    </row>
    <row r="854" spans="3:3" x14ac:dyDescent="0.3">
      <c r="C854" s="162"/>
    </row>
    <row r="855" spans="3:3" x14ac:dyDescent="0.3">
      <c r="C855" s="162"/>
    </row>
    <row r="856" spans="3:3" x14ac:dyDescent="0.3">
      <c r="C856" s="162"/>
    </row>
    <row r="857" spans="3:3" x14ac:dyDescent="0.3">
      <c r="C857" s="162"/>
    </row>
    <row r="858" spans="3:3" x14ac:dyDescent="0.3">
      <c r="C858" s="162"/>
    </row>
    <row r="859" spans="3:3" x14ac:dyDescent="0.3">
      <c r="C859" s="162"/>
    </row>
    <row r="860" spans="3:3" x14ac:dyDescent="0.3">
      <c r="C860" s="162"/>
    </row>
    <row r="861" spans="3:3" x14ac:dyDescent="0.3">
      <c r="C861" s="162"/>
    </row>
    <row r="862" spans="3:3" x14ac:dyDescent="0.3">
      <c r="C862" s="162"/>
    </row>
    <row r="863" spans="3:3" x14ac:dyDescent="0.3">
      <c r="C863" s="162"/>
    </row>
    <row r="864" spans="3:3" x14ac:dyDescent="0.3">
      <c r="C864" s="162"/>
    </row>
    <row r="865" spans="3:3" x14ac:dyDescent="0.3">
      <c r="C865" s="162"/>
    </row>
    <row r="866" spans="3:3" x14ac:dyDescent="0.3">
      <c r="C866" s="162"/>
    </row>
    <row r="867" spans="3:3" x14ac:dyDescent="0.3">
      <c r="C867" s="162"/>
    </row>
    <row r="868" spans="3:3" x14ac:dyDescent="0.3">
      <c r="C868" s="162"/>
    </row>
    <row r="869" spans="3:3" x14ac:dyDescent="0.3">
      <c r="C869" s="162"/>
    </row>
    <row r="870" spans="3:3" x14ac:dyDescent="0.3">
      <c r="C870" s="162"/>
    </row>
    <row r="871" spans="3:3" x14ac:dyDescent="0.3">
      <c r="C871" s="162"/>
    </row>
    <row r="872" spans="3:3" x14ac:dyDescent="0.3">
      <c r="C872" s="162"/>
    </row>
    <row r="873" spans="3:3" x14ac:dyDescent="0.3">
      <c r="C873" s="162"/>
    </row>
    <row r="874" spans="3:3" x14ac:dyDescent="0.3">
      <c r="C874" s="162"/>
    </row>
    <row r="875" spans="3:3" x14ac:dyDescent="0.3">
      <c r="C875" s="162"/>
    </row>
    <row r="876" spans="3:3" x14ac:dyDescent="0.3">
      <c r="C876" s="162"/>
    </row>
    <row r="877" spans="3:3" x14ac:dyDescent="0.3">
      <c r="C877" s="162"/>
    </row>
    <row r="878" spans="3:3" x14ac:dyDescent="0.3">
      <c r="C878" s="162"/>
    </row>
    <row r="879" spans="3:3" x14ac:dyDescent="0.3">
      <c r="C879" s="162"/>
    </row>
    <row r="880" spans="3:3" x14ac:dyDescent="0.3">
      <c r="C880" s="162"/>
    </row>
    <row r="881" spans="3:3" x14ac:dyDescent="0.3">
      <c r="C881" s="162"/>
    </row>
    <row r="882" spans="3:3" x14ac:dyDescent="0.3">
      <c r="C882" s="162"/>
    </row>
    <row r="883" spans="3:3" x14ac:dyDescent="0.3">
      <c r="C883" s="162"/>
    </row>
    <row r="884" spans="3:3" x14ac:dyDescent="0.3">
      <c r="C884" s="162"/>
    </row>
    <row r="885" spans="3:3" x14ac:dyDescent="0.3">
      <c r="C885" s="162"/>
    </row>
    <row r="886" spans="3:3" x14ac:dyDescent="0.3">
      <c r="C886" s="162"/>
    </row>
    <row r="887" spans="3:3" x14ac:dyDescent="0.3">
      <c r="C887" s="162"/>
    </row>
    <row r="888" spans="3:3" x14ac:dyDescent="0.3">
      <c r="C888" s="162"/>
    </row>
    <row r="889" spans="3:3" x14ac:dyDescent="0.3">
      <c r="C889" s="162"/>
    </row>
    <row r="890" spans="3:3" x14ac:dyDescent="0.3">
      <c r="C890" s="162"/>
    </row>
    <row r="891" spans="3:3" x14ac:dyDescent="0.3">
      <c r="C891" s="162"/>
    </row>
    <row r="892" spans="3:3" x14ac:dyDescent="0.3">
      <c r="C892" s="162"/>
    </row>
    <row r="893" spans="3:3" x14ac:dyDescent="0.3">
      <c r="C893" s="162"/>
    </row>
    <row r="894" spans="3:3" x14ac:dyDescent="0.3">
      <c r="C894" s="162"/>
    </row>
    <row r="895" spans="3:3" x14ac:dyDescent="0.3">
      <c r="C895" s="162"/>
    </row>
    <row r="896" spans="3:3" x14ac:dyDescent="0.3">
      <c r="C896" s="162"/>
    </row>
    <row r="897" spans="3:3" x14ac:dyDescent="0.3">
      <c r="C897" s="162"/>
    </row>
    <row r="898" spans="3:3" x14ac:dyDescent="0.3">
      <c r="C898" s="162"/>
    </row>
    <row r="899" spans="3:3" x14ac:dyDescent="0.3">
      <c r="C899" s="162"/>
    </row>
    <row r="900" spans="3:3" x14ac:dyDescent="0.3">
      <c r="C900" s="162"/>
    </row>
    <row r="901" spans="3:3" x14ac:dyDescent="0.3">
      <c r="C901" s="162"/>
    </row>
    <row r="902" spans="3:3" x14ac:dyDescent="0.3">
      <c r="C902" s="162"/>
    </row>
    <row r="903" spans="3:3" x14ac:dyDescent="0.3">
      <c r="C903" s="162"/>
    </row>
    <row r="904" spans="3:3" x14ac:dyDescent="0.3">
      <c r="C904" s="162"/>
    </row>
    <row r="905" spans="3:3" x14ac:dyDescent="0.3">
      <c r="C905" s="162"/>
    </row>
    <row r="906" spans="3:3" x14ac:dyDescent="0.3">
      <c r="C906" s="162"/>
    </row>
    <row r="907" spans="3:3" x14ac:dyDescent="0.3">
      <c r="C907" s="162"/>
    </row>
    <row r="908" spans="3:3" x14ac:dyDescent="0.3">
      <c r="C908" s="162"/>
    </row>
    <row r="909" spans="3:3" x14ac:dyDescent="0.3">
      <c r="C909" s="162"/>
    </row>
    <row r="910" spans="3:3" x14ac:dyDescent="0.3">
      <c r="C910" s="162"/>
    </row>
    <row r="911" spans="3:3" x14ac:dyDescent="0.3">
      <c r="C911" s="162"/>
    </row>
    <row r="912" spans="3:3" x14ac:dyDescent="0.3">
      <c r="C912" s="162"/>
    </row>
    <row r="913" spans="3:3" x14ac:dyDescent="0.3">
      <c r="C913" s="162"/>
    </row>
    <row r="914" spans="3:3" x14ac:dyDescent="0.3">
      <c r="C914" s="162"/>
    </row>
    <row r="915" spans="3:3" x14ac:dyDescent="0.3">
      <c r="C915" s="162"/>
    </row>
    <row r="916" spans="3:3" x14ac:dyDescent="0.3">
      <c r="C916" s="162"/>
    </row>
    <row r="917" spans="3:3" x14ac:dyDescent="0.3">
      <c r="C917" s="162"/>
    </row>
    <row r="918" spans="3:3" x14ac:dyDescent="0.3">
      <c r="C918" s="162"/>
    </row>
    <row r="919" spans="3:3" x14ac:dyDescent="0.3">
      <c r="C919" s="162"/>
    </row>
    <row r="920" spans="3:3" x14ac:dyDescent="0.3">
      <c r="C920" s="162"/>
    </row>
    <row r="921" spans="3:3" x14ac:dyDescent="0.3">
      <c r="C921" s="162"/>
    </row>
    <row r="922" spans="3:3" x14ac:dyDescent="0.3">
      <c r="C922" s="162"/>
    </row>
    <row r="923" spans="3:3" x14ac:dyDescent="0.3">
      <c r="C923" s="162"/>
    </row>
    <row r="924" spans="3:3" x14ac:dyDescent="0.3">
      <c r="C924" s="162"/>
    </row>
    <row r="925" spans="3:3" x14ac:dyDescent="0.3">
      <c r="C925" s="162"/>
    </row>
    <row r="926" spans="3:3" x14ac:dyDescent="0.3">
      <c r="C926" s="162"/>
    </row>
    <row r="927" spans="3:3" x14ac:dyDescent="0.3">
      <c r="C927" s="162"/>
    </row>
    <row r="928" spans="3:3" x14ac:dyDescent="0.3">
      <c r="C928" s="162"/>
    </row>
    <row r="929" spans="3:3" x14ac:dyDescent="0.3">
      <c r="C929" s="162"/>
    </row>
    <row r="930" spans="3:3" x14ac:dyDescent="0.3">
      <c r="C930" s="162"/>
    </row>
    <row r="931" spans="3:3" x14ac:dyDescent="0.3">
      <c r="C931" s="162"/>
    </row>
    <row r="932" spans="3:3" x14ac:dyDescent="0.3">
      <c r="C932" s="162"/>
    </row>
    <row r="933" spans="3:3" x14ac:dyDescent="0.3">
      <c r="C933" s="162"/>
    </row>
    <row r="934" spans="3:3" x14ac:dyDescent="0.3">
      <c r="C934" s="162"/>
    </row>
    <row r="935" spans="3:3" x14ac:dyDescent="0.3">
      <c r="C935" s="162"/>
    </row>
    <row r="936" spans="3:3" x14ac:dyDescent="0.3">
      <c r="C936" s="162"/>
    </row>
    <row r="937" spans="3:3" x14ac:dyDescent="0.3">
      <c r="C937" s="162"/>
    </row>
    <row r="938" spans="3:3" x14ac:dyDescent="0.3">
      <c r="C938" s="162"/>
    </row>
    <row r="939" spans="3:3" x14ac:dyDescent="0.3">
      <c r="C939" s="162"/>
    </row>
    <row r="940" spans="3:3" x14ac:dyDescent="0.3">
      <c r="C940" s="162"/>
    </row>
    <row r="941" spans="3:3" x14ac:dyDescent="0.3">
      <c r="C941" s="162"/>
    </row>
    <row r="942" spans="3:3" x14ac:dyDescent="0.3">
      <c r="C942" s="162"/>
    </row>
    <row r="943" spans="3:3" x14ac:dyDescent="0.3">
      <c r="C943" s="162"/>
    </row>
    <row r="944" spans="3:3" x14ac:dyDescent="0.3">
      <c r="C944" s="162"/>
    </row>
    <row r="945" spans="3:3" x14ac:dyDescent="0.3">
      <c r="C945" s="162"/>
    </row>
    <row r="946" spans="3:3" x14ac:dyDescent="0.3">
      <c r="C946" s="162"/>
    </row>
    <row r="947" spans="3:3" x14ac:dyDescent="0.3">
      <c r="C947" s="162"/>
    </row>
    <row r="948" spans="3:3" x14ac:dyDescent="0.3">
      <c r="C948" s="162"/>
    </row>
    <row r="949" spans="3:3" x14ac:dyDescent="0.3">
      <c r="C949" s="162"/>
    </row>
    <row r="950" spans="3:3" x14ac:dyDescent="0.3">
      <c r="C950" s="162"/>
    </row>
    <row r="951" spans="3:3" x14ac:dyDescent="0.3">
      <c r="C951" s="162"/>
    </row>
    <row r="952" spans="3:3" x14ac:dyDescent="0.3">
      <c r="C952" s="162"/>
    </row>
    <row r="953" spans="3:3" x14ac:dyDescent="0.3">
      <c r="C953" s="162"/>
    </row>
    <row r="954" spans="3:3" x14ac:dyDescent="0.3">
      <c r="C954" s="162"/>
    </row>
    <row r="955" spans="3:3" x14ac:dyDescent="0.3">
      <c r="C955" s="162"/>
    </row>
    <row r="956" spans="3:3" x14ac:dyDescent="0.3">
      <c r="C956" s="162"/>
    </row>
    <row r="957" spans="3:3" x14ac:dyDescent="0.3">
      <c r="C957" s="162"/>
    </row>
    <row r="958" spans="3:3" x14ac:dyDescent="0.3">
      <c r="C958" s="162"/>
    </row>
    <row r="959" spans="3:3" x14ac:dyDescent="0.3">
      <c r="C959" s="162"/>
    </row>
    <row r="960" spans="3:3" x14ac:dyDescent="0.3">
      <c r="C960" s="162"/>
    </row>
    <row r="961" spans="3:3" x14ac:dyDescent="0.3">
      <c r="C961" s="162"/>
    </row>
    <row r="962" spans="3:3" x14ac:dyDescent="0.3">
      <c r="C962" s="162"/>
    </row>
    <row r="963" spans="3:3" x14ac:dyDescent="0.3">
      <c r="C963" s="162"/>
    </row>
    <row r="964" spans="3:3" x14ac:dyDescent="0.3">
      <c r="C964" s="162"/>
    </row>
    <row r="965" spans="3:3" x14ac:dyDescent="0.3">
      <c r="C965" s="162"/>
    </row>
    <row r="966" spans="3:3" x14ac:dyDescent="0.3">
      <c r="C966" s="162"/>
    </row>
    <row r="967" spans="3:3" x14ac:dyDescent="0.3">
      <c r="C967" s="162"/>
    </row>
    <row r="968" spans="3:3" x14ac:dyDescent="0.3">
      <c r="C968" s="162"/>
    </row>
    <row r="969" spans="3:3" x14ac:dyDescent="0.3">
      <c r="C969" s="162"/>
    </row>
    <row r="970" spans="3:3" x14ac:dyDescent="0.3">
      <c r="C970" s="162"/>
    </row>
    <row r="971" spans="3:3" x14ac:dyDescent="0.3">
      <c r="C971" s="162"/>
    </row>
    <row r="972" spans="3:3" x14ac:dyDescent="0.3">
      <c r="C972" s="162"/>
    </row>
    <row r="973" spans="3:3" x14ac:dyDescent="0.3">
      <c r="C973" s="162"/>
    </row>
    <row r="974" spans="3:3" x14ac:dyDescent="0.3">
      <c r="C974" s="162"/>
    </row>
    <row r="975" spans="3:3" x14ac:dyDescent="0.3">
      <c r="C975" s="162"/>
    </row>
    <row r="976" spans="3:3" x14ac:dyDescent="0.3">
      <c r="C976" s="162"/>
    </row>
    <row r="977" spans="3:3" x14ac:dyDescent="0.3">
      <c r="C977" s="162"/>
    </row>
    <row r="978" spans="3:3" x14ac:dyDescent="0.3">
      <c r="C978" s="162"/>
    </row>
    <row r="979" spans="3:3" x14ac:dyDescent="0.3">
      <c r="C979" s="162"/>
    </row>
    <row r="980" spans="3:3" x14ac:dyDescent="0.3">
      <c r="C980" s="162"/>
    </row>
    <row r="981" spans="3:3" x14ac:dyDescent="0.3">
      <c r="C981" s="162"/>
    </row>
    <row r="982" spans="3:3" x14ac:dyDescent="0.3">
      <c r="C982" s="162"/>
    </row>
    <row r="983" spans="3:3" x14ac:dyDescent="0.3">
      <c r="C983" s="162"/>
    </row>
    <row r="984" spans="3:3" x14ac:dyDescent="0.3">
      <c r="C984" s="162"/>
    </row>
    <row r="985" spans="3:3" x14ac:dyDescent="0.3">
      <c r="C985" s="162"/>
    </row>
    <row r="986" spans="3:3" x14ac:dyDescent="0.3">
      <c r="C986" s="162"/>
    </row>
    <row r="987" spans="3:3" x14ac:dyDescent="0.3">
      <c r="C987" s="162"/>
    </row>
    <row r="988" spans="3:3" x14ac:dyDescent="0.3">
      <c r="C988" s="162"/>
    </row>
    <row r="989" spans="3:3" x14ac:dyDescent="0.3">
      <c r="C989" s="162"/>
    </row>
    <row r="990" spans="3:3" x14ac:dyDescent="0.3">
      <c r="C990" s="162"/>
    </row>
    <row r="991" spans="3:3" x14ac:dyDescent="0.3">
      <c r="C991" s="162"/>
    </row>
    <row r="992" spans="3:3" x14ac:dyDescent="0.3">
      <c r="C992" s="162"/>
    </row>
    <row r="993" spans="3:3" x14ac:dyDescent="0.3">
      <c r="C993" s="162"/>
    </row>
    <row r="994" spans="3:3" x14ac:dyDescent="0.3">
      <c r="C994" s="162"/>
    </row>
    <row r="995" spans="3:3" x14ac:dyDescent="0.3">
      <c r="C995" s="162"/>
    </row>
    <row r="996" spans="3:3" x14ac:dyDescent="0.3">
      <c r="C996" s="162"/>
    </row>
    <row r="997" spans="3:3" x14ac:dyDescent="0.3">
      <c r="C997" s="162"/>
    </row>
    <row r="998" spans="3:3" x14ac:dyDescent="0.3">
      <c r="C998" s="162"/>
    </row>
    <row r="999" spans="3:3" x14ac:dyDescent="0.3">
      <c r="C999" s="162"/>
    </row>
  </sheetData>
  <autoFilter ref="A1:H65" xr:uid="{862AB6E4-929E-4CA8-A82A-84513D3AB1A7}">
    <filterColumn colId="6">
      <filters>
        <filter val="1"/>
      </filters>
    </filterColumn>
    <filterColumn colId="7">
      <customFilters>
        <customFilter operator="notEqual" val=" "/>
      </customFilters>
    </filterColumn>
    <sortState xmlns:xlrd2="http://schemas.microsoft.com/office/spreadsheetml/2017/richdata2" ref="A19:H59">
      <sortCondition ref="A1:A65"/>
    </sortState>
  </autoFilter>
  <conditionalFormatting sqref="C2:C999">
    <cfRule type="expression" dxfId="38" priority="1">
      <formula>EXACT("Учебные пособия",C2)</formula>
    </cfRule>
    <cfRule type="expression" dxfId="37" priority="2">
      <formula>EXACT("Техника безопасности",C2)</formula>
    </cfRule>
    <cfRule type="expression" dxfId="36" priority="3">
      <formula>EXACT("Охрана труда",C2)</formula>
    </cfRule>
    <cfRule type="expression" dxfId="35" priority="4">
      <formula>EXACT("Программное обеспечение",C2)</formula>
    </cfRule>
    <cfRule type="expression" dxfId="34" priority="5">
      <formula>EXACT("Оборудование IT",C2)</formula>
    </cfRule>
    <cfRule type="expression" dxfId="33" priority="6">
      <formula>EXACT("Мебель",C2)</formula>
    </cfRule>
    <cfRule type="expression" dxfId="32" priority="7">
      <formula>EXACT("Оборудование",C2)</formula>
    </cfRule>
  </conditionalFormatting>
  <conditionalFormatting sqref="G2:G65">
    <cfRule type="colorScale" priority="335">
      <colorScale>
        <cfvo type="min"/>
        <cfvo type="percentile" val="50"/>
        <cfvo type="max"/>
        <color rgb="FFF8696B"/>
        <color rgb="FFFFEB84"/>
        <color rgb="FF63BE7B"/>
      </colorScale>
    </cfRule>
  </conditionalFormatting>
  <conditionalFormatting sqref="H2:H65">
    <cfRule type="cellIs" dxfId="31" priority="42" operator="equal">
      <formula>"Вариативная часть"</formula>
    </cfRule>
    <cfRule type="cellIs" dxfId="30" priority="43" operator="equal">
      <formula>"Базовая часть"</formula>
    </cfRule>
  </conditionalFormatting>
  <dataValidations count="2">
    <dataValidation type="list" allowBlank="1" showInputMessage="1" showErrorMessage="1" sqref="H2:H65" xr:uid="{3116E6BD-2D16-4A6F-A5C8-481532240C5E}">
      <formula1>"Базовая часть, Вариативная часть"</formula1>
    </dataValidation>
    <dataValidation allowBlank="1" showErrorMessage="1" sqref="D58:F60 A2:B65" xr:uid="{679DD5B1-A49E-4A76-B3B5-F728CB5A3CE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06E9BC5-32C8-44DA-8B60-B57EF48F74B4}">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66" sqref="B66"/>
      <selection pane="bottomLeft" activeCell="B66" sqref="B66"/>
    </sheetView>
  </sheetViews>
  <sheetFormatPr defaultRowHeight="15.6" x14ac:dyDescent="0.3"/>
  <cols>
    <col min="1" max="1" width="32.6640625" style="160" customWidth="1"/>
    <col min="2" max="2" width="100.6640625" style="153" customWidth="1"/>
    <col min="3" max="3" width="20.44140625" style="163" customWidth="1"/>
    <col min="4" max="4" width="14.44140625" style="163" customWidth="1"/>
    <col min="5" max="5" width="25.6640625" style="163" customWidth="1"/>
    <col min="6" max="6" width="14.33203125" style="163" customWidth="1"/>
    <col min="7" max="7" width="13.88671875" style="152" customWidth="1"/>
    <col min="8" max="8" width="20.88671875" style="152" customWidth="1"/>
    <col min="9" max="16384" width="8.88671875" style="153"/>
  </cols>
  <sheetData>
    <row r="1" spans="1:8" ht="31.2" x14ac:dyDescent="0.3">
      <c r="A1" s="149" t="s">
        <v>1</v>
      </c>
      <c r="B1" s="150" t="s">
        <v>10</v>
      </c>
      <c r="C1" s="154" t="s">
        <v>2</v>
      </c>
      <c r="D1" s="149" t="s">
        <v>4</v>
      </c>
      <c r="E1" s="149" t="s">
        <v>3</v>
      </c>
      <c r="F1" s="149" t="s">
        <v>8</v>
      </c>
      <c r="G1" s="150" t="s">
        <v>33</v>
      </c>
      <c r="H1" s="149" t="s">
        <v>34</v>
      </c>
    </row>
    <row r="2" spans="1:8" ht="62.4" x14ac:dyDescent="0.3">
      <c r="A2" s="10" t="s">
        <v>261</v>
      </c>
      <c r="B2" s="156" t="s">
        <v>262</v>
      </c>
      <c r="C2" s="12" t="s">
        <v>5</v>
      </c>
      <c r="D2" s="12">
        <v>1</v>
      </c>
      <c r="E2" s="12" t="s">
        <v>6</v>
      </c>
      <c r="F2" s="157">
        <f>D2</f>
        <v>1</v>
      </c>
      <c r="G2" s="152">
        <f t="shared" ref="G2:G25" si="0">COUNTIF($A$2:$A$999,A2)</f>
        <v>1</v>
      </c>
      <c r="H2" s="152" t="s">
        <v>37</v>
      </c>
    </row>
    <row r="3" spans="1:8" x14ac:dyDescent="0.3">
      <c r="A3" s="10" t="s">
        <v>351</v>
      </c>
      <c r="B3" s="156" t="s">
        <v>352</v>
      </c>
      <c r="C3" s="12" t="s">
        <v>5</v>
      </c>
      <c r="D3" s="157">
        <v>1</v>
      </c>
      <c r="E3" s="157" t="s">
        <v>6</v>
      </c>
      <c r="F3" s="157">
        <v>1</v>
      </c>
      <c r="G3" s="152">
        <f t="shared" si="0"/>
        <v>1</v>
      </c>
    </row>
    <row r="4" spans="1:8" x14ac:dyDescent="0.3">
      <c r="A4" s="10" t="s">
        <v>345</v>
      </c>
      <c r="B4" s="156" t="s">
        <v>346</v>
      </c>
      <c r="C4" s="12" t="s">
        <v>5</v>
      </c>
      <c r="D4" s="165">
        <v>1</v>
      </c>
      <c r="E4" s="165" t="s">
        <v>6</v>
      </c>
      <c r="F4" s="157">
        <v>1</v>
      </c>
      <c r="G4" s="152">
        <f t="shared" si="0"/>
        <v>1</v>
      </c>
      <c r="H4" s="152" t="s">
        <v>37</v>
      </c>
    </row>
    <row r="5" spans="1:8" x14ac:dyDescent="0.3">
      <c r="A5" s="10" t="s">
        <v>440</v>
      </c>
      <c r="B5" s="156" t="s">
        <v>348</v>
      </c>
      <c r="C5" s="12" t="s">
        <v>5</v>
      </c>
      <c r="D5" s="165">
        <v>1</v>
      </c>
      <c r="E5" s="165" t="s">
        <v>6</v>
      </c>
      <c r="F5" s="157">
        <v>1</v>
      </c>
      <c r="G5" s="152">
        <f t="shared" si="0"/>
        <v>1</v>
      </c>
      <c r="H5" s="152" t="s">
        <v>37</v>
      </c>
    </row>
    <row r="6" spans="1:8" x14ac:dyDescent="0.3">
      <c r="A6" s="167" t="s">
        <v>259</v>
      </c>
      <c r="B6" s="156" t="s">
        <v>260</v>
      </c>
      <c r="C6" s="12" t="s">
        <v>5</v>
      </c>
      <c r="D6" s="168">
        <v>1</v>
      </c>
      <c r="E6" s="168" t="s">
        <v>6</v>
      </c>
      <c r="F6" s="157">
        <f>D6</f>
        <v>1</v>
      </c>
      <c r="G6" s="152">
        <f t="shared" si="0"/>
        <v>1</v>
      </c>
      <c r="H6" s="152" t="s">
        <v>37</v>
      </c>
    </row>
    <row r="7" spans="1:8" x14ac:dyDescent="0.3">
      <c r="A7" s="10" t="s">
        <v>28</v>
      </c>
      <c r="B7" s="156" t="s">
        <v>263</v>
      </c>
      <c r="C7" s="12" t="s">
        <v>5</v>
      </c>
      <c r="D7" s="157">
        <f>D3</f>
        <v>1</v>
      </c>
      <c r="E7" s="157" t="str">
        <f>E3</f>
        <v>шт</v>
      </c>
      <c r="F7" s="157">
        <f>F3</f>
        <v>1</v>
      </c>
      <c r="G7" s="152">
        <f t="shared" si="0"/>
        <v>4</v>
      </c>
      <c r="H7" s="152" t="s">
        <v>37</v>
      </c>
    </row>
    <row r="8" spans="1:8" x14ac:dyDescent="0.3">
      <c r="A8" s="10" t="s">
        <v>28</v>
      </c>
      <c r="B8" s="153" t="s">
        <v>344</v>
      </c>
      <c r="C8" s="12" t="s">
        <v>5</v>
      </c>
      <c r="D8" s="157">
        <v>1</v>
      </c>
      <c r="E8" s="157" t="s">
        <v>6</v>
      </c>
      <c r="F8" s="157">
        <v>1</v>
      </c>
      <c r="G8" s="152">
        <f t="shared" si="0"/>
        <v>4</v>
      </c>
      <c r="H8" s="152" t="s">
        <v>37</v>
      </c>
    </row>
    <row r="9" spans="1:8" x14ac:dyDescent="0.3">
      <c r="A9" s="10" t="s">
        <v>28</v>
      </c>
      <c r="B9" s="159" t="s">
        <v>412</v>
      </c>
      <c r="C9" s="12" t="s">
        <v>5</v>
      </c>
      <c r="D9" s="157">
        <v>1</v>
      </c>
      <c r="E9" s="157" t="s">
        <v>341</v>
      </c>
      <c r="F9" s="157">
        <v>1</v>
      </c>
      <c r="G9" s="152">
        <f t="shared" si="0"/>
        <v>4</v>
      </c>
      <c r="H9" s="152" t="s">
        <v>37</v>
      </c>
    </row>
    <row r="10" spans="1:8" x14ac:dyDescent="0.3">
      <c r="A10" s="10" t="s">
        <v>28</v>
      </c>
      <c r="B10" s="159" t="s">
        <v>412</v>
      </c>
      <c r="C10" s="12" t="s">
        <v>5</v>
      </c>
      <c r="D10" s="157">
        <v>1</v>
      </c>
      <c r="E10" s="157" t="s">
        <v>341</v>
      </c>
      <c r="F10" s="157">
        <v>1</v>
      </c>
      <c r="G10" s="152">
        <f t="shared" si="0"/>
        <v>4</v>
      </c>
      <c r="H10" s="152" t="s">
        <v>37</v>
      </c>
    </row>
    <row r="11" spans="1:8" x14ac:dyDescent="0.3">
      <c r="A11" s="10" t="s">
        <v>27</v>
      </c>
      <c r="B11" s="156" t="s">
        <v>338</v>
      </c>
      <c r="C11" s="12" t="s">
        <v>5</v>
      </c>
      <c r="D11" s="157">
        <v>1</v>
      </c>
      <c r="E11" s="157" t="s">
        <v>341</v>
      </c>
      <c r="F11" s="157">
        <v>1</v>
      </c>
      <c r="G11" s="152">
        <f t="shared" si="0"/>
        <v>3</v>
      </c>
      <c r="H11" s="152" t="s">
        <v>37</v>
      </c>
    </row>
    <row r="12" spans="1:8" x14ac:dyDescent="0.3">
      <c r="A12" s="10" t="s">
        <v>27</v>
      </c>
      <c r="B12" s="159" t="s">
        <v>406</v>
      </c>
      <c r="C12" s="12" t="s">
        <v>5</v>
      </c>
      <c r="D12" s="157">
        <v>1</v>
      </c>
      <c r="E12" s="12" t="s">
        <v>341</v>
      </c>
      <c r="F12" s="157">
        <f>D12</f>
        <v>1</v>
      </c>
      <c r="G12" s="152">
        <f t="shared" si="0"/>
        <v>3</v>
      </c>
      <c r="H12" s="152" t="s">
        <v>37</v>
      </c>
    </row>
    <row r="13" spans="1:8" x14ac:dyDescent="0.3">
      <c r="A13" s="10" t="s">
        <v>27</v>
      </c>
      <c r="B13" s="159" t="s">
        <v>406</v>
      </c>
      <c r="C13" s="12" t="s">
        <v>5</v>
      </c>
      <c r="D13" s="157">
        <v>1</v>
      </c>
      <c r="E13" s="12" t="s">
        <v>341</v>
      </c>
      <c r="F13" s="157">
        <f>D13</f>
        <v>1</v>
      </c>
      <c r="G13" s="152">
        <f t="shared" si="0"/>
        <v>3</v>
      </c>
      <c r="H13" s="152" t="s">
        <v>37</v>
      </c>
    </row>
    <row r="14" spans="1:8" ht="31.2" x14ac:dyDescent="0.3">
      <c r="A14" s="10" t="s">
        <v>441</v>
      </c>
      <c r="B14" s="156" t="s">
        <v>408</v>
      </c>
      <c r="C14" s="12" t="s">
        <v>18</v>
      </c>
      <c r="D14" s="12">
        <v>1</v>
      </c>
      <c r="E14" s="12" t="s">
        <v>6</v>
      </c>
      <c r="F14" s="12">
        <v>1</v>
      </c>
      <c r="G14" s="152">
        <f t="shared" si="0"/>
        <v>2</v>
      </c>
      <c r="H14" s="152" t="s">
        <v>37</v>
      </c>
    </row>
    <row r="15" spans="1:8" ht="31.2" x14ac:dyDescent="0.3">
      <c r="A15" s="10" t="s">
        <v>441</v>
      </c>
      <c r="B15" s="156" t="s">
        <v>408</v>
      </c>
      <c r="C15" s="12" t="s">
        <v>18</v>
      </c>
      <c r="D15" s="12">
        <v>1</v>
      </c>
      <c r="E15" s="12" t="s">
        <v>6</v>
      </c>
      <c r="F15" s="12">
        <v>1</v>
      </c>
      <c r="G15" s="152">
        <f t="shared" si="0"/>
        <v>2</v>
      </c>
      <c r="H15" s="152" t="s">
        <v>37</v>
      </c>
    </row>
    <row r="16" spans="1:8" x14ac:dyDescent="0.3">
      <c r="A16" s="10" t="s">
        <v>409</v>
      </c>
      <c r="B16" s="156" t="s">
        <v>410</v>
      </c>
      <c r="C16" s="12" t="s">
        <v>7</v>
      </c>
      <c r="D16" s="157">
        <v>1</v>
      </c>
      <c r="E16" s="12" t="s">
        <v>341</v>
      </c>
      <c r="F16" s="157">
        <f>D16</f>
        <v>1</v>
      </c>
      <c r="G16" s="152">
        <f t="shared" si="0"/>
        <v>2</v>
      </c>
      <c r="H16" s="152" t="s">
        <v>37</v>
      </c>
    </row>
    <row r="17" spans="1:8" x14ac:dyDescent="0.3">
      <c r="A17" s="160" t="s">
        <v>409</v>
      </c>
      <c r="B17" s="156" t="s">
        <v>410</v>
      </c>
      <c r="C17" s="12" t="s">
        <v>7</v>
      </c>
      <c r="D17" s="157">
        <v>1</v>
      </c>
      <c r="E17" s="12" t="s">
        <v>341</v>
      </c>
      <c r="F17" s="157">
        <f>D17</f>
        <v>1</v>
      </c>
      <c r="G17" s="152">
        <f t="shared" si="0"/>
        <v>2</v>
      </c>
      <c r="H17" s="152" t="s">
        <v>37</v>
      </c>
    </row>
    <row r="18" spans="1:8" x14ac:dyDescent="0.3">
      <c r="A18" s="10" t="s">
        <v>253</v>
      </c>
      <c r="B18" s="156" t="s">
        <v>254</v>
      </c>
      <c r="C18" s="12" t="s">
        <v>7</v>
      </c>
      <c r="D18" s="157">
        <v>1</v>
      </c>
      <c r="E18" s="157" t="s">
        <v>6</v>
      </c>
      <c r="F18" s="157">
        <f>D18</f>
        <v>1</v>
      </c>
      <c r="G18" s="152">
        <f t="shared" si="0"/>
        <v>1</v>
      </c>
      <c r="H18" s="152" t="s">
        <v>37</v>
      </c>
    </row>
    <row r="19" spans="1:8" x14ac:dyDescent="0.3">
      <c r="A19" s="10" t="s">
        <v>342</v>
      </c>
      <c r="B19" s="156" t="s">
        <v>343</v>
      </c>
      <c r="C19" s="12" t="s">
        <v>7</v>
      </c>
      <c r="D19" s="157">
        <v>1</v>
      </c>
      <c r="E19" s="157" t="s">
        <v>6</v>
      </c>
      <c r="F19" s="157">
        <v>1</v>
      </c>
      <c r="G19" s="152">
        <f t="shared" si="0"/>
        <v>1</v>
      </c>
      <c r="H19" s="152" t="s">
        <v>37</v>
      </c>
    </row>
    <row r="20" spans="1:8" x14ac:dyDescent="0.3">
      <c r="A20" s="10" t="s">
        <v>24</v>
      </c>
      <c r="B20" s="166" t="s">
        <v>411</v>
      </c>
      <c r="C20" s="12" t="s">
        <v>7</v>
      </c>
      <c r="D20" s="157">
        <v>1</v>
      </c>
      <c r="E20" s="157" t="s">
        <v>341</v>
      </c>
      <c r="F20" s="157">
        <v>1</v>
      </c>
      <c r="G20" s="152">
        <f t="shared" si="0"/>
        <v>2</v>
      </c>
      <c r="H20" s="152" t="s">
        <v>37</v>
      </c>
    </row>
    <row r="21" spans="1:8" x14ac:dyDescent="0.3">
      <c r="A21" s="10" t="s">
        <v>24</v>
      </c>
      <c r="B21" s="156" t="s">
        <v>411</v>
      </c>
      <c r="C21" s="12" t="s">
        <v>7</v>
      </c>
      <c r="D21" s="157">
        <v>1</v>
      </c>
      <c r="E21" s="157" t="s">
        <v>341</v>
      </c>
      <c r="F21" s="157">
        <v>1</v>
      </c>
      <c r="G21" s="152">
        <f t="shared" si="0"/>
        <v>2</v>
      </c>
      <c r="H21" s="152" t="s">
        <v>37</v>
      </c>
    </row>
    <row r="22" spans="1:8" x14ac:dyDescent="0.3">
      <c r="A22" s="160" t="s">
        <v>255</v>
      </c>
      <c r="B22" s="156" t="s">
        <v>256</v>
      </c>
      <c r="C22" s="12" t="s">
        <v>7</v>
      </c>
      <c r="D22" s="157">
        <v>1</v>
      </c>
      <c r="E22" s="157" t="s">
        <v>6</v>
      </c>
      <c r="F22" s="157">
        <v>1</v>
      </c>
      <c r="G22" s="152">
        <f t="shared" si="0"/>
        <v>2</v>
      </c>
      <c r="H22" s="152" t="s">
        <v>37</v>
      </c>
    </row>
    <row r="23" spans="1:8" x14ac:dyDescent="0.3">
      <c r="A23" s="10" t="s">
        <v>255</v>
      </c>
      <c r="B23" s="156" t="s">
        <v>336</v>
      </c>
      <c r="C23" s="12" t="s">
        <v>7</v>
      </c>
      <c r="D23" s="157">
        <v>1</v>
      </c>
      <c r="E23" s="157" t="s">
        <v>6</v>
      </c>
      <c r="F23" s="157">
        <v>1</v>
      </c>
      <c r="G23" s="152">
        <f t="shared" si="0"/>
        <v>2</v>
      </c>
      <c r="H23" s="152" t="s">
        <v>37</v>
      </c>
    </row>
    <row r="24" spans="1:8" x14ac:dyDescent="0.3">
      <c r="A24" s="10" t="s">
        <v>349</v>
      </c>
      <c r="B24" s="156" t="s">
        <v>350</v>
      </c>
      <c r="C24" s="12" t="s">
        <v>5</v>
      </c>
      <c r="D24" s="157">
        <v>1</v>
      </c>
      <c r="E24" s="157" t="s">
        <v>6</v>
      </c>
      <c r="F24" s="157">
        <v>1</v>
      </c>
      <c r="G24" s="152">
        <f t="shared" si="0"/>
        <v>1</v>
      </c>
      <c r="H24" s="152" t="s">
        <v>37</v>
      </c>
    </row>
    <row r="25" spans="1:8" x14ac:dyDescent="0.3">
      <c r="A25" s="10" t="s">
        <v>257</v>
      </c>
      <c r="B25" s="156" t="s">
        <v>258</v>
      </c>
      <c r="C25" s="12" t="s">
        <v>7</v>
      </c>
      <c r="D25" s="157">
        <v>1</v>
      </c>
      <c r="E25" s="157" t="s">
        <v>6</v>
      </c>
      <c r="F25" s="157">
        <f>D25</f>
        <v>1</v>
      </c>
      <c r="G25" s="152">
        <f t="shared" si="0"/>
        <v>1</v>
      </c>
      <c r="H25" s="152" t="s">
        <v>37</v>
      </c>
    </row>
    <row r="26" spans="1:8" x14ac:dyDescent="0.3">
      <c r="C26" s="162"/>
    </row>
    <row r="27" spans="1:8" x14ac:dyDescent="0.3">
      <c r="C27" s="162"/>
    </row>
    <row r="28" spans="1:8" x14ac:dyDescent="0.3">
      <c r="C28" s="162"/>
    </row>
    <row r="29" spans="1:8" x14ac:dyDescent="0.3">
      <c r="C29" s="162"/>
    </row>
    <row r="30" spans="1:8" x14ac:dyDescent="0.3">
      <c r="C30" s="162"/>
    </row>
    <row r="31" spans="1:8" x14ac:dyDescent="0.3">
      <c r="C31" s="162"/>
    </row>
    <row r="32" spans="1:8" x14ac:dyDescent="0.3">
      <c r="C32" s="162"/>
    </row>
    <row r="33" spans="3:3" x14ac:dyDescent="0.3">
      <c r="C33" s="162"/>
    </row>
    <row r="34" spans="3:3" x14ac:dyDescent="0.3">
      <c r="C34" s="162"/>
    </row>
    <row r="35" spans="3:3" x14ac:dyDescent="0.3">
      <c r="C35" s="162"/>
    </row>
    <row r="36" spans="3:3" x14ac:dyDescent="0.3">
      <c r="C36" s="162"/>
    </row>
    <row r="37" spans="3:3" x14ac:dyDescent="0.3">
      <c r="C37" s="162"/>
    </row>
    <row r="38" spans="3:3" x14ac:dyDescent="0.3">
      <c r="C38" s="162"/>
    </row>
    <row r="39" spans="3:3" x14ac:dyDescent="0.3">
      <c r="C39" s="162"/>
    </row>
    <row r="40" spans="3:3" x14ac:dyDescent="0.3">
      <c r="C40" s="162"/>
    </row>
    <row r="41" spans="3:3" x14ac:dyDescent="0.3">
      <c r="C41" s="162"/>
    </row>
    <row r="42" spans="3:3" x14ac:dyDescent="0.3">
      <c r="C42" s="162"/>
    </row>
    <row r="43" spans="3:3" x14ac:dyDescent="0.3">
      <c r="C43" s="162"/>
    </row>
    <row r="44" spans="3:3" x14ac:dyDescent="0.3">
      <c r="C44" s="162"/>
    </row>
    <row r="45" spans="3:3" x14ac:dyDescent="0.3">
      <c r="C45" s="162"/>
    </row>
    <row r="46" spans="3:3" x14ac:dyDescent="0.3">
      <c r="C46" s="162"/>
    </row>
    <row r="47" spans="3:3" x14ac:dyDescent="0.3">
      <c r="C47" s="162"/>
    </row>
    <row r="48" spans="3:3" x14ac:dyDescent="0.3">
      <c r="C48" s="162"/>
    </row>
    <row r="49" spans="3:3" x14ac:dyDescent="0.3">
      <c r="C49" s="162"/>
    </row>
    <row r="50" spans="3:3" x14ac:dyDescent="0.3">
      <c r="C50" s="162"/>
    </row>
    <row r="51" spans="3:3" x14ac:dyDescent="0.3">
      <c r="C51" s="162"/>
    </row>
    <row r="52" spans="3:3" x14ac:dyDescent="0.3">
      <c r="C52" s="162"/>
    </row>
    <row r="53" spans="3:3" x14ac:dyDescent="0.3">
      <c r="C53" s="162"/>
    </row>
    <row r="54" spans="3:3" x14ac:dyDescent="0.3">
      <c r="C54" s="162"/>
    </row>
    <row r="55" spans="3:3" x14ac:dyDescent="0.3">
      <c r="C55" s="162"/>
    </row>
    <row r="56" spans="3:3" x14ac:dyDescent="0.3">
      <c r="C56" s="162"/>
    </row>
    <row r="57" spans="3:3" x14ac:dyDescent="0.3">
      <c r="C57" s="162"/>
    </row>
    <row r="58" spans="3:3" x14ac:dyDescent="0.3">
      <c r="C58" s="162"/>
    </row>
    <row r="59" spans="3:3" x14ac:dyDescent="0.3">
      <c r="C59" s="162"/>
    </row>
    <row r="60" spans="3:3" x14ac:dyDescent="0.3">
      <c r="C60" s="162"/>
    </row>
    <row r="61" spans="3:3" x14ac:dyDescent="0.3">
      <c r="C61" s="162"/>
    </row>
    <row r="62" spans="3:3" x14ac:dyDescent="0.3">
      <c r="C62" s="162"/>
    </row>
    <row r="63" spans="3:3" x14ac:dyDescent="0.3">
      <c r="C63" s="162"/>
    </row>
    <row r="64" spans="3:3" x14ac:dyDescent="0.3">
      <c r="C64" s="162"/>
    </row>
    <row r="65" spans="3:3" x14ac:dyDescent="0.3">
      <c r="C65" s="162"/>
    </row>
    <row r="66" spans="3:3" x14ac:dyDescent="0.3">
      <c r="C66" s="162"/>
    </row>
    <row r="67" spans="3:3" x14ac:dyDescent="0.3">
      <c r="C67" s="162"/>
    </row>
    <row r="68" spans="3:3" x14ac:dyDescent="0.3">
      <c r="C68" s="162"/>
    </row>
    <row r="69" spans="3:3" x14ac:dyDescent="0.3">
      <c r="C69" s="162"/>
    </row>
    <row r="70" spans="3:3" x14ac:dyDescent="0.3">
      <c r="C70" s="162"/>
    </row>
    <row r="71" spans="3:3" x14ac:dyDescent="0.3">
      <c r="C71" s="162"/>
    </row>
    <row r="72" spans="3:3" x14ac:dyDescent="0.3">
      <c r="C72" s="162"/>
    </row>
    <row r="73" spans="3:3" x14ac:dyDescent="0.3">
      <c r="C73" s="162"/>
    </row>
    <row r="74" spans="3:3" x14ac:dyDescent="0.3">
      <c r="C74" s="162"/>
    </row>
    <row r="75" spans="3:3" x14ac:dyDescent="0.3">
      <c r="C75" s="162"/>
    </row>
    <row r="76" spans="3:3" x14ac:dyDescent="0.3">
      <c r="C76" s="162"/>
    </row>
    <row r="77" spans="3:3" x14ac:dyDescent="0.3">
      <c r="C77" s="162"/>
    </row>
    <row r="78" spans="3:3" x14ac:dyDescent="0.3">
      <c r="C78" s="162"/>
    </row>
    <row r="79" spans="3:3" x14ac:dyDescent="0.3">
      <c r="C79" s="162"/>
    </row>
    <row r="80" spans="3:3" x14ac:dyDescent="0.3">
      <c r="C80" s="162"/>
    </row>
    <row r="81" spans="3:3" x14ac:dyDescent="0.3">
      <c r="C81" s="162"/>
    </row>
    <row r="82" spans="3:3" x14ac:dyDescent="0.3">
      <c r="C82" s="162"/>
    </row>
    <row r="83" spans="3:3" x14ac:dyDescent="0.3">
      <c r="C83" s="162"/>
    </row>
    <row r="84" spans="3:3" x14ac:dyDescent="0.3">
      <c r="C84" s="162"/>
    </row>
    <row r="85" spans="3:3" x14ac:dyDescent="0.3">
      <c r="C85" s="162"/>
    </row>
    <row r="86" spans="3:3" x14ac:dyDescent="0.3">
      <c r="C86" s="162"/>
    </row>
    <row r="87" spans="3:3" x14ac:dyDescent="0.3">
      <c r="C87" s="162"/>
    </row>
    <row r="88" spans="3:3" x14ac:dyDescent="0.3">
      <c r="C88" s="162"/>
    </row>
    <row r="89" spans="3:3" x14ac:dyDescent="0.3">
      <c r="C89" s="162"/>
    </row>
    <row r="90" spans="3:3" x14ac:dyDescent="0.3">
      <c r="C90" s="162"/>
    </row>
    <row r="91" spans="3:3" x14ac:dyDescent="0.3">
      <c r="C91" s="162"/>
    </row>
    <row r="92" spans="3:3" x14ac:dyDescent="0.3">
      <c r="C92" s="162"/>
    </row>
    <row r="93" spans="3:3" x14ac:dyDescent="0.3">
      <c r="C93" s="162"/>
    </row>
    <row r="94" spans="3:3" x14ac:dyDescent="0.3">
      <c r="C94" s="162"/>
    </row>
    <row r="95" spans="3:3" x14ac:dyDescent="0.3">
      <c r="C95" s="162"/>
    </row>
    <row r="96" spans="3:3" x14ac:dyDescent="0.3">
      <c r="C96" s="162"/>
    </row>
    <row r="97" spans="3:3" x14ac:dyDescent="0.3">
      <c r="C97" s="162"/>
    </row>
    <row r="98" spans="3:3" x14ac:dyDescent="0.3">
      <c r="C98" s="162"/>
    </row>
    <row r="99" spans="3:3" x14ac:dyDescent="0.3">
      <c r="C99" s="162"/>
    </row>
    <row r="100" spans="3:3" x14ac:dyDescent="0.3">
      <c r="C100" s="162"/>
    </row>
    <row r="101" spans="3:3" x14ac:dyDescent="0.3">
      <c r="C101" s="162"/>
    </row>
    <row r="102" spans="3:3" x14ac:dyDescent="0.3">
      <c r="C102" s="162"/>
    </row>
    <row r="103" spans="3:3" x14ac:dyDescent="0.3">
      <c r="C103" s="162"/>
    </row>
    <row r="104" spans="3:3" x14ac:dyDescent="0.3">
      <c r="C104" s="162"/>
    </row>
    <row r="105" spans="3:3" x14ac:dyDescent="0.3">
      <c r="C105" s="162"/>
    </row>
    <row r="106" spans="3:3" x14ac:dyDescent="0.3">
      <c r="C106" s="162"/>
    </row>
    <row r="107" spans="3:3" x14ac:dyDescent="0.3">
      <c r="C107" s="162"/>
    </row>
    <row r="108" spans="3:3" x14ac:dyDescent="0.3">
      <c r="C108" s="162"/>
    </row>
    <row r="109" spans="3:3" x14ac:dyDescent="0.3">
      <c r="C109" s="162"/>
    </row>
    <row r="110" spans="3:3" x14ac:dyDescent="0.3">
      <c r="C110" s="162"/>
    </row>
    <row r="111" spans="3:3" x14ac:dyDescent="0.3">
      <c r="C111" s="162"/>
    </row>
    <row r="112" spans="3:3" x14ac:dyDescent="0.3">
      <c r="C112" s="162"/>
    </row>
    <row r="113" spans="3:3" x14ac:dyDescent="0.3">
      <c r="C113" s="162"/>
    </row>
    <row r="114" spans="3:3" x14ac:dyDescent="0.3">
      <c r="C114" s="162"/>
    </row>
    <row r="115" spans="3:3" x14ac:dyDescent="0.3">
      <c r="C115" s="162"/>
    </row>
    <row r="116" spans="3:3" x14ac:dyDescent="0.3">
      <c r="C116" s="162"/>
    </row>
    <row r="117" spans="3:3" x14ac:dyDescent="0.3">
      <c r="C117" s="162"/>
    </row>
    <row r="118" spans="3:3" x14ac:dyDescent="0.3">
      <c r="C118" s="162"/>
    </row>
    <row r="119" spans="3:3" x14ac:dyDescent="0.3">
      <c r="C119" s="162"/>
    </row>
    <row r="120" spans="3:3" x14ac:dyDescent="0.3">
      <c r="C120" s="162"/>
    </row>
    <row r="121" spans="3:3" x14ac:dyDescent="0.3">
      <c r="C121" s="162"/>
    </row>
    <row r="122" spans="3:3" x14ac:dyDescent="0.3">
      <c r="C122" s="162"/>
    </row>
    <row r="123" spans="3:3" x14ac:dyDescent="0.3">
      <c r="C123" s="162"/>
    </row>
    <row r="124" spans="3:3" x14ac:dyDescent="0.3">
      <c r="C124" s="162"/>
    </row>
    <row r="125" spans="3:3" x14ac:dyDescent="0.3">
      <c r="C125" s="162"/>
    </row>
    <row r="126" spans="3:3" x14ac:dyDescent="0.3">
      <c r="C126" s="162"/>
    </row>
    <row r="127" spans="3:3" x14ac:dyDescent="0.3">
      <c r="C127" s="162"/>
    </row>
    <row r="128" spans="3:3" x14ac:dyDescent="0.3">
      <c r="C128" s="162"/>
    </row>
    <row r="129" spans="3:3" x14ac:dyDescent="0.3">
      <c r="C129" s="162"/>
    </row>
    <row r="130" spans="3:3" x14ac:dyDescent="0.3">
      <c r="C130" s="162"/>
    </row>
    <row r="131" spans="3:3" x14ac:dyDescent="0.3">
      <c r="C131" s="162"/>
    </row>
    <row r="132" spans="3:3" x14ac:dyDescent="0.3">
      <c r="C132" s="162"/>
    </row>
    <row r="133" spans="3:3" x14ac:dyDescent="0.3">
      <c r="C133" s="162"/>
    </row>
    <row r="134" spans="3:3" x14ac:dyDescent="0.3">
      <c r="C134" s="162"/>
    </row>
    <row r="135" spans="3:3" x14ac:dyDescent="0.3">
      <c r="C135" s="162"/>
    </row>
    <row r="136" spans="3:3" x14ac:dyDescent="0.3">
      <c r="C136" s="162"/>
    </row>
    <row r="137" spans="3:3" x14ac:dyDescent="0.3">
      <c r="C137" s="162"/>
    </row>
    <row r="138" spans="3:3" x14ac:dyDescent="0.3">
      <c r="C138" s="162"/>
    </row>
    <row r="139" spans="3:3" x14ac:dyDescent="0.3">
      <c r="C139" s="162"/>
    </row>
    <row r="140" spans="3:3" x14ac:dyDescent="0.3">
      <c r="C140" s="162"/>
    </row>
    <row r="141" spans="3:3" x14ac:dyDescent="0.3">
      <c r="C141" s="162"/>
    </row>
    <row r="142" spans="3:3" x14ac:dyDescent="0.3">
      <c r="C142" s="162"/>
    </row>
    <row r="143" spans="3:3" x14ac:dyDescent="0.3">
      <c r="C143" s="162"/>
    </row>
    <row r="144" spans="3:3" x14ac:dyDescent="0.3">
      <c r="C144" s="162"/>
    </row>
    <row r="145" spans="3:3" x14ac:dyDescent="0.3">
      <c r="C145" s="162"/>
    </row>
    <row r="146" spans="3:3" x14ac:dyDescent="0.3">
      <c r="C146" s="162"/>
    </row>
    <row r="147" spans="3:3" x14ac:dyDescent="0.3">
      <c r="C147" s="162"/>
    </row>
    <row r="148" spans="3:3" x14ac:dyDescent="0.3">
      <c r="C148" s="162"/>
    </row>
    <row r="149" spans="3:3" x14ac:dyDescent="0.3">
      <c r="C149" s="162"/>
    </row>
    <row r="150" spans="3:3" x14ac:dyDescent="0.3">
      <c r="C150" s="162"/>
    </row>
    <row r="151" spans="3:3" x14ac:dyDescent="0.3">
      <c r="C151" s="162"/>
    </row>
    <row r="152" spans="3:3" x14ac:dyDescent="0.3">
      <c r="C152" s="162"/>
    </row>
    <row r="153" spans="3:3" x14ac:dyDescent="0.3">
      <c r="C153" s="162"/>
    </row>
    <row r="154" spans="3:3" x14ac:dyDescent="0.3">
      <c r="C154" s="162"/>
    </row>
    <row r="155" spans="3:3" x14ac:dyDescent="0.3">
      <c r="C155" s="162"/>
    </row>
    <row r="156" spans="3:3" x14ac:dyDescent="0.3">
      <c r="C156" s="162"/>
    </row>
    <row r="157" spans="3:3" x14ac:dyDescent="0.3">
      <c r="C157" s="162"/>
    </row>
    <row r="158" spans="3:3" x14ac:dyDescent="0.3">
      <c r="C158" s="162"/>
    </row>
    <row r="159" spans="3:3" x14ac:dyDescent="0.3">
      <c r="C159" s="162"/>
    </row>
    <row r="160" spans="3:3" x14ac:dyDescent="0.3">
      <c r="C160" s="162"/>
    </row>
    <row r="161" spans="3:3" x14ac:dyDescent="0.3">
      <c r="C161" s="162"/>
    </row>
    <row r="162" spans="3:3" x14ac:dyDescent="0.3">
      <c r="C162" s="162"/>
    </row>
    <row r="163" spans="3:3" x14ac:dyDescent="0.3">
      <c r="C163" s="162"/>
    </row>
    <row r="164" spans="3:3" x14ac:dyDescent="0.3">
      <c r="C164" s="162"/>
    </row>
    <row r="165" spans="3:3" x14ac:dyDescent="0.3">
      <c r="C165" s="162"/>
    </row>
    <row r="166" spans="3:3" x14ac:dyDescent="0.3">
      <c r="C166" s="162"/>
    </row>
    <row r="167" spans="3:3" x14ac:dyDescent="0.3">
      <c r="C167" s="162"/>
    </row>
    <row r="168" spans="3:3" x14ac:dyDescent="0.3">
      <c r="C168" s="162"/>
    </row>
    <row r="169" spans="3:3" x14ac:dyDescent="0.3">
      <c r="C169" s="162"/>
    </row>
    <row r="170" spans="3:3" x14ac:dyDescent="0.3">
      <c r="C170" s="162"/>
    </row>
    <row r="171" spans="3:3" x14ac:dyDescent="0.3">
      <c r="C171" s="162"/>
    </row>
    <row r="172" spans="3:3" x14ac:dyDescent="0.3">
      <c r="C172" s="162"/>
    </row>
    <row r="173" spans="3:3" x14ac:dyDescent="0.3">
      <c r="C173" s="162"/>
    </row>
    <row r="174" spans="3:3" x14ac:dyDescent="0.3">
      <c r="C174" s="162"/>
    </row>
    <row r="175" spans="3:3" x14ac:dyDescent="0.3">
      <c r="C175" s="162"/>
    </row>
    <row r="176" spans="3:3" x14ac:dyDescent="0.3">
      <c r="C176" s="162"/>
    </row>
    <row r="177" spans="3:3" x14ac:dyDescent="0.3">
      <c r="C177" s="162"/>
    </row>
    <row r="178" spans="3:3" x14ac:dyDescent="0.3">
      <c r="C178" s="162"/>
    </row>
    <row r="179" spans="3:3" x14ac:dyDescent="0.3">
      <c r="C179" s="162"/>
    </row>
    <row r="180" spans="3:3" x14ac:dyDescent="0.3">
      <c r="C180" s="162"/>
    </row>
    <row r="181" spans="3:3" x14ac:dyDescent="0.3">
      <c r="C181" s="162"/>
    </row>
    <row r="182" spans="3:3" x14ac:dyDescent="0.3">
      <c r="C182" s="162"/>
    </row>
    <row r="183" spans="3:3" x14ac:dyDescent="0.3">
      <c r="C183" s="162"/>
    </row>
    <row r="184" spans="3:3" x14ac:dyDescent="0.3">
      <c r="C184" s="162"/>
    </row>
    <row r="185" spans="3:3" x14ac:dyDescent="0.3">
      <c r="C185" s="162"/>
    </row>
    <row r="186" spans="3:3" x14ac:dyDescent="0.3">
      <c r="C186" s="162"/>
    </row>
    <row r="187" spans="3:3" x14ac:dyDescent="0.3">
      <c r="C187" s="162"/>
    </row>
    <row r="188" spans="3:3" x14ac:dyDescent="0.3">
      <c r="C188" s="162"/>
    </row>
    <row r="189" spans="3:3" x14ac:dyDescent="0.3">
      <c r="C189" s="162"/>
    </row>
    <row r="190" spans="3:3" x14ac:dyDescent="0.3">
      <c r="C190" s="162"/>
    </row>
    <row r="191" spans="3:3" x14ac:dyDescent="0.3">
      <c r="C191" s="162"/>
    </row>
    <row r="192" spans="3:3" x14ac:dyDescent="0.3">
      <c r="C192" s="162"/>
    </row>
    <row r="193" spans="3:3" x14ac:dyDescent="0.3">
      <c r="C193" s="162"/>
    </row>
    <row r="194" spans="3:3" x14ac:dyDescent="0.3">
      <c r="C194" s="162"/>
    </row>
    <row r="195" spans="3:3" x14ac:dyDescent="0.3">
      <c r="C195" s="162"/>
    </row>
    <row r="196" spans="3:3" x14ac:dyDescent="0.3">
      <c r="C196" s="162"/>
    </row>
    <row r="197" spans="3:3" x14ac:dyDescent="0.3">
      <c r="C197" s="162"/>
    </row>
    <row r="198" spans="3:3" x14ac:dyDescent="0.3">
      <c r="C198" s="162"/>
    </row>
    <row r="199" spans="3:3" x14ac:dyDescent="0.3">
      <c r="C199" s="162"/>
    </row>
    <row r="200" spans="3:3" x14ac:dyDescent="0.3">
      <c r="C200" s="162"/>
    </row>
    <row r="201" spans="3:3" x14ac:dyDescent="0.3">
      <c r="C201" s="162"/>
    </row>
    <row r="202" spans="3:3" x14ac:dyDescent="0.3">
      <c r="C202" s="162"/>
    </row>
    <row r="203" spans="3:3" x14ac:dyDescent="0.3">
      <c r="C203" s="162"/>
    </row>
    <row r="204" spans="3:3" x14ac:dyDescent="0.3">
      <c r="C204" s="162"/>
    </row>
    <row r="205" spans="3:3" x14ac:dyDescent="0.3">
      <c r="C205" s="162"/>
    </row>
    <row r="206" spans="3:3" x14ac:dyDescent="0.3">
      <c r="C206" s="162"/>
    </row>
    <row r="207" spans="3:3" x14ac:dyDescent="0.3">
      <c r="C207" s="162"/>
    </row>
    <row r="208" spans="3:3" x14ac:dyDescent="0.3">
      <c r="C208" s="162"/>
    </row>
    <row r="209" spans="3:3" x14ac:dyDescent="0.3">
      <c r="C209" s="162"/>
    </row>
    <row r="210" spans="3:3" x14ac:dyDescent="0.3">
      <c r="C210" s="162"/>
    </row>
    <row r="211" spans="3:3" x14ac:dyDescent="0.3">
      <c r="C211" s="162"/>
    </row>
    <row r="212" spans="3:3" x14ac:dyDescent="0.3">
      <c r="C212" s="162"/>
    </row>
    <row r="213" spans="3:3" x14ac:dyDescent="0.3">
      <c r="C213" s="162"/>
    </row>
    <row r="214" spans="3:3" x14ac:dyDescent="0.3">
      <c r="C214" s="162"/>
    </row>
    <row r="215" spans="3:3" x14ac:dyDescent="0.3">
      <c r="C215" s="162"/>
    </row>
    <row r="216" spans="3:3" x14ac:dyDescent="0.3">
      <c r="C216" s="162"/>
    </row>
    <row r="217" spans="3:3" x14ac:dyDescent="0.3">
      <c r="C217" s="162"/>
    </row>
    <row r="218" spans="3:3" x14ac:dyDescent="0.3">
      <c r="C218" s="162"/>
    </row>
    <row r="219" spans="3:3" x14ac:dyDescent="0.3">
      <c r="C219" s="162"/>
    </row>
    <row r="220" spans="3:3" x14ac:dyDescent="0.3">
      <c r="C220" s="162"/>
    </row>
    <row r="221" spans="3:3" x14ac:dyDescent="0.3">
      <c r="C221" s="162"/>
    </row>
    <row r="222" spans="3:3" x14ac:dyDescent="0.3">
      <c r="C222" s="162"/>
    </row>
    <row r="223" spans="3:3" x14ac:dyDescent="0.3">
      <c r="C223" s="162"/>
    </row>
    <row r="224" spans="3:3" x14ac:dyDescent="0.3">
      <c r="C224" s="162"/>
    </row>
    <row r="225" spans="3:3" x14ac:dyDescent="0.3">
      <c r="C225" s="162"/>
    </row>
    <row r="226" spans="3:3" x14ac:dyDescent="0.3">
      <c r="C226" s="162"/>
    </row>
    <row r="227" spans="3:3" x14ac:dyDescent="0.3">
      <c r="C227" s="162"/>
    </row>
    <row r="228" spans="3:3" x14ac:dyDescent="0.3">
      <c r="C228" s="162"/>
    </row>
    <row r="229" spans="3:3" x14ac:dyDescent="0.3">
      <c r="C229" s="162"/>
    </row>
    <row r="230" spans="3:3" x14ac:dyDescent="0.3">
      <c r="C230" s="162"/>
    </row>
    <row r="231" spans="3:3" x14ac:dyDescent="0.3">
      <c r="C231" s="162"/>
    </row>
    <row r="232" spans="3:3" x14ac:dyDescent="0.3">
      <c r="C232" s="162"/>
    </row>
    <row r="233" spans="3:3" x14ac:dyDescent="0.3">
      <c r="C233" s="162"/>
    </row>
    <row r="234" spans="3:3" x14ac:dyDescent="0.3">
      <c r="C234" s="162"/>
    </row>
    <row r="235" spans="3:3" x14ac:dyDescent="0.3">
      <c r="C235" s="162"/>
    </row>
    <row r="236" spans="3:3" x14ac:dyDescent="0.3">
      <c r="C236" s="162"/>
    </row>
    <row r="237" spans="3:3" x14ac:dyDescent="0.3">
      <c r="C237" s="162"/>
    </row>
    <row r="238" spans="3:3" x14ac:dyDescent="0.3">
      <c r="C238" s="162"/>
    </row>
    <row r="239" spans="3:3" x14ac:dyDescent="0.3">
      <c r="C239" s="162"/>
    </row>
    <row r="240" spans="3:3" x14ac:dyDescent="0.3">
      <c r="C240" s="162"/>
    </row>
    <row r="241" spans="3:3" x14ac:dyDescent="0.3">
      <c r="C241" s="162"/>
    </row>
    <row r="242" spans="3:3" x14ac:dyDescent="0.3">
      <c r="C242" s="162"/>
    </row>
    <row r="243" spans="3:3" x14ac:dyDescent="0.3">
      <c r="C243" s="162"/>
    </row>
    <row r="244" spans="3:3" x14ac:dyDescent="0.3">
      <c r="C244" s="162"/>
    </row>
    <row r="245" spans="3:3" x14ac:dyDescent="0.3">
      <c r="C245" s="162"/>
    </row>
    <row r="246" spans="3:3" x14ac:dyDescent="0.3">
      <c r="C246" s="162"/>
    </row>
    <row r="247" spans="3:3" x14ac:dyDescent="0.3">
      <c r="C247" s="162"/>
    </row>
    <row r="248" spans="3:3" x14ac:dyDescent="0.3">
      <c r="C248" s="162"/>
    </row>
    <row r="249" spans="3:3" x14ac:dyDescent="0.3">
      <c r="C249" s="162"/>
    </row>
    <row r="250" spans="3:3" x14ac:dyDescent="0.3">
      <c r="C250" s="162"/>
    </row>
    <row r="251" spans="3:3" x14ac:dyDescent="0.3">
      <c r="C251" s="162"/>
    </row>
    <row r="252" spans="3:3" x14ac:dyDescent="0.3">
      <c r="C252" s="162"/>
    </row>
    <row r="253" spans="3:3" x14ac:dyDescent="0.3">
      <c r="C253" s="162"/>
    </row>
    <row r="254" spans="3:3" x14ac:dyDescent="0.3">
      <c r="C254" s="162"/>
    </row>
    <row r="255" spans="3:3" x14ac:dyDescent="0.3">
      <c r="C255" s="162"/>
    </row>
    <row r="256" spans="3:3" x14ac:dyDescent="0.3">
      <c r="C256" s="162"/>
    </row>
    <row r="257" spans="3:3" x14ac:dyDescent="0.3">
      <c r="C257" s="162"/>
    </row>
    <row r="258" spans="3:3" x14ac:dyDescent="0.3">
      <c r="C258" s="162"/>
    </row>
    <row r="259" spans="3:3" x14ac:dyDescent="0.3">
      <c r="C259" s="162"/>
    </row>
    <row r="260" spans="3:3" x14ac:dyDescent="0.3">
      <c r="C260" s="162"/>
    </row>
    <row r="261" spans="3:3" x14ac:dyDescent="0.3">
      <c r="C261" s="162"/>
    </row>
    <row r="262" spans="3:3" x14ac:dyDescent="0.3">
      <c r="C262" s="162"/>
    </row>
    <row r="263" spans="3:3" x14ac:dyDescent="0.3">
      <c r="C263" s="162"/>
    </row>
    <row r="264" spans="3:3" x14ac:dyDescent="0.3">
      <c r="C264" s="162"/>
    </row>
    <row r="265" spans="3:3" x14ac:dyDescent="0.3">
      <c r="C265" s="162"/>
    </row>
    <row r="266" spans="3:3" x14ac:dyDescent="0.3">
      <c r="C266" s="162"/>
    </row>
    <row r="267" spans="3:3" x14ac:dyDescent="0.3">
      <c r="C267" s="162"/>
    </row>
    <row r="268" spans="3:3" x14ac:dyDescent="0.3">
      <c r="C268" s="162"/>
    </row>
    <row r="269" spans="3:3" x14ac:dyDescent="0.3">
      <c r="C269" s="162"/>
    </row>
    <row r="270" spans="3:3" x14ac:dyDescent="0.3">
      <c r="C270" s="162"/>
    </row>
    <row r="271" spans="3:3" x14ac:dyDescent="0.3">
      <c r="C271" s="162"/>
    </row>
    <row r="272" spans="3:3" x14ac:dyDescent="0.3">
      <c r="C272" s="162"/>
    </row>
    <row r="273" spans="3:3" x14ac:dyDescent="0.3">
      <c r="C273" s="162"/>
    </row>
    <row r="274" spans="3:3" x14ac:dyDescent="0.3">
      <c r="C274" s="162"/>
    </row>
    <row r="275" spans="3:3" x14ac:dyDescent="0.3">
      <c r="C275" s="162"/>
    </row>
    <row r="276" spans="3:3" x14ac:dyDescent="0.3">
      <c r="C276" s="162"/>
    </row>
    <row r="277" spans="3:3" x14ac:dyDescent="0.3">
      <c r="C277" s="162"/>
    </row>
    <row r="278" spans="3:3" x14ac:dyDescent="0.3">
      <c r="C278" s="162"/>
    </row>
    <row r="279" spans="3:3" x14ac:dyDescent="0.3">
      <c r="C279" s="162"/>
    </row>
    <row r="280" spans="3:3" x14ac:dyDescent="0.3">
      <c r="C280" s="162"/>
    </row>
    <row r="281" spans="3:3" x14ac:dyDescent="0.3">
      <c r="C281" s="162"/>
    </row>
    <row r="282" spans="3:3" x14ac:dyDescent="0.3">
      <c r="C282" s="162"/>
    </row>
    <row r="283" spans="3:3" x14ac:dyDescent="0.3">
      <c r="C283" s="162"/>
    </row>
    <row r="284" spans="3:3" x14ac:dyDescent="0.3">
      <c r="C284" s="162"/>
    </row>
    <row r="285" spans="3:3" x14ac:dyDescent="0.3">
      <c r="C285" s="162"/>
    </row>
    <row r="286" spans="3:3" x14ac:dyDescent="0.3">
      <c r="C286" s="162"/>
    </row>
    <row r="287" spans="3:3" x14ac:dyDescent="0.3">
      <c r="C287" s="162"/>
    </row>
    <row r="288" spans="3:3" x14ac:dyDescent="0.3">
      <c r="C288" s="162"/>
    </row>
    <row r="289" spans="3:3" x14ac:dyDescent="0.3">
      <c r="C289" s="162"/>
    </row>
    <row r="290" spans="3:3" x14ac:dyDescent="0.3">
      <c r="C290" s="162"/>
    </row>
    <row r="291" spans="3:3" x14ac:dyDescent="0.3">
      <c r="C291" s="162"/>
    </row>
    <row r="292" spans="3:3" x14ac:dyDescent="0.3">
      <c r="C292" s="162"/>
    </row>
    <row r="293" spans="3:3" x14ac:dyDescent="0.3">
      <c r="C293" s="162"/>
    </row>
    <row r="294" spans="3:3" x14ac:dyDescent="0.3">
      <c r="C294" s="162"/>
    </row>
    <row r="295" spans="3:3" x14ac:dyDescent="0.3">
      <c r="C295" s="162"/>
    </row>
    <row r="296" spans="3:3" x14ac:dyDescent="0.3">
      <c r="C296" s="162"/>
    </row>
    <row r="297" spans="3:3" x14ac:dyDescent="0.3">
      <c r="C297" s="162"/>
    </row>
    <row r="298" spans="3:3" x14ac:dyDescent="0.3">
      <c r="C298" s="162"/>
    </row>
    <row r="299" spans="3:3" x14ac:dyDescent="0.3">
      <c r="C299" s="162"/>
    </row>
    <row r="300" spans="3:3" x14ac:dyDescent="0.3">
      <c r="C300" s="162"/>
    </row>
    <row r="301" spans="3:3" x14ac:dyDescent="0.3">
      <c r="C301" s="162"/>
    </row>
    <row r="302" spans="3:3" x14ac:dyDescent="0.3">
      <c r="C302" s="162"/>
    </row>
    <row r="303" spans="3:3" x14ac:dyDescent="0.3">
      <c r="C303" s="162"/>
    </row>
    <row r="304" spans="3:3" x14ac:dyDescent="0.3">
      <c r="C304" s="162"/>
    </row>
    <row r="305" spans="3:3" x14ac:dyDescent="0.3">
      <c r="C305" s="162"/>
    </row>
    <row r="306" spans="3:3" x14ac:dyDescent="0.3">
      <c r="C306" s="162"/>
    </row>
    <row r="307" spans="3:3" x14ac:dyDescent="0.3">
      <c r="C307" s="162"/>
    </row>
    <row r="308" spans="3:3" x14ac:dyDescent="0.3">
      <c r="C308" s="162"/>
    </row>
    <row r="309" spans="3:3" x14ac:dyDescent="0.3">
      <c r="C309" s="162"/>
    </row>
    <row r="310" spans="3:3" x14ac:dyDescent="0.3">
      <c r="C310" s="162"/>
    </row>
    <row r="311" spans="3:3" x14ac:dyDescent="0.3">
      <c r="C311" s="162"/>
    </row>
    <row r="312" spans="3:3" x14ac:dyDescent="0.3">
      <c r="C312" s="162"/>
    </row>
    <row r="313" spans="3:3" x14ac:dyDescent="0.3">
      <c r="C313" s="162"/>
    </row>
    <row r="314" spans="3:3" x14ac:dyDescent="0.3">
      <c r="C314" s="162"/>
    </row>
    <row r="315" spans="3:3" x14ac:dyDescent="0.3">
      <c r="C315" s="162"/>
    </row>
    <row r="316" spans="3:3" x14ac:dyDescent="0.3">
      <c r="C316" s="162"/>
    </row>
    <row r="317" spans="3:3" x14ac:dyDescent="0.3">
      <c r="C317" s="162"/>
    </row>
    <row r="318" spans="3:3" x14ac:dyDescent="0.3">
      <c r="C318" s="162"/>
    </row>
    <row r="319" spans="3:3" x14ac:dyDescent="0.3">
      <c r="C319" s="162"/>
    </row>
    <row r="320" spans="3:3" x14ac:dyDescent="0.3">
      <c r="C320" s="162"/>
    </row>
    <row r="321" spans="3:3" x14ac:dyDescent="0.3">
      <c r="C321" s="162"/>
    </row>
    <row r="322" spans="3:3" x14ac:dyDescent="0.3">
      <c r="C322" s="162"/>
    </row>
    <row r="323" spans="3:3" x14ac:dyDescent="0.3">
      <c r="C323" s="162"/>
    </row>
    <row r="324" spans="3:3" x14ac:dyDescent="0.3">
      <c r="C324" s="162"/>
    </row>
    <row r="325" spans="3:3" x14ac:dyDescent="0.3">
      <c r="C325" s="162"/>
    </row>
    <row r="326" spans="3:3" x14ac:dyDescent="0.3">
      <c r="C326" s="162"/>
    </row>
    <row r="327" spans="3:3" x14ac:dyDescent="0.3">
      <c r="C327" s="162"/>
    </row>
    <row r="328" spans="3:3" x14ac:dyDescent="0.3">
      <c r="C328" s="162"/>
    </row>
    <row r="329" spans="3:3" x14ac:dyDescent="0.3">
      <c r="C329" s="162"/>
    </row>
    <row r="330" spans="3:3" x14ac:dyDescent="0.3">
      <c r="C330" s="162"/>
    </row>
    <row r="331" spans="3:3" x14ac:dyDescent="0.3">
      <c r="C331" s="162"/>
    </row>
    <row r="332" spans="3:3" x14ac:dyDescent="0.3">
      <c r="C332" s="162"/>
    </row>
    <row r="333" spans="3:3" x14ac:dyDescent="0.3">
      <c r="C333" s="162"/>
    </row>
    <row r="334" spans="3:3" x14ac:dyDescent="0.3">
      <c r="C334" s="162"/>
    </row>
    <row r="335" spans="3:3" x14ac:dyDescent="0.3">
      <c r="C335" s="162"/>
    </row>
    <row r="336" spans="3:3" x14ac:dyDescent="0.3">
      <c r="C336" s="162"/>
    </row>
    <row r="337" spans="3:3" x14ac:dyDescent="0.3">
      <c r="C337" s="162"/>
    </row>
    <row r="338" spans="3:3" x14ac:dyDescent="0.3">
      <c r="C338" s="162"/>
    </row>
    <row r="339" spans="3:3" x14ac:dyDescent="0.3">
      <c r="C339" s="162"/>
    </row>
    <row r="340" spans="3:3" x14ac:dyDescent="0.3">
      <c r="C340" s="162"/>
    </row>
    <row r="341" spans="3:3" x14ac:dyDescent="0.3">
      <c r="C341" s="162"/>
    </row>
    <row r="342" spans="3:3" x14ac:dyDescent="0.3">
      <c r="C342" s="162"/>
    </row>
    <row r="343" spans="3:3" x14ac:dyDescent="0.3">
      <c r="C343" s="162"/>
    </row>
    <row r="344" spans="3:3" x14ac:dyDescent="0.3">
      <c r="C344" s="162"/>
    </row>
    <row r="345" spans="3:3" x14ac:dyDescent="0.3">
      <c r="C345" s="162"/>
    </row>
    <row r="346" spans="3:3" x14ac:dyDescent="0.3">
      <c r="C346" s="162"/>
    </row>
    <row r="347" spans="3:3" x14ac:dyDescent="0.3">
      <c r="C347" s="162"/>
    </row>
    <row r="348" spans="3:3" x14ac:dyDescent="0.3">
      <c r="C348" s="162"/>
    </row>
    <row r="349" spans="3:3" x14ac:dyDescent="0.3">
      <c r="C349" s="162"/>
    </row>
    <row r="350" spans="3:3" x14ac:dyDescent="0.3">
      <c r="C350" s="162"/>
    </row>
    <row r="351" spans="3:3" x14ac:dyDescent="0.3">
      <c r="C351" s="162"/>
    </row>
    <row r="352" spans="3:3" x14ac:dyDescent="0.3">
      <c r="C352" s="162"/>
    </row>
    <row r="353" spans="3:3" x14ac:dyDescent="0.3">
      <c r="C353" s="162"/>
    </row>
    <row r="354" spans="3:3" x14ac:dyDescent="0.3">
      <c r="C354" s="162"/>
    </row>
    <row r="355" spans="3:3" x14ac:dyDescent="0.3">
      <c r="C355" s="162"/>
    </row>
    <row r="356" spans="3:3" x14ac:dyDescent="0.3">
      <c r="C356" s="162"/>
    </row>
    <row r="357" spans="3:3" x14ac:dyDescent="0.3">
      <c r="C357" s="162"/>
    </row>
    <row r="358" spans="3:3" x14ac:dyDescent="0.3">
      <c r="C358" s="162"/>
    </row>
    <row r="359" spans="3:3" x14ac:dyDescent="0.3">
      <c r="C359" s="162"/>
    </row>
    <row r="360" spans="3:3" x14ac:dyDescent="0.3">
      <c r="C360" s="162"/>
    </row>
    <row r="361" spans="3:3" x14ac:dyDescent="0.3">
      <c r="C361" s="162"/>
    </row>
    <row r="362" spans="3:3" x14ac:dyDescent="0.3">
      <c r="C362" s="162"/>
    </row>
    <row r="363" spans="3:3" x14ac:dyDescent="0.3">
      <c r="C363" s="162"/>
    </row>
    <row r="364" spans="3:3" x14ac:dyDescent="0.3">
      <c r="C364" s="162"/>
    </row>
    <row r="365" spans="3:3" x14ac:dyDescent="0.3">
      <c r="C365" s="162"/>
    </row>
    <row r="366" spans="3:3" x14ac:dyDescent="0.3">
      <c r="C366" s="162"/>
    </row>
    <row r="367" spans="3:3" x14ac:dyDescent="0.3">
      <c r="C367" s="162"/>
    </row>
    <row r="368" spans="3:3" x14ac:dyDescent="0.3">
      <c r="C368" s="162"/>
    </row>
    <row r="369" spans="3:3" x14ac:dyDescent="0.3">
      <c r="C369" s="162"/>
    </row>
    <row r="370" spans="3:3" x14ac:dyDescent="0.3">
      <c r="C370" s="162"/>
    </row>
    <row r="371" spans="3:3" x14ac:dyDescent="0.3">
      <c r="C371" s="162"/>
    </row>
    <row r="372" spans="3:3" x14ac:dyDescent="0.3">
      <c r="C372" s="162"/>
    </row>
    <row r="373" spans="3:3" x14ac:dyDescent="0.3">
      <c r="C373" s="162"/>
    </row>
    <row r="374" spans="3:3" x14ac:dyDescent="0.3">
      <c r="C374" s="162"/>
    </row>
    <row r="375" spans="3:3" x14ac:dyDescent="0.3">
      <c r="C375" s="162"/>
    </row>
    <row r="376" spans="3:3" x14ac:dyDescent="0.3">
      <c r="C376" s="162"/>
    </row>
    <row r="377" spans="3:3" x14ac:dyDescent="0.3">
      <c r="C377" s="162"/>
    </row>
    <row r="378" spans="3:3" x14ac:dyDescent="0.3">
      <c r="C378" s="162"/>
    </row>
    <row r="379" spans="3:3" x14ac:dyDescent="0.3">
      <c r="C379" s="162"/>
    </row>
    <row r="380" spans="3:3" x14ac:dyDescent="0.3">
      <c r="C380" s="162"/>
    </row>
    <row r="381" spans="3:3" x14ac:dyDescent="0.3">
      <c r="C381" s="162"/>
    </row>
    <row r="382" spans="3:3" x14ac:dyDescent="0.3">
      <c r="C382" s="162"/>
    </row>
    <row r="383" spans="3:3" x14ac:dyDescent="0.3">
      <c r="C383" s="162"/>
    </row>
    <row r="384" spans="3:3" x14ac:dyDescent="0.3">
      <c r="C384" s="162"/>
    </row>
    <row r="385" spans="3:3" x14ac:dyDescent="0.3">
      <c r="C385" s="162"/>
    </row>
    <row r="386" spans="3:3" x14ac:dyDescent="0.3">
      <c r="C386" s="162"/>
    </row>
    <row r="387" spans="3:3" x14ac:dyDescent="0.3">
      <c r="C387" s="162"/>
    </row>
    <row r="388" spans="3:3" x14ac:dyDescent="0.3">
      <c r="C388" s="162"/>
    </row>
    <row r="389" spans="3:3" x14ac:dyDescent="0.3">
      <c r="C389" s="162"/>
    </row>
    <row r="390" spans="3:3" x14ac:dyDescent="0.3">
      <c r="C390" s="162"/>
    </row>
    <row r="391" spans="3:3" x14ac:dyDescent="0.3">
      <c r="C391" s="162"/>
    </row>
    <row r="392" spans="3:3" x14ac:dyDescent="0.3">
      <c r="C392" s="162"/>
    </row>
    <row r="393" spans="3:3" x14ac:dyDescent="0.3">
      <c r="C393" s="162"/>
    </row>
    <row r="394" spans="3:3" x14ac:dyDescent="0.3">
      <c r="C394" s="162"/>
    </row>
    <row r="395" spans="3:3" x14ac:dyDescent="0.3">
      <c r="C395" s="162"/>
    </row>
    <row r="396" spans="3:3" x14ac:dyDescent="0.3">
      <c r="C396" s="162"/>
    </row>
    <row r="397" spans="3:3" x14ac:dyDescent="0.3">
      <c r="C397" s="162"/>
    </row>
    <row r="398" spans="3:3" x14ac:dyDescent="0.3">
      <c r="C398" s="162"/>
    </row>
    <row r="399" spans="3:3" x14ac:dyDescent="0.3">
      <c r="C399" s="162"/>
    </row>
    <row r="400" spans="3:3" x14ac:dyDescent="0.3">
      <c r="C400" s="162"/>
    </row>
    <row r="401" spans="3:3" x14ac:dyDescent="0.3">
      <c r="C401" s="162"/>
    </row>
    <row r="402" spans="3:3" x14ac:dyDescent="0.3">
      <c r="C402" s="162"/>
    </row>
    <row r="403" spans="3:3" x14ac:dyDescent="0.3">
      <c r="C403" s="162"/>
    </row>
    <row r="404" spans="3:3" x14ac:dyDescent="0.3">
      <c r="C404" s="162"/>
    </row>
    <row r="405" spans="3:3" x14ac:dyDescent="0.3">
      <c r="C405" s="162"/>
    </row>
    <row r="406" spans="3:3" x14ac:dyDescent="0.3">
      <c r="C406" s="162"/>
    </row>
    <row r="407" spans="3:3" x14ac:dyDescent="0.3">
      <c r="C407" s="162"/>
    </row>
    <row r="408" spans="3:3" x14ac:dyDescent="0.3">
      <c r="C408" s="162"/>
    </row>
    <row r="409" spans="3:3" x14ac:dyDescent="0.3">
      <c r="C409" s="162"/>
    </row>
    <row r="410" spans="3:3" x14ac:dyDescent="0.3">
      <c r="C410" s="162"/>
    </row>
    <row r="411" spans="3:3" x14ac:dyDescent="0.3">
      <c r="C411" s="162"/>
    </row>
    <row r="412" spans="3:3" x14ac:dyDescent="0.3">
      <c r="C412" s="162"/>
    </row>
    <row r="413" spans="3:3" x14ac:dyDescent="0.3">
      <c r="C413" s="162"/>
    </row>
    <row r="414" spans="3:3" x14ac:dyDescent="0.3">
      <c r="C414" s="162"/>
    </row>
    <row r="415" spans="3:3" x14ac:dyDescent="0.3">
      <c r="C415" s="162"/>
    </row>
    <row r="416" spans="3:3" x14ac:dyDescent="0.3">
      <c r="C416" s="162"/>
    </row>
    <row r="417" spans="3:3" x14ac:dyDescent="0.3">
      <c r="C417" s="162"/>
    </row>
    <row r="418" spans="3:3" x14ac:dyDescent="0.3">
      <c r="C418" s="162"/>
    </row>
    <row r="419" spans="3:3" x14ac:dyDescent="0.3">
      <c r="C419" s="162"/>
    </row>
    <row r="420" spans="3:3" x14ac:dyDescent="0.3">
      <c r="C420" s="162"/>
    </row>
    <row r="421" spans="3:3" x14ac:dyDescent="0.3">
      <c r="C421" s="162"/>
    </row>
    <row r="422" spans="3:3" x14ac:dyDescent="0.3">
      <c r="C422" s="162"/>
    </row>
    <row r="423" spans="3:3" x14ac:dyDescent="0.3">
      <c r="C423" s="162"/>
    </row>
    <row r="424" spans="3:3" x14ac:dyDescent="0.3">
      <c r="C424" s="162"/>
    </row>
    <row r="425" spans="3:3" x14ac:dyDescent="0.3">
      <c r="C425" s="162"/>
    </row>
    <row r="426" spans="3:3" x14ac:dyDescent="0.3">
      <c r="C426" s="162"/>
    </row>
    <row r="427" spans="3:3" x14ac:dyDescent="0.3">
      <c r="C427" s="162"/>
    </row>
    <row r="428" spans="3:3" x14ac:dyDescent="0.3">
      <c r="C428" s="162"/>
    </row>
    <row r="429" spans="3:3" x14ac:dyDescent="0.3">
      <c r="C429" s="162"/>
    </row>
    <row r="430" spans="3:3" x14ac:dyDescent="0.3">
      <c r="C430" s="162"/>
    </row>
    <row r="431" spans="3:3" x14ac:dyDescent="0.3">
      <c r="C431" s="162"/>
    </row>
    <row r="432" spans="3:3" x14ac:dyDescent="0.3">
      <c r="C432" s="162"/>
    </row>
    <row r="433" spans="3:3" x14ac:dyDescent="0.3">
      <c r="C433" s="162"/>
    </row>
    <row r="434" spans="3:3" x14ac:dyDescent="0.3">
      <c r="C434" s="162"/>
    </row>
    <row r="435" spans="3:3" x14ac:dyDescent="0.3">
      <c r="C435" s="162"/>
    </row>
    <row r="436" spans="3:3" x14ac:dyDescent="0.3">
      <c r="C436" s="162"/>
    </row>
    <row r="437" spans="3:3" x14ac:dyDescent="0.3">
      <c r="C437" s="162"/>
    </row>
    <row r="438" spans="3:3" x14ac:dyDescent="0.3">
      <c r="C438" s="162"/>
    </row>
    <row r="439" spans="3:3" x14ac:dyDescent="0.3">
      <c r="C439" s="162"/>
    </row>
    <row r="440" spans="3:3" x14ac:dyDescent="0.3">
      <c r="C440" s="162"/>
    </row>
    <row r="441" spans="3:3" x14ac:dyDescent="0.3">
      <c r="C441" s="162"/>
    </row>
    <row r="442" spans="3:3" x14ac:dyDescent="0.3">
      <c r="C442" s="162"/>
    </row>
    <row r="443" spans="3:3" x14ac:dyDescent="0.3">
      <c r="C443" s="162"/>
    </row>
    <row r="444" spans="3:3" x14ac:dyDescent="0.3">
      <c r="C444" s="162"/>
    </row>
    <row r="445" spans="3:3" x14ac:dyDescent="0.3">
      <c r="C445" s="162"/>
    </row>
    <row r="446" spans="3:3" x14ac:dyDescent="0.3">
      <c r="C446" s="162"/>
    </row>
    <row r="447" spans="3:3" x14ac:dyDescent="0.3">
      <c r="C447" s="162"/>
    </row>
    <row r="448" spans="3:3" x14ac:dyDescent="0.3">
      <c r="C448" s="162"/>
    </row>
    <row r="449" spans="3:3" x14ac:dyDescent="0.3">
      <c r="C449" s="162"/>
    </row>
    <row r="450" spans="3:3" x14ac:dyDescent="0.3">
      <c r="C450" s="162"/>
    </row>
    <row r="451" spans="3:3" x14ac:dyDescent="0.3">
      <c r="C451" s="162"/>
    </row>
    <row r="452" spans="3:3" x14ac:dyDescent="0.3">
      <c r="C452" s="162"/>
    </row>
    <row r="453" spans="3:3" x14ac:dyDescent="0.3">
      <c r="C453" s="162"/>
    </row>
    <row r="454" spans="3:3" x14ac:dyDescent="0.3">
      <c r="C454" s="162"/>
    </row>
    <row r="455" spans="3:3" x14ac:dyDescent="0.3">
      <c r="C455" s="162"/>
    </row>
    <row r="456" spans="3:3" x14ac:dyDescent="0.3">
      <c r="C456" s="162"/>
    </row>
    <row r="457" spans="3:3" x14ac:dyDescent="0.3">
      <c r="C457" s="162"/>
    </row>
    <row r="458" spans="3:3" x14ac:dyDescent="0.3">
      <c r="C458" s="162"/>
    </row>
    <row r="459" spans="3:3" x14ac:dyDescent="0.3">
      <c r="C459" s="162"/>
    </row>
    <row r="460" spans="3:3" x14ac:dyDescent="0.3">
      <c r="C460" s="162"/>
    </row>
    <row r="461" spans="3:3" x14ac:dyDescent="0.3">
      <c r="C461" s="162"/>
    </row>
    <row r="462" spans="3:3" x14ac:dyDescent="0.3">
      <c r="C462" s="162"/>
    </row>
    <row r="463" spans="3:3" x14ac:dyDescent="0.3">
      <c r="C463" s="162"/>
    </row>
    <row r="464" spans="3:3" x14ac:dyDescent="0.3">
      <c r="C464" s="162"/>
    </row>
    <row r="465" spans="3:3" x14ac:dyDescent="0.3">
      <c r="C465" s="162"/>
    </row>
    <row r="466" spans="3:3" x14ac:dyDescent="0.3">
      <c r="C466" s="162"/>
    </row>
    <row r="467" spans="3:3" x14ac:dyDescent="0.3">
      <c r="C467" s="162"/>
    </row>
    <row r="468" spans="3:3" x14ac:dyDescent="0.3">
      <c r="C468" s="162"/>
    </row>
    <row r="469" spans="3:3" x14ac:dyDescent="0.3">
      <c r="C469" s="162"/>
    </row>
    <row r="470" spans="3:3" x14ac:dyDescent="0.3">
      <c r="C470" s="162"/>
    </row>
    <row r="471" spans="3:3" x14ac:dyDescent="0.3">
      <c r="C471" s="162"/>
    </row>
    <row r="472" spans="3:3" x14ac:dyDescent="0.3">
      <c r="C472" s="162"/>
    </row>
    <row r="473" spans="3:3" x14ac:dyDescent="0.3">
      <c r="C473" s="162"/>
    </row>
    <row r="474" spans="3:3" x14ac:dyDescent="0.3">
      <c r="C474" s="162"/>
    </row>
    <row r="475" spans="3:3" x14ac:dyDescent="0.3">
      <c r="C475" s="162"/>
    </row>
    <row r="476" spans="3:3" x14ac:dyDescent="0.3">
      <c r="C476" s="162"/>
    </row>
    <row r="477" spans="3:3" x14ac:dyDescent="0.3">
      <c r="C477" s="162"/>
    </row>
    <row r="478" spans="3:3" x14ac:dyDescent="0.3">
      <c r="C478" s="162"/>
    </row>
    <row r="479" spans="3:3" x14ac:dyDescent="0.3">
      <c r="C479" s="162"/>
    </row>
    <row r="480" spans="3:3" x14ac:dyDescent="0.3">
      <c r="C480" s="162"/>
    </row>
    <row r="481" spans="3:3" x14ac:dyDescent="0.3">
      <c r="C481" s="162"/>
    </row>
    <row r="482" spans="3:3" x14ac:dyDescent="0.3">
      <c r="C482" s="162"/>
    </row>
    <row r="483" spans="3:3" x14ac:dyDescent="0.3">
      <c r="C483" s="162"/>
    </row>
    <row r="484" spans="3:3" x14ac:dyDescent="0.3">
      <c r="C484" s="162"/>
    </row>
    <row r="485" spans="3:3" x14ac:dyDescent="0.3">
      <c r="C485" s="162"/>
    </row>
    <row r="486" spans="3:3" x14ac:dyDescent="0.3">
      <c r="C486" s="162"/>
    </row>
    <row r="487" spans="3:3" x14ac:dyDescent="0.3">
      <c r="C487" s="162"/>
    </row>
    <row r="488" spans="3:3" x14ac:dyDescent="0.3">
      <c r="C488" s="162"/>
    </row>
    <row r="489" spans="3:3" x14ac:dyDescent="0.3">
      <c r="C489" s="162"/>
    </row>
    <row r="490" spans="3:3" x14ac:dyDescent="0.3">
      <c r="C490" s="162"/>
    </row>
    <row r="491" spans="3:3" x14ac:dyDescent="0.3">
      <c r="C491" s="162"/>
    </row>
    <row r="492" spans="3:3" x14ac:dyDescent="0.3">
      <c r="C492" s="162"/>
    </row>
    <row r="493" spans="3:3" x14ac:dyDescent="0.3">
      <c r="C493" s="162"/>
    </row>
    <row r="494" spans="3:3" x14ac:dyDescent="0.3">
      <c r="C494" s="162"/>
    </row>
    <row r="495" spans="3:3" x14ac:dyDescent="0.3">
      <c r="C495" s="162"/>
    </row>
    <row r="496" spans="3:3" x14ac:dyDescent="0.3">
      <c r="C496" s="162"/>
    </row>
    <row r="497" spans="3:3" x14ac:dyDescent="0.3">
      <c r="C497" s="162"/>
    </row>
    <row r="498" spans="3:3" x14ac:dyDescent="0.3">
      <c r="C498" s="162"/>
    </row>
    <row r="499" spans="3:3" x14ac:dyDescent="0.3">
      <c r="C499" s="162"/>
    </row>
    <row r="500" spans="3:3" x14ac:dyDescent="0.3">
      <c r="C500" s="162"/>
    </row>
    <row r="501" spans="3:3" x14ac:dyDescent="0.3">
      <c r="C501" s="162"/>
    </row>
    <row r="502" spans="3:3" x14ac:dyDescent="0.3">
      <c r="C502" s="162"/>
    </row>
    <row r="503" spans="3:3" x14ac:dyDescent="0.3">
      <c r="C503" s="162"/>
    </row>
    <row r="504" spans="3:3" x14ac:dyDescent="0.3">
      <c r="C504" s="162"/>
    </row>
    <row r="505" spans="3:3" x14ac:dyDescent="0.3">
      <c r="C505" s="162"/>
    </row>
    <row r="506" spans="3:3" x14ac:dyDescent="0.3">
      <c r="C506" s="162"/>
    </row>
    <row r="507" spans="3:3" x14ac:dyDescent="0.3">
      <c r="C507" s="162"/>
    </row>
    <row r="508" spans="3:3" x14ac:dyDescent="0.3">
      <c r="C508" s="162"/>
    </row>
    <row r="509" spans="3:3" x14ac:dyDescent="0.3">
      <c r="C509" s="162"/>
    </row>
    <row r="510" spans="3:3" x14ac:dyDescent="0.3">
      <c r="C510" s="162"/>
    </row>
    <row r="511" spans="3:3" x14ac:dyDescent="0.3">
      <c r="C511" s="162"/>
    </row>
    <row r="512" spans="3:3" x14ac:dyDescent="0.3">
      <c r="C512" s="162"/>
    </row>
    <row r="513" spans="3:3" x14ac:dyDescent="0.3">
      <c r="C513" s="162"/>
    </row>
    <row r="514" spans="3:3" x14ac:dyDescent="0.3">
      <c r="C514" s="162"/>
    </row>
    <row r="515" spans="3:3" x14ac:dyDescent="0.3">
      <c r="C515" s="162"/>
    </row>
    <row r="516" spans="3:3" x14ac:dyDescent="0.3">
      <c r="C516" s="162"/>
    </row>
    <row r="517" spans="3:3" x14ac:dyDescent="0.3">
      <c r="C517" s="162"/>
    </row>
    <row r="518" spans="3:3" x14ac:dyDescent="0.3">
      <c r="C518" s="162"/>
    </row>
    <row r="519" spans="3:3" x14ac:dyDescent="0.3">
      <c r="C519" s="162"/>
    </row>
    <row r="520" spans="3:3" x14ac:dyDescent="0.3">
      <c r="C520" s="162"/>
    </row>
    <row r="521" spans="3:3" x14ac:dyDescent="0.3">
      <c r="C521" s="162"/>
    </row>
    <row r="522" spans="3:3" x14ac:dyDescent="0.3">
      <c r="C522" s="162"/>
    </row>
    <row r="523" spans="3:3" x14ac:dyDescent="0.3">
      <c r="C523" s="162"/>
    </row>
    <row r="524" spans="3:3" x14ac:dyDescent="0.3">
      <c r="C524" s="162"/>
    </row>
    <row r="525" spans="3:3" x14ac:dyDescent="0.3">
      <c r="C525" s="162"/>
    </row>
    <row r="526" spans="3:3" x14ac:dyDescent="0.3">
      <c r="C526" s="162"/>
    </row>
    <row r="527" spans="3:3" x14ac:dyDescent="0.3">
      <c r="C527" s="162"/>
    </row>
    <row r="528" spans="3:3" x14ac:dyDescent="0.3">
      <c r="C528" s="162"/>
    </row>
    <row r="529" spans="3:3" x14ac:dyDescent="0.3">
      <c r="C529" s="162"/>
    </row>
    <row r="530" spans="3:3" x14ac:dyDescent="0.3">
      <c r="C530" s="162"/>
    </row>
    <row r="531" spans="3:3" x14ac:dyDescent="0.3">
      <c r="C531" s="162"/>
    </row>
    <row r="532" spans="3:3" x14ac:dyDescent="0.3">
      <c r="C532" s="162"/>
    </row>
    <row r="533" spans="3:3" x14ac:dyDescent="0.3">
      <c r="C533" s="162"/>
    </row>
    <row r="534" spans="3:3" x14ac:dyDescent="0.3">
      <c r="C534" s="162"/>
    </row>
    <row r="535" spans="3:3" x14ac:dyDescent="0.3">
      <c r="C535" s="162"/>
    </row>
    <row r="536" spans="3:3" x14ac:dyDescent="0.3">
      <c r="C536" s="162"/>
    </row>
    <row r="537" spans="3:3" x14ac:dyDescent="0.3">
      <c r="C537" s="162"/>
    </row>
    <row r="538" spans="3:3" x14ac:dyDescent="0.3">
      <c r="C538" s="162"/>
    </row>
    <row r="539" spans="3:3" x14ac:dyDescent="0.3">
      <c r="C539" s="162"/>
    </row>
    <row r="540" spans="3:3" x14ac:dyDescent="0.3">
      <c r="C540" s="162"/>
    </row>
    <row r="541" spans="3:3" x14ac:dyDescent="0.3">
      <c r="C541" s="162"/>
    </row>
    <row r="542" spans="3:3" x14ac:dyDescent="0.3">
      <c r="C542" s="162"/>
    </row>
    <row r="543" spans="3:3" x14ac:dyDescent="0.3">
      <c r="C543" s="162"/>
    </row>
    <row r="544" spans="3:3" x14ac:dyDescent="0.3">
      <c r="C544" s="162"/>
    </row>
    <row r="545" spans="3:3" x14ac:dyDescent="0.3">
      <c r="C545" s="162"/>
    </row>
    <row r="546" spans="3:3" x14ac:dyDescent="0.3">
      <c r="C546" s="162"/>
    </row>
    <row r="547" spans="3:3" x14ac:dyDescent="0.3">
      <c r="C547" s="162"/>
    </row>
    <row r="548" spans="3:3" x14ac:dyDescent="0.3">
      <c r="C548" s="162"/>
    </row>
    <row r="549" spans="3:3" x14ac:dyDescent="0.3">
      <c r="C549" s="162"/>
    </row>
    <row r="550" spans="3:3" x14ac:dyDescent="0.3">
      <c r="C550" s="162"/>
    </row>
    <row r="551" spans="3:3" x14ac:dyDescent="0.3">
      <c r="C551" s="162"/>
    </row>
    <row r="552" spans="3:3" x14ac:dyDescent="0.3">
      <c r="C552" s="162"/>
    </row>
    <row r="553" spans="3:3" x14ac:dyDescent="0.3">
      <c r="C553" s="162"/>
    </row>
    <row r="554" spans="3:3" x14ac:dyDescent="0.3">
      <c r="C554" s="162"/>
    </row>
    <row r="555" spans="3:3" x14ac:dyDescent="0.3">
      <c r="C555" s="162"/>
    </row>
    <row r="556" spans="3:3" x14ac:dyDescent="0.3">
      <c r="C556" s="162"/>
    </row>
    <row r="557" spans="3:3" x14ac:dyDescent="0.3">
      <c r="C557" s="162"/>
    </row>
    <row r="558" spans="3:3" x14ac:dyDescent="0.3">
      <c r="C558" s="162"/>
    </row>
    <row r="559" spans="3:3" x14ac:dyDescent="0.3">
      <c r="C559" s="162"/>
    </row>
    <row r="560" spans="3:3" x14ac:dyDescent="0.3">
      <c r="C560" s="162"/>
    </row>
    <row r="561" spans="3:3" x14ac:dyDescent="0.3">
      <c r="C561" s="162"/>
    </row>
    <row r="562" spans="3:3" x14ac:dyDescent="0.3">
      <c r="C562" s="162"/>
    </row>
    <row r="563" spans="3:3" x14ac:dyDescent="0.3">
      <c r="C563" s="162"/>
    </row>
    <row r="564" spans="3:3" x14ac:dyDescent="0.3">
      <c r="C564" s="162"/>
    </row>
    <row r="565" spans="3:3" x14ac:dyDescent="0.3">
      <c r="C565" s="162"/>
    </row>
    <row r="566" spans="3:3" x14ac:dyDescent="0.3">
      <c r="C566" s="162"/>
    </row>
    <row r="567" spans="3:3" x14ac:dyDescent="0.3">
      <c r="C567" s="162"/>
    </row>
    <row r="568" spans="3:3" x14ac:dyDescent="0.3">
      <c r="C568" s="162"/>
    </row>
    <row r="569" spans="3:3" x14ac:dyDescent="0.3">
      <c r="C569" s="162"/>
    </row>
    <row r="570" spans="3:3" x14ac:dyDescent="0.3">
      <c r="C570" s="162"/>
    </row>
    <row r="571" spans="3:3" x14ac:dyDescent="0.3">
      <c r="C571" s="162"/>
    </row>
    <row r="572" spans="3:3" x14ac:dyDescent="0.3">
      <c r="C572" s="162"/>
    </row>
    <row r="573" spans="3:3" x14ac:dyDescent="0.3">
      <c r="C573" s="162"/>
    </row>
    <row r="574" spans="3:3" x14ac:dyDescent="0.3">
      <c r="C574" s="162"/>
    </row>
    <row r="575" spans="3:3" x14ac:dyDescent="0.3">
      <c r="C575" s="162"/>
    </row>
    <row r="576" spans="3:3" x14ac:dyDescent="0.3">
      <c r="C576" s="162"/>
    </row>
    <row r="577" spans="3:3" x14ac:dyDescent="0.3">
      <c r="C577" s="162"/>
    </row>
    <row r="578" spans="3:3" x14ac:dyDescent="0.3">
      <c r="C578" s="162"/>
    </row>
    <row r="579" spans="3:3" x14ac:dyDescent="0.3">
      <c r="C579" s="162"/>
    </row>
    <row r="580" spans="3:3" x14ac:dyDescent="0.3">
      <c r="C580" s="162"/>
    </row>
    <row r="581" spans="3:3" x14ac:dyDescent="0.3">
      <c r="C581" s="162"/>
    </row>
    <row r="582" spans="3:3" x14ac:dyDescent="0.3">
      <c r="C582" s="162"/>
    </row>
    <row r="583" spans="3:3" x14ac:dyDescent="0.3">
      <c r="C583" s="162"/>
    </row>
    <row r="584" spans="3:3" x14ac:dyDescent="0.3">
      <c r="C584" s="162"/>
    </row>
    <row r="585" spans="3:3" x14ac:dyDescent="0.3">
      <c r="C585" s="162"/>
    </row>
    <row r="586" spans="3:3" x14ac:dyDescent="0.3">
      <c r="C586" s="162"/>
    </row>
    <row r="587" spans="3:3" x14ac:dyDescent="0.3">
      <c r="C587" s="162"/>
    </row>
    <row r="588" spans="3:3" x14ac:dyDescent="0.3">
      <c r="C588" s="162"/>
    </row>
    <row r="589" spans="3:3" x14ac:dyDescent="0.3">
      <c r="C589" s="162"/>
    </row>
    <row r="590" spans="3:3" x14ac:dyDescent="0.3">
      <c r="C590" s="162"/>
    </row>
    <row r="591" spans="3:3" x14ac:dyDescent="0.3">
      <c r="C591" s="162"/>
    </row>
    <row r="592" spans="3:3" x14ac:dyDescent="0.3">
      <c r="C592" s="162"/>
    </row>
    <row r="593" spans="3:3" x14ac:dyDescent="0.3">
      <c r="C593" s="162"/>
    </row>
    <row r="594" spans="3:3" x14ac:dyDescent="0.3">
      <c r="C594" s="162"/>
    </row>
    <row r="595" spans="3:3" x14ac:dyDescent="0.3">
      <c r="C595" s="162"/>
    </row>
    <row r="596" spans="3:3" x14ac:dyDescent="0.3">
      <c r="C596" s="162"/>
    </row>
    <row r="597" spans="3:3" x14ac:dyDescent="0.3">
      <c r="C597" s="162"/>
    </row>
    <row r="598" spans="3:3" x14ac:dyDescent="0.3">
      <c r="C598" s="162"/>
    </row>
    <row r="599" spans="3:3" x14ac:dyDescent="0.3">
      <c r="C599" s="162"/>
    </row>
    <row r="600" spans="3:3" x14ac:dyDescent="0.3">
      <c r="C600" s="162"/>
    </row>
    <row r="601" spans="3:3" x14ac:dyDescent="0.3">
      <c r="C601" s="162"/>
    </row>
    <row r="602" spans="3:3" x14ac:dyDescent="0.3">
      <c r="C602" s="162"/>
    </row>
    <row r="603" spans="3:3" x14ac:dyDescent="0.3">
      <c r="C603" s="162"/>
    </row>
    <row r="604" spans="3:3" x14ac:dyDescent="0.3">
      <c r="C604" s="162"/>
    </row>
    <row r="605" spans="3:3" x14ac:dyDescent="0.3">
      <c r="C605" s="162"/>
    </row>
    <row r="606" spans="3:3" x14ac:dyDescent="0.3">
      <c r="C606" s="162"/>
    </row>
    <row r="607" spans="3:3" x14ac:dyDescent="0.3">
      <c r="C607" s="162"/>
    </row>
    <row r="608" spans="3:3" x14ac:dyDescent="0.3">
      <c r="C608" s="162"/>
    </row>
    <row r="609" spans="3:3" x14ac:dyDescent="0.3">
      <c r="C609" s="162"/>
    </row>
    <row r="610" spans="3:3" x14ac:dyDescent="0.3">
      <c r="C610" s="162"/>
    </row>
    <row r="611" spans="3:3" x14ac:dyDescent="0.3">
      <c r="C611" s="162"/>
    </row>
    <row r="612" spans="3:3" x14ac:dyDescent="0.3">
      <c r="C612" s="162"/>
    </row>
    <row r="613" spans="3:3" x14ac:dyDescent="0.3">
      <c r="C613" s="162"/>
    </row>
    <row r="614" spans="3:3" x14ac:dyDescent="0.3">
      <c r="C614" s="162"/>
    </row>
    <row r="615" spans="3:3" x14ac:dyDescent="0.3">
      <c r="C615" s="162"/>
    </row>
    <row r="616" spans="3:3" x14ac:dyDescent="0.3">
      <c r="C616" s="162"/>
    </row>
    <row r="617" spans="3:3" x14ac:dyDescent="0.3">
      <c r="C617" s="162"/>
    </row>
    <row r="618" spans="3:3" x14ac:dyDescent="0.3">
      <c r="C618" s="162"/>
    </row>
    <row r="619" spans="3:3" x14ac:dyDescent="0.3">
      <c r="C619" s="162"/>
    </row>
    <row r="620" spans="3:3" x14ac:dyDescent="0.3">
      <c r="C620" s="162"/>
    </row>
    <row r="621" spans="3:3" x14ac:dyDescent="0.3">
      <c r="C621" s="162"/>
    </row>
    <row r="622" spans="3:3" x14ac:dyDescent="0.3">
      <c r="C622" s="162"/>
    </row>
    <row r="623" spans="3:3" x14ac:dyDescent="0.3">
      <c r="C623" s="162"/>
    </row>
    <row r="624" spans="3:3" x14ac:dyDescent="0.3">
      <c r="C624" s="162"/>
    </row>
    <row r="625" spans="3:3" x14ac:dyDescent="0.3">
      <c r="C625" s="162"/>
    </row>
    <row r="626" spans="3:3" x14ac:dyDescent="0.3">
      <c r="C626" s="162"/>
    </row>
    <row r="627" spans="3:3" x14ac:dyDescent="0.3">
      <c r="C627" s="162"/>
    </row>
    <row r="628" spans="3:3" x14ac:dyDescent="0.3">
      <c r="C628" s="162"/>
    </row>
    <row r="629" spans="3:3" x14ac:dyDescent="0.3">
      <c r="C629" s="162"/>
    </row>
    <row r="630" spans="3:3" x14ac:dyDescent="0.3">
      <c r="C630" s="162"/>
    </row>
    <row r="631" spans="3:3" x14ac:dyDescent="0.3">
      <c r="C631" s="162"/>
    </row>
    <row r="632" spans="3:3" x14ac:dyDescent="0.3">
      <c r="C632" s="162"/>
    </row>
    <row r="633" spans="3:3" x14ac:dyDescent="0.3">
      <c r="C633" s="162"/>
    </row>
    <row r="634" spans="3:3" x14ac:dyDescent="0.3">
      <c r="C634" s="162"/>
    </row>
    <row r="635" spans="3:3" x14ac:dyDescent="0.3">
      <c r="C635" s="162"/>
    </row>
    <row r="636" spans="3:3" x14ac:dyDescent="0.3">
      <c r="C636" s="162"/>
    </row>
    <row r="637" spans="3:3" x14ac:dyDescent="0.3">
      <c r="C637" s="162"/>
    </row>
    <row r="638" spans="3:3" x14ac:dyDescent="0.3">
      <c r="C638" s="162"/>
    </row>
    <row r="639" spans="3:3" x14ac:dyDescent="0.3">
      <c r="C639" s="162"/>
    </row>
    <row r="640" spans="3:3" x14ac:dyDescent="0.3">
      <c r="C640" s="162"/>
    </row>
    <row r="641" spans="3:3" x14ac:dyDescent="0.3">
      <c r="C641" s="162"/>
    </row>
    <row r="642" spans="3:3" x14ac:dyDescent="0.3">
      <c r="C642" s="162"/>
    </row>
    <row r="643" spans="3:3" x14ac:dyDescent="0.3">
      <c r="C643" s="162"/>
    </row>
    <row r="644" spans="3:3" x14ac:dyDescent="0.3">
      <c r="C644" s="162"/>
    </row>
    <row r="645" spans="3:3" x14ac:dyDescent="0.3">
      <c r="C645" s="162"/>
    </row>
    <row r="646" spans="3:3" x14ac:dyDescent="0.3">
      <c r="C646" s="162"/>
    </row>
    <row r="647" spans="3:3" x14ac:dyDescent="0.3">
      <c r="C647" s="162"/>
    </row>
    <row r="648" spans="3:3" x14ac:dyDescent="0.3">
      <c r="C648" s="162"/>
    </row>
    <row r="649" spans="3:3" x14ac:dyDescent="0.3">
      <c r="C649" s="162"/>
    </row>
    <row r="650" spans="3:3" x14ac:dyDescent="0.3">
      <c r="C650" s="162"/>
    </row>
    <row r="651" spans="3:3" x14ac:dyDescent="0.3">
      <c r="C651" s="162"/>
    </row>
    <row r="652" spans="3:3" x14ac:dyDescent="0.3">
      <c r="C652" s="162"/>
    </row>
    <row r="653" spans="3:3" x14ac:dyDescent="0.3">
      <c r="C653" s="162"/>
    </row>
    <row r="654" spans="3:3" x14ac:dyDescent="0.3">
      <c r="C654" s="162"/>
    </row>
    <row r="655" spans="3:3" x14ac:dyDescent="0.3">
      <c r="C655" s="162"/>
    </row>
    <row r="656" spans="3:3" x14ac:dyDescent="0.3">
      <c r="C656" s="162"/>
    </row>
    <row r="657" spans="3:3" x14ac:dyDescent="0.3">
      <c r="C657" s="162"/>
    </row>
    <row r="658" spans="3:3" x14ac:dyDescent="0.3">
      <c r="C658" s="162"/>
    </row>
    <row r="659" spans="3:3" x14ac:dyDescent="0.3">
      <c r="C659" s="162"/>
    </row>
    <row r="660" spans="3:3" x14ac:dyDescent="0.3">
      <c r="C660" s="162"/>
    </row>
    <row r="661" spans="3:3" x14ac:dyDescent="0.3">
      <c r="C661" s="162"/>
    </row>
    <row r="662" spans="3:3" x14ac:dyDescent="0.3">
      <c r="C662" s="162"/>
    </row>
    <row r="663" spans="3:3" x14ac:dyDescent="0.3">
      <c r="C663" s="162"/>
    </row>
    <row r="664" spans="3:3" x14ac:dyDescent="0.3">
      <c r="C664" s="162"/>
    </row>
    <row r="665" spans="3:3" x14ac:dyDescent="0.3">
      <c r="C665" s="162"/>
    </row>
    <row r="666" spans="3:3" x14ac:dyDescent="0.3">
      <c r="C666" s="162"/>
    </row>
    <row r="667" spans="3:3" x14ac:dyDescent="0.3">
      <c r="C667" s="162"/>
    </row>
    <row r="668" spans="3:3" x14ac:dyDescent="0.3">
      <c r="C668" s="162"/>
    </row>
    <row r="669" spans="3:3" x14ac:dyDescent="0.3">
      <c r="C669" s="162"/>
    </row>
    <row r="670" spans="3:3" x14ac:dyDescent="0.3">
      <c r="C670" s="162"/>
    </row>
    <row r="671" spans="3:3" x14ac:dyDescent="0.3">
      <c r="C671" s="162"/>
    </row>
    <row r="672" spans="3:3" x14ac:dyDescent="0.3">
      <c r="C672" s="162"/>
    </row>
    <row r="673" spans="3:3" x14ac:dyDescent="0.3">
      <c r="C673" s="162"/>
    </row>
    <row r="674" spans="3:3" x14ac:dyDescent="0.3">
      <c r="C674" s="162"/>
    </row>
    <row r="675" spans="3:3" x14ac:dyDescent="0.3">
      <c r="C675" s="162"/>
    </row>
    <row r="676" spans="3:3" x14ac:dyDescent="0.3">
      <c r="C676" s="162"/>
    </row>
    <row r="677" spans="3:3" x14ac:dyDescent="0.3">
      <c r="C677" s="162"/>
    </row>
    <row r="678" spans="3:3" x14ac:dyDescent="0.3">
      <c r="C678" s="162"/>
    </row>
    <row r="679" spans="3:3" x14ac:dyDescent="0.3">
      <c r="C679" s="162"/>
    </row>
    <row r="680" spans="3:3" x14ac:dyDescent="0.3">
      <c r="C680" s="162"/>
    </row>
    <row r="681" spans="3:3" x14ac:dyDescent="0.3">
      <c r="C681" s="162"/>
    </row>
    <row r="682" spans="3:3" x14ac:dyDescent="0.3">
      <c r="C682" s="162"/>
    </row>
    <row r="683" spans="3:3" x14ac:dyDescent="0.3">
      <c r="C683" s="162"/>
    </row>
    <row r="684" spans="3:3" x14ac:dyDescent="0.3">
      <c r="C684" s="162"/>
    </row>
    <row r="685" spans="3:3" x14ac:dyDescent="0.3">
      <c r="C685" s="162"/>
    </row>
    <row r="686" spans="3:3" x14ac:dyDescent="0.3">
      <c r="C686" s="162"/>
    </row>
    <row r="687" spans="3:3" x14ac:dyDescent="0.3">
      <c r="C687" s="162"/>
    </row>
    <row r="688" spans="3:3" x14ac:dyDescent="0.3">
      <c r="C688" s="162"/>
    </row>
    <row r="689" spans="3:3" x14ac:dyDescent="0.3">
      <c r="C689" s="162"/>
    </row>
    <row r="690" spans="3:3" x14ac:dyDescent="0.3">
      <c r="C690" s="162"/>
    </row>
    <row r="691" spans="3:3" x14ac:dyDescent="0.3">
      <c r="C691" s="162"/>
    </row>
    <row r="692" spans="3:3" x14ac:dyDescent="0.3">
      <c r="C692" s="162"/>
    </row>
    <row r="693" spans="3:3" x14ac:dyDescent="0.3">
      <c r="C693" s="162"/>
    </row>
    <row r="694" spans="3:3" x14ac:dyDescent="0.3">
      <c r="C694" s="162"/>
    </row>
    <row r="695" spans="3:3" x14ac:dyDescent="0.3">
      <c r="C695" s="162"/>
    </row>
    <row r="696" spans="3:3" x14ac:dyDescent="0.3">
      <c r="C696" s="162"/>
    </row>
    <row r="697" spans="3:3" x14ac:dyDescent="0.3">
      <c r="C697" s="162"/>
    </row>
    <row r="698" spans="3:3" x14ac:dyDescent="0.3">
      <c r="C698" s="162"/>
    </row>
    <row r="699" spans="3:3" x14ac:dyDescent="0.3">
      <c r="C699" s="162"/>
    </row>
    <row r="700" spans="3:3" x14ac:dyDescent="0.3">
      <c r="C700" s="162"/>
    </row>
    <row r="701" spans="3:3" x14ac:dyDescent="0.3">
      <c r="C701" s="162"/>
    </row>
    <row r="702" spans="3:3" x14ac:dyDescent="0.3">
      <c r="C702" s="162"/>
    </row>
    <row r="703" spans="3:3" x14ac:dyDescent="0.3">
      <c r="C703" s="162"/>
    </row>
    <row r="704" spans="3:3" x14ac:dyDescent="0.3">
      <c r="C704" s="162"/>
    </row>
    <row r="705" spans="3:3" x14ac:dyDescent="0.3">
      <c r="C705" s="162"/>
    </row>
    <row r="706" spans="3:3" x14ac:dyDescent="0.3">
      <c r="C706" s="162"/>
    </row>
    <row r="707" spans="3:3" x14ac:dyDescent="0.3">
      <c r="C707" s="162"/>
    </row>
    <row r="708" spans="3:3" x14ac:dyDescent="0.3">
      <c r="C708" s="162"/>
    </row>
    <row r="709" spans="3:3" x14ac:dyDescent="0.3">
      <c r="C709" s="162"/>
    </row>
    <row r="710" spans="3:3" x14ac:dyDescent="0.3">
      <c r="C710" s="162"/>
    </row>
    <row r="711" spans="3:3" x14ac:dyDescent="0.3">
      <c r="C711" s="162"/>
    </row>
    <row r="712" spans="3:3" x14ac:dyDescent="0.3">
      <c r="C712" s="162"/>
    </row>
    <row r="713" spans="3:3" x14ac:dyDescent="0.3">
      <c r="C713" s="162"/>
    </row>
    <row r="714" spans="3:3" x14ac:dyDescent="0.3">
      <c r="C714" s="162"/>
    </row>
    <row r="715" spans="3:3" x14ac:dyDescent="0.3">
      <c r="C715" s="162"/>
    </row>
    <row r="716" spans="3:3" x14ac:dyDescent="0.3">
      <c r="C716" s="162"/>
    </row>
    <row r="717" spans="3:3" x14ac:dyDescent="0.3">
      <c r="C717" s="162"/>
    </row>
    <row r="718" spans="3:3" x14ac:dyDescent="0.3">
      <c r="C718" s="162"/>
    </row>
    <row r="719" spans="3:3" x14ac:dyDescent="0.3">
      <c r="C719" s="162"/>
    </row>
    <row r="720" spans="3:3" x14ac:dyDescent="0.3">
      <c r="C720" s="162"/>
    </row>
    <row r="721" spans="3:3" x14ac:dyDescent="0.3">
      <c r="C721" s="162"/>
    </row>
    <row r="722" spans="3:3" x14ac:dyDescent="0.3">
      <c r="C722" s="162"/>
    </row>
    <row r="723" spans="3:3" x14ac:dyDescent="0.3">
      <c r="C723" s="162"/>
    </row>
    <row r="724" spans="3:3" x14ac:dyDescent="0.3">
      <c r="C724" s="162"/>
    </row>
    <row r="725" spans="3:3" x14ac:dyDescent="0.3">
      <c r="C725" s="162"/>
    </row>
    <row r="726" spans="3:3" x14ac:dyDescent="0.3">
      <c r="C726" s="162"/>
    </row>
    <row r="727" spans="3:3" x14ac:dyDescent="0.3">
      <c r="C727" s="162"/>
    </row>
    <row r="728" spans="3:3" x14ac:dyDescent="0.3">
      <c r="C728" s="162"/>
    </row>
    <row r="729" spans="3:3" x14ac:dyDescent="0.3">
      <c r="C729" s="162"/>
    </row>
    <row r="730" spans="3:3" x14ac:dyDescent="0.3">
      <c r="C730" s="162"/>
    </row>
    <row r="731" spans="3:3" x14ac:dyDescent="0.3">
      <c r="C731" s="162"/>
    </row>
    <row r="732" spans="3:3" x14ac:dyDescent="0.3">
      <c r="C732" s="162"/>
    </row>
    <row r="733" spans="3:3" x14ac:dyDescent="0.3">
      <c r="C733" s="162"/>
    </row>
    <row r="734" spans="3:3" x14ac:dyDescent="0.3">
      <c r="C734" s="162"/>
    </row>
    <row r="735" spans="3:3" x14ac:dyDescent="0.3">
      <c r="C735" s="162"/>
    </row>
    <row r="736" spans="3:3" x14ac:dyDescent="0.3">
      <c r="C736" s="162"/>
    </row>
    <row r="737" spans="3:3" x14ac:dyDescent="0.3">
      <c r="C737" s="162"/>
    </row>
    <row r="738" spans="3:3" x14ac:dyDescent="0.3">
      <c r="C738" s="162"/>
    </row>
    <row r="739" spans="3:3" x14ac:dyDescent="0.3">
      <c r="C739" s="162"/>
    </row>
    <row r="740" spans="3:3" x14ac:dyDescent="0.3">
      <c r="C740" s="162"/>
    </row>
    <row r="741" spans="3:3" x14ac:dyDescent="0.3">
      <c r="C741" s="162"/>
    </row>
    <row r="742" spans="3:3" x14ac:dyDescent="0.3">
      <c r="C742" s="162"/>
    </row>
    <row r="743" spans="3:3" x14ac:dyDescent="0.3">
      <c r="C743" s="162"/>
    </row>
    <row r="744" spans="3:3" x14ac:dyDescent="0.3">
      <c r="C744" s="162"/>
    </row>
    <row r="745" spans="3:3" x14ac:dyDescent="0.3">
      <c r="C745" s="162"/>
    </row>
    <row r="746" spans="3:3" x14ac:dyDescent="0.3">
      <c r="C746" s="162"/>
    </row>
    <row r="747" spans="3:3" x14ac:dyDescent="0.3">
      <c r="C747" s="162"/>
    </row>
    <row r="748" spans="3:3" x14ac:dyDescent="0.3">
      <c r="C748" s="162"/>
    </row>
    <row r="749" spans="3:3" x14ac:dyDescent="0.3">
      <c r="C749" s="162"/>
    </row>
    <row r="750" spans="3:3" x14ac:dyDescent="0.3">
      <c r="C750" s="162"/>
    </row>
    <row r="751" spans="3:3" x14ac:dyDescent="0.3">
      <c r="C751" s="162"/>
    </row>
    <row r="752" spans="3:3" x14ac:dyDescent="0.3">
      <c r="C752" s="162"/>
    </row>
    <row r="753" spans="3:3" x14ac:dyDescent="0.3">
      <c r="C753" s="162"/>
    </row>
    <row r="754" spans="3:3" x14ac:dyDescent="0.3">
      <c r="C754" s="162"/>
    </row>
    <row r="755" spans="3:3" x14ac:dyDescent="0.3">
      <c r="C755" s="162"/>
    </row>
    <row r="756" spans="3:3" x14ac:dyDescent="0.3">
      <c r="C756" s="162"/>
    </row>
    <row r="757" spans="3:3" x14ac:dyDescent="0.3">
      <c r="C757" s="162"/>
    </row>
    <row r="758" spans="3:3" x14ac:dyDescent="0.3">
      <c r="C758" s="162"/>
    </row>
    <row r="759" spans="3:3" x14ac:dyDescent="0.3">
      <c r="C759" s="162"/>
    </row>
    <row r="760" spans="3:3" x14ac:dyDescent="0.3">
      <c r="C760" s="162"/>
    </row>
    <row r="761" spans="3:3" x14ac:dyDescent="0.3">
      <c r="C761" s="162"/>
    </row>
    <row r="762" spans="3:3" x14ac:dyDescent="0.3">
      <c r="C762" s="162"/>
    </row>
    <row r="763" spans="3:3" x14ac:dyDescent="0.3">
      <c r="C763" s="162"/>
    </row>
    <row r="764" spans="3:3" x14ac:dyDescent="0.3">
      <c r="C764" s="162"/>
    </row>
    <row r="765" spans="3:3" x14ac:dyDescent="0.3">
      <c r="C765" s="162"/>
    </row>
    <row r="766" spans="3:3" x14ac:dyDescent="0.3">
      <c r="C766" s="162"/>
    </row>
    <row r="767" spans="3:3" x14ac:dyDescent="0.3">
      <c r="C767" s="162"/>
    </row>
    <row r="768" spans="3:3" x14ac:dyDescent="0.3">
      <c r="C768" s="162"/>
    </row>
    <row r="769" spans="3:3" x14ac:dyDescent="0.3">
      <c r="C769" s="162"/>
    </row>
    <row r="770" spans="3:3" x14ac:dyDescent="0.3">
      <c r="C770" s="162"/>
    </row>
    <row r="771" spans="3:3" x14ac:dyDescent="0.3">
      <c r="C771" s="162"/>
    </row>
    <row r="772" spans="3:3" x14ac:dyDescent="0.3">
      <c r="C772" s="162"/>
    </row>
    <row r="773" spans="3:3" x14ac:dyDescent="0.3">
      <c r="C773" s="162"/>
    </row>
    <row r="774" spans="3:3" x14ac:dyDescent="0.3">
      <c r="C774" s="162"/>
    </row>
    <row r="775" spans="3:3" x14ac:dyDescent="0.3">
      <c r="C775" s="162"/>
    </row>
    <row r="776" spans="3:3" x14ac:dyDescent="0.3">
      <c r="C776" s="162"/>
    </row>
    <row r="777" spans="3:3" x14ac:dyDescent="0.3">
      <c r="C777" s="162"/>
    </row>
    <row r="778" spans="3:3" x14ac:dyDescent="0.3">
      <c r="C778" s="162"/>
    </row>
    <row r="779" spans="3:3" x14ac:dyDescent="0.3">
      <c r="C779" s="162"/>
    </row>
    <row r="780" spans="3:3" x14ac:dyDescent="0.3">
      <c r="C780" s="162"/>
    </row>
    <row r="781" spans="3:3" x14ac:dyDescent="0.3">
      <c r="C781" s="162"/>
    </row>
    <row r="782" spans="3:3" x14ac:dyDescent="0.3">
      <c r="C782" s="162"/>
    </row>
    <row r="783" spans="3:3" x14ac:dyDescent="0.3">
      <c r="C783" s="162"/>
    </row>
    <row r="784" spans="3:3" x14ac:dyDescent="0.3">
      <c r="C784" s="162"/>
    </row>
    <row r="785" spans="3:3" x14ac:dyDescent="0.3">
      <c r="C785" s="162"/>
    </row>
    <row r="786" spans="3:3" x14ac:dyDescent="0.3">
      <c r="C786" s="162"/>
    </row>
    <row r="787" spans="3:3" x14ac:dyDescent="0.3">
      <c r="C787" s="162"/>
    </row>
    <row r="788" spans="3:3" x14ac:dyDescent="0.3">
      <c r="C788" s="162"/>
    </row>
    <row r="789" spans="3:3" x14ac:dyDescent="0.3">
      <c r="C789" s="162"/>
    </row>
    <row r="790" spans="3:3" x14ac:dyDescent="0.3">
      <c r="C790" s="162"/>
    </row>
    <row r="791" spans="3:3" x14ac:dyDescent="0.3">
      <c r="C791" s="162"/>
    </row>
    <row r="792" spans="3:3" x14ac:dyDescent="0.3">
      <c r="C792" s="162"/>
    </row>
    <row r="793" spans="3:3" x14ac:dyDescent="0.3">
      <c r="C793" s="162"/>
    </row>
    <row r="794" spans="3:3" x14ac:dyDescent="0.3">
      <c r="C794" s="162"/>
    </row>
    <row r="795" spans="3:3" x14ac:dyDescent="0.3">
      <c r="C795" s="162"/>
    </row>
    <row r="796" spans="3:3" x14ac:dyDescent="0.3">
      <c r="C796" s="162"/>
    </row>
    <row r="797" spans="3:3" x14ac:dyDescent="0.3">
      <c r="C797" s="162"/>
    </row>
    <row r="798" spans="3:3" x14ac:dyDescent="0.3">
      <c r="C798" s="162"/>
    </row>
    <row r="799" spans="3:3" x14ac:dyDescent="0.3">
      <c r="C799" s="162"/>
    </row>
    <row r="800" spans="3:3" x14ac:dyDescent="0.3">
      <c r="C800" s="162"/>
    </row>
    <row r="801" spans="3:3" x14ac:dyDescent="0.3">
      <c r="C801" s="162"/>
    </row>
    <row r="802" spans="3:3" x14ac:dyDescent="0.3">
      <c r="C802" s="162"/>
    </row>
    <row r="803" spans="3:3" x14ac:dyDescent="0.3">
      <c r="C803" s="162"/>
    </row>
    <row r="804" spans="3:3" x14ac:dyDescent="0.3">
      <c r="C804" s="162"/>
    </row>
    <row r="805" spans="3:3" x14ac:dyDescent="0.3">
      <c r="C805" s="162"/>
    </row>
    <row r="806" spans="3:3" x14ac:dyDescent="0.3">
      <c r="C806" s="162"/>
    </row>
    <row r="807" spans="3:3" x14ac:dyDescent="0.3">
      <c r="C807" s="162"/>
    </row>
    <row r="808" spans="3:3" x14ac:dyDescent="0.3">
      <c r="C808" s="162"/>
    </row>
    <row r="809" spans="3:3" x14ac:dyDescent="0.3">
      <c r="C809" s="162"/>
    </row>
    <row r="810" spans="3:3" x14ac:dyDescent="0.3">
      <c r="C810" s="162"/>
    </row>
    <row r="811" spans="3:3" x14ac:dyDescent="0.3">
      <c r="C811" s="162"/>
    </row>
    <row r="812" spans="3:3" x14ac:dyDescent="0.3">
      <c r="C812" s="162"/>
    </row>
    <row r="813" spans="3:3" x14ac:dyDescent="0.3">
      <c r="C813" s="162"/>
    </row>
    <row r="814" spans="3:3" x14ac:dyDescent="0.3">
      <c r="C814" s="162"/>
    </row>
    <row r="815" spans="3:3" x14ac:dyDescent="0.3">
      <c r="C815" s="162"/>
    </row>
    <row r="816" spans="3:3" x14ac:dyDescent="0.3">
      <c r="C816" s="162"/>
    </row>
    <row r="817" spans="3:3" x14ac:dyDescent="0.3">
      <c r="C817" s="162"/>
    </row>
    <row r="818" spans="3:3" x14ac:dyDescent="0.3">
      <c r="C818" s="162"/>
    </row>
    <row r="819" spans="3:3" x14ac:dyDescent="0.3">
      <c r="C819" s="162"/>
    </row>
    <row r="820" spans="3:3" x14ac:dyDescent="0.3">
      <c r="C820" s="162"/>
    </row>
    <row r="821" spans="3:3" x14ac:dyDescent="0.3">
      <c r="C821" s="162"/>
    </row>
    <row r="822" spans="3:3" x14ac:dyDescent="0.3">
      <c r="C822" s="162"/>
    </row>
    <row r="823" spans="3:3" x14ac:dyDescent="0.3">
      <c r="C823" s="162"/>
    </row>
    <row r="824" spans="3:3" x14ac:dyDescent="0.3">
      <c r="C824" s="162"/>
    </row>
    <row r="825" spans="3:3" x14ac:dyDescent="0.3">
      <c r="C825" s="162"/>
    </row>
    <row r="826" spans="3:3" x14ac:dyDescent="0.3">
      <c r="C826" s="162"/>
    </row>
    <row r="827" spans="3:3" x14ac:dyDescent="0.3">
      <c r="C827" s="162"/>
    </row>
    <row r="828" spans="3:3" x14ac:dyDescent="0.3">
      <c r="C828" s="162"/>
    </row>
    <row r="829" spans="3:3" x14ac:dyDescent="0.3">
      <c r="C829" s="162"/>
    </row>
    <row r="830" spans="3:3" x14ac:dyDescent="0.3">
      <c r="C830" s="162"/>
    </row>
    <row r="831" spans="3:3" x14ac:dyDescent="0.3">
      <c r="C831" s="162"/>
    </row>
    <row r="832" spans="3:3" x14ac:dyDescent="0.3">
      <c r="C832" s="162"/>
    </row>
    <row r="833" spans="3:3" x14ac:dyDescent="0.3">
      <c r="C833" s="162"/>
    </row>
    <row r="834" spans="3:3" x14ac:dyDescent="0.3">
      <c r="C834" s="162"/>
    </row>
    <row r="835" spans="3:3" x14ac:dyDescent="0.3">
      <c r="C835" s="162"/>
    </row>
    <row r="836" spans="3:3" x14ac:dyDescent="0.3">
      <c r="C836" s="162"/>
    </row>
    <row r="837" spans="3:3" x14ac:dyDescent="0.3">
      <c r="C837" s="162"/>
    </row>
    <row r="838" spans="3:3" x14ac:dyDescent="0.3">
      <c r="C838" s="162"/>
    </row>
    <row r="839" spans="3:3" x14ac:dyDescent="0.3">
      <c r="C839" s="162"/>
    </row>
    <row r="840" spans="3:3" x14ac:dyDescent="0.3">
      <c r="C840" s="162"/>
    </row>
    <row r="841" spans="3:3" x14ac:dyDescent="0.3">
      <c r="C841" s="162"/>
    </row>
    <row r="842" spans="3:3" x14ac:dyDescent="0.3">
      <c r="C842" s="162"/>
    </row>
    <row r="843" spans="3:3" x14ac:dyDescent="0.3">
      <c r="C843" s="162"/>
    </row>
    <row r="844" spans="3:3" x14ac:dyDescent="0.3">
      <c r="C844" s="162"/>
    </row>
    <row r="845" spans="3:3" x14ac:dyDescent="0.3">
      <c r="C845" s="162"/>
    </row>
    <row r="846" spans="3:3" x14ac:dyDescent="0.3">
      <c r="C846" s="162"/>
    </row>
    <row r="847" spans="3:3" x14ac:dyDescent="0.3">
      <c r="C847" s="162"/>
    </row>
    <row r="848" spans="3:3" x14ac:dyDescent="0.3">
      <c r="C848" s="162"/>
    </row>
    <row r="849" spans="3:3" x14ac:dyDescent="0.3">
      <c r="C849" s="162"/>
    </row>
    <row r="850" spans="3:3" x14ac:dyDescent="0.3">
      <c r="C850" s="162"/>
    </row>
    <row r="851" spans="3:3" x14ac:dyDescent="0.3">
      <c r="C851" s="162"/>
    </row>
    <row r="852" spans="3:3" x14ac:dyDescent="0.3">
      <c r="C852" s="162"/>
    </row>
    <row r="853" spans="3:3" x14ac:dyDescent="0.3">
      <c r="C853" s="162"/>
    </row>
    <row r="854" spans="3:3" x14ac:dyDescent="0.3">
      <c r="C854" s="162"/>
    </row>
    <row r="855" spans="3:3" x14ac:dyDescent="0.3">
      <c r="C855" s="162"/>
    </row>
    <row r="856" spans="3:3" x14ac:dyDescent="0.3">
      <c r="C856" s="162"/>
    </row>
    <row r="857" spans="3:3" x14ac:dyDescent="0.3">
      <c r="C857" s="162"/>
    </row>
    <row r="858" spans="3:3" x14ac:dyDescent="0.3">
      <c r="C858" s="162"/>
    </row>
    <row r="859" spans="3:3" x14ac:dyDescent="0.3">
      <c r="C859" s="162"/>
    </row>
    <row r="860" spans="3:3" x14ac:dyDescent="0.3">
      <c r="C860" s="162"/>
    </row>
    <row r="861" spans="3:3" x14ac:dyDescent="0.3">
      <c r="C861" s="162"/>
    </row>
    <row r="862" spans="3:3" x14ac:dyDescent="0.3">
      <c r="C862" s="162"/>
    </row>
    <row r="863" spans="3:3" x14ac:dyDescent="0.3">
      <c r="C863" s="162"/>
    </row>
    <row r="864" spans="3:3" x14ac:dyDescent="0.3">
      <c r="C864" s="162"/>
    </row>
    <row r="865" spans="3:3" x14ac:dyDescent="0.3">
      <c r="C865" s="162"/>
    </row>
    <row r="866" spans="3:3" x14ac:dyDescent="0.3">
      <c r="C866" s="162"/>
    </row>
    <row r="867" spans="3:3" x14ac:dyDescent="0.3">
      <c r="C867" s="162"/>
    </row>
    <row r="868" spans="3:3" x14ac:dyDescent="0.3">
      <c r="C868" s="162"/>
    </row>
    <row r="869" spans="3:3" x14ac:dyDescent="0.3">
      <c r="C869" s="162"/>
    </row>
    <row r="870" spans="3:3" x14ac:dyDescent="0.3">
      <c r="C870" s="162"/>
    </row>
    <row r="871" spans="3:3" x14ac:dyDescent="0.3">
      <c r="C871" s="162"/>
    </row>
    <row r="872" spans="3:3" x14ac:dyDescent="0.3">
      <c r="C872" s="162"/>
    </row>
    <row r="873" spans="3:3" x14ac:dyDescent="0.3">
      <c r="C873" s="162"/>
    </row>
    <row r="874" spans="3:3" x14ac:dyDescent="0.3">
      <c r="C874" s="162"/>
    </row>
    <row r="875" spans="3:3" x14ac:dyDescent="0.3">
      <c r="C875" s="162"/>
    </row>
    <row r="876" spans="3:3" x14ac:dyDescent="0.3">
      <c r="C876" s="162"/>
    </row>
    <row r="877" spans="3:3" x14ac:dyDescent="0.3">
      <c r="C877" s="162"/>
    </row>
    <row r="878" spans="3:3" x14ac:dyDescent="0.3">
      <c r="C878" s="162"/>
    </row>
    <row r="879" spans="3:3" x14ac:dyDescent="0.3">
      <c r="C879" s="162"/>
    </row>
    <row r="880" spans="3:3" x14ac:dyDescent="0.3">
      <c r="C880" s="162"/>
    </row>
    <row r="881" spans="3:3" x14ac:dyDescent="0.3">
      <c r="C881" s="162"/>
    </row>
    <row r="882" spans="3:3" x14ac:dyDescent="0.3">
      <c r="C882" s="162"/>
    </row>
    <row r="883" spans="3:3" x14ac:dyDescent="0.3">
      <c r="C883" s="162"/>
    </row>
    <row r="884" spans="3:3" x14ac:dyDescent="0.3">
      <c r="C884" s="162"/>
    </row>
    <row r="885" spans="3:3" x14ac:dyDescent="0.3">
      <c r="C885" s="162"/>
    </row>
    <row r="886" spans="3:3" x14ac:dyDescent="0.3">
      <c r="C886" s="162"/>
    </row>
    <row r="887" spans="3:3" x14ac:dyDescent="0.3">
      <c r="C887" s="162"/>
    </row>
    <row r="888" spans="3:3" x14ac:dyDescent="0.3">
      <c r="C888" s="162"/>
    </row>
    <row r="889" spans="3:3" x14ac:dyDescent="0.3">
      <c r="C889" s="162"/>
    </row>
    <row r="890" spans="3:3" x14ac:dyDescent="0.3">
      <c r="C890" s="162"/>
    </row>
    <row r="891" spans="3:3" x14ac:dyDescent="0.3">
      <c r="C891" s="162"/>
    </row>
    <row r="892" spans="3:3" x14ac:dyDescent="0.3">
      <c r="C892" s="162"/>
    </row>
    <row r="893" spans="3:3" x14ac:dyDescent="0.3">
      <c r="C893" s="162"/>
    </row>
    <row r="894" spans="3:3" x14ac:dyDescent="0.3">
      <c r="C894" s="162"/>
    </row>
    <row r="895" spans="3:3" x14ac:dyDescent="0.3">
      <c r="C895" s="162"/>
    </row>
    <row r="896" spans="3:3" x14ac:dyDescent="0.3">
      <c r="C896" s="162"/>
    </row>
    <row r="897" spans="3:3" x14ac:dyDescent="0.3">
      <c r="C897" s="162"/>
    </row>
    <row r="898" spans="3:3" x14ac:dyDescent="0.3">
      <c r="C898" s="162"/>
    </row>
    <row r="899" spans="3:3" x14ac:dyDescent="0.3">
      <c r="C899" s="162"/>
    </row>
    <row r="900" spans="3:3" x14ac:dyDescent="0.3">
      <c r="C900" s="162"/>
    </row>
    <row r="901" spans="3:3" x14ac:dyDescent="0.3">
      <c r="C901" s="162"/>
    </row>
    <row r="902" spans="3:3" x14ac:dyDescent="0.3">
      <c r="C902" s="162"/>
    </row>
    <row r="903" spans="3:3" x14ac:dyDescent="0.3">
      <c r="C903" s="162"/>
    </row>
    <row r="904" spans="3:3" x14ac:dyDescent="0.3">
      <c r="C904" s="162"/>
    </row>
    <row r="905" spans="3:3" x14ac:dyDescent="0.3">
      <c r="C905" s="162"/>
    </row>
    <row r="906" spans="3:3" x14ac:dyDescent="0.3">
      <c r="C906" s="162"/>
    </row>
    <row r="907" spans="3:3" x14ac:dyDescent="0.3">
      <c r="C907" s="162"/>
    </row>
    <row r="908" spans="3:3" x14ac:dyDescent="0.3">
      <c r="C908" s="162"/>
    </row>
    <row r="909" spans="3:3" x14ac:dyDescent="0.3">
      <c r="C909" s="162"/>
    </row>
    <row r="910" spans="3:3" x14ac:dyDescent="0.3">
      <c r="C910" s="162"/>
    </row>
    <row r="911" spans="3:3" x14ac:dyDescent="0.3">
      <c r="C911" s="162"/>
    </row>
    <row r="912" spans="3:3" x14ac:dyDescent="0.3">
      <c r="C912" s="162"/>
    </row>
    <row r="913" spans="3:3" x14ac:dyDescent="0.3">
      <c r="C913" s="162"/>
    </row>
    <row r="914" spans="3:3" x14ac:dyDescent="0.3">
      <c r="C914" s="162"/>
    </row>
    <row r="915" spans="3:3" x14ac:dyDescent="0.3">
      <c r="C915" s="162"/>
    </row>
    <row r="916" spans="3:3" x14ac:dyDescent="0.3">
      <c r="C916" s="162"/>
    </row>
    <row r="917" spans="3:3" x14ac:dyDescent="0.3">
      <c r="C917" s="162"/>
    </row>
    <row r="918" spans="3:3" x14ac:dyDescent="0.3">
      <c r="C918" s="162"/>
    </row>
    <row r="919" spans="3:3" x14ac:dyDescent="0.3">
      <c r="C919" s="162"/>
    </row>
    <row r="920" spans="3:3" x14ac:dyDescent="0.3">
      <c r="C920" s="162"/>
    </row>
    <row r="921" spans="3:3" x14ac:dyDescent="0.3">
      <c r="C921" s="162"/>
    </row>
    <row r="922" spans="3:3" x14ac:dyDescent="0.3">
      <c r="C922" s="162"/>
    </row>
    <row r="923" spans="3:3" x14ac:dyDescent="0.3">
      <c r="C923" s="162"/>
    </row>
    <row r="924" spans="3:3" x14ac:dyDescent="0.3">
      <c r="C924" s="162"/>
    </row>
    <row r="925" spans="3:3" x14ac:dyDescent="0.3">
      <c r="C925" s="162"/>
    </row>
    <row r="926" spans="3:3" x14ac:dyDescent="0.3">
      <c r="C926" s="162"/>
    </row>
    <row r="927" spans="3:3" x14ac:dyDescent="0.3">
      <c r="C927" s="162"/>
    </row>
    <row r="928" spans="3:3" x14ac:dyDescent="0.3">
      <c r="C928" s="162"/>
    </row>
    <row r="929" spans="3:3" x14ac:dyDescent="0.3">
      <c r="C929" s="162"/>
    </row>
    <row r="930" spans="3:3" x14ac:dyDescent="0.3">
      <c r="C930" s="162"/>
    </row>
    <row r="931" spans="3:3" x14ac:dyDescent="0.3">
      <c r="C931" s="162"/>
    </row>
    <row r="932" spans="3:3" x14ac:dyDescent="0.3">
      <c r="C932" s="162"/>
    </row>
    <row r="933" spans="3:3" x14ac:dyDescent="0.3">
      <c r="C933" s="162"/>
    </row>
    <row r="934" spans="3:3" x14ac:dyDescent="0.3">
      <c r="C934" s="162"/>
    </row>
    <row r="935" spans="3:3" x14ac:dyDescent="0.3">
      <c r="C935" s="162"/>
    </row>
    <row r="936" spans="3:3" x14ac:dyDescent="0.3">
      <c r="C936" s="162"/>
    </row>
    <row r="937" spans="3:3" x14ac:dyDescent="0.3">
      <c r="C937" s="162"/>
    </row>
    <row r="938" spans="3:3" x14ac:dyDescent="0.3">
      <c r="C938" s="162"/>
    </row>
    <row r="939" spans="3:3" x14ac:dyDescent="0.3">
      <c r="C939" s="162"/>
    </row>
    <row r="940" spans="3:3" x14ac:dyDescent="0.3">
      <c r="C940" s="162"/>
    </row>
    <row r="941" spans="3:3" x14ac:dyDescent="0.3">
      <c r="C941" s="162"/>
    </row>
    <row r="942" spans="3:3" x14ac:dyDescent="0.3">
      <c r="C942" s="162"/>
    </row>
    <row r="943" spans="3:3" x14ac:dyDescent="0.3">
      <c r="C943" s="162"/>
    </row>
    <row r="944" spans="3:3" x14ac:dyDescent="0.3">
      <c r="C944" s="162"/>
    </row>
    <row r="945" spans="3:3" x14ac:dyDescent="0.3">
      <c r="C945" s="162"/>
    </row>
    <row r="946" spans="3:3" x14ac:dyDescent="0.3">
      <c r="C946" s="162"/>
    </row>
    <row r="947" spans="3:3" x14ac:dyDescent="0.3">
      <c r="C947" s="162"/>
    </row>
    <row r="948" spans="3:3" x14ac:dyDescent="0.3">
      <c r="C948" s="162"/>
    </row>
    <row r="949" spans="3:3" x14ac:dyDescent="0.3">
      <c r="C949" s="162"/>
    </row>
    <row r="950" spans="3:3" x14ac:dyDescent="0.3">
      <c r="C950" s="162"/>
    </row>
    <row r="951" spans="3:3" x14ac:dyDescent="0.3">
      <c r="C951" s="162"/>
    </row>
    <row r="952" spans="3:3" x14ac:dyDescent="0.3">
      <c r="C952" s="162"/>
    </row>
    <row r="953" spans="3:3" x14ac:dyDescent="0.3">
      <c r="C953" s="162"/>
    </row>
    <row r="954" spans="3:3" x14ac:dyDescent="0.3">
      <c r="C954" s="162"/>
    </row>
    <row r="955" spans="3:3" x14ac:dyDescent="0.3">
      <c r="C955" s="162"/>
    </row>
    <row r="956" spans="3:3" x14ac:dyDescent="0.3">
      <c r="C956" s="162"/>
    </row>
    <row r="957" spans="3:3" x14ac:dyDescent="0.3">
      <c r="C957" s="162"/>
    </row>
    <row r="958" spans="3:3" x14ac:dyDescent="0.3">
      <c r="C958" s="162"/>
    </row>
    <row r="959" spans="3:3" x14ac:dyDescent="0.3">
      <c r="C959" s="162"/>
    </row>
    <row r="960" spans="3:3" x14ac:dyDescent="0.3">
      <c r="C960" s="162"/>
    </row>
    <row r="961" spans="3:3" x14ac:dyDescent="0.3">
      <c r="C961" s="162"/>
    </row>
    <row r="962" spans="3:3" x14ac:dyDescent="0.3">
      <c r="C962" s="162"/>
    </row>
    <row r="963" spans="3:3" x14ac:dyDescent="0.3">
      <c r="C963" s="162"/>
    </row>
    <row r="964" spans="3:3" x14ac:dyDescent="0.3">
      <c r="C964" s="162"/>
    </row>
    <row r="965" spans="3:3" x14ac:dyDescent="0.3">
      <c r="C965" s="162"/>
    </row>
    <row r="966" spans="3:3" x14ac:dyDescent="0.3">
      <c r="C966" s="162"/>
    </row>
    <row r="967" spans="3:3" x14ac:dyDescent="0.3">
      <c r="C967" s="162"/>
    </row>
    <row r="968" spans="3:3" x14ac:dyDescent="0.3">
      <c r="C968" s="162"/>
    </row>
    <row r="969" spans="3:3" x14ac:dyDescent="0.3">
      <c r="C969" s="162"/>
    </row>
    <row r="970" spans="3:3" x14ac:dyDescent="0.3">
      <c r="C970" s="162"/>
    </row>
    <row r="971" spans="3:3" x14ac:dyDescent="0.3">
      <c r="C971" s="162"/>
    </row>
    <row r="972" spans="3:3" x14ac:dyDescent="0.3">
      <c r="C972" s="162"/>
    </row>
    <row r="973" spans="3:3" x14ac:dyDescent="0.3">
      <c r="C973" s="162"/>
    </row>
    <row r="974" spans="3:3" x14ac:dyDescent="0.3">
      <c r="C974" s="162"/>
    </row>
    <row r="975" spans="3:3" x14ac:dyDescent="0.3">
      <c r="C975" s="162"/>
    </row>
    <row r="976" spans="3:3" x14ac:dyDescent="0.3">
      <c r="C976" s="162"/>
    </row>
    <row r="977" spans="3:3" x14ac:dyDescent="0.3">
      <c r="C977" s="162"/>
    </row>
    <row r="978" spans="3:3" x14ac:dyDescent="0.3">
      <c r="C978" s="162"/>
    </row>
    <row r="979" spans="3:3" x14ac:dyDescent="0.3">
      <c r="C979" s="162"/>
    </row>
    <row r="980" spans="3:3" x14ac:dyDescent="0.3">
      <c r="C980" s="162"/>
    </row>
    <row r="981" spans="3:3" x14ac:dyDescent="0.3">
      <c r="C981" s="162"/>
    </row>
    <row r="982" spans="3:3" x14ac:dyDescent="0.3">
      <c r="C982" s="162"/>
    </row>
    <row r="983" spans="3:3" x14ac:dyDescent="0.3">
      <c r="C983" s="162"/>
    </row>
    <row r="984" spans="3:3" x14ac:dyDescent="0.3">
      <c r="C984" s="162"/>
    </row>
    <row r="985" spans="3:3" x14ac:dyDescent="0.3">
      <c r="C985" s="162"/>
    </row>
    <row r="986" spans="3:3" x14ac:dyDescent="0.3">
      <c r="C986" s="162"/>
    </row>
    <row r="987" spans="3:3" x14ac:dyDescent="0.3">
      <c r="C987" s="162"/>
    </row>
    <row r="988" spans="3:3" x14ac:dyDescent="0.3">
      <c r="C988" s="162"/>
    </row>
    <row r="989" spans="3:3" x14ac:dyDescent="0.3">
      <c r="C989" s="162"/>
    </row>
    <row r="990" spans="3:3" x14ac:dyDescent="0.3">
      <c r="C990" s="162"/>
    </row>
    <row r="991" spans="3:3" x14ac:dyDescent="0.3">
      <c r="C991" s="162"/>
    </row>
    <row r="992" spans="3:3" x14ac:dyDescent="0.3">
      <c r="C992" s="162"/>
    </row>
    <row r="993" spans="3:3" x14ac:dyDescent="0.3">
      <c r="C993" s="162"/>
    </row>
    <row r="994" spans="3:3" x14ac:dyDescent="0.3">
      <c r="C994" s="162"/>
    </row>
    <row r="995" spans="3:3" x14ac:dyDescent="0.3">
      <c r="C995" s="162"/>
    </row>
    <row r="996" spans="3:3" x14ac:dyDescent="0.3">
      <c r="C996" s="162"/>
    </row>
    <row r="997" spans="3:3" x14ac:dyDescent="0.3">
      <c r="C997" s="162"/>
    </row>
    <row r="998" spans="3:3" x14ac:dyDescent="0.3">
      <c r="C998" s="162"/>
    </row>
    <row r="999" spans="3:3" x14ac:dyDescent="0.3">
      <c r="C999" s="162"/>
    </row>
  </sheetData>
  <autoFilter ref="A1:H25" xr:uid="{97F10251-FDCB-4286-A465-C747F863DD76}">
    <sortState xmlns:xlrd2="http://schemas.microsoft.com/office/spreadsheetml/2017/richdata2" ref="A2:H25">
      <sortCondition ref="A2:A25"/>
    </sortState>
  </autoFilter>
  <conditionalFormatting sqref="C2:C999">
    <cfRule type="expression" dxfId="29" priority="1">
      <formula>EXACT("Учебные пособия",C2)</formula>
    </cfRule>
    <cfRule type="expression" dxfId="28" priority="2">
      <formula>EXACT("Техника безопасности",C2)</formula>
    </cfRule>
    <cfRule type="expression" dxfId="27" priority="3">
      <formula>EXACT("Охрана труда",C2)</formula>
    </cfRule>
    <cfRule type="expression" dxfId="26" priority="4">
      <formula>EXACT("Программное обеспечение",C2)</formula>
    </cfRule>
    <cfRule type="expression" dxfId="25" priority="5">
      <formula>EXACT("Оборудование IT",C2)</formula>
    </cfRule>
    <cfRule type="expression" dxfId="24" priority="6">
      <formula>EXACT("Мебель",C2)</formula>
    </cfRule>
    <cfRule type="expression" dxfId="23" priority="7">
      <formula>EXACT("Оборудование",C2)</formula>
    </cfRule>
  </conditionalFormatting>
  <conditionalFormatting sqref="F8:F15">
    <cfRule type="cellIs" dxfId="22" priority="8" operator="notEqual">
      <formula>OFFSET(F8,0,-2)</formula>
    </cfRule>
  </conditionalFormatting>
  <conditionalFormatting sqref="G2:G25">
    <cfRule type="colorScale" priority="337">
      <colorScale>
        <cfvo type="min"/>
        <cfvo type="percentile" val="50"/>
        <cfvo type="max"/>
        <color rgb="FFF8696B"/>
        <color rgb="FFFFEB84"/>
        <color rgb="FF63BE7B"/>
      </colorScale>
    </cfRule>
  </conditionalFormatting>
  <conditionalFormatting sqref="H2:H25">
    <cfRule type="cellIs" dxfId="21" priority="40" operator="equal">
      <formula>"Вариативная часть"</formula>
    </cfRule>
    <cfRule type="cellIs" dxfId="20" priority="41" operator="equal">
      <formula>"Базовая часть"</formula>
    </cfRule>
  </conditionalFormatting>
  <dataValidations count="2">
    <dataValidation type="list" allowBlank="1" showInputMessage="1" showErrorMessage="1" sqref="H2:H25" xr:uid="{512806FB-9C28-446C-B2DB-622B7C79F8B0}">
      <formula1>"Базовая часть, Вариативная часть"</formula1>
    </dataValidation>
    <dataValidation allowBlank="1" showErrorMessage="1" sqref="D8:F15 A2:B25" xr:uid="{BDE8FFC7-E24A-4D5C-83B9-1577EA835DB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39CE19E-B25D-485F-B0A6-026FE5E0381B}">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5" activePane="bottomLeft" state="frozen"/>
      <selection activeCell="B66" sqref="B66"/>
      <selection pane="bottomLeft" activeCell="B66" sqref="B66"/>
    </sheetView>
  </sheetViews>
  <sheetFormatPr defaultRowHeight="15.6" x14ac:dyDescent="0.3"/>
  <cols>
    <col min="1" max="1" width="32.6640625" style="160" customWidth="1"/>
    <col min="2" max="2" width="100.6640625" style="153" customWidth="1"/>
    <col min="3" max="3" width="29.33203125" style="163" customWidth="1"/>
    <col min="4" max="4" width="14.44140625" style="163" customWidth="1"/>
    <col min="5" max="5" width="25.6640625" style="163" customWidth="1"/>
    <col min="6" max="6" width="14.33203125" style="163" customWidth="1"/>
    <col min="7" max="7" width="13.88671875" style="152" customWidth="1"/>
    <col min="8" max="8" width="20.88671875" style="152" customWidth="1"/>
    <col min="9" max="16384" width="8.88671875" style="153"/>
  </cols>
  <sheetData>
    <row r="1" spans="1:8" ht="31.2" x14ac:dyDescent="0.3">
      <c r="A1" s="149" t="s">
        <v>1</v>
      </c>
      <c r="B1" s="150" t="s">
        <v>10</v>
      </c>
      <c r="C1" s="154" t="s">
        <v>2</v>
      </c>
      <c r="D1" s="149" t="s">
        <v>4</v>
      </c>
      <c r="E1" s="149" t="s">
        <v>3</v>
      </c>
      <c r="F1" s="149" t="s">
        <v>8</v>
      </c>
      <c r="G1" s="149" t="s">
        <v>33</v>
      </c>
      <c r="H1" s="149" t="s">
        <v>34</v>
      </c>
    </row>
    <row r="2" spans="1:8" x14ac:dyDescent="0.3">
      <c r="A2" s="155" t="s">
        <v>20</v>
      </c>
      <c r="B2" s="156" t="s">
        <v>264</v>
      </c>
      <c r="C2" s="12" t="s">
        <v>9</v>
      </c>
      <c r="D2" s="154">
        <v>1</v>
      </c>
      <c r="E2" s="154" t="s">
        <v>6</v>
      </c>
      <c r="F2" s="154">
        <f>D2</f>
        <v>1</v>
      </c>
      <c r="G2" s="152">
        <f t="shared" ref="G2:G20" si="0">COUNTIF($A$2:$A$999,A2)</f>
        <v>4</v>
      </c>
      <c r="H2" s="152" t="s">
        <v>37</v>
      </c>
    </row>
    <row r="3" spans="1:8" x14ac:dyDescent="0.3">
      <c r="A3" s="10" t="s">
        <v>20</v>
      </c>
      <c r="B3" s="156" t="s">
        <v>353</v>
      </c>
      <c r="C3" s="12" t="s">
        <v>9</v>
      </c>
      <c r="D3" s="157">
        <v>1</v>
      </c>
      <c r="E3" s="154" t="s">
        <v>341</v>
      </c>
      <c r="F3" s="157">
        <v>1</v>
      </c>
      <c r="G3" s="152">
        <f t="shared" si="0"/>
        <v>4</v>
      </c>
      <c r="H3" s="152" t="s">
        <v>37</v>
      </c>
    </row>
    <row r="4" spans="1:8" x14ac:dyDescent="0.3">
      <c r="A4" s="10" t="s">
        <v>20</v>
      </c>
      <c r="B4" s="159" t="s">
        <v>413</v>
      </c>
      <c r="C4" s="12" t="s">
        <v>9</v>
      </c>
      <c r="D4" s="157">
        <v>1</v>
      </c>
      <c r="E4" s="154" t="s">
        <v>341</v>
      </c>
      <c r="F4" s="157">
        <f>D4</f>
        <v>1</v>
      </c>
      <c r="G4" s="152">
        <f t="shared" si="0"/>
        <v>4</v>
      </c>
      <c r="H4" s="152" t="s">
        <v>37</v>
      </c>
    </row>
    <row r="5" spans="1:8" x14ac:dyDescent="0.3">
      <c r="A5" s="10" t="s">
        <v>20</v>
      </c>
      <c r="B5" s="159" t="s">
        <v>413</v>
      </c>
      <c r="C5" s="12" t="s">
        <v>9</v>
      </c>
      <c r="D5" s="157">
        <v>1</v>
      </c>
      <c r="E5" s="154" t="s">
        <v>341</v>
      </c>
      <c r="F5" s="157">
        <f>D5</f>
        <v>1</v>
      </c>
      <c r="G5" s="152">
        <f t="shared" si="0"/>
        <v>4</v>
      </c>
      <c r="H5" s="152" t="s">
        <v>37</v>
      </c>
    </row>
    <row r="6" spans="1:8" x14ac:dyDescent="0.3">
      <c r="A6" s="10" t="s">
        <v>364</v>
      </c>
      <c r="B6" s="156" t="s">
        <v>365</v>
      </c>
      <c r="C6" s="12" t="s">
        <v>32</v>
      </c>
      <c r="D6" s="157">
        <v>20</v>
      </c>
      <c r="E6" s="154" t="s">
        <v>341</v>
      </c>
      <c r="F6" s="157">
        <v>20</v>
      </c>
      <c r="G6" s="152">
        <f t="shared" si="0"/>
        <v>1</v>
      </c>
      <c r="H6" s="152" t="s">
        <v>37</v>
      </c>
    </row>
    <row r="7" spans="1:8" x14ac:dyDescent="0.3">
      <c r="A7" s="10" t="s">
        <v>269</v>
      </c>
      <c r="B7" s="156" t="s">
        <v>270</v>
      </c>
      <c r="C7" s="12" t="s">
        <v>9</v>
      </c>
      <c r="D7" s="157">
        <v>1</v>
      </c>
      <c r="E7" s="157" t="s">
        <v>6</v>
      </c>
      <c r="F7" s="157">
        <v>1</v>
      </c>
      <c r="G7" s="152">
        <f t="shared" si="0"/>
        <v>1</v>
      </c>
      <c r="H7" s="152" t="s">
        <v>37</v>
      </c>
    </row>
    <row r="8" spans="1:8" x14ac:dyDescent="0.3">
      <c r="A8" s="10" t="s">
        <v>267</v>
      </c>
      <c r="B8" s="156" t="s">
        <v>268</v>
      </c>
      <c r="C8" s="12" t="s">
        <v>9</v>
      </c>
      <c r="D8" s="157">
        <v>1</v>
      </c>
      <c r="E8" s="157" t="s">
        <v>6</v>
      </c>
      <c r="F8" s="157">
        <v>1</v>
      </c>
      <c r="G8" s="152">
        <f t="shared" si="0"/>
        <v>1</v>
      </c>
      <c r="H8" s="152" t="s">
        <v>37</v>
      </c>
    </row>
    <row r="9" spans="1:8" x14ac:dyDescent="0.3">
      <c r="A9" s="10" t="s">
        <v>438</v>
      </c>
      <c r="B9" s="156" t="s">
        <v>356</v>
      </c>
      <c r="C9" s="12" t="s">
        <v>9</v>
      </c>
      <c r="D9" s="157">
        <v>1</v>
      </c>
      <c r="E9" s="157" t="s">
        <v>341</v>
      </c>
      <c r="F9" s="157">
        <v>1</v>
      </c>
      <c r="G9" s="152">
        <f t="shared" si="0"/>
        <v>1</v>
      </c>
      <c r="H9" s="152" t="s">
        <v>37</v>
      </c>
    </row>
    <row r="10" spans="1:8" ht="31.2" x14ac:dyDescent="0.3">
      <c r="A10" s="10" t="s">
        <v>439</v>
      </c>
      <c r="B10" s="156" t="s">
        <v>359</v>
      </c>
      <c r="C10" s="12" t="s">
        <v>9</v>
      </c>
      <c r="D10" s="157">
        <v>1</v>
      </c>
      <c r="E10" s="157" t="s">
        <v>341</v>
      </c>
      <c r="F10" s="157">
        <v>1</v>
      </c>
      <c r="G10" s="152">
        <f t="shared" si="0"/>
        <v>1</v>
      </c>
      <c r="H10" s="152" t="s">
        <v>37</v>
      </c>
    </row>
    <row r="11" spans="1:8" x14ac:dyDescent="0.3">
      <c r="A11" s="10" t="s">
        <v>366</v>
      </c>
      <c r="B11" s="156" t="s">
        <v>367</v>
      </c>
      <c r="C11" s="12" t="s">
        <v>32</v>
      </c>
      <c r="D11" s="157">
        <v>20</v>
      </c>
      <c r="E11" s="157" t="s">
        <v>341</v>
      </c>
      <c r="F11" s="157">
        <v>20</v>
      </c>
      <c r="G11" s="152">
        <f t="shared" si="0"/>
        <v>1</v>
      </c>
      <c r="H11" s="152" t="s">
        <v>37</v>
      </c>
    </row>
    <row r="12" spans="1:8" x14ac:dyDescent="0.3">
      <c r="A12" s="10" t="s">
        <v>21</v>
      </c>
      <c r="B12" s="156" t="s">
        <v>265</v>
      </c>
      <c r="C12" s="12" t="s">
        <v>9</v>
      </c>
      <c r="D12" s="157">
        <v>1</v>
      </c>
      <c r="E12" s="157" t="s">
        <v>6</v>
      </c>
      <c r="F12" s="157">
        <f>D12</f>
        <v>1</v>
      </c>
      <c r="G12" s="152">
        <f t="shared" si="0"/>
        <v>4</v>
      </c>
      <c r="H12" s="152" t="s">
        <v>37</v>
      </c>
    </row>
    <row r="13" spans="1:8" x14ac:dyDescent="0.3">
      <c r="A13" s="10" t="s">
        <v>21</v>
      </c>
      <c r="B13" s="156" t="s">
        <v>354</v>
      </c>
      <c r="C13" s="12" t="s">
        <v>9</v>
      </c>
      <c r="D13" s="157">
        <v>1</v>
      </c>
      <c r="E13" s="157" t="s">
        <v>341</v>
      </c>
      <c r="F13" s="157">
        <v>1</v>
      </c>
      <c r="G13" s="152">
        <f t="shared" si="0"/>
        <v>4</v>
      </c>
      <c r="H13" s="152" t="s">
        <v>37</v>
      </c>
    </row>
    <row r="14" spans="1:8" x14ac:dyDescent="0.3">
      <c r="A14" s="10" t="s">
        <v>21</v>
      </c>
      <c r="B14" s="158" t="s">
        <v>414</v>
      </c>
      <c r="C14" s="12" t="s">
        <v>9</v>
      </c>
      <c r="D14" s="157">
        <v>1</v>
      </c>
      <c r="E14" s="157" t="s">
        <v>341</v>
      </c>
      <c r="F14" s="157">
        <f>D14</f>
        <v>1</v>
      </c>
      <c r="G14" s="152">
        <f t="shared" si="0"/>
        <v>4</v>
      </c>
      <c r="H14" s="152" t="s">
        <v>37</v>
      </c>
    </row>
    <row r="15" spans="1:8" x14ac:dyDescent="0.3">
      <c r="A15" s="10" t="s">
        <v>21</v>
      </c>
      <c r="B15" s="158" t="s">
        <v>414</v>
      </c>
      <c r="C15" s="12" t="s">
        <v>9</v>
      </c>
      <c r="D15" s="157">
        <v>1</v>
      </c>
      <c r="E15" s="157" t="s">
        <v>341</v>
      </c>
      <c r="F15" s="157">
        <f>D15</f>
        <v>1</v>
      </c>
      <c r="G15" s="152">
        <f t="shared" si="0"/>
        <v>4</v>
      </c>
      <c r="H15" s="152" t="s">
        <v>37</v>
      </c>
    </row>
    <row r="16" spans="1:8" ht="31.2" x14ac:dyDescent="0.3">
      <c r="A16" s="10" t="s">
        <v>360</v>
      </c>
      <c r="B16" s="156" t="s">
        <v>361</v>
      </c>
      <c r="C16" s="12" t="s">
        <v>32</v>
      </c>
      <c r="D16" s="157">
        <v>20</v>
      </c>
      <c r="E16" s="157" t="s">
        <v>341</v>
      </c>
      <c r="F16" s="157">
        <v>20</v>
      </c>
      <c r="G16" s="152">
        <f t="shared" si="0"/>
        <v>1</v>
      </c>
      <c r="H16" s="152" t="s">
        <v>37</v>
      </c>
    </row>
    <row r="17" spans="1:8" x14ac:dyDescent="0.3">
      <c r="A17" s="164" t="s">
        <v>40</v>
      </c>
      <c r="B17" s="166" t="s">
        <v>363</v>
      </c>
      <c r="C17" s="12" t="s">
        <v>32</v>
      </c>
      <c r="D17" s="165">
        <v>20</v>
      </c>
      <c r="E17" s="165" t="s">
        <v>341</v>
      </c>
      <c r="F17" s="157">
        <v>20</v>
      </c>
      <c r="G17" s="152">
        <f t="shared" si="0"/>
        <v>1</v>
      </c>
      <c r="H17" s="152" t="s">
        <v>37</v>
      </c>
    </row>
    <row r="18" spans="1:8" x14ac:dyDescent="0.3">
      <c r="A18" s="10" t="s">
        <v>271</v>
      </c>
      <c r="B18" s="156" t="s">
        <v>272</v>
      </c>
      <c r="C18" s="12" t="s">
        <v>9</v>
      </c>
      <c r="D18" s="157">
        <v>1</v>
      </c>
      <c r="E18" s="165" t="s">
        <v>6</v>
      </c>
      <c r="F18" s="157">
        <v>1</v>
      </c>
      <c r="G18" s="152">
        <f t="shared" si="0"/>
        <v>1</v>
      </c>
      <c r="H18" s="152" t="s">
        <v>37</v>
      </c>
    </row>
    <row r="19" spans="1:8" ht="93.6" x14ac:dyDescent="0.3">
      <c r="A19" s="10" t="s">
        <v>273</v>
      </c>
      <c r="B19" s="156" t="s">
        <v>274</v>
      </c>
      <c r="C19" s="12" t="s">
        <v>9</v>
      </c>
      <c r="D19" s="157">
        <v>1</v>
      </c>
      <c r="E19" s="157" t="s">
        <v>6</v>
      </c>
      <c r="F19" s="157">
        <v>1</v>
      </c>
      <c r="G19" s="152">
        <f t="shared" si="0"/>
        <v>1</v>
      </c>
      <c r="H19" s="152" t="s">
        <v>37</v>
      </c>
    </row>
    <row r="20" spans="1:8" x14ac:dyDescent="0.3">
      <c r="A20" s="10" t="s">
        <v>22</v>
      </c>
      <c r="B20" s="156" t="s">
        <v>358</v>
      </c>
      <c r="C20" s="12" t="s">
        <v>9</v>
      </c>
      <c r="D20" s="157">
        <v>1</v>
      </c>
      <c r="E20" s="157" t="s">
        <v>341</v>
      </c>
      <c r="F20" s="157">
        <v>1</v>
      </c>
      <c r="G20" s="152">
        <f t="shared" si="0"/>
        <v>1</v>
      </c>
      <c r="H20" s="152" t="s">
        <v>37</v>
      </c>
    </row>
    <row r="21" spans="1:8" x14ac:dyDescent="0.3">
      <c r="B21" s="161"/>
      <c r="C21" s="162"/>
    </row>
    <row r="22" spans="1:8" x14ac:dyDescent="0.3">
      <c r="B22" s="161"/>
      <c r="C22" s="162"/>
    </row>
    <row r="23" spans="1:8" x14ac:dyDescent="0.3">
      <c r="B23" s="161"/>
      <c r="C23" s="162"/>
    </row>
    <row r="24" spans="1:8" x14ac:dyDescent="0.3">
      <c r="B24" s="161"/>
      <c r="C24" s="162"/>
    </row>
    <row r="25" spans="1:8" x14ac:dyDescent="0.3">
      <c r="B25" s="161"/>
      <c r="C25" s="162"/>
    </row>
    <row r="26" spans="1:8" x14ac:dyDescent="0.3">
      <c r="B26" s="161"/>
      <c r="C26" s="162"/>
    </row>
    <row r="27" spans="1:8" x14ac:dyDescent="0.3">
      <c r="B27" s="161"/>
      <c r="C27" s="162"/>
    </row>
    <row r="28" spans="1:8" x14ac:dyDescent="0.3">
      <c r="B28" s="161"/>
      <c r="C28" s="162"/>
    </row>
    <row r="29" spans="1:8" x14ac:dyDescent="0.3">
      <c r="B29" s="161"/>
      <c r="C29" s="162"/>
    </row>
    <row r="30" spans="1:8" x14ac:dyDescent="0.3">
      <c r="B30" s="161"/>
      <c r="C30" s="162"/>
    </row>
    <row r="31" spans="1:8" x14ac:dyDescent="0.3">
      <c r="B31" s="161"/>
      <c r="C31" s="162"/>
    </row>
    <row r="32" spans="1:8" x14ac:dyDescent="0.3">
      <c r="B32" s="161"/>
      <c r="C32" s="162"/>
    </row>
    <row r="33" spans="2:3" x14ac:dyDescent="0.3">
      <c r="B33" s="161"/>
      <c r="C33" s="162"/>
    </row>
    <row r="34" spans="2:3" x14ac:dyDescent="0.3">
      <c r="B34" s="161"/>
      <c r="C34" s="162"/>
    </row>
    <row r="35" spans="2:3" x14ac:dyDescent="0.3">
      <c r="B35" s="161"/>
      <c r="C35" s="162"/>
    </row>
    <row r="36" spans="2:3" x14ac:dyDescent="0.3">
      <c r="B36" s="161"/>
      <c r="C36" s="162"/>
    </row>
    <row r="37" spans="2:3" x14ac:dyDescent="0.3">
      <c r="B37" s="161"/>
      <c r="C37" s="162"/>
    </row>
    <row r="38" spans="2:3" x14ac:dyDescent="0.3">
      <c r="B38" s="161"/>
      <c r="C38" s="162"/>
    </row>
    <row r="39" spans="2:3" x14ac:dyDescent="0.3">
      <c r="C39" s="162"/>
    </row>
    <row r="40" spans="2:3" x14ac:dyDescent="0.3">
      <c r="C40" s="162"/>
    </row>
    <row r="41" spans="2:3" x14ac:dyDescent="0.3">
      <c r="C41" s="162"/>
    </row>
    <row r="42" spans="2:3" x14ac:dyDescent="0.3">
      <c r="C42" s="162"/>
    </row>
    <row r="43" spans="2:3" x14ac:dyDescent="0.3">
      <c r="C43" s="162"/>
    </row>
    <row r="44" spans="2:3" x14ac:dyDescent="0.3">
      <c r="C44" s="162"/>
    </row>
    <row r="45" spans="2:3" x14ac:dyDescent="0.3">
      <c r="C45" s="162"/>
    </row>
    <row r="46" spans="2:3" x14ac:dyDescent="0.3">
      <c r="C46" s="162"/>
    </row>
    <row r="47" spans="2:3" x14ac:dyDescent="0.3">
      <c r="C47" s="162"/>
    </row>
    <row r="48" spans="2:3" x14ac:dyDescent="0.3">
      <c r="C48" s="162"/>
    </row>
    <row r="49" spans="3:3" x14ac:dyDescent="0.3">
      <c r="C49" s="162"/>
    </row>
    <row r="50" spans="3:3" x14ac:dyDescent="0.3">
      <c r="C50" s="162"/>
    </row>
    <row r="51" spans="3:3" x14ac:dyDescent="0.3">
      <c r="C51" s="162"/>
    </row>
    <row r="52" spans="3:3" x14ac:dyDescent="0.3">
      <c r="C52" s="162"/>
    </row>
    <row r="53" spans="3:3" x14ac:dyDescent="0.3">
      <c r="C53" s="162"/>
    </row>
    <row r="54" spans="3:3" x14ac:dyDescent="0.3">
      <c r="C54" s="162"/>
    </row>
    <row r="55" spans="3:3" x14ac:dyDescent="0.3">
      <c r="C55" s="162"/>
    </row>
    <row r="56" spans="3:3" x14ac:dyDescent="0.3">
      <c r="C56" s="162"/>
    </row>
    <row r="57" spans="3:3" x14ac:dyDescent="0.3">
      <c r="C57" s="162"/>
    </row>
    <row r="58" spans="3:3" x14ac:dyDescent="0.3">
      <c r="C58" s="162"/>
    </row>
    <row r="59" spans="3:3" x14ac:dyDescent="0.3">
      <c r="C59" s="162"/>
    </row>
    <row r="60" spans="3:3" x14ac:dyDescent="0.3">
      <c r="C60" s="162"/>
    </row>
    <row r="61" spans="3:3" x14ac:dyDescent="0.3">
      <c r="C61" s="162"/>
    </row>
    <row r="62" spans="3:3" x14ac:dyDescent="0.3">
      <c r="C62" s="162"/>
    </row>
    <row r="63" spans="3:3" x14ac:dyDescent="0.3">
      <c r="C63" s="162"/>
    </row>
    <row r="64" spans="3:3" x14ac:dyDescent="0.3">
      <c r="C64" s="162"/>
    </row>
    <row r="65" spans="3:3" x14ac:dyDescent="0.3">
      <c r="C65" s="162"/>
    </row>
    <row r="66" spans="3:3" x14ac:dyDescent="0.3">
      <c r="C66" s="162"/>
    </row>
    <row r="67" spans="3:3" x14ac:dyDescent="0.3">
      <c r="C67" s="162"/>
    </row>
    <row r="68" spans="3:3" x14ac:dyDescent="0.3">
      <c r="C68" s="162"/>
    </row>
    <row r="69" spans="3:3" x14ac:dyDescent="0.3">
      <c r="C69" s="162"/>
    </row>
    <row r="70" spans="3:3" x14ac:dyDescent="0.3">
      <c r="C70" s="162"/>
    </row>
    <row r="71" spans="3:3" x14ac:dyDescent="0.3">
      <c r="C71" s="162"/>
    </row>
    <row r="72" spans="3:3" x14ac:dyDescent="0.3">
      <c r="C72" s="162"/>
    </row>
    <row r="73" spans="3:3" x14ac:dyDescent="0.3">
      <c r="C73" s="162"/>
    </row>
    <row r="74" spans="3:3" x14ac:dyDescent="0.3">
      <c r="C74" s="162"/>
    </row>
    <row r="75" spans="3:3" x14ac:dyDescent="0.3">
      <c r="C75" s="162"/>
    </row>
    <row r="76" spans="3:3" x14ac:dyDescent="0.3">
      <c r="C76" s="162"/>
    </row>
    <row r="77" spans="3:3" x14ac:dyDescent="0.3">
      <c r="C77" s="162"/>
    </row>
    <row r="78" spans="3:3" x14ac:dyDescent="0.3">
      <c r="C78" s="162"/>
    </row>
    <row r="79" spans="3:3" x14ac:dyDescent="0.3">
      <c r="C79" s="162"/>
    </row>
    <row r="80" spans="3:3" x14ac:dyDescent="0.3">
      <c r="C80" s="162"/>
    </row>
    <row r="81" spans="3:3" x14ac:dyDescent="0.3">
      <c r="C81" s="162"/>
    </row>
    <row r="82" spans="3:3" x14ac:dyDescent="0.3">
      <c r="C82" s="162"/>
    </row>
    <row r="83" spans="3:3" x14ac:dyDescent="0.3">
      <c r="C83" s="162"/>
    </row>
    <row r="84" spans="3:3" x14ac:dyDescent="0.3">
      <c r="C84" s="162"/>
    </row>
    <row r="85" spans="3:3" x14ac:dyDescent="0.3">
      <c r="C85" s="162"/>
    </row>
    <row r="86" spans="3:3" x14ac:dyDescent="0.3">
      <c r="C86" s="162"/>
    </row>
    <row r="87" spans="3:3" x14ac:dyDescent="0.3">
      <c r="C87" s="162"/>
    </row>
    <row r="88" spans="3:3" x14ac:dyDescent="0.3">
      <c r="C88" s="162"/>
    </row>
    <row r="89" spans="3:3" x14ac:dyDescent="0.3">
      <c r="C89" s="162"/>
    </row>
    <row r="90" spans="3:3" x14ac:dyDescent="0.3">
      <c r="C90" s="162"/>
    </row>
    <row r="91" spans="3:3" x14ac:dyDescent="0.3">
      <c r="C91" s="162"/>
    </row>
    <row r="92" spans="3:3" x14ac:dyDescent="0.3">
      <c r="C92" s="162"/>
    </row>
    <row r="93" spans="3:3" x14ac:dyDescent="0.3">
      <c r="C93" s="162"/>
    </row>
    <row r="94" spans="3:3" x14ac:dyDescent="0.3">
      <c r="C94" s="162"/>
    </row>
    <row r="95" spans="3:3" x14ac:dyDescent="0.3">
      <c r="C95" s="162"/>
    </row>
    <row r="96" spans="3:3" x14ac:dyDescent="0.3">
      <c r="C96" s="162"/>
    </row>
    <row r="97" spans="3:3" x14ac:dyDescent="0.3">
      <c r="C97" s="162"/>
    </row>
    <row r="98" spans="3:3" x14ac:dyDescent="0.3">
      <c r="C98" s="162"/>
    </row>
    <row r="99" spans="3:3" x14ac:dyDescent="0.3">
      <c r="C99" s="162"/>
    </row>
    <row r="100" spans="3:3" x14ac:dyDescent="0.3">
      <c r="C100" s="162"/>
    </row>
    <row r="101" spans="3:3" x14ac:dyDescent="0.3">
      <c r="C101" s="162"/>
    </row>
    <row r="102" spans="3:3" x14ac:dyDescent="0.3">
      <c r="C102" s="162"/>
    </row>
    <row r="103" spans="3:3" x14ac:dyDescent="0.3">
      <c r="C103" s="162"/>
    </row>
    <row r="104" spans="3:3" x14ac:dyDescent="0.3">
      <c r="C104" s="162"/>
    </row>
    <row r="105" spans="3:3" x14ac:dyDescent="0.3">
      <c r="C105" s="162"/>
    </row>
    <row r="106" spans="3:3" x14ac:dyDescent="0.3">
      <c r="C106" s="162"/>
    </row>
    <row r="107" spans="3:3" x14ac:dyDescent="0.3">
      <c r="C107" s="162"/>
    </row>
    <row r="108" spans="3:3" x14ac:dyDescent="0.3">
      <c r="C108" s="162"/>
    </row>
    <row r="109" spans="3:3" x14ac:dyDescent="0.3">
      <c r="C109" s="162"/>
    </row>
    <row r="110" spans="3:3" x14ac:dyDescent="0.3">
      <c r="C110" s="162"/>
    </row>
    <row r="111" spans="3:3" x14ac:dyDescent="0.3">
      <c r="C111" s="162"/>
    </row>
    <row r="112" spans="3:3" x14ac:dyDescent="0.3">
      <c r="C112" s="162"/>
    </row>
    <row r="113" spans="3:3" x14ac:dyDescent="0.3">
      <c r="C113" s="162"/>
    </row>
    <row r="114" spans="3:3" x14ac:dyDescent="0.3">
      <c r="C114" s="162"/>
    </row>
    <row r="115" spans="3:3" x14ac:dyDescent="0.3">
      <c r="C115" s="162"/>
    </row>
    <row r="116" spans="3:3" x14ac:dyDescent="0.3">
      <c r="C116" s="162"/>
    </row>
    <row r="117" spans="3:3" x14ac:dyDescent="0.3">
      <c r="C117" s="162"/>
    </row>
    <row r="118" spans="3:3" x14ac:dyDescent="0.3">
      <c r="C118" s="162"/>
    </row>
    <row r="119" spans="3:3" x14ac:dyDescent="0.3">
      <c r="C119" s="162"/>
    </row>
    <row r="120" spans="3:3" x14ac:dyDescent="0.3">
      <c r="C120" s="162"/>
    </row>
    <row r="121" spans="3:3" x14ac:dyDescent="0.3">
      <c r="C121" s="162"/>
    </row>
    <row r="122" spans="3:3" x14ac:dyDescent="0.3">
      <c r="C122" s="162"/>
    </row>
    <row r="123" spans="3:3" x14ac:dyDescent="0.3">
      <c r="C123" s="162"/>
    </row>
    <row r="124" spans="3:3" x14ac:dyDescent="0.3">
      <c r="C124" s="162"/>
    </row>
    <row r="125" spans="3:3" x14ac:dyDescent="0.3">
      <c r="C125" s="162"/>
    </row>
    <row r="126" spans="3:3" x14ac:dyDescent="0.3">
      <c r="C126" s="162"/>
    </row>
    <row r="127" spans="3:3" x14ac:dyDescent="0.3">
      <c r="C127" s="162"/>
    </row>
    <row r="128" spans="3:3" x14ac:dyDescent="0.3">
      <c r="C128" s="162"/>
    </row>
    <row r="129" spans="3:3" x14ac:dyDescent="0.3">
      <c r="C129" s="162"/>
    </row>
    <row r="130" spans="3:3" x14ac:dyDescent="0.3">
      <c r="C130" s="162"/>
    </row>
    <row r="131" spans="3:3" x14ac:dyDescent="0.3">
      <c r="C131" s="162"/>
    </row>
    <row r="132" spans="3:3" x14ac:dyDescent="0.3">
      <c r="C132" s="162"/>
    </row>
    <row r="133" spans="3:3" x14ac:dyDescent="0.3">
      <c r="C133" s="162"/>
    </row>
    <row r="134" spans="3:3" x14ac:dyDescent="0.3">
      <c r="C134" s="162"/>
    </row>
    <row r="135" spans="3:3" x14ac:dyDescent="0.3">
      <c r="C135" s="162"/>
    </row>
    <row r="136" spans="3:3" x14ac:dyDescent="0.3">
      <c r="C136" s="162"/>
    </row>
    <row r="137" spans="3:3" x14ac:dyDescent="0.3">
      <c r="C137" s="162"/>
    </row>
    <row r="138" spans="3:3" x14ac:dyDescent="0.3">
      <c r="C138" s="162"/>
    </row>
    <row r="139" spans="3:3" x14ac:dyDescent="0.3">
      <c r="C139" s="162"/>
    </row>
    <row r="140" spans="3:3" x14ac:dyDescent="0.3">
      <c r="C140" s="162"/>
    </row>
    <row r="141" spans="3:3" x14ac:dyDescent="0.3">
      <c r="C141" s="162"/>
    </row>
    <row r="142" spans="3:3" x14ac:dyDescent="0.3">
      <c r="C142" s="162"/>
    </row>
    <row r="143" spans="3:3" x14ac:dyDescent="0.3">
      <c r="C143" s="162"/>
    </row>
    <row r="144" spans="3:3" x14ac:dyDescent="0.3">
      <c r="C144" s="162"/>
    </row>
    <row r="145" spans="3:3" x14ac:dyDescent="0.3">
      <c r="C145" s="162"/>
    </row>
    <row r="146" spans="3:3" x14ac:dyDescent="0.3">
      <c r="C146" s="162"/>
    </row>
    <row r="147" spans="3:3" x14ac:dyDescent="0.3">
      <c r="C147" s="162"/>
    </row>
    <row r="148" spans="3:3" x14ac:dyDescent="0.3">
      <c r="C148" s="162"/>
    </row>
    <row r="149" spans="3:3" x14ac:dyDescent="0.3">
      <c r="C149" s="162"/>
    </row>
    <row r="150" spans="3:3" x14ac:dyDescent="0.3">
      <c r="C150" s="162"/>
    </row>
    <row r="151" spans="3:3" x14ac:dyDescent="0.3">
      <c r="C151" s="162"/>
    </row>
    <row r="152" spans="3:3" x14ac:dyDescent="0.3">
      <c r="C152" s="162"/>
    </row>
    <row r="153" spans="3:3" x14ac:dyDescent="0.3">
      <c r="C153" s="162"/>
    </row>
    <row r="154" spans="3:3" x14ac:dyDescent="0.3">
      <c r="C154" s="162"/>
    </row>
    <row r="155" spans="3:3" x14ac:dyDescent="0.3">
      <c r="C155" s="162"/>
    </row>
    <row r="156" spans="3:3" x14ac:dyDescent="0.3">
      <c r="C156" s="162"/>
    </row>
    <row r="157" spans="3:3" x14ac:dyDescent="0.3">
      <c r="C157" s="162"/>
    </row>
    <row r="158" spans="3:3" x14ac:dyDescent="0.3">
      <c r="C158" s="162"/>
    </row>
    <row r="159" spans="3:3" x14ac:dyDescent="0.3">
      <c r="C159" s="162"/>
    </row>
    <row r="160" spans="3:3" x14ac:dyDescent="0.3">
      <c r="C160" s="162"/>
    </row>
    <row r="161" spans="3:3" x14ac:dyDescent="0.3">
      <c r="C161" s="162"/>
    </row>
    <row r="162" spans="3:3" x14ac:dyDescent="0.3">
      <c r="C162" s="162"/>
    </row>
    <row r="163" spans="3:3" x14ac:dyDescent="0.3">
      <c r="C163" s="162"/>
    </row>
    <row r="164" spans="3:3" x14ac:dyDescent="0.3">
      <c r="C164" s="162"/>
    </row>
    <row r="165" spans="3:3" x14ac:dyDescent="0.3">
      <c r="C165" s="162"/>
    </row>
    <row r="166" spans="3:3" x14ac:dyDescent="0.3">
      <c r="C166" s="162"/>
    </row>
    <row r="167" spans="3:3" x14ac:dyDescent="0.3">
      <c r="C167" s="162"/>
    </row>
    <row r="168" spans="3:3" x14ac:dyDescent="0.3">
      <c r="C168" s="162"/>
    </row>
    <row r="169" spans="3:3" x14ac:dyDescent="0.3">
      <c r="C169" s="162"/>
    </row>
    <row r="170" spans="3:3" x14ac:dyDescent="0.3">
      <c r="C170" s="162"/>
    </row>
    <row r="171" spans="3:3" x14ac:dyDescent="0.3">
      <c r="C171" s="162"/>
    </row>
    <row r="172" spans="3:3" x14ac:dyDescent="0.3">
      <c r="C172" s="162"/>
    </row>
    <row r="173" spans="3:3" x14ac:dyDescent="0.3">
      <c r="C173" s="162"/>
    </row>
    <row r="174" spans="3:3" x14ac:dyDescent="0.3">
      <c r="C174" s="162"/>
    </row>
    <row r="175" spans="3:3" x14ac:dyDescent="0.3">
      <c r="C175" s="162"/>
    </row>
    <row r="176" spans="3:3" x14ac:dyDescent="0.3">
      <c r="C176" s="162"/>
    </row>
    <row r="177" spans="3:3" x14ac:dyDescent="0.3">
      <c r="C177" s="162"/>
    </row>
    <row r="178" spans="3:3" x14ac:dyDescent="0.3">
      <c r="C178" s="162"/>
    </row>
    <row r="179" spans="3:3" x14ac:dyDescent="0.3">
      <c r="C179" s="162"/>
    </row>
    <row r="180" spans="3:3" x14ac:dyDescent="0.3">
      <c r="C180" s="162"/>
    </row>
    <row r="181" spans="3:3" x14ac:dyDescent="0.3">
      <c r="C181" s="162"/>
    </row>
    <row r="182" spans="3:3" x14ac:dyDescent="0.3">
      <c r="C182" s="162"/>
    </row>
    <row r="183" spans="3:3" x14ac:dyDescent="0.3">
      <c r="C183" s="162"/>
    </row>
    <row r="184" spans="3:3" x14ac:dyDescent="0.3">
      <c r="C184" s="162"/>
    </row>
    <row r="185" spans="3:3" x14ac:dyDescent="0.3">
      <c r="C185" s="162"/>
    </row>
    <row r="186" spans="3:3" x14ac:dyDescent="0.3">
      <c r="C186" s="162"/>
    </row>
    <row r="187" spans="3:3" x14ac:dyDescent="0.3">
      <c r="C187" s="162"/>
    </row>
    <row r="188" spans="3:3" x14ac:dyDescent="0.3">
      <c r="C188" s="162"/>
    </row>
    <row r="189" spans="3:3" x14ac:dyDescent="0.3">
      <c r="C189" s="162"/>
    </row>
    <row r="190" spans="3:3" x14ac:dyDescent="0.3">
      <c r="C190" s="162"/>
    </row>
    <row r="191" spans="3:3" x14ac:dyDescent="0.3">
      <c r="C191" s="162"/>
    </row>
    <row r="192" spans="3:3" x14ac:dyDescent="0.3">
      <c r="C192" s="162"/>
    </row>
    <row r="193" spans="3:3" x14ac:dyDescent="0.3">
      <c r="C193" s="162"/>
    </row>
    <row r="194" spans="3:3" x14ac:dyDescent="0.3">
      <c r="C194" s="162"/>
    </row>
    <row r="195" spans="3:3" x14ac:dyDescent="0.3">
      <c r="C195" s="162"/>
    </row>
    <row r="196" spans="3:3" x14ac:dyDescent="0.3">
      <c r="C196" s="162"/>
    </row>
    <row r="197" spans="3:3" x14ac:dyDescent="0.3">
      <c r="C197" s="162"/>
    </row>
    <row r="198" spans="3:3" x14ac:dyDescent="0.3">
      <c r="C198" s="162"/>
    </row>
    <row r="199" spans="3:3" x14ac:dyDescent="0.3">
      <c r="C199" s="162"/>
    </row>
    <row r="200" spans="3:3" x14ac:dyDescent="0.3">
      <c r="C200" s="162"/>
    </row>
    <row r="201" spans="3:3" x14ac:dyDescent="0.3">
      <c r="C201" s="162"/>
    </row>
    <row r="202" spans="3:3" x14ac:dyDescent="0.3">
      <c r="C202" s="162"/>
    </row>
    <row r="203" spans="3:3" x14ac:dyDescent="0.3">
      <c r="C203" s="162"/>
    </row>
    <row r="204" spans="3:3" x14ac:dyDescent="0.3">
      <c r="C204" s="162"/>
    </row>
    <row r="205" spans="3:3" x14ac:dyDescent="0.3">
      <c r="C205" s="162"/>
    </row>
    <row r="206" spans="3:3" x14ac:dyDescent="0.3">
      <c r="C206" s="162"/>
    </row>
    <row r="207" spans="3:3" x14ac:dyDescent="0.3">
      <c r="C207" s="162"/>
    </row>
    <row r="208" spans="3:3" x14ac:dyDescent="0.3">
      <c r="C208" s="162"/>
    </row>
    <row r="209" spans="3:3" x14ac:dyDescent="0.3">
      <c r="C209" s="162"/>
    </row>
    <row r="210" spans="3:3" x14ac:dyDescent="0.3">
      <c r="C210" s="162"/>
    </row>
    <row r="211" spans="3:3" x14ac:dyDescent="0.3">
      <c r="C211" s="162"/>
    </row>
    <row r="212" spans="3:3" x14ac:dyDescent="0.3">
      <c r="C212" s="162"/>
    </row>
    <row r="213" spans="3:3" x14ac:dyDescent="0.3">
      <c r="C213" s="162"/>
    </row>
    <row r="214" spans="3:3" x14ac:dyDescent="0.3">
      <c r="C214" s="162"/>
    </row>
    <row r="215" spans="3:3" x14ac:dyDescent="0.3">
      <c r="C215" s="162"/>
    </row>
    <row r="216" spans="3:3" x14ac:dyDescent="0.3">
      <c r="C216" s="162"/>
    </row>
    <row r="217" spans="3:3" x14ac:dyDescent="0.3">
      <c r="C217" s="162"/>
    </row>
    <row r="218" spans="3:3" x14ac:dyDescent="0.3">
      <c r="C218" s="162"/>
    </row>
    <row r="219" spans="3:3" x14ac:dyDescent="0.3">
      <c r="C219" s="162"/>
    </row>
    <row r="220" spans="3:3" x14ac:dyDescent="0.3">
      <c r="C220" s="162"/>
    </row>
    <row r="221" spans="3:3" x14ac:dyDescent="0.3">
      <c r="C221" s="162"/>
    </row>
    <row r="222" spans="3:3" x14ac:dyDescent="0.3">
      <c r="C222" s="162"/>
    </row>
    <row r="223" spans="3:3" x14ac:dyDescent="0.3">
      <c r="C223" s="162"/>
    </row>
    <row r="224" spans="3:3" x14ac:dyDescent="0.3">
      <c r="C224" s="162"/>
    </row>
    <row r="225" spans="3:3" x14ac:dyDescent="0.3">
      <c r="C225" s="162"/>
    </row>
    <row r="226" spans="3:3" x14ac:dyDescent="0.3">
      <c r="C226" s="162"/>
    </row>
    <row r="227" spans="3:3" x14ac:dyDescent="0.3">
      <c r="C227" s="162"/>
    </row>
    <row r="228" spans="3:3" x14ac:dyDescent="0.3">
      <c r="C228" s="162"/>
    </row>
    <row r="229" spans="3:3" x14ac:dyDescent="0.3">
      <c r="C229" s="162"/>
    </row>
    <row r="230" spans="3:3" x14ac:dyDescent="0.3">
      <c r="C230" s="162"/>
    </row>
    <row r="231" spans="3:3" x14ac:dyDescent="0.3">
      <c r="C231" s="162"/>
    </row>
    <row r="232" spans="3:3" x14ac:dyDescent="0.3">
      <c r="C232" s="162"/>
    </row>
    <row r="233" spans="3:3" x14ac:dyDescent="0.3">
      <c r="C233" s="162"/>
    </row>
    <row r="234" spans="3:3" x14ac:dyDescent="0.3">
      <c r="C234" s="162"/>
    </row>
    <row r="235" spans="3:3" x14ac:dyDescent="0.3">
      <c r="C235" s="162"/>
    </row>
    <row r="236" spans="3:3" x14ac:dyDescent="0.3">
      <c r="C236" s="162"/>
    </row>
    <row r="237" spans="3:3" x14ac:dyDescent="0.3">
      <c r="C237" s="162"/>
    </row>
    <row r="238" spans="3:3" x14ac:dyDescent="0.3">
      <c r="C238" s="162"/>
    </row>
    <row r="239" spans="3:3" x14ac:dyDescent="0.3">
      <c r="C239" s="162"/>
    </row>
    <row r="240" spans="3:3" x14ac:dyDescent="0.3">
      <c r="C240" s="162"/>
    </row>
    <row r="241" spans="3:3" x14ac:dyDescent="0.3">
      <c r="C241" s="162"/>
    </row>
    <row r="242" spans="3:3" x14ac:dyDescent="0.3">
      <c r="C242" s="162"/>
    </row>
    <row r="243" spans="3:3" x14ac:dyDescent="0.3">
      <c r="C243" s="162"/>
    </row>
    <row r="244" spans="3:3" x14ac:dyDescent="0.3">
      <c r="C244" s="162"/>
    </row>
    <row r="245" spans="3:3" x14ac:dyDescent="0.3">
      <c r="C245" s="162"/>
    </row>
    <row r="246" spans="3:3" x14ac:dyDescent="0.3">
      <c r="C246" s="162"/>
    </row>
    <row r="247" spans="3:3" x14ac:dyDescent="0.3">
      <c r="C247" s="162"/>
    </row>
    <row r="248" spans="3:3" x14ac:dyDescent="0.3">
      <c r="C248" s="162"/>
    </row>
    <row r="249" spans="3:3" x14ac:dyDescent="0.3">
      <c r="C249" s="162"/>
    </row>
    <row r="250" spans="3:3" x14ac:dyDescent="0.3">
      <c r="C250" s="162"/>
    </row>
    <row r="251" spans="3:3" x14ac:dyDescent="0.3">
      <c r="C251" s="162"/>
    </row>
    <row r="252" spans="3:3" x14ac:dyDescent="0.3">
      <c r="C252" s="162"/>
    </row>
    <row r="253" spans="3:3" x14ac:dyDescent="0.3">
      <c r="C253" s="162"/>
    </row>
    <row r="254" spans="3:3" x14ac:dyDescent="0.3">
      <c r="C254" s="162"/>
    </row>
    <row r="255" spans="3:3" x14ac:dyDescent="0.3">
      <c r="C255" s="162"/>
    </row>
    <row r="256" spans="3:3" x14ac:dyDescent="0.3">
      <c r="C256" s="162"/>
    </row>
    <row r="257" spans="3:3" x14ac:dyDescent="0.3">
      <c r="C257" s="162"/>
    </row>
    <row r="258" spans="3:3" x14ac:dyDescent="0.3">
      <c r="C258" s="162"/>
    </row>
    <row r="259" spans="3:3" x14ac:dyDescent="0.3">
      <c r="C259" s="162"/>
    </row>
    <row r="260" spans="3:3" x14ac:dyDescent="0.3">
      <c r="C260" s="162"/>
    </row>
    <row r="261" spans="3:3" x14ac:dyDescent="0.3">
      <c r="C261" s="162"/>
    </row>
    <row r="262" spans="3:3" x14ac:dyDescent="0.3">
      <c r="C262" s="162"/>
    </row>
    <row r="263" spans="3:3" x14ac:dyDescent="0.3">
      <c r="C263" s="162"/>
    </row>
    <row r="264" spans="3:3" x14ac:dyDescent="0.3">
      <c r="C264" s="162"/>
    </row>
    <row r="265" spans="3:3" x14ac:dyDescent="0.3">
      <c r="C265" s="162"/>
    </row>
    <row r="266" spans="3:3" x14ac:dyDescent="0.3">
      <c r="C266" s="162"/>
    </row>
    <row r="267" spans="3:3" x14ac:dyDescent="0.3">
      <c r="C267" s="162"/>
    </row>
    <row r="268" spans="3:3" x14ac:dyDescent="0.3">
      <c r="C268" s="162"/>
    </row>
    <row r="269" spans="3:3" x14ac:dyDescent="0.3">
      <c r="C269" s="162"/>
    </row>
    <row r="270" spans="3:3" x14ac:dyDescent="0.3">
      <c r="C270" s="162"/>
    </row>
    <row r="271" spans="3:3" x14ac:dyDescent="0.3">
      <c r="C271" s="162"/>
    </row>
    <row r="272" spans="3:3" x14ac:dyDescent="0.3">
      <c r="C272" s="162"/>
    </row>
    <row r="273" spans="3:3" x14ac:dyDescent="0.3">
      <c r="C273" s="162"/>
    </row>
    <row r="274" spans="3:3" x14ac:dyDescent="0.3">
      <c r="C274" s="162"/>
    </row>
    <row r="275" spans="3:3" x14ac:dyDescent="0.3">
      <c r="C275" s="162"/>
    </row>
    <row r="276" spans="3:3" x14ac:dyDescent="0.3">
      <c r="C276" s="162"/>
    </row>
    <row r="277" spans="3:3" x14ac:dyDescent="0.3">
      <c r="C277" s="162"/>
    </row>
    <row r="278" spans="3:3" x14ac:dyDescent="0.3">
      <c r="C278" s="162"/>
    </row>
    <row r="279" spans="3:3" x14ac:dyDescent="0.3">
      <c r="C279" s="162"/>
    </row>
    <row r="280" spans="3:3" x14ac:dyDescent="0.3">
      <c r="C280" s="162"/>
    </row>
    <row r="281" spans="3:3" x14ac:dyDescent="0.3">
      <c r="C281" s="162"/>
    </row>
    <row r="282" spans="3:3" x14ac:dyDescent="0.3">
      <c r="C282" s="162"/>
    </row>
    <row r="283" spans="3:3" x14ac:dyDescent="0.3">
      <c r="C283" s="162"/>
    </row>
    <row r="284" spans="3:3" x14ac:dyDescent="0.3">
      <c r="C284" s="162"/>
    </row>
    <row r="285" spans="3:3" x14ac:dyDescent="0.3">
      <c r="C285" s="162"/>
    </row>
    <row r="286" spans="3:3" x14ac:dyDescent="0.3">
      <c r="C286" s="162"/>
    </row>
    <row r="287" spans="3:3" x14ac:dyDescent="0.3">
      <c r="C287" s="162"/>
    </row>
    <row r="288" spans="3:3" x14ac:dyDescent="0.3">
      <c r="C288" s="162"/>
    </row>
    <row r="289" spans="3:3" x14ac:dyDescent="0.3">
      <c r="C289" s="162"/>
    </row>
    <row r="290" spans="3:3" x14ac:dyDescent="0.3">
      <c r="C290" s="162"/>
    </row>
    <row r="291" spans="3:3" x14ac:dyDescent="0.3">
      <c r="C291" s="162"/>
    </row>
    <row r="292" spans="3:3" x14ac:dyDescent="0.3">
      <c r="C292" s="162"/>
    </row>
    <row r="293" spans="3:3" x14ac:dyDescent="0.3">
      <c r="C293" s="162"/>
    </row>
    <row r="294" spans="3:3" x14ac:dyDescent="0.3">
      <c r="C294" s="162"/>
    </row>
    <row r="295" spans="3:3" x14ac:dyDescent="0.3">
      <c r="C295" s="162"/>
    </row>
    <row r="296" spans="3:3" x14ac:dyDescent="0.3">
      <c r="C296" s="162"/>
    </row>
    <row r="297" spans="3:3" x14ac:dyDescent="0.3">
      <c r="C297" s="162"/>
    </row>
    <row r="298" spans="3:3" x14ac:dyDescent="0.3">
      <c r="C298" s="162"/>
    </row>
    <row r="299" spans="3:3" x14ac:dyDescent="0.3">
      <c r="C299" s="162"/>
    </row>
    <row r="300" spans="3:3" x14ac:dyDescent="0.3">
      <c r="C300" s="162"/>
    </row>
    <row r="301" spans="3:3" x14ac:dyDescent="0.3">
      <c r="C301" s="162"/>
    </row>
    <row r="302" spans="3:3" x14ac:dyDescent="0.3">
      <c r="C302" s="162"/>
    </row>
    <row r="303" spans="3:3" x14ac:dyDescent="0.3">
      <c r="C303" s="162"/>
    </row>
    <row r="304" spans="3:3" x14ac:dyDescent="0.3">
      <c r="C304" s="162"/>
    </row>
    <row r="305" spans="3:3" x14ac:dyDescent="0.3">
      <c r="C305" s="162"/>
    </row>
    <row r="306" spans="3:3" x14ac:dyDescent="0.3">
      <c r="C306" s="162"/>
    </row>
    <row r="307" spans="3:3" x14ac:dyDescent="0.3">
      <c r="C307" s="162"/>
    </row>
    <row r="308" spans="3:3" x14ac:dyDescent="0.3">
      <c r="C308" s="162"/>
    </row>
    <row r="309" spans="3:3" x14ac:dyDescent="0.3">
      <c r="C309" s="162"/>
    </row>
    <row r="310" spans="3:3" x14ac:dyDescent="0.3">
      <c r="C310" s="162"/>
    </row>
    <row r="311" spans="3:3" x14ac:dyDescent="0.3">
      <c r="C311" s="162"/>
    </row>
    <row r="312" spans="3:3" x14ac:dyDescent="0.3">
      <c r="C312" s="162"/>
    </row>
    <row r="313" spans="3:3" x14ac:dyDescent="0.3">
      <c r="C313" s="162"/>
    </row>
    <row r="314" spans="3:3" x14ac:dyDescent="0.3">
      <c r="C314" s="162"/>
    </row>
    <row r="315" spans="3:3" x14ac:dyDescent="0.3">
      <c r="C315" s="162"/>
    </row>
    <row r="316" spans="3:3" x14ac:dyDescent="0.3">
      <c r="C316" s="162"/>
    </row>
    <row r="317" spans="3:3" x14ac:dyDescent="0.3">
      <c r="C317" s="162"/>
    </row>
    <row r="318" spans="3:3" x14ac:dyDescent="0.3">
      <c r="C318" s="162"/>
    </row>
    <row r="319" spans="3:3" x14ac:dyDescent="0.3">
      <c r="C319" s="162"/>
    </row>
    <row r="320" spans="3:3" x14ac:dyDescent="0.3">
      <c r="C320" s="162"/>
    </row>
    <row r="321" spans="3:3" x14ac:dyDescent="0.3">
      <c r="C321" s="162"/>
    </row>
    <row r="322" spans="3:3" x14ac:dyDescent="0.3">
      <c r="C322" s="162"/>
    </row>
    <row r="323" spans="3:3" x14ac:dyDescent="0.3">
      <c r="C323" s="162"/>
    </row>
    <row r="324" spans="3:3" x14ac:dyDescent="0.3">
      <c r="C324" s="162"/>
    </row>
    <row r="325" spans="3:3" x14ac:dyDescent="0.3">
      <c r="C325" s="162"/>
    </row>
    <row r="326" spans="3:3" x14ac:dyDescent="0.3">
      <c r="C326" s="162"/>
    </row>
    <row r="327" spans="3:3" x14ac:dyDescent="0.3">
      <c r="C327" s="162"/>
    </row>
    <row r="328" spans="3:3" x14ac:dyDescent="0.3">
      <c r="C328" s="162"/>
    </row>
    <row r="329" spans="3:3" x14ac:dyDescent="0.3">
      <c r="C329" s="162"/>
    </row>
    <row r="330" spans="3:3" x14ac:dyDescent="0.3">
      <c r="C330" s="162"/>
    </row>
    <row r="331" spans="3:3" x14ac:dyDescent="0.3">
      <c r="C331" s="162"/>
    </row>
    <row r="332" spans="3:3" x14ac:dyDescent="0.3">
      <c r="C332" s="162"/>
    </row>
    <row r="333" spans="3:3" x14ac:dyDescent="0.3">
      <c r="C333" s="162"/>
    </row>
    <row r="334" spans="3:3" x14ac:dyDescent="0.3">
      <c r="C334" s="162"/>
    </row>
    <row r="335" spans="3:3" x14ac:dyDescent="0.3">
      <c r="C335" s="162"/>
    </row>
    <row r="336" spans="3:3" x14ac:dyDescent="0.3">
      <c r="C336" s="162"/>
    </row>
    <row r="337" spans="3:3" x14ac:dyDescent="0.3">
      <c r="C337" s="162"/>
    </row>
    <row r="338" spans="3:3" x14ac:dyDescent="0.3">
      <c r="C338" s="162"/>
    </row>
    <row r="339" spans="3:3" x14ac:dyDescent="0.3">
      <c r="C339" s="162"/>
    </row>
    <row r="340" spans="3:3" x14ac:dyDescent="0.3">
      <c r="C340" s="162"/>
    </row>
    <row r="341" spans="3:3" x14ac:dyDescent="0.3">
      <c r="C341" s="162"/>
    </row>
    <row r="342" spans="3:3" x14ac:dyDescent="0.3">
      <c r="C342" s="162"/>
    </row>
    <row r="343" spans="3:3" x14ac:dyDescent="0.3">
      <c r="C343" s="162"/>
    </row>
    <row r="344" spans="3:3" x14ac:dyDescent="0.3">
      <c r="C344" s="162"/>
    </row>
    <row r="345" spans="3:3" x14ac:dyDescent="0.3">
      <c r="C345" s="162"/>
    </row>
    <row r="346" spans="3:3" x14ac:dyDescent="0.3">
      <c r="C346" s="162"/>
    </row>
    <row r="347" spans="3:3" x14ac:dyDescent="0.3">
      <c r="C347" s="162"/>
    </row>
    <row r="348" spans="3:3" x14ac:dyDescent="0.3">
      <c r="C348" s="162"/>
    </row>
    <row r="349" spans="3:3" x14ac:dyDescent="0.3">
      <c r="C349" s="162"/>
    </row>
    <row r="350" spans="3:3" x14ac:dyDescent="0.3">
      <c r="C350" s="162"/>
    </row>
    <row r="351" spans="3:3" x14ac:dyDescent="0.3">
      <c r="C351" s="162"/>
    </row>
    <row r="352" spans="3:3" x14ac:dyDescent="0.3">
      <c r="C352" s="162"/>
    </row>
    <row r="353" spans="3:3" x14ac:dyDescent="0.3">
      <c r="C353" s="162"/>
    </row>
    <row r="354" spans="3:3" x14ac:dyDescent="0.3">
      <c r="C354" s="162"/>
    </row>
    <row r="355" spans="3:3" x14ac:dyDescent="0.3">
      <c r="C355" s="162"/>
    </row>
    <row r="356" spans="3:3" x14ac:dyDescent="0.3">
      <c r="C356" s="162"/>
    </row>
    <row r="357" spans="3:3" x14ac:dyDescent="0.3">
      <c r="C357" s="162"/>
    </row>
    <row r="358" spans="3:3" x14ac:dyDescent="0.3">
      <c r="C358" s="162"/>
    </row>
    <row r="359" spans="3:3" x14ac:dyDescent="0.3">
      <c r="C359" s="162"/>
    </row>
    <row r="360" spans="3:3" x14ac:dyDescent="0.3">
      <c r="C360" s="162"/>
    </row>
    <row r="361" spans="3:3" x14ac:dyDescent="0.3">
      <c r="C361" s="162"/>
    </row>
    <row r="362" spans="3:3" x14ac:dyDescent="0.3">
      <c r="C362" s="162"/>
    </row>
    <row r="363" spans="3:3" x14ac:dyDescent="0.3">
      <c r="C363" s="162"/>
    </row>
    <row r="364" spans="3:3" x14ac:dyDescent="0.3">
      <c r="C364" s="162"/>
    </row>
    <row r="365" spans="3:3" x14ac:dyDescent="0.3">
      <c r="C365" s="162"/>
    </row>
    <row r="366" spans="3:3" x14ac:dyDescent="0.3">
      <c r="C366" s="162"/>
    </row>
    <row r="367" spans="3:3" x14ac:dyDescent="0.3">
      <c r="C367" s="162"/>
    </row>
    <row r="368" spans="3:3" x14ac:dyDescent="0.3">
      <c r="C368" s="162"/>
    </row>
    <row r="369" spans="3:3" x14ac:dyDescent="0.3">
      <c r="C369" s="162"/>
    </row>
    <row r="370" spans="3:3" x14ac:dyDescent="0.3">
      <c r="C370" s="162"/>
    </row>
    <row r="371" spans="3:3" x14ac:dyDescent="0.3">
      <c r="C371" s="162"/>
    </row>
    <row r="372" spans="3:3" x14ac:dyDescent="0.3">
      <c r="C372" s="162"/>
    </row>
    <row r="373" spans="3:3" x14ac:dyDescent="0.3">
      <c r="C373" s="162"/>
    </row>
    <row r="374" spans="3:3" x14ac:dyDescent="0.3">
      <c r="C374" s="162"/>
    </row>
    <row r="375" spans="3:3" x14ac:dyDescent="0.3">
      <c r="C375" s="162"/>
    </row>
    <row r="376" spans="3:3" x14ac:dyDescent="0.3">
      <c r="C376" s="162"/>
    </row>
    <row r="377" spans="3:3" x14ac:dyDescent="0.3">
      <c r="C377" s="162"/>
    </row>
    <row r="378" spans="3:3" x14ac:dyDescent="0.3">
      <c r="C378" s="162"/>
    </row>
    <row r="379" spans="3:3" x14ac:dyDescent="0.3">
      <c r="C379" s="162"/>
    </row>
    <row r="380" spans="3:3" x14ac:dyDescent="0.3">
      <c r="C380" s="162"/>
    </row>
    <row r="381" spans="3:3" x14ac:dyDescent="0.3">
      <c r="C381" s="162"/>
    </row>
    <row r="382" spans="3:3" x14ac:dyDescent="0.3">
      <c r="C382" s="162"/>
    </row>
    <row r="383" spans="3:3" x14ac:dyDescent="0.3">
      <c r="C383" s="162"/>
    </row>
    <row r="384" spans="3:3" x14ac:dyDescent="0.3">
      <c r="C384" s="162"/>
    </row>
    <row r="385" spans="3:3" x14ac:dyDescent="0.3">
      <c r="C385" s="162"/>
    </row>
    <row r="386" spans="3:3" x14ac:dyDescent="0.3">
      <c r="C386" s="162"/>
    </row>
    <row r="387" spans="3:3" x14ac:dyDescent="0.3">
      <c r="C387" s="162"/>
    </row>
    <row r="388" spans="3:3" x14ac:dyDescent="0.3">
      <c r="C388" s="162"/>
    </row>
    <row r="389" spans="3:3" x14ac:dyDescent="0.3">
      <c r="C389" s="162"/>
    </row>
    <row r="390" spans="3:3" x14ac:dyDescent="0.3">
      <c r="C390" s="162"/>
    </row>
    <row r="391" spans="3:3" x14ac:dyDescent="0.3">
      <c r="C391" s="162"/>
    </row>
    <row r="392" spans="3:3" x14ac:dyDescent="0.3">
      <c r="C392" s="162"/>
    </row>
    <row r="393" spans="3:3" x14ac:dyDescent="0.3">
      <c r="C393" s="162"/>
    </row>
    <row r="394" spans="3:3" x14ac:dyDescent="0.3">
      <c r="C394" s="162"/>
    </row>
    <row r="395" spans="3:3" x14ac:dyDescent="0.3">
      <c r="C395" s="162"/>
    </row>
    <row r="396" spans="3:3" x14ac:dyDescent="0.3">
      <c r="C396" s="162"/>
    </row>
    <row r="397" spans="3:3" x14ac:dyDescent="0.3">
      <c r="C397" s="162"/>
    </row>
    <row r="398" spans="3:3" x14ac:dyDescent="0.3">
      <c r="C398" s="162"/>
    </row>
    <row r="399" spans="3:3" x14ac:dyDescent="0.3">
      <c r="C399" s="162"/>
    </row>
    <row r="400" spans="3:3" x14ac:dyDescent="0.3">
      <c r="C400" s="162"/>
    </row>
    <row r="401" spans="3:3" x14ac:dyDescent="0.3">
      <c r="C401" s="162"/>
    </row>
    <row r="402" spans="3:3" x14ac:dyDescent="0.3">
      <c r="C402" s="162"/>
    </row>
    <row r="403" spans="3:3" x14ac:dyDescent="0.3">
      <c r="C403" s="162"/>
    </row>
    <row r="404" spans="3:3" x14ac:dyDescent="0.3">
      <c r="C404" s="162"/>
    </row>
    <row r="405" spans="3:3" x14ac:dyDescent="0.3">
      <c r="C405" s="162"/>
    </row>
    <row r="406" spans="3:3" x14ac:dyDescent="0.3">
      <c r="C406" s="162"/>
    </row>
    <row r="407" spans="3:3" x14ac:dyDescent="0.3">
      <c r="C407" s="162"/>
    </row>
    <row r="408" spans="3:3" x14ac:dyDescent="0.3">
      <c r="C408" s="162"/>
    </row>
    <row r="409" spans="3:3" x14ac:dyDescent="0.3">
      <c r="C409" s="162"/>
    </row>
    <row r="410" spans="3:3" x14ac:dyDescent="0.3">
      <c r="C410" s="162"/>
    </row>
    <row r="411" spans="3:3" x14ac:dyDescent="0.3">
      <c r="C411" s="162"/>
    </row>
    <row r="412" spans="3:3" x14ac:dyDescent="0.3">
      <c r="C412" s="162"/>
    </row>
    <row r="413" spans="3:3" x14ac:dyDescent="0.3">
      <c r="C413" s="162"/>
    </row>
    <row r="414" spans="3:3" x14ac:dyDescent="0.3">
      <c r="C414" s="162"/>
    </row>
    <row r="415" spans="3:3" x14ac:dyDescent="0.3">
      <c r="C415" s="162"/>
    </row>
    <row r="416" spans="3:3" x14ac:dyDescent="0.3">
      <c r="C416" s="162"/>
    </row>
    <row r="417" spans="3:3" x14ac:dyDescent="0.3">
      <c r="C417" s="162"/>
    </row>
    <row r="418" spans="3:3" x14ac:dyDescent="0.3">
      <c r="C418" s="162"/>
    </row>
    <row r="419" spans="3:3" x14ac:dyDescent="0.3">
      <c r="C419" s="162"/>
    </row>
    <row r="420" spans="3:3" x14ac:dyDescent="0.3">
      <c r="C420" s="162"/>
    </row>
    <row r="421" spans="3:3" x14ac:dyDescent="0.3">
      <c r="C421" s="162"/>
    </row>
    <row r="422" spans="3:3" x14ac:dyDescent="0.3">
      <c r="C422" s="162"/>
    </row>
    <row r="423" spans="3:3" x14ac:dyDescent="0.3">
      <c r="C423" s="162"/>
    </row>
    <row r="424" spans="3:3" x14ac:dyDescent="0.3">
      <c r="C424" s="162"/>
    </row>
    <row r="425" spans="3:3" x14ac:dyDescent="0.3">
      <c r="C425" s="162"/>
    </row>
    <row r="426" spans="3:3" x14ac:dyDescent="0.3">
      <c r="C426" s="162"/>
    </row>
    <row r="427" spans="3:3" x14ac:dyDescent="0.3">
      <c r="C427" s="162"/>
    </row>
    <row r="428" spans="3:3" x14ac:dyDescent="0.3">
      <c r="C428" s="162"/>
    </row>
    <row r="429" spans="3:3" x14ac:dyDescent="0.3">
      <c r="C429" s="162"/>
    </row>
    <row r="430" spans="3:3" x14ac:dyDescent="0.3">
      <c r="C430" s="162"/>
    </row>
    <row r="431" spans="3:3" x14ac:dyDescent="0.3">
      <c r="C431" s="162"/>
    </row>
    <row r="432" spans="3:3" x14ac:dyDescent="0.3">
      <c r="C432" s="162"/>
    </row>
    <row r="433" spans="3:3" x14ac:dyDescent="0.3">
      <c r="C433" s="162"/>
    </row>
    <row r="434" spans="3:3" x14ac:dyDescent="0.3">
      <c r="C434" s="162"/>
    </row>
    <row r="435" spans="3:3" x14ac:dyDescent="0.3">
      <c r="C435" s="162"/>
    </row>
    <row r="436" spans="3:3" x14ac:dyDescent="0.3">
      <c r="C436" s="162"/>
    </row>
    <row r="437" spans="3:3" x14ac:dyDescent="0.3">
      <c r="C437" s="162"/>
    </row>
    <row r="438" spans="3:3" x14ac:dyDescent="0.3">
      <c r="C438" s="162"/>
    </row>
    <row r="439" spans="3:3" x14ac:dyDescent="0.3">
      <c r="C439" s="162"/>
    </row>
    <row r="440" spans="3:3" x14ac:dyDescent="0.3">
      <c r="C440" s="162"/>
    </row>
    <row r="441" spans="3:3" x14ac:dyDescent="0.3">
      <c r="C441" s="162"/>
    </row>
    <row r="442" spans="3:3" x14ac:dyDescent="0.3">
      <c r="C442" s="162"/>
    </row>
    <row r="443" spans="3:3" x14ac:dyDescent="0.3">
      <c r="C443" s="162"/>
    </row>
    <row r="444" spans="3:3" x14ac:dyDescent="0.3">
      <c r="C444" s="162"/>
    </row>
    <row r="445" spans="3:3" x14ac:dyDescent="0.3">
      <c r="C445" s="162"/>
    </row>
    <row r="446" spans="3:3" x14ac:dyDescent="0.3">
      <c r="C446" s="162"/>
    </row>
    <row r="447" spans="3:3" x14ac:dyDescent="0.3">
      <c r="C447" s="162"/>
    </row>
    <row r="448" spans="3:3" x14ac:dyDescent="0.3">
      <c r="C448" s="162"/>
    </row>
    <row r="449" spans="3:3" x14ac:dyDescent="0.3">
      <c r="C449" s="162"/>
    </row>
    <row r="450" spans="3:3" x14ac:dyDescent="0.3">
      <c r="C450" s="162"/>
    </row>
    <row r="451" spans="3:3" x14ac:dyDescent="0.3">
      <c r="C451" s="162"/>
    </row>
    <row r="452" spans="3:3" x14ac:dyDescent="0.3">
      <c r="C452" s="162"/>
    </row>
    <row r="453" spans="3:3" x14ac:dyDescent="0.3">
      <c r="C453" s="162"/>
    </row>
    <row r="454" spans="3:3" x14ac:dyDescent="0.3">
      <c r="C454" s="162"/>
    </row>
    <row r="455" spans="3:3" x14ac:dyDescent="0.3">
      <c r="C455" s="162"/>
    </row>
    <row r="456" spans="3:3" x14ac:dyDescent="0.3">
      <c r="C456" s="162"/>
    </row>
    <row r="457" spans="3:3" x14ac:dyDescent="0.3">
      <c r="C457" s="162"/>
    </row>
    <row r="458" spans="3:3" x14ac:dyDescent="0.3">
      <c r="C458" s="162"/>
    </row>
    <row r="459" spans="3:3" x14ac:dyDescent="0.3">
      <c r="C459" s="162"/>
    </row>
    <row r="460" spans="3:3" x14ac:dyDescent="0.3">
      <c r="C460" s="162"/>
    </row>
    <row r="461" spans="3:3" x14ac:dyDescent="0.3">
      <c r="C461" s="162"/>
    </row>
    <row r="462" spans="3:3" x14ac:dyDescent="0.3">
      <c r="C462" s="162"/>
    </row>
    <row r="463" spans="3:3" x14ac:dyDescent="0.3">
      <c r="C463" s="162"/>
    </row>
    <row r="464" spans="3:3" x14ac:dyDescent="0.3">
      <c r="C464" s="162"/>
    </row>
    <row r="465" spans="3:3" x14ac:dyDescent="0.3">
      <c r="C465" s="162"/>
    </row>
    <row r="466" spans="3:3" x14ac:dyDescent="0.3">
      <c r="C466" s="162"/>
    </row>
    <row r="467" spans="3:3" x14ac:dyDescent="0.3">
      <c r="C467" s="162"/>
    </row>
    <row r="468" spans="3:3" x14ac:dyDescent="0.3">
      <c r="C468" s="162"/>
    </row>
    <row r="469" spans="3:3" x14ac:dyDescent="0.3">
      <c r="C469" s="162"/>
    </row>
    <row r="470" spans="3:3" x14ac:dyDescent="0.3">
      <c r="C470" s="162"/>
    </row>
    <row r="471" spans="3:3" x14ac:dyDescent="0.3">
      <c r="C471" s="162"/>
    </row>
    <row r="472" spans="3:3" x14ac:dyDescent="0.3">
      <c r="C472" s="162"/>
    </row>
    <row r="473" spans="3:3" x14ac:dyDescent="0.3">
      <c r="C473" s="162"/>
    </row>
    <row r="474" spans="3:3" x14ac:dyDescent="0.3">
      <c r="C474" s="162"/>
    </row>
    <row r="475" spans="3:3" x14ac:dyDescent="0.3">
      <c r="C475" s="162"/>
    </row>
    <row r="476" spans="3:3" x14ac:dyDescent="0.3">
      <c r="C476" s="162"/>
    </row>
    <row r="477" spans="3:3" x14ac:dyDescent="0.3">
      <c r="C477" s="162"/>
    </row>
    <row r="478" spans="3:3" x14ac:dyDescent="0.3">
      <c r="C478" s="162"/>
    </row>
    <row r="479" spans="3:3" x14ac:dyDescent="0.3">
      <c r="C479" s="162"/>
    </row>
    <row r="480" spans="3:3" x14ac:dyDescent="0.3">
      <c r="C480" s="162"/>
    </row>
    <row r="481" spans="3:3" x14ac:dyDescent="0.3">
      <c r="C481" s="162"/>
    </row>
    <row r="482" spans="3:3" x14ac:dyDescent="0.3">
      <c r="C482" s="162"/>
    </row>
    <row r="483" spans="3:3" x14ac:dyDescent="0.3">
      <c r="C483" s="162"/>
    </row>
    <row r="484" spans="3:3" x14ac:dyDescent="0.3">
      <c r="C484" s="162"/>
    </row>
    <row r="485" spans="3:3" x14ac:dyDescent="0.3">
      <c r="C485" s="162"/>
    </row>
    <row r="486" spans="3:3" x14ac:dyDescent="0.3">
      <c r="C486" s="162"/>
    </row>
    <row r="487" spans="3:3" x14ac:dyDescent="0.3">
      <c r="C487" s="162"/>
    </row>
    <row r="488" spans="3:3" x14ac:dyDescent="0.3">
      <c r="C488" s="162"/>
    </row>
    <row r="489" spans="3:3" x14ac:dyDescent="0.3">
      <c r="C489" s="162"/>
    </row>
    <row r="490" spans="3:3" x14ac:dyDescent="0.3">
      <c r="C490" s="162"/>
    </row>
    <row r="491" spans="3:3" x14ac:dyDescent="0.3">
      <c r="C491" s="162"/>
    </row>
    <row r="492" spans="3:3" x14ac:dyDescent="0.3">
      <c r="C492" s="162"/>
    </row>
    <row r="493" spans="3:3" x14ac:dyDescent="0.3">
      <c r="C493" s="162"/>
    </row>
    <row r="494" spans="3:3" x14ac:dyDescent="0.3">
      <c r="C494" s="162"/>
    </row>
    <row r="495" spans="3:3" x14ac:dyDescent="0.3">
      <c r="C495" s="162"/>
    </row>
    <row r="496" spans="3:3" x14ac:dyDescent="0.3">
      <c r="C496" s="162"/>
    </row>
    <row r="497" spans="3:3" x14ac:dyDescent="0.3">
      <c r="C497" s="162"/>
    </row>
    <row r="498" spans="3:3" x14ac:dyDescent="0.3">
      <c r="C498" s="162"/>
    </row>
    <row r="499" spans="3:3" x14ac:dyDescent="0.3">
      <c r="C499" s="162"/>
    </row>
    <row r="500" spans="3:3" x14ac:dyDescent="0.3">
      <c r="C500" s="162"/>
    </row>
    <row r="501" spans="3:3" x14ac:dyDescent="0.3">
      <c r="C501" s="162"/>
    </row>
    <row r="502" spans="3:3" x14ac:dyDescent="0.3">
      <c r="C502" s="162"/>
    </row>
    <row r="503" spans="3:3" x14ac:dyDescent="0.3">
      <c r="C503" s="162"/>
    </row>
    <row r="504" spans="3:3" x14ac:dyDescent="0.3">
      <c r="C504" s="162"/>
    </row>
    <row r="505" spans="3:3" x14ac:dyDescent="0.3">
      <c r="C505" s="162"/>
    </row>
    <row r="506" spans="3:3" x14ac:dyDescent="0.3">
      <c r="C506" s="162"/>
    </row>
    <row r="507" spans="3:3" x14ac:dyDescent="0.3">
      <c r="C507" s="162"/>
    </row>
    <row r="508" spans="3:3" x14ac:dyDescent="0.3">
      <c r="C508" s="162"/>
    </row>
    <row r="509" spans="3:3" x14ac:dyDescent="0.3">
      <c r="C509" s="162"/>
    </row>
    <row r="510" spans="3:3" x14ac:dyDescent="0.3">
      <c r="C510" s="162"/>
    </row>
    <row r="511" spans="3:3" x14ac:dyDescent="0.3">
      <c r="C511" s="162"/>
    </row>
    <row r="512" spans="3:3" x14ac:dyDescent="0.3">
      <c r="C512" s="162"/>
    </row>
    <row r="513" spans="3:3" x14ac:dyDescent="0.3">
      <c r="C513" s="162"/>
    </row>
    <row r="514" spans="3:3" x14ac:dyDescent="0.3">
      <c r="C514" s="162"/>
    </row>
    <row r="515" spans="3:3" x14ac:dyDescent="0.3">
      <c r="C515" s="162"/>
    </row>
    <row r="516" spans="3:3" x14ac:dyDescent="0.3">
      <c r="C516" s="162"/>
    </row>
    <row r="517" spans="3:3" x14ac:dyDescent="0.3">
      <c r="C517" s="162"/>
    </row>
    <row r="518" spans="3:3" x14ac:dyDescent="0.3">
      <c r="C518" s="162"/>
    </row>
    <row r="519" spans="3:3" x14ac:dyDescent="0.3">
      <c r="C519" s="162"/>
    </row>
    <row r="520" spans="3:3" x14ac:dyDescent="0.3">
      <c r="C520" s="162"/>
    </row>
    <row r="521" spans="3:3" x14ac:dyDescent="0.3">
      <c r="C521" s="162"/>
    </row>
    <row r="522" spans="3:3" x14ac:dyDescent="0.3">
      <c r="C522" s="162"/>
    </row>
    <row r="523" spans="3:3" x14ac:dyDescent="0.3">
      <c r="C523" s="162"/>
    </row>
    <row r="524" spans="3:3" x14ac:dyDescent="0.3">
      <c r="C524" s="162"/>
    </row>
    <row r="525" spans="3:3" x14ac:dyDescent="0.3">
      <c r="C525" s="162"/>
    </row>
    <row r="526" spans="3:3" x14ac:dyDescent="0.3">
      <c r="C526" s="162"/>
    </row>
    <row r="527" spans="3:3" x14ac:dyDescent="0.3">
      <c r="C527" s="162"/>
    </row>
    <row r="528" spans="3:3" x14ac:dyDescent="0.3">
      <c r="C528" s="162"/>
    </row>
    <row r="529" spans="3:3" x14ac:dyDescent="0.3">
      <c r="C529" s="162"/>
    </row>
    <row r="530" spans="3:3" x14ac:dyDescent="0.3">
      <c r="C530" s="162"/>
    </row>
    <row r="531" spans="3:3" x14ac:dyDescent="0.3">
      <c r="C531" s="162"/>
    </row>
    <row r="532" spans="3:3" x14ac:dyDescent="0.3">
      <c r="C532" s="162"/>
    </row>
    <row r="533" spans="3:3" x14ac:dyDescent="0.3">
      <c r="C533" s="162"/>
    </row>
    <row r="534" spans="3:3" x14ac:dyDescent="0.3">
      <c r="C534" s="162"/>
    </row>
    <row r="535" spans="3:3" x14ac:dyDescent="0.3">
      <c r="C535" s="162"/>
    </row>
    <row r="536" spans="3:3" x14ac:dyDescent="0.3">
      <c r="C536" s="162"/>
    </row>
    <row r="537" spans="3:3" x14ac:dyDescent="0.3">
      <c r="C537" s="162"/>
    </row>
    <row r="538" spans="3:3" x14ac:dyDescent="0.3">
      <c r="C538" s="162"/>
    </row>
    <row r="539" spans="3:3" x14ac:dyDescent="0.3">
      <c r="C539" s="162"/>
    </row>
    <row r="540" spans="3:3" x14ac:dyDescent="0.3">
      <c r="C540" s="162"/>
    </row>
    <row r="541" spans="3:3" x14ac:dyDescent="0.3">
      <c r="C541" s="162"/>
    </row>
    <row r="542" spans="3:3" x14ac:dyDescent="0.3">
      <c r="C542" s="162"/>
    </row>
    <row r="543" spans="3:3" x14ac:dyDescent="0.3">
      <c r="C543" s="162"/>
    </row>
    <row r="544" spans="3:3" x14ac:dyDescent="0.3">
      <c r="C544" s="162"/>
    </row>
    <row r="545" spans="3:3" x14ac:dyDescent="0.3">
      <c r="C545" s="162"/>
    </row>
    <row r="546" spans="3:3" x14ac:dyDescent="0.3">
      <c r="C546" s="162"/>
    </row>
    <row r="547" spans="3:3" x14ac:dyDescent="0.3">
      <c r="C547" s="162"/>
    </row>
    <row r="548" spans="3:3" x14ac:dyDescent="0.3">
      <c r="C548" s="162"/>
    </row>
    <row r="549" spans="3:3" x14ac:dyDescent="0.3">
      <c r="C549" s="162"/>
    </row>
    <row r="550" spans="3:3" x14ac:dyDescent="0.3">
      <c r="C550" s="162"/>
    </row>
    <row r="551" spans="3:3" x14ac:dyDescent="0.3">
      <c r="C551" s="162"/>
    </row>
    <row r="552" spans="3:3" x14ac:dyDescent="0.3">
      <c r="C552" s="162"/>
    </row>
    <row r="553" spans="3:3" x14ac:dyDescent="0.3">
      <c r="C553" s="162"/>
    </row>
    <row r="554" spans="3:3" x14ac:dyDescent="0.3">
      <c r="C554" s="162"/>
    </row>
    <row r="555" spans="3:3" x14ac:dyDescent="0.3">
      <c r="C555" s="162"/>
    </row>
    <row r="556" spans="3:3" x14ac:dyDescent="0.3">
      <c r="C556" s="162"/>
    </row>
    <row r="557" spans="3:3" x14ac:dyDescent="0.3">
      <c r="C557" s="162"/>
    </row>
    <row r="558" spans="3:3" x14ac:dyDescent="0.3">
      <c r="C558" s="162"/>
    </row>
    <row r="559" spans="3:3" x14ac:dyDescent="0.3">
      <c r="C559" s="162"/>
    </row>
    <row r="560" spans="3:3" x14ac:dyDescent="0.3">
      <c r="C560" s="162"/>
    </row>
    <row r="561" spans="3:3" x14ac:dyDescent="0.3">
      <c r="C561" s="162"/>
    </row>
    <row r="562" spans="3:3" x14ac:dyDescent="0.3">
      <c r="C562" s="162"/>
    </row>
    <row r="563" spans="3:3" x14ac:dyDescent="0.3">
      <c r="C563" s="162"/>
    </row>
    <row r="564" spans="3:3" x14ac:dyDescent="0.3">
      <c r="C564" s="162"/>
    </row>
    <row r="565" spans="3:3" x14ac:dyDescent="0.3">
      <c r="C565" s="162"/>
    </row>
    <row r="566" spans="3:3" x14ac:dyDescent="0.3">
      <c r="C566" s="162"/>
    </row>
    <row r="567" spans="3:3" x14ac:dyDescent="0.3">
      <c r="C567" s="162"/>
    </row>
    <row r="568" spans="3:3" x14ac:dyDescent="0.3">
      <c r="C568" s="162"/>
    </row>
    <row r="569" spans="3:3" x14ac:dyDescent="0.3">
      <c r="C569" s="162"/>
    </row>
    <row r="570" spans="3:3" x14ac:dyDescent="0.3">
      <c r="C570" s="162"/>
    </row>
    <row r="571" spans="3:3" x14ac:dyDescent="0.3">
      <c r="C571" s="162"/>
    </row>
    <row r="572" spans="3:3" x14ac:dyDescent="0.3">
      <c r="C572" s="162"/>
    </row>
    <row r="573" spans="3:3" x14ac:dyDescent="0.3">
      <c r="C573" s="162"/>
    </row>
    <row r="574" spans="3:3" x14ac:dyDescent="0.3">
      <c r="C574" s="162"/>
    </row>
    <row r="575" spans="3:3" x14ac:dyDescent="0.3">
      <c r="C575" s="162"/>
    </row>
    <row r="576" spans="3:3" x14ac:dyDescent="0.3">
      <c r="C576" s="162"/>
    </row>
    <row r="577" spans="3:3" x14ac:dyDescent="0.3">
      <c r="C577" s="162"/>
    </row>
    <row r="578" spans="3:3" x14ac:dyDescent="0.3">
      <c r="C578" s="162"/>
    </row>
    <row r="579" spans="3:3" x14ac:dyDescent="0.3">
      <c r="C579" s="162"/>
    </row>
    <row r="580" spans="3:3" x14ac:dyDescent="0.3">
      <c r="C580" s="162"/>
    </row>
    <row r="581" spans="3:3" x14ac:dyDescent="0.3">
      <c r="C581" s="162"/>
    </row>
    <row r="582" spans="3:3" x14ac:dyDescent="0.3">
      <c r="C582" s="162"/>
    </row>
    <row r="583" spans="3:3" x14ac:dyDescent="0.3">
      <c r="C583" s="162"/>
    </row>
    <row r="584" spans="3:3" x14ac:dyDescent="0.3">
      <c r="C584" s="162"/>
    </row>
    <row r="585" spans="3:3" x14ac:dyDescent="0.3">
      <c r="C585" s="162"/>
    </row>
    <row r="586" spans="3:3" x14ac:dyDescent="0.3">
      <c r="C586" s="162"/>
    </row>
    <row r="587" spans="3:3" x14ac:dyDescent="0.3">
      <c r="C587" s="162"/>
    </row>
    <row r="588" spans="3:3" x14ac:dyDescent="0.3">
      <c r="C588" s="162"/>
    </row>
    <row r="589" spans="3:3" x14ac:dyDescent="0.3">
      <c r="C589" s="162"/>
    </row>
    <row r="590" spans="3:3" x14ac:dyDescent="0.3">
      <c r="C590" s="162"/>
    </row>
    <row r="591" spans="3:3" x14ac:dyDescent="0.3">
      <c r="C591" s="162"/>
    </row>
    <row r="592" spans="3:3" x14ac:dyDescent="0.3">
      <c r="C592" s="162"/>
    </row>
    <row r="593" spans="3:3" x14ac:dyDescent="0.3">
      <c r="C593" s="162"/>
    </row>
    <row r="594" spans="3:3" x14ac:dyDescent="0.3">
      <c r="C594" s="162"/>
    </row>
    <row r="595" spans="3:3" x14ac:dyDescent="0.3">
      <c r="C595" s="162"/>
    </row>
    <row r="596" spans="3:3" x14ac:dyDescent="0.3">
      <c r="C596" s="162"/>
    </row>
    <row r="597" spans="3:3" x14ac:dyDescent="0.3">
      <c r="C597" s="162"/>
    </row>
    <row r="598" spans="3:3" x14ac:dyDescent="0.3">
      <c r="C598" s="162"/>
    </row>
    <row r="599" spans="3:3" x14ac:dyDescent="0.3">
      <c r="C599" s="162"/>
    </row>
    <row r="600" spans="3:3" x14ac:dyDescent="0.3">
      <c r="C600" s="162"/>
    </row>
    <row r="601" spans="3:3" x14ac:dyDescent="0.3">
      <c r="C601" s="162"/>
    </row>
    <row r="602" spans="3:3" x14ac:dyDescent="0.3">
      <c r="C602" s="162"/>
    </row>
    <row r="603" spans="3:3" x14ac:dyDescent="0.3">
      <c r="C603" s="162"/>
    </row>
    <row r="604" spans="3:3" x14ac:dyDescent="0.3">
      <c r="C604" s="162"/>
    </row>
    <row r="605" spans="3:3" x14ac:dyDescent="0.3">
      <c r="C605" s="162"/>
    </row>
    <row r="606" spans="3:3" x14ac:dyDescent="0.3">
      <c r="C606" s="162"/>
    </row>
    <row r="607" spans="3:3" x14ac:dyDescent="0.3">
      <c r="C607" s="162"/>
    </row>
    <row r="608" spans="3:3" x14ac:dyDescent="0.3">
      <c r="C608" s="162"/>
    </row>
    <row r="609" spans="3:3" x14ac:dyDescent="0.3">
      <c r="C609" s="162"/>
    </row>
    <row r="610" spans="3:3" x14ac:dyDescent="0.3">
      <c r="C610" s="162"/>
    </row>
    <row r="611" spans="3:3" x14ac:dyDescent="0.3">
      <c r="C611" s="162"/>
    </row>
    <row r="612" spans="3:3" x14ac:dyDescent="0.3">
      <c r="C612" s="162"/>
    </row>
    <row r="613" spans="3:3" x14ac:dyDescent="0.3">
      <c r="C613" s="162"/>
    </row>
    <row r="614" spans="3:3" x14ac:dyDescent="0.3">
      <c r="C614" s="162"/>
    </row>
    <row r="615" spans="3:3" x14ac:dyDescent="0.3">
      <c r="C615" s="162"/>
    </row>
    <row r="616" spans="3:3" x14ac:dyDescent="0.3">
      <c r="C616" s="162"/>
    </row>
    <row r="617" spans="3:3" x14ac:dyDescent="0.3">
      <c r="C617" s="162"/>
    </row>
    <row r="618" spans="3:3" x14ac:dyDescent="0.3">
      <c r="C618" s="162"/>
    </row>
    <row r="619" spans="3:3" x14ac:dyDescent="0.3">
      <c r="C619" s="162"/>
    </row>
    <row r="620" spans="3:3" x14ac:dyDescent="0.3">
      <c r="C620" s="162"/>
    </row>
    <row r="621" spans="3:3" x14ac:dyDescent="0.3">
      <c r="C621" s="162"/>
    </row>
    <row r="622" spans="3:3" x14ac:dyDescent="0.3">
      <c r="C622" s="162"/>
    </row>
    <row r="623" spans="3:3" x14ac:dyDescent="0.3">
      <c r="C623" s="162"/>
    </row>
    <row r="624" spans="3:3" x14ac:dyDescent="0.3">
      <c r="C624" s="162"/>
    </row>
    <row r="625" spans="3:3" x14ac:dyDescent="0.3">
      <c r="C625" s="162"/>
    </row>
    <row r="626" spans="3:3" x14ac:dyDescent="0.3">
      <c r="C626" s="162"/>
    </row>
    <row r="627" spans="3:3" x14ac:dyDescent="0.3">
      <c r="C627" s="162"/>
    </row>
    <row r="628" spans="3:3" x14ac:dyDescent="0.3">
      <c r="C628" s="162"/>
    </row>
    <row r="629" spans="3:3" x14ac:dyDescent="0.3">
      <c r="C629" s="162"/>
    </row>
    <row r="630" spans="3:3" x14ac:dyDescent="0.3">
      <c r="C630" s="162"/>
    </row>
    <row r="631" spans="3:3" x14ac:dyDescent="0.3">
      <c r="C631" s="162"/>
    </row>
    <row r="632" spans="3:3" x14ac:dyDescent="0.3">
      <c r="C632" s="162"/>
    </row>
    <row r="633" spans="3:3" x14ac:dyDescent="0.3">
      <c r="C633" s="162"/>
    </row>
    <row r="634" spans="3:3" x14ac:dyDescent="0.3">
      <c r="C634" s="162"/>
    </row>
    <row r="635" spans="3:3" x14ac:dyDescent="0.3">
      <c r="C635" s="162"/>
    </row>
    <row r="636" spans="3:3" x14ac:dyDescent="0.3">
      <c r="C636" s="162"/>
    </row>
    <row r="637" spans="3:3" x14ac:dyDescent="0.3">
      <c r="C637" s="162"/>
    </row>
    <row r="638" spans="3:3" x14ac:dyDescent="0.3">
      <c r="C638" s="162"/>
    </row>
    <row r="639" spans="3:3" x14ac:dyDescent="0.3">
      <c r="C639" s="162"/>
    </row>
    <row r="640" spans="3:3" x14ac:dyDescent="0.3">
      <c r="C640" s="162"/>
    </row>
    <row r="641" spans="3:3" x14ac:dyDescent="0.3">
      <c r="C641" s="162"/>
    </row>
    <row r="642" spans="3:3" x14ac:dyDescent="0.3">
      <c r="C642" s="162"/>
    </row>
    <row r="643" spans="3:3" x14ac:dyDescent="0.3">
      <c r="C643" s="162"/>
    </row>
    <row r="644" spans="3:3" x14ac:dyDescent="0.3">
      <c r="C644" s="162"/>
    </row>
    <row r="645" spans="3:3" x14ac:dyDescent="0.3">
      <c r="C645" s="162"/>
    </row>
    <row r="646" spans="3:3" x14ac:dyDescent="0.3">
      <c r="C646" s="162"/>
    </row>
    <row r="647" spans="3:3" x14ac:dyDescent="0.3">
      <c r="C647" s="162"/>
    </row>
    <row r="648" spans="3:3" x14ac:dyDescent="0.3">
      <c r="C648" s="162"/>
    </row>
    <row r="649" spans="3:3" x14ac:dyDescent="0.3">
      <c r="C649" s="162"/>
    </row>
    <row r="650" spans="3:3" x14ac:dyDescent="0.3">
      <c r="C650" s="162"/>
    </row>
    <row r="651" spans="3:3" x14ac:dyDescent="0.3">
      <c r="C651" s="162"/>
    </row>
    <row r="652" spans="3:3" x14ac:dyDescent="0.3">
      <c r="C652" s="162"/>
    </row>
    <row r="653" spans="3:3" x14ac:dyDescent="0.3">
      <c r="C653" s="162"/>
    </row>
    <row r="654" spans="3:3" x14ac:dyDescent="0.3">
      <c r="C654" s="162"/>
    </row>
    <row r="655" spans="3:3" x14ac:dyDescent="0.3">
      <c r="C655" s="162"/>
    </row>
    <row r="656" spans="3:3" x14ac:dyDescent="0.3">
      <c r="C656" s="162"/>
    </row>
    <row r="657" spans="3:3" x14ac:dyDescent="0.3">
      <c r="C657" s="162"/>
    </row>
    <row r="658" spans="3:3" x14ac:dyDescent="0.3">
      <c r="C658" s="162"/>
    </row>
    <row r="659" spans="3:3" x14ac:dyDescent="0.3">
      <c r="C659" s="162"/>
    </row>
    <row r="660" spans="3:3" x14ac:dyDescent="0.3">
      <c r="C660" s="162"/>
    </row>
    <row r="661" spans="3:3" x14ac:dyDescent="0.3">
      <c r="C661" s="162"/>
    </row>
    <row r="662" spans="3:3" x14ac:dyDescent="0.3">
      <c r="C662" s="162"/>
    </row>
    <row r="663" spans="3:3" x14ac:dyDescent="0.3">
      <c r="C663" s="162"/>
    </row>
    <row r="664" spans="3:3" x14ac:dyDescent="0.3">
      <c r="C664" s="162"/>
    </row>
    <row r="665" spans="3:3" x14ac:dyDescent="0.3">
      <c r="C665" s="162"/>
    </row>
    <row r="666" spans="3:3" x14ac:dyDescent="0.3">
      <c r="C666" s="162"/>
    </row>
    <row r="667" spans="3:3" x14ac:dyDescent="0.3">
      <c r="C667" s="162"/>
    </row>
    <row r="668" spans="3:3" x14ac:dyDescent="0.3">
      <c r="C668" s="162"/>
    </row>
    <row r="669" spans="3:3" x14ac:dyDescent="0.3">
      <c r="C669" s="162"/>
    </row>
    <row r="670" spans="3:3" x14ac:dyDescent="0.3">
      <c r="C670" s="162"/>
    </row>
    <row r="671" spans="3:3" x14ac:dyDescent="0.3">
      <c r="C671" s="162"/>
    </row>
    <row r="672" spans="3:3" x14ac:dyDescent="0.3">
      <c r="C672" s="162"/>
    </row>
    <row r="673" spans="3:3" x14ac:dyDescent="0.3">
      <c r="C673" s="162"/>
    </row>
    <row r="674" spans="3:3" x14ac:dyDescent="0.3">
      <c r="C674" s="162"/>
    </row>
    <row r="675" spans="3:3" x14ac:dyDescent="0.3">
      <c r="C675" s="162"/>
    </row>
    <row r="676" spans="3:3" x14ac:dyDescent="0.3">
      <c r="C676" s="162"/>
    </row>
    <row r="677" spans="3:3" x14ac:dyDescent="0.3">
      <c r="C677" s="162"/>
    </row>
    <row r="678" spans="3:3" x14ac:dyDescent="0.3">
      <c r="C678" s="162"/>
    </row>
    <row r="679" spans="3:3" x14ac:dyDescent="0.3">
      <c r="C679" s="162"/>
    </row>
    <row r="680" spans="3:3" x14ac:dyDescent="0.3">
      <c r="C680" s="162"/>
    </row>
    <row r="681" spans="3:3" x14ac:dyDescent="0.3">
      <c r="C681" s="162"/>
    </row>
    <row r="682" spans="3:3" x14ac:dyDescent="0.3">
      <c r="C682" s="162"/>
    </row>
    <row r="683" spans="3:3" x14ac:dyDescent="0.3">
      <c r="C683" s="162"/>
    </row>
    <row r="684" spans="3:3" x14ac:dyDescent="0.3">
      <c r="C684" s="162"/>
    </row>
    <row r="685" spans="3:3" x14ac:dyDescent="0.3">
      <c r="C685" s="162"/>
    </row>
    <row r="686" spans="3:3" x14ac:dyDescent="0.3">
      <c r="C686" s="162"/>
    </row>
    <row r="687" spans="3:3" x14ac:dyDescent="0.3">
      <c r="C687" s="162"/>
    </row>
    <row r="688" spans="3:3" x14ac:dyDescent="0.3">
      <c r="C688" s="162"/>
    </row>
    <row r="689" spans="3:3" x14ac:dyDescent="0.3">
      <c r="C689" s="162"/>
    </row>
    <row r="690" spans="3:3" x14ac:dyDescent="0.3">
      <c r="C690" s="162"/>
    </row>
    <row r="691" spans="3:3" x14ac:dyDescent="0.3">
      <c r="C691" s="162"/>
    </row>
    <row r="692" spans="3:3" x14ac:dyDescent="0.3">
      <c r="C692" s="162"/>
    </row>
    <row r="693" spans="3:3" x14ac:dyDescent="0.3">
      <c r="C693" s="162"/>
    </row>
    <row r="694" spans="3:3" x14ac:dyDescent="0.3">
      <c r="C694" s="162"/>
    </row>
    <row r="695" spans="3:3" x14ac:dyDescent="0.3">
      <c r="C695" s="162"/>
    </row>
    <row r="696" spans="3:3" x14ac:dyDescent="0.3">
      <c r="C696" s="162"/>
    </row>
    <row r="697" spans="3:3" x14ac:dyDescent="0.3">
      <c r="C697" s="162"/>
    </row>
    <row r="698" spans="3:3" x14ac:dyDescent="0.3">
      <c r="C698" s="162"/>
    </row>
    <row r="699" spans="3:3" x14ac:dyDescent="0.3">
      <c r="C699" s="162"/>
    </row>
    <row r="700" spans="3:3" x14ac:dyDescent="0.3">
      <c r="C700" s="162"/>
    </row>
    <row r="701" spans="3:3" x14ac:dyDescent="0.3">
      <c r="C701" s="162"/>
    </row>
    <row r="702" spans="3:3" x14ac:dyDescent="0.3">
      <c r="C702" s="162"/>
    </row>
    <row r="703" spans="3:3" x14ac:dyDescent="0.3">
      <c r="C703" s="162"/>
    </row>
    <row r="704" spans="3:3" x14ac:dyDescent="0.3">
      <c r="C704" s="162"/>
    </row>
    <row r="705" spans="3:3" x14ac:dyDescent="0.3">
      <c r="C705" s="162"/>
    </row>
    <row r="706" spans="3:3" x14ac:dyDescent="0.3">
      <c r="C706" s="162"/>
    </row>
    <row r="707" spans="3:3" x14ac:dyDescent="0.3">
      <c r="C707" s="162"/>
    </row>
    <row r="708" spans="3:3" x14ac:dyDescent="0.3">
      <c r="C708" s="162"/>
    </row>
    <row r="709" spans="3:3" x14ac:dyDescent="0.3">
      <c r="C709" s="162"/>
    </row>
    <row r="710" spans="3:3" x14ac:dyDescent="0.3">
      <c r="C710" s="162"/>
    </row>
    <row r="711" spans="3:3" x14ac:dyDescent="0.3">
      <c r="C711" s="162"/>
    </row>
    <row r="712" spans="3:3" x14ac:dyDescent="0.3">
      <c r="C712" s="162"/>
    </row>
    <row r="713" spans="3:3" x14ac:dyDescent="0.3">
      <c r="C713" s="162"/>
    </row>
    <row r="714" spans="3:3" x14ac:dyDescent="0.3">
      <c r="C714" s="162"/>
    </row>
    <row r="715" spans="3:3" x14ac:dyDescent="0.3">
      <c r="C715" s="162"/>
    </row>
    <row r="716" spans="3:3" x14ac:dyDescent="0.3">
      <c r="C716" s="162"/>
    </row>
    <row r="717" spans="3:3" x14ac:dyDescent="0.3">
      <c r="C717" s="162"/>
    </row>
    <row r="718" spans="3:3" x14ac:dyDescent="0.3">
      <c r="C718" s="162"/>
    </row>
    <row r="719" spans="3:3" x14ac:dyDescent="0.3">
      <c r="C719" s="162"/>
    </row>
    <row r="720" spans="3:3" x14ac:dyDescent="0.3">
      <c r="C720" s="162"/>
    </row>
    <row r="721" spans="3:3" x14ac:dyDescent="0.3">
      <c r="C721" s="162"/>
    </row>
    <row r="722" spans="3:3" x14ac:dyDescent="0.3">
      <c r="C722" s="162"/>
    </row>
    <row r="723" spans="3:3" x14ac:dyDescent="0.3">
      <c r="C723" s="162"/>
    </row>
    <row r="724" spans="3:3" x14ac:dyDescent="0.3">
      <c r="C724" s="162"/>
    </row>
    <row r="725" spans="3:3" x14ac:dyDescent="0.3">
      <c r="C725" s="162"/>
    </row>
    <row r="726" spans="3:3" x14ac:dyDescent="0.3">
      <c r="C726" s="162"/>
    </row>
    <row r="727" spans="3:3" x14ac:dyDescent="0.3">
      <c r="C727" s="162"/>
    </row>
    <row r="728" spans="3:3" x14ac:dyDescent="0.3">
      <c r="C728" s="162"/>
    </row>
    <row r="729" spans="3:3" x14ac:dyDescent="0.3">
      <c r="C729" s="162"/>
    </row>
    <row r="730" spans="3:3" x14ac:dyDescent="0.3">
      <c r="C730" s="162"/>
    </row>
    <row r="731" spans="3:3" x14ac:dyDescent="0.3">
      <c r="C731" s="162"/>
    </row>
    <row r="732" spans="3:3" x14ac:dyDescent="0.3">
      <c r="C732" s="162"/>
    </row>
    <row r="733" spans="3:3" x14ac:dyDescent="0.3">
      <c r="C733" s="162"/>
    </row>
    <row r="734" spans="3:3" x14ac:dyDescent="0.3">
      <c r="C734" s="162"/>
    </row>
    <row r="735" spans="3:3" x14ac:dyDescent="0.3">
      <c r="C735" s="162"/>
    </row>
    <row r="736" spans="3:3" x14ac:dyDescent="0.3">
      <c r="C736" s="162"/>
    </row>
    <row r="737" spans="3:3" x14ac:dyDescent="0.3">
      <c r="C737" s="162"/>
    </row>
    <row r="738" spans="3:3" x14ac:dyDescent="0.3">
      <c r="C738" s="162"/>
    </row>
    <row r="739" spans="3:3" x14ac:dyDescent="0.3">
      <c r="C739" s="162"/>
    </row>
    <row r="740" spans="3:3" x14ac:dyDescent="0.3">
      <c r="C740" s="162"/>
    </row>
    <row r="741" spans="3:3" x14ac:dyDescent="0.3">
      <c r="C741" s="162"/>
    </row>
    <row r="742" spans="3:3" x14ac:dyDescent="0.3">
      <c r="C742" s="162"/>
    </row>
    <row r="743" spans="3:3" x14ac:dyDescent="0.3">
      <c r="C743" s="162"/>
    </row>
    <row r="744" spans="3:3" x14ac:dyDescent="0.3">
      <c r="C744" s="162"/>
    </row>
    <row r="745" spans="3:3" x14ac:dyDescent="0.3">
      <c r="C745" s="162"/>
    </row>
    <row r="746" spans="3:3" x14ac:dyDescent="0.3">
      <c r="C746" s="162"/>
    </row>
    <row r="747" spans="3:3" x14ac:dyDescent="0.3">
      <c r="C747" s="162"/>
    </row>
    <row r="748" spans="3:3" x14ac:dyDescent="0.3">
      <c r="C748" s="162"/>
    </row>
    <row r="749" spans="3:3" x14ac:dyDescent="0.3">
      <c r="C749" s="162"/>
    </row>
    <row r="750" spans="3:3" x14ac:dyDescent="0.3">
      <c r="C750" s="162"/>
    </row>
    <row r="751" spans="3:3" x14ac:dyDescent="0.3">
      <c r="C751" s="162"/>
    </row>
    <row r="752" spans="3:3" x14ac:dyDescent="0.3">
      <c r="C752" s="162"/>
    </row>
    <row r="753" spans="3:3" x14ac:dyDescent="0.3">
      <c r="C753" s="162"/>
    </row>
    <row r="754" spans="3:3" x14ac:dyDescent="0.3">
      <c r="C754" s="162"/>
    </row>
    <row r="755" spans="3:3" x14ac:dyDescent="0.3">
      <c r="C755" s="162"/>
    </row>
    <row r="756" spans="3:3" x14ac:dyDescent="0.3">
      <c r="C756" s="162"/>
    </row>
    <row r="757" spans="3:3" x14ac:dyDescent="0.3">
      <c r="C757" s="162"/>
    </row>
    <row r="758" spans="3:3" x14ac:dyDescent="0.3">
      <c r="C758" s="162"/>
    </row>
    <row r="759" spans="3:3" x14ac:dyDescent="0.3">
      <c r="C759" s="162"/>
    </row>
    <row r="760" spans="3:3" x14ac:dyDescent="0.3">
      <c r="C760" s="162"/>
    </row>
    <row r="761" spans="3:3" x14ac:dyDescent="0.3">
      <c r="C761" s="162"/>
    </row>
    <row r="762" spans="3:3" x14ac:dyDescent="0.3">
      <c r="C762" s="162"/>
    </row>
    <row r="763" spans="3:3" x14ac:dyDescent="0.3">
      <c r="C763" s="162"/>
    </row>
    <row r="764" spans="3:3" x14ac:dyDescent="0.3">
      <c r="C764" s="162"/>
    </row>
    <row r="765" spans="3:3" x14ac:dyDescent="0.3">
      <c r="C765" s="162"/>
    </row>
    <row r="766" spans="3:3" x14ac:dyDescent="0.3">
      <c r="C766" s="162"/>
    </row>
    <row r="767" spans="3:3" x14ac:dyDescent="0.3">
      <c r="C767" s="162"/>
    </row>
    <row r="768" spans="3:3" x14ac:dyDescent="0.3">
      <c r="C768" s="162"/>
    </row>
    <row r="769" spans="3:3" x14ac:dyDescent="0.3">
      <c r="C769" s="162"/>
    </row>
    <row r="770" spans="3:3" x14ac:dyDescent="0.3">
      <c r="C770" s="162"/>
    </row>
    <row r="771" spans="3:3" x14ac:dyDescent="0.3">
      <c r="C771" s="162"/>
    </row>
    <row r="772" spans="3:3" x14ac:dyDescent="0.3">
      <c r="C772" s="162"/>
    </row>
    <row r="773" spans="3:3" x14ac:dyDescent="0.3">
      <c r="C773" s="162"/>
    </row>
    <row r="774" spans="3:3" x14ac:dyDescent="0.3">
      <c r="C774" s="162"/>
    </row>
    <row r="775" spans="3:3" x14ac:dyDescent="0.3">
      <c r="C775" s="162"/>
    </row>
    <row r="776" spans="3:3" x14ac:dyDescent="0.3">
      <c r="C776" s="162"/>
    </row>
    <row r="777" spans="3:3" x14ac:dyDescent="0.3">
      <c r="C777" s="162"/>
    </row>
    <row r="778" spans="3:3" x14ac:dyDescent="0.3">
      <c r="C778" s="162"/>
    </row>
    <row r="779" spans="3:3" x14ac:dyDescent="0.3">
      <c r="C779" s="162"/>
    </row>
    <row r="780" spans="3:3" x14ac:dyDescent="0.3">
      <c r="C780" s="162"/>
    </row>
    <row r="781" spans="3:3" x14ac:dyDescent="0.3">
      <c r="C781" s="162"/>
    </row>
    <row r="782" spans="3:3" x14ac:dyDescent="0.3">
      <c r="C782" s="162"/>
    </row>
    <row r="783" spans="3:3" x14ac:dyDescent="0.3">
      <c r="C783" s="162"/>
    </row>
    <row r="784" spans="3:3" x14ac:dyDescent="0.3">
      <c r="C784" s="162"/>
    </row>
    <row r="785" spans="3:3" x14ac:dyDescent="0.3">
      <c r="C785" s="162"/>
    </row>
    <row r="786" spans="3:3" x14ac:dyDescent="0.3">
      <c r="C786" s="162"/>
    </row>
    <row r="787" spans="3:3" x14ac:dyDescent="0.3">
      <c r="C787" s="162"/>
    </row>
    <row r="788" spans="3:3" x14ac:dyDescent="0.3">
      <c r="C788" s="162"/>
    </row>
    <row r="789" spans="3:3" x14ac:dyDescent="0.3">
      <c r="C789" s="162"/>
    </row>
    <row r="790" spans="3:3" x14ac:dyDescent="0.3">
      <c r="C790" s="162"/>
    </row>
    <row r="791" spans="3:3" x14ac:dyDescent="0.3">
      <c r="C791" s="162"/>
    </row>
    <row r="792" spans="3:3" x14ac:dyDescent="0.3">
      <c r="C792" s="162"/>
    </row>
    <row r="793" spans="3:3" x14ac:dyDescent="0.3">
      <c r="C793" s="162"/>
    </row>
    <row r="794" spans="3:3" x14ac:dyDescent="0.3">
      <c r="C794" s="162"/>
    </row>
    <row r="795" spans="3:3" x14ac:dyDescent="0.3">
      <c r="C795" s="162"/>
    </row>
    <row r="796" spans="3:3" x14ac:dyDescent="0.3">
      <c r="C796" s="162"/>
    </row>
    <row r="797" spans="3:3" x14ac:dyDescent="0.3">
      <c r="C797" s="162"/>
    </row>
    <row r="798" spans="3:3" x14ac:dyDescent="0.3">
      <c r="C798" s="162"/>
    </row>
    <row r="799" spans="3:3" x14ac:dyDescent="0.3">
      <c r="C799" s="162"/>
    </row>
    <row r="800" spans="3:3" x14ac:dyDescent="0.3">
      <c r="C800" s="162"/>
    </row>
    <row r="801" spans="3:3" x14ac:dyDescent="0.3">
      <c r="C801" s="162"/>
    </row>
    <row r="802" spans="3:3" x14ac:dyDescent="0.3">
      <c r="C802" s="162"/>
    </row>
    <row r="803" spans="3:3" x14ac:dyDescent="0.3">
      <c r="C803" s="162"/>
    </row>
    <row r="804" spans="3:3" x14ac:dyDescent="0.3">
      <c r="C804" s="162"/>
    </row>
    <row r="805" spans="3:3" x14ac:dyDescent="0.3">
      <c r="C805" s="162"/>
    </row>
    <row r="806" spans="3:3" x14ac:dyDescent="0.3">
      <c r="C806" s="162"/>
    </row>
    <row r="807" spans="3:3" x14ac:dyDescent="0.3">
      <c r="C807" s="162"/>
    </row>
    <row r="808" spans="3:3" x14ac:dyDescent="0.3">
      <c r="C808" s="162"/>
    </row>
    <row r="809" spans="3:3" x14ac:dyDescent="0.3">
      <c r="C809" s="162"/>
    </row>
    <row r="810" spans="3:3" x14ac:dyDescent="0.3">
      <c r="C810" s="162"/>
    </row>
    <row r="811" spans="3:3" x14ac:dyDescent="0.3">
      <c r="C811" s="162"/>
    </row>
    <row r="812" spans="3:3" x14ac:dyDescent="0.3">
      <c r="C812" s="162"/>
    </row>
    <row r="813" spans="3:3" x14ac:dyDescent="0.3">
      <c r="C813" s="162"/>
    </row>
    <row r="814" spans="3:3" x14ac:dyDescent="0.3">
      <c r="C814" s="162"/>
    </row>
    <row r="815" spans="3:3" x14ac:dyDescent="0.3">
      <c r="C815" s="162"/>
    </row>
    <row r="816" spans="3:3" x14ac:dyDescent="0.3">
      <c r="C816" s="162"/>
    </row>
    <row r="817" spans="3:3" x14ac:dyDescent="0.3">
      <c r="C817" s="162"/>
    </row>
    <row r="818" spans="3:3" x14ac:dyDescent="0.3">
      <c r="C818" s="162"/>
    </row>
    <row r="819" spans="3:3" x14ac:dyDescent="0.3">
      <c r="C819" s="162"/>
    </row>
    <row r="820" spans="3:3" x14ac:dyDescent="0.3">
      <c r="C820" s="162"/>
    </row>
    <row r="821" spans="3:3" x14ac:dyDescent="0.3">
      <c r="C821" s="162"/>
    </row>
    <row r="822" spans="3:3" x14ac:dyDescent="0.3">
      <c r="C822" s="162"/>
    </row>
    <row r="823" spans="3:3" x14ac:dyDescent="0.3">
      <c r="C823" s="162"/>
    </row>
    <row r="824" spans="3:3" x14ac:dyDescent="0.3">
      <c r="C824" s="162"/>
    </row>
    <row r="825" spans="3:3" x14ac:dyDescent="0.3">
      <c r="C825" s="162"/>
    </row>
    <row r="826" spans="3:3" x14ac:dyDescent="0.3">
      <c r="C826" s="162"/>
    </row>
    <row r="827" spans="3:3" x14ac:dyDescent="0.3">
      <c r="C827" s="162"/>
    </row>
    <row r="828" spans="3:3" x14ac:dyDescent="0.3">
      <c r="C828" s="162"/>
    </row>
    <row r="829" spans="3:3" x14ac:dyDescent="0.3">
      <c r="C829" s="162"/>
    </row>
    <row r="830" spans="3:3" x14ac:dyDescent="0.3">
      <c r="C830" s="162"/>
    </row>
    <row r="831" spans="3:3" x14ac:dyDescent="0.3">
      <c r="C831" s="162"/>
    </row>
    <row r="832" spans="3:3" x14ac:dyDescent="0.3">
      <c r="C832" s="162"/>
    </row>
    <row r="833" spans="3:3" x14ac:dyDescent="0.3">
      <c r="C833" s="162"/>
    </row>
    <row r="834" spans="3:3" x14ac:dyDescent="0.3">
      <c r="C834" s="162"/>
    </row>
    <row r="835" spans="3:3" x14ac:dyDescent="0.3">
      <c r="C835" s="162"/>
    </row>
    <row r="836" spans="3:3" x14ac:dyDescent="0.3">
      <c r="C836" s="162"/>
    </row>
    <row r="837" spans="3:3" x14ac:dyDescent="0.3">
      <c r="C837" s="162"/>
    </row>
    <row r="838" spans="3:3" x14ac:dyDescent="0.3">
      <c r="C838" s="162"/>
    </row>
    <row r="839" spans="3:3" x14ac:dyDescent="0.3">
      <c r="C839" s="162"/>
    </row>
    <row r="840" spans="3:3" x14ac:dyDescent="0.3">
      <c r="C840" s="162"/>
    </row>
    <row r="841" spans="3:3" x14ac:dyDescent="0.3">
      <c r="C841" s="162"/>
    </row>
    <row r="842" spans="3:3" x14ac:dyDescent="0.3">
      <c r="C842" s="162"/>
    </row>
    <row r="843" spans="3:3" x14ac:dyDescent="0.3">
      <c r="C843" s="162"/>
    </row>
    <row r="844" spans="3:3" x14ac:dyDescent="0.3">
      <c r="C844" s="162"/>
    </row>
    <row r="845" spans="3:3" x14ac:dyDescent="0.3">
      <c r="C845" s="162"/>
    </row>
    <row r="846" spans="3:3" x14ac:dyDescent="0.3">
      <c r="C846" s="162"/>
    </row>
    <row r="847" spans="3:3" x14ac:dyDescent="0.3">
      <c r="C847" s="162"/>
    </row>
    <row r="848" spans="3:3" x14ac:dyDescent="0.3">
      <c r="C848" s="162"/>
    </row>
    <row r="849" spans="3:3" x14ac:dyDescent="0.3">
      <c r="C849" s="162"/>
    </row>
    <row r="850" spans="3:3" x14ac:dyDescent="0.3">
      <c r="C850" s="162"/>
    </row>
    <row r="851" spans="3:3" x14ac:dyDescent="0.3">
      <c r="C851" s="162"/>
    </row>
    <row r="852" spans="3:3" x14ac:dyDescent="0.3">
      <c r="C852" s="162"/>
    </row>
    <row r="853" spans="3:3" x14ac:dyDescent="0.3">
      <c r="C853" s="162"/>
    </row>
    <row r="854" spans="3:3" x14ac:dyDescent="0.3">
      <c r="C854" s="162"/>
    </row>
    <row r="855" spans="3:3" x14ac:dyDescent="0.3">
      <c r="C855" s="162"/>
    </row>
    <row r="856" spans="3:3" x14ac:dyDescent="0.3">
      <c r="C856" s="162"/>
    </row>
    <row r="857" spans="3:3" x14ac:dyDescent="0.3">
      <c r="C857" s="162"/>
    </row>
    <row r="858" spans="3:3" x14ac:dyDescent="0.3">
      <c r="C858" s="162"/>
    </row>
    <row r="859" spans="3:3" x14ac:dyDescent="0.3">
      <c r="C859" s="162"/>
    </row>
    <row r="860" spans="3:3" x14ac:dyDescent="0.3">
      <c r="C860" s="162"/>
    </row>
    <row r="861" spans="3:3" x14ac:dyDescent="0.3">
      <c r="C861" s="162"/>
    </row>
    <row r="862" spans="3:3" x14ac:dyDescent="0.3">
      <c r="C862" s="162"/>
    </row>
    <row r="863" spans="3:3" x14ac:dyDescent="0.3">
      <c r="C863" s="162"/>
    </row>
    <row r="864" spans="3:3" x14ac:dyDescent="0.3">
      <c r="C864" s="162"/>
    </row>
    <row r="865" spans="3:3" x14ac:dyDescent="0.3">
      <c r="C865" s="162"/>
    </row>
    <row r="866" spans="3:3" x14ac:dyDescent="0.3">
      <c r="C866" s="162"/>
    </row>
    <row r="867" spans="3:3" x14ac:dyDescent="0.3">
      <c r="C867" s="162"/>
    </row>
    <row r="868" spans="3:3" x14ac:dyDescent="0.3">
      <c r="C868" s="162"/>
    </row>
    <row r="869" spans="3:3" x14ac:dyDescent="0.3">
      <c r="C869" s="162"/>
    </row>
    <row r="870" spans="3:3" x14ac:dyDescent="0.3">
      <c r="C870" s="162"/>
    </row>
    <row r="871" spans="3:3" x14ac:dyDescent="0.3">
      <c r="C871" s="162"/>
    </row>
    <row r="872" spans="3:3" x14ac:dyDescent="0.3">
      <c r="C872" s="162"/>
    </row>
    <row r="873" spans="3:3" x14ac:dyDescent="0.3">
      <c r="C873" s="162"/>
    </row>
    <row r="874" spans="3:3" x14ac:dyDescent="0.3">
      <c r="C874" s="162"/>
    </row>
    <row r="875" spans="3:3" x14ac:dyDescent="0.3">
      <c r="C875" s="162"/>
    </row>
    <row r="876" spans="3:3" x14ac:dyDescent="0.3">
      <c r="C876" s="162"/>
    </row>
    <row r="877" spans="3:3" x14ac:dyDescent="0.3">
      <c r="C877" s="162"/>
    </row>
    <row r="878" spans="3:3" x14ac:dyDescent="0.3">
      <c r="C878" s="162"/>
    </row>
    <row r="879" spans="3:3" x14ac:dyDescent="0.3">
      <c r="C879" s="162"/>
    </row>
    <row r="880" spans="3:3" x14ac:dyDescent="0.3">
      <c r="C880" s="162"/>
    </row>
    <row r="881" spans="3:3" x14ac:dyDescent="0.3">
      <c r="C881" s="162"/>
    </row>
    <row r="882" spans="3:3" x14ac:dyDescent="0.3">
      <c r="C882" s="162"/>
    </row>
    <row r="883" spans="3:3" x14ac:dyDescent="0.3">
      <c r="C883" s="162"/>
    </row>
    <row r="884" spans="3:3" x14ac:dyDescent="0.3">
      <c r="C884" s="162"/>
    </row>
    <row r="885" spans="3:3" x14ac:dyDescent="0.3">
      <c r="C885" s="162"/>
    </row>
    <row r="886" spans="3:3" x14ac:dyDescent="0.3">
      <c r="C886" s="162"/>
    </row>
    <row r="887" spans="3:3" x14ac:dyDescent="0.3">
      <c r="C887" s="162"/>
    </row>
    <row r="888" spans="3:3" x14ac:dyDescent="0.3">
      <c r="C888" s="162"/>
    </row>
    <row r="889" spans="3:3" x14ac:dyDescent="0.3">
      <c r="C889" s="162"/>
    </row>
    <row r="890" spans="3:3" x14ac:dyDescent="0.3">
      <c r="C890" s="162"/>
    </row>
    <row r="891" spans="3:3" x14ac:dyDescent="0.3">
      <c r="C891" s="162"/>
    </row>
    <row r="892" spans="3:3" x14ac:dyDescent="0.3">
      <c r="C892" s="162"/>
    </row>
    <row r="893" spans="3:3" x14ac:dyDescent="0.3">
      <c r="C893" s="162"/>
    </row>
    <row r="894" spans="3:3" x14ac:dyDescent="0.3">
      <c r="C894" s="162"/>
    </row>
    <row r="895" spans="3:3" x14ac:dyDescent="0.3">
      <c r="C895" s="162"/>
    </row>
    <row r="896" spans="3:3" x14ac:dyDescent="0.3">
      <c r="C896" s="162"/>
    </row>
    <row r="897" spans="3:3" x14ac:dyDescent="0.3">
      <c r="C897" s="162"/>
    </row>
    <row r="898" spans="3:3" x14ac:dyDescent="0.3">
      <c r="C898" s="162"/>
    </row>
    <row r="899" spans="3:3" x14ac:dyDescent="0.3">
      <c r="C899" s="162"/>
    </row>
    <row r="900" spans="3:3" x14ac:dyDescent="0.3">
      <c r="C900" s="162"/>
    </row>
    <row r="901" spans="3:3" x14ac:dyDescent="0.3">
      <c r="C901" s="162"/>
    </row>
    <row r="902" spans="3:3" x14ac:dyDescent="0.3">
      <c r="C902" s="162"/>
    </row>
    <row r="903" spans="3:3" x14ac:dyDescent="0.3">
      <c r="C903" s="162"/>
    </row>
    <row r="904" spans="3:3" x14ac:dyDescent="0.3">
      <c r="C904" s="162"/>
    </row>
    <row r="905" spans="3:3" x14ac:dyDescent="0.3">
      <c r="C905" s="162"/>
    </row>
    <row r="906" spans="3:3" x14ac:dyDescent="0.3">
      <c r="C906" s="162"/>
    </row>
    <row r="907" spans="3:3" x14ac:dyDescent="0.3">
      <c r="C907" s="162"/>
    </row>
    <row r="908" spans="3:3" x14ac:dyDescent="0.3">
      <c r="C908" s="162"/>
    </row>
    <row r="909" spans="3:3" x14ac:dyDescent="0.3">
      <c r="C909" s="162"/>
    </row>
    <row r="910" spans="3:3" x14ac:dyDescent="0.3">
      <c r="C910" s="162"/>
    </row>
    <row r="911" spans="3:3" x14ac:dyDescent="0.3">
      <c r="C911" s="162"/>
    </row>
    <row r="912" spans="3:3" x14ac:dyDescent="0.3">
      <c r="C912" s="162"/>
    </row>
    <row r="913" spans="3:3" x14ac:dyDescent="0.3">
      <c r="C913" s="162"/>
    </row>
    <row r="914" spans="3:3" x14ac:dyDescent="0.3">
      <c r="C914" s="162"/>
    </row>
    <row r="915" spans="3:3" x14ac:dyDescent="0.3">
      <c r="C915" s="162"/>
    </row>
    <row r="916" spans="3:3" x14ac:dyDescent="0.3">
      <c r="C916" s="162"/>
    </row>
    <row r="917" spans="3:3" x14ac:dyDescent="0.3">
      <c r="C917" s="162"/>
    </row>
    <row r="918" spans="3:3" x14ac:dyDescent="0.3">
      <c r="C918" s="162"/>
    </row>
    <row r="919" spans="3:3" x14ac:dyDescent="0.3">
      <c r="C919" s="162"/>
    </row>
    <row r="920" spans="3:3" x14ac:dyDescent="0.3">
      <c r="C920" s="162"/>
    </row>
    <row r="921" spans="3:3" x14ac:dyDescent="0.3">
      <c r="C921" s="162"/>
    </row>
    <row r="922" spans="3:3" x14ac:dyDescent="0.3">
      <c r="C922" s="162"/>
    </row>
    <row r="923" spans="3:3" x14ac:dyDescent="0.3">
      <c r="C923" s="162"/>
    </row>
    <row r="924" spans="3:3" x14ac:dyDescent="0.3">
      <c r="C924" s="162"/>
    </row>
    <row r="925" spans="3:3" x14ac:dyDescent="0.3">
      <c r="C925" s="162"/>
    </row>
    <row r="926" spans="3:3" x14ac:dyDescent="0.3">
      <c r="C926" s="162"/>
    </row>
    <row r="927" spans="3:3" x14ac:dyDescent="0.3">
      <c r="C927" s="162"/>
    </row>
    <row r="928" spans="3:3" x14ac:dyDescent="0.3">
      <c r="C928" s="162"/>
    </row>
    <row r="929" spans="3:3" x14ac:dyDescent="0.3">
      <c r="C929" s="162"/>
    </row>
    <row r="930" spans="3:3" x14ac:dyDescent="0.3">
      <c r="C930" s="162"/>
    </row>
    <row r="931" spans="3:3" x14ac:dyDescent="0.3">
      <c r="C931" s="162"/>
    </row>
    <row r="932" spans="3:3" x14ac:dyDescent="0.3">
      <c r="C932" s="162"/>
    </row>
    <row r="933" spans="3:3" x14ac:dyDescent="0.3">
      <c r="C933" s="162"/>
    </row>
    <row r="934" spans="3:3" x14ac:dyDescent="0.3">
      <c r="C934" s="162"/>
    </row>
    <row r="935" spans="3:3" x14ac:dyDescent="0.3">
      <c r="C935" s="162"/>
    </row>
    <row r="936" spans="3:3" x14ac:dyDescent="0.3">
      <c r="C936" s="162"/>
    </row>
    <row r="937" spans="3:3" x14ac:dyDescent="0.3">
      <c r="C937" s="162"/>
    </row>
    <row r="938" spans="3:3" x14ac:dyDescent="0.3">
      <c r="C938" s="162"/>
    </row>
    <row r="939" spans="3:3" x14ac:dyDescent="0.3">
      <c r="C939" s="162"/>
    </row>
    <row r="940" spans="3:3" x14ac:dyDescent="0.3">
      <c r="C940" s="162"/>
    </row>
    <row r="941" spans="3:3" x14ac:dyDescent="0.3">
      <c r="C941" s="162"/>
    </row>
    <row r="942" spans="3:3" x14ac:dyDescent="0.3">
      <c r="C942" s="162"/>
    </row>
    <row r="943" spans="3:3" x14ac:dyDescent="0.3">
      <c r="C943" s="162"/>
    </row>
    <row r="944" spans="3:3" x14ac:dyDescent="0.3">
      <c r="C944" s="162"/>
    </row>
    <row r="945" spans="3:3" x14ac:dyDescent="0.3">
      <c r="C945" s="162"/>
    </row>
    <row r="946" spans="3:3" x14ac:dyDescent="0.3">
      <c r="C946" s="162"/>
    </row>
    <row r="947" spans="3:3" x14ac:dyDescent="0.3">
      <c r="C947" s="162"/>
    </row>
    <row r="948" spans="3:3" x14ac:dyDescent="0.3">
      <c r="C948" s="162"/>
    </row>
    <row r="949" spans="3:3" x14ac:dyDescent="0.3">
      <c r="C949" s="162"/>
    </row>
    <row r="950" spans="3:3" x14ac:dyDescent="0.3">
      <c r="C950" s="162"/>
    </row>
    <row r="951" spans="3:3" x14ac:dyDescent="0.3">
      <c r="C951" s="162"/>
    </row>
    <row r="952" spans="3:3" x14ac:dyDescent="0.3">
      <c r="C952" s="162"/>
    </row>
    <row r="953" spans="3:3" x14ac:dyDescent="0.3">
      <c r="C953" s="162"/>
    </row>
    <row r="954" spans="3:3" x14ac:dyDescent="0.3">
      <c r="C954" s="162"/>
    </row>
    <row r="955" spans="3:3" x14ac:dyDescent="0.3">
      <c r="C955" s="162"/>
    </row>
    <row r="956" spans="3:3" x14ac:dyDescent="0.3">
      <c r="C956" s="162"/>
    </row>
    <row r="957" spans="3:3" x14ac:dyDescent="0.3">
      <c r="C957" s="162"/>
    </row>
    <row r="958" spans="3:3" x14ac:dyDescent="0.3">
      <c r="C958" s="162"/>
    </row>
    <row r="959" spans="3:3" x14ac:dyDescent="0.3">
      <c r="C959" s="162"/>
    </row>
    <row r="960" spans="3:3" x14ac:dyDescent="0.3">
      <c r="C960" s="162"/>
    </row>
    <row r="961" spans="3:3" x14ac:dyDescent="0.3">
      <c r="C961" s="162"/>
    </row>
    <row r="962" spans="3:3" x14ac:dyDescent="0.3">
      <c r="C962" s="162"/>
    </row>
    <row r="963" spans="3:3" x14ac:dyDescent="0.3">
      <c r="C963" s="162"/>
    </row>
    <row r="964" spans="3:3" x14ac:dyDescent="0.3">
      <c r="C964" s="162"/>
    </row>
    <row r="965" spans="3:3" x14ac:dyDescent="0.3">
      <c r="C965" s="162"/>
    </row>
    <row r="966" spans="3:3" x14ac:dyDescent="0.3">
      <c r="C966" s="162"/>
    </row>
    <row r="967" spans="3:3" x14ac:dyDescent="0.3">
      <c r="C967" s="162"/>
    </row>
    <row r="968" spans="3:3" x14ac:dyDescent="0.3">
      <c r="C968" s="162"/>
    </row>
    <row r="969" spans="3:3" x14ac:dyDescent="0.3">
      <c r="C969" s="162"/>
    </row>
    <row r="970" spans="3:3" x14ac:dyDescent="0.3">
      <c r="C970" s="162"/>
    </row>
    <row r="971" spans="3:3" x14ac:dyDescent="0.3">
      <c r="C971" s="162"/>
    </row>
    <row r="972" spans="3:3" x14ac:dyDescent="0.3">
      <c r="C972" s="162"/>
    </row>
    <row r="973" spans="3:3" x14ac:dyDescent="0.3">
      <c r="C973" s="162"/>
    </row>
    <row r="974" spans="3:3" x14ac:dyDescent="0.3">
      <c r="C974" s="162"/>
    </row>
    <row r="975" spans="3:3" x14ac:dyDescent="0.3">
      <c r="C975" s="162"/>
    </row>
    <row r="976" spans="3:3" x14ac:dyDescent="0.3">
      <c r="C976" s="162"/>
    </row>
    <row r="977" spans="3:3" x14ac:dyDescent="0.3">
      <c r="C977" s="162"/>
    </row>
    <row r="978" spans="3:3" x14ac:dyDescent="0.3">
      <c r="C978" s="162"/>
    </row>
    <row r="979" spans="3:3" x14ac:dyDescent="0.3">
      <c r="C979" s="162"/>
    </row>
    <row r="980" spans="3:3" x14ac:dyDescent="0.3">
      <c r="C980" s="162"/>
    </row>
    <row r="981" spans="3:3" x14ac:dyDescent="0.3">
      <c r="C981" s="162"/>
    </row>
    <row r="982" spans="3:3" x14ac:dyDescent="0.3">
      <c r="C982" s="162"/>
    </row>
    <row r="983" spans="3:3" x14ac:dyDescent="0.3">
      <c r="C983" s="162"/>
    </row>
    <row r="984" spans="3:3" x14ac:dyDescent="0.3">
      <c r="C984" s="162"/>
    </row>
    <row r="985" spans="3:3" x14ac:dyDescent="0.3">
      <c r="C985" s="162"/>
    </row>
    <row r="986" spans="3:3" x14ac:dyDescent="0.3">
      <c r="C986" s="162"/>
    </row>
    <row r="987" spans="3:3" x14ac:dyDescent="0.3">
      <c r="C987" s="162"/>
    </row>
    <row r="988" spans="3:3" x14ac:dyDescent="0.3">
      <c r="C988" s="162"/>
    </row>
    <row r="989" spans="3:3" x14ac:dyDescent="0.3">
      <c r="C989" s="162"/>
    </row>
    <row r="990" spans="3:3" x14ac:dyDescent="0.3">
      <c r="C990" s="162"/>
    </row>
    <row r="991" spans="3:3" x14ac:dyDescent="0.3">
      <c r="C991" s="162"/>
    </row>
    <row r="992" spans="3:3" x14ac:dyDescent="0.3">
      <c r="C992" s="162"/>
    </row>
    <row r="993" spans="3:3" x14ac:dyDescent="0.3">
      <c r="C993" s="162"/>
    </row>
    <row r="994" spans="3:3" x14ac:dyDescent="0.3">
      <c r="C994" s="162"/>
    </row>
    <row r="995" spans="3:3" x14ac:dyDescent="0.3">
      <c r="C995" s="162"/>
    </row>
    <row r="996" spans="3:3" x14ac:dyDescent="0.3">
      <c r="C996" s="162"/>
    </row>
    <row r="997" spans="3:3" x14ac:dyDescent="0.3">
      <c r="C997" s="162"/>
    </row>
    <row r="998" spans="3:3" x14ac:dyDescent="0.3">
      <c r="C998" s="162"/>
    </row>
    <row r="999" spans="3:3" x14ac:dyDescent="0.3">
      <c r="C999" s="162"/>
    </row>
  </sheetData>
  <autoFilter ref="A1:H20" xr:uid="{6E043B89-60E6-4362-A6B7-D2324202873B}">
    <sortState xmlns:xlrd2="http://schemas.microsoft.com/office/spreadsheetml/2017/richdata2" ref="A2:H20">
      <sortCondition ref="A2:A20"/>
    </sortState>
  </autoFilter>
  <conditionalFormatting sqref="C2:C999">
    <cfRule type="expression" dxfId="19" priority="1">
      <formula>EXACT("Учебные пособия",C2)</formula>
    </cfRule>
    <cfRule type="expression" dxfId="18" priority="2">
      <formula>EXACT("Техника безопасности",C2)</formula>
    </cfRule>
    <cfRule type="expression" dxfId="17" priority="3">
      <formula>EXACT("Охрана труда",C2)</formula>
    </cfRule>
    <cfRule type="expression" dxfId="16" priority="4">
      <formula>EXACT("Программное обеспечение",C2)</formula>
    </cfRule>
    <cfRule type="expression" dxfId="15" priority="5">
      <formula>EXACT("Оборудование IT",C2)</formula>
    </cfRule>
    <cfRule type="expression" dxfId="14" priority="6">
      <formula>EXACT("Мебель",C2)</formula>
    </cfRule>
    <cfRule type="expression" dxfId="13" priority="7">
      <formula>EXACT("Оборудование",C2)</formula>
    </cfRule>
  </conditionalFormatting>
  <conditionalFormatting sqref="F8:F16">
    <cfRule type="cellIs" dxfId="12" priority="8" operator="notEqual">
      <formula>OFFSET(F8,0,-2)</formula>
    </cfRule>
  </conditionalFormatting>
  <conditionalFormatting sqref="G2:G20">
    <cfRule type="colorScale" priority="338">
      <colorScale>
        <cfvo type="min"/>
        <cfvo type="percentile" val="50"/>
        <cfvo type="max"/>
        <color rgb="FFF8696B"/>
        <color rgb="FFFFEB84"/>
        <color rgb="FF63BE7B"/>
      </colorScale>
    </cfRule>
  </conditionalFormatting>
  <conditionalFormatting sqref="H2:H20">
    <cfRule type="cellIs" dxfId="11" priority="41" operator="equal">
      <formula>"Вариативная часть"</formula>
    </cfRule>
    <cfRule type="cellIs" dxfId="10" priority="42" operator="equal">
      <formula>"Базовая часть"</formula>
    </cfRule>
  </conditionalFormatting>
  <dataValidations count="3">
    <dataValidation type="list" allowBlank="1" showInputMessage="1" showErrorMessage="1" sqref="H2:H20"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8:F16 A2:B20" xr:uid="{31A7452C-C672-489D-8056-51B1CB8B4EF1}"/>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7956EA2-B582-4493-BDE1-6036D314B62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5"/>
  <sheetViews>
    <sheetView workbookViewId="0">
      <selection activeCell="B66" sqref="B66"/>
    </sheetView>
  </sheetViews>
  <sheetFormatPr defaultColWidth="9.109375" defaultRowHeight="15.6" x14ac:dyDescent="0.3"/>
  <cols>
    <col min="1" max="1" width="22" style="49" customWidth="1"/>
    <col min="2" max="2" width="19.88671875" style="49" customWidth="1"/>
    <col min="3" max="3" width="54.88671875" style="49" customWidth="1"/>
    <col min="4" max="4" width="8.109375" style="49" bestFit="1"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x14ac:dyDescent="0.3">
      <c r="A1" s="67" t="s">
        <v>70</v>
      </c>
      <c r="B1" s="67" t="s">
        <v>64</v>
      </c>
      <c r="C1" s="67" t="s">
        <v>65</v>
      </c>
      <c r="D1" s="68" t="s">
        <v>74</v>
      </c>
      <c r="E1" s="67" t="s">
        <v>47</v>
      </c>
      <c r="F1" s="67" t="s">
        <v>66</v>
      </c>
      <c r="G1" s="67" t="s">
        <v>67</v>
      </c>
      <c r="H1" s="49" t="str">
        <f>_xlfn.TEXTJOIN("
",TRUE,F2:F99)</f>
        <v>31.02.03 Лабораторная диагностика
31.02.03 Лабораторная диагностика
31.02.03 Лабораторная диагностика
31.02.03 Лабораторная диагностика</v>
      </c>
    </row>
    <row r="2" spans="1:8" ht="41.4" x14ac:dyDescent="0.3">
      <c r="A2" s="69" t="s">
        <v>75</v>
      </c>
      <c r="B2" s="70" t="s">
        <v>76</v>
      </c>
      <c r="C2" s="70" t="s">
        <v>77</v>
      </c>
      <c r="D2" s="71">
        <v>6</v>
      </c>
      <c r="E2" s="72" t="s">
        <v>78</v>
      </c>
      <c r="F2" s="73" t="s">
        <v>79</v>
      </c>
      <c r="G2" s="74" t="s">
        <v>80</v>
      </c>
    </row>
    <row r="3" spans="1:8" ht="27.6" x14ac:dyDescent="0.3">
      <c r="A3" s="69" t="s">
        <v>75</v>
      </c>
      <c r="B3" s="75" t="s">
        <v>81</v>
      </c>
      <c r="C3" s="75" t="s">
        <v>82</v>
      </c>
      <c r="D3" s="71">
        <v>3</v>
      </c>
      <c r="E3" s="72" t="s">
        <v>83</v>
      </c>
      <c r="F3" s="73" t="s">
        <v>79</v>
      </c>
      <c r="G3" s="74" t="s">
        <v>80</v>
      </c>
    </row>
    <row r="4" spans="1:8" ht="27.6" x14ac:dyDescent="0.3">
      <c r="A4" s="69" t="s">
        <v>75</v>
      </c>
      <c r="B4" s="76" t="s">
        <v>84</v>
      </c>
      <c r="C4" s="76" t="s">
        <v>85</v>
      </c>
      <c r="D4" s="71">
        <v>7</v>
      </c>
      <c r="E4" s="72" t="s">
        <v>86</v>
      </c>
      <c r="F4" s="73" t="s">
        <v>79</v>
      </c>
      <c r="G4" s="74" t="s">
        <v>80</v>
      </c>
    </row>
    <row r="5" spans="1:8" ht="27.6" x14ac:dyDescent="0.3">
      <c r="A5" s="69" t="s">
        <v>75</v>
      </c>
      <c r="B5" s="76" t="s">
        <v>84</v>
      </c>
      <c r="C5" s="76" t="s">
        <v>85</v>
      </c>
      <c r="D5" s="71">
        <v>11</v>
      </c>
      <c r="E5" s="72" t="s">
        <v>83</v>
      </c>
      <c r="F5" s="73" t="s">
        <v>79</v>
      </c>
      <c r="G5" s="74"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312"/>
  <sheetViews>
    <sheetView topLeftCell="A112" workbookViewId="0">
      <selection activeCell="B66" sqref="B66"/>
    </sheetView>
  </sheetViews>
  <sheetFormatPr defaultRowHeight="14.4" x14ac:dyDescent="0.3"/>
  <cols>
    <col min="1" max="1" width="5.109375" customWidth="1"/>
    <col min="2" max="2" width="52" customWidth="1"/>
    <col min="3" max="3" width="42.5546875" customWidth="1"/>
    <col min="4" max="4" width="22" customWidth="1"/>
    <col min="5" max="5" width="15.5546875" customWidth="1"/>
    <col min="6" max="6" width="14.88671875" customWidth="1"/>
    <col min="7" max="7" width="13" customWidth="1"/>
    <col min="8" max="8" width="18.5546875" customWidth="1"/>
  </cols>
  <sheetData>
    <row r="1" spans="1:8" ht="21.6" thickBot="1" x14ac:dyDescent="0.35">
      <c r="A1" s="261" t="s">
        <v>87</v>
      </c>
      <c r="B1" s="262"/>
      <c r="C1" s="262"/>
      <c r="D1" s="263"/>
      <c r="E1" s="262"/>
      <c r="F1" s="262"/>
      <c r="G1" s="262"/>
      <c r="H1" s="264"/>
    </row>
    <row r="2" spans="1:8" x14ac:dyDescent="0.3">
      <c r="A2" s="265" t="s">
        <v>88</v>
      </c>
      <c r="B2" s="266"/>
      <c r="C2" s="266"/>
      <c r="D2" s="267"/>
      <c r="E2" s="266"/>
      <c r="F2" s="266"/>
      <c r="G2" s="266"/>
      <c r="H2" s="268"/>
    </row>
    <row r="3" spans="1:8" x14ac:dyDescent="0.3">
      <c r="A3" s="269" t="s">
        <v>89</v>
      </c>
      <c r="B3" s="270"/>
      <c r="C3" s="270"/>
      <c r="D3" s="271"/>
      <c r="E3" s="270"/>
      <c r="F3" s="270"/>
      <c r="G3" s="270"/>
      <c r="H3" s="272"/>
    </row>
    <row r="4" spans="1:8" x14ac:dyDescent="0.3">
      <c r="A4" s="273" t="s">
        <v>90</v>
      </c>
      <c r="B4" s="270"/>
      <c r="C4" s="270"/>
      <c r="D4" s="271"/>
      <c r="E4" s="270"/>
      <c r="F4" s="270"/>
      <c r="G4" s="270"/>
      <c r="H4" s="272"/>
    </row>
    <row r="5" spans="1:8" x14ac:dyDescent="0.3">
      <c r="A5" s="273" t="s">
        <v>91</v>
      </c>
      <c r="B5" s="270"/>
      <c r="C5" s="270"/>
      <c r="D5" s="271"/>
      <c r="E5" s="270"/>
      <c r="F5" s="270"/>
      <c r="G5" s="270"/>
      <c r="H5" s="272"/>
    </row>
    <row r="6" spans="1:8" ht="20.399999999999999" x14ac:dyDescent="0.3">
      <c r="A6" s="274" t="s">
        <v>92</v>
      </c>
      <c r="B6" s="275"/>
      <c r="C6" s="275"/>
      <c r="D6" s="275"/>
      <c r="E6" s="275"/>
      <c r="F6" s="275"/>
      <c r="G6" s="275"/>
      <c r="H6" s="276"/>
    </row>
    <row r="7" spans="1:8" ht="21" x14ac:dyDescent="0.3">
      <c r="A7" s="235" t="s">
        <v>93</v>
      </c>
      <c r="B7" s="236"/>
      <c r="C7" s="208" t="s">
        <v>79</v>
      </c>
      <c r="D7" s="260"/>
      <c r="E7" s="260"/>
      <c r="F7" s="260"/>
      <c r="G7" s="260"/>
      <c r="H7" s="260"/>
    </row>
    <row r="8" spans="1:8" ht="21" x14ac:dyDescent="0.3">
      <c r="A8" s="248" t="s">
        <v>12</v>
      </c>
      <c r="B8" s="249"/>
      <c r="C8" s="249"/>
      <c r="D8" s="249"/>
      <c r="E8" s="249"/>
      <c r="F8" s="249"/>
      <c r="G8" s="249"/>
      <c r="H8" s="250"/>
    </row>
    <row r="9" spans="1:8" x14ac:dyDescent="0.3">
      <c r="A9" s="257" t="s">
        <v>13</v>
      </c>
      <c r="B9" s="258"/>
      <c r="C9" s="258"/>
      <c r="D9" s="258"/>
      <c r="E9" s="258"/>
      <c r="F9" s="258"/>
      <c r="G9" s="258"/>
      <c r="H9" s="259"/>
    </row>
    <row r="10" spans="1:8" x14ac:dyDescent="0.3">
      <c r="A10" s="242" t="s">
        <v>94</v>
      </c>
      <c r="B10" s="243"/>
      <c r="C10" s="243"/>
      <c r="D10" s="243"/>
      <c r="E10" s="243"/>
      <c r="F10" s="243"/>
      <c r="G10" s="243"/>
      <c r="H10" s="244"/>
    </row>
    <row r="11" spans="1:8" x14ac:dyDescent="0.3">
      <c r="A11" s="242" t="s">
        <v>95</v>
      </c>
      <c r="B11" s="243"/>
      <c r="C11" s="243"/>
      <c r="D11" s="243"/>
      <c r="E11" s="243"/>
      <c r="F11" s="243"/>
      <c r="G11" s="243"/>
      <c r="H11" s="244"/>
    </row>
    <row r="12" spans="1:8" x14ac:dyDescent="0.3">
      <c r="A12" s="242" t="s">
        <v>96</v>
      </c>
      <c r="B12" s="243"/>
      <c r="C12" s="243"/>
      <c r="D12" s="243"/>
      <c r="E12" s="243"/>
      <c r="F12" s="243"/>
      <c r="G12" s="243"/>
      <c r="H12" s="244"/>
    </row>
    <row r="13" spans="1:8" x14ac:dyDescent="0.3">
      <c r="A13" s="254" t="s">
        <v>97</v>
      </c>
      <c r="B13" s="255"/>
      <c r="C13" s="255"/>
      <c r="D13" s="255"/>
      <c r="E13" s="255"/>
      <c r="F13" s="255"/>
      <c r="G13" s="255"/>
      <c r="H13" s="256"/>
    </row>
    <row r="14" spans="1:8" x14ac:dyDescent="0.3">
      <c r="A14" s="242" t="s">
        <v>98</v>
      </c>
      <c r="B14" s="243"/>
      <c r="C14" s="243"/>
      <c r="D14" s="243"/>
      <c r="E14" s="243"/>
      <c r="F14" s="243"/>
      <c r="G14" s="243"/>
      <c r="H14" s="244"/>
    </row>
    <row r="15" spans="1:8" x14ac:dyDescent="0.3">
      <c r="A15" s="242" t="s">
        <v>99</v>
      </c>
      <c r="B15" s="243"/>
      <c r="C15" s="243"/>
      <c r="D15" s="243"/>
      <c r="E15" s="243"/>
      <c r="F15" s="243"/>
      <c r="G15" s="243"/>
      <c r="H15" s="244"/>
    </row>
    <row r="16" spans="1:8" x14ac:dyDescent="0.3">
      <c r="A16" s="242" t="s">
        <v>100</v>
      </c>
      <c r="B16" s="243"/>
      <c r="C16" s="243"/>
      <c r="D16" s="243"/>
      <c r="E16" s="243"/>
      <c r="F16" s="243"/>
      <c r="G16" s="243"/>
      <c r="H16" s="244"/>
    </row>
    <row r="17" spans="1:8" x14ac:dyDescent="0.3">
      <c r="A17" s="245" t="s">
        <v>101</v>
      </c>
      <c r="B17" s="246"/>
      <c r="C17" s="246"/>
      <c r="D17" s="246"/>
      <c r="E17" s="246"/>
      <c r="F17" s="246"/>
      <c r="G17" s="246"/>
      <c r="H17" s="247"/>
    </row>
    <row r="18" spans="1:8" ht="31.2" x14ac:dyDescent="0.3">
      <c r="A18" s="51" t="s">
        <v>0</v>
      </c>
      <c r="B18" s="52" t="s">
        <v>1</v>
      </c>
      <c r="C18" s="125" t="s">
        <v>10</v>
      </c>
      <c r="D18" s="51" t="s">
        <v>2</v>
      </c>
      <c r="E18" s="51" t="s">
        <v>4</v>
      </c>
      <c r="F18" s="51" t="s">
        <v>3</v>
      </c>
      <c r="G18" s="51" t="s">
        <v>8</v>
      </c>
      <c r="H18" s="51" t="s">
        <v>102</v>
      </c>
    </row>
    <row r="19" spans="1:8" x14ac:dyDescent="0.3">
      <c r="A19" s="77">
        <v>1</v>
      </c>
      <c r="B19" s="78" t="s">
        <v>103</v>
      </c>
      <c r="C19" s="126" t="s">
        <v>104</v>
      </c>
      <c r="D19" s="79" t="s">
        <v>7</v>
      </c>
      <c r="E19" s="79">
        <v>1</v>
      </c>
      <c r="F19" s="80" t="s">
        <v>6</v>
      </c>
      <c r="G19" s="79">
        <v>1</v>
      </c>
      <c r="H19" s="80" t="s">
        <v>105</v>
      </c>
    </row>
    <row r="20" spans="1:8" x14ac:dyDescent="0.3">
      <c r="A20" s="77">
        <v>2</v>
      </c>
      <c r="B20" s="78" t="s">
        <v>106</v>
      </c>
      <c r="C20" s="126" t="s">
        <v>107</v>
      </c>
      <c r="D20" s="79" t="s">
        <v>11</v>
      </c>
      <c r="E20" s="79">
        <v>1</v>
      </c>
      <c r="F20" s="80" t="s">
        <v>6</v>
      </c>
      <c r="G20" s="79">
        <v>3</v>
      </c>
      <c r="H20" s="80" t="s">
        <v>108</v>
      </c>
    </row>
    <row r="21" spans="1:8" x14ac:dyDescent="0.3">
      <c r="A21" s="77">
        <v>3</v>
      </c>
      <c r="B21" s="78" t="s">
        <v>109</v>
      </c>
      <c r="C21" s="126" t="s">
        <v>110</v>
      </c>
      <c r="D21" s="79" t="s">
        <v>11</v>
      </c>
      <c r="E21" s="79">
        <v>1</v>
      </c>
      <c r="F21" s="80" t="s">
        <v>6</v>
      </c>
      <c r="G21" s="79">
        <v>2</v>
      </c>
      <c r="H21" s="80" t="s">
        <v>105</v>
      </c>
    </row>
    <row r="22" spans="1:8" x14ac:dyDescent="0.3">
      <c r="A22" s="77">
        <v>4</v>
      </c>
      <c r="B22" s="78" t="s">
        <v>111</v>
      </c>
      <c r="C22" s="126" t="s">
        <v>112</v>
      </c>
      <c r="D22" s="79" t="s">
        <v>11</v>
      </c>
      <c r="E22" s="79">
        <v>1</v>
      </c>
      <c r="F22" s="80" t="s">
        <v>6</v>
      </c>
      <c r="G22" s="79">
        <v>2</v>
      </c>
      <c r="H22" s="80" t="s">
        <v>105</v>
      </c>
    </row>
    <row r="23" spans="1:8" x14ac:dyDescent="0.3">
      <c r="A23" s="77">
        <v>5</v>
      </c>
      <c r="B23" s="81"/>
      <c r="C23" s="127"/>
      <c r="D23" s="83"/>
      <c r="E23" s="84"/>
      <c r="F23" s="84"/>
      <c r="G23" s="84"/>
      <c r="H23" s="79"/>
    </row>
    <row r="24" spans="1:8" x14ac:dyDescent="0.3">
      <c r="A24" s="77">
        <v>6</v>
      </c>
      <c r="B24" s="81"/>
      <c r="C24" s="127"/>
      <c r="D24" s="84"/>
      <c r="E24" s="84"/>
      <c r="F24" s="84"/>
      <c r="G24" s="84"/>
      <c r="H24" s="79"/>
    </row>
    <row r="25" spans="1:8" ht="21" x14ac:dyDescent="0.3">
      <c r="A25" s="248" t="s">
        <v>113</v>
      </c>
      <c r="B25" s="249"/>
      <c r="C25" s="249"/>
      <c r="D25" s="249"/>
      <c r="E25" s="249"/>
      <c r="F25" s="249"/>
      <c r="G25" s="249"/>
      <c r="H25" s="250"/>
    </row>
    <row r="26" spans="1:8" x14ac:dyDescent="0.3">
      <c r="A26" s="257" t="s">
        <v>13</v>
      </c>
      <c r="B26" s="258"/>
      <c r="C26" s="258"/>
      <c r="D26" s="258"/>
      <c r="E26" s="258"/>
      <c r="F26" s="258"/>
      <c r="G26" s="258"/>
      <c r="H26" s="259"/>
    </row>
    <row r="27" spans="1:8" x14ac:dyDescent="0.3">
      <c r="A27" s="242" t="s">
        <v>114</v>
      </c>
      <c r="B27" s="243"/>
      <c r="C27" s="243"/>
      <c r="D27" s="243"/>
      <c r="E27" s="243"/>
      <c r="F27" s="243"/>
      <c r="G27" s="243"/>
      <c r="H27" s="244"/>
    </row>
    <row r="28" spans="1:8" x14ac:dyDescent="0.3">
      <c r="A28" s="242" t="s">
        <v>95</v>
      </c>
      <c r="B28" s="243"/>
      <c r="C28" s="243"/>
      <c r="D28" s="243"/>
      <c r="E28" s="243"/>
      <c r="F28" s="243"/>
      <c r="G28" s="243"/>
      <c r="H28" s="244"/>
    </row>
    <row r="29" spans="1:8" x14ac:dyDescent="0.3">
      <c r="A29" s="242" t="s">
        <v>115</v>
      </c>
      <c r="B29" s="243"/>
      <c r="C29" s="243"/>
      <c r="D29" s="243"/>
      <c r="E29" s="243"/>
      <c r="F29" s="243"/>
      <c r="G29" s="243"/>
      <c r="H29" s="244"/>
    </row>
    <row r="30" spans="1:8" x14ac:dyDescent="0.3">
      <c r="A30" s="242" t="s">
        <v>97</v>
      </c>
      <c r="B30" s="243"/>
      <c r="C30" s="243"/>
      <c r="D30" s="243"/>
      <c r="E30" s="243"/>
      <c r="F30" s="243"/>
      <c r="G30" s="243"/>
      <c r="H30" s="244"/>
    </row>
    <row r="31" spans="1:8" x14ac:dyDescent="0.3">
      <c r="A31" s="242" t="s">
        <v>116</v>
      </c>
      <c r="B31" s="243"/>
      <c r="C31" s="243"/>
      <c r="D31" s="243"/>
      <c r="E31" s="243"/>
      <c r="F31" s="243"/>
      <c r="G31" s="243"/>
      <c r="H31" s="244"/>
    </row>
    <row r="32" spans="1:8" x14ac:dyDescent="0.3">
      <c r="A32" s="242" t="s">
        <v>117</v>
      </c>
      <c r="B32" s="243"/>
      <c r="C32" s="243"/>
      <c r="D32" s="243"/>
      <c r="E32" s="243"/>
      <c r="F32" s="243"/>
      <c r="G32" s="243"/>
      <c r="H32" s="244"/>
    </row>
    <row r="33" spans="1:8" x14ac:dyDescent="0.3">
      <c r="A33" s="242" t="s">
        <v>118</v>
      </c>
      <c r="B33" s="243"/>
      <c r="C33" s="243"/>
      <c r="D33" s="243"/>
      <c r="E33" s="243"/>
      <c r="F33" s="243"/>
      <c r="G33" s="243"/>
      <c r="H33" s="244"/>
    </row>
    <row r="34" spans="1:8" x14ac:dyDescent="0.3">
      <c r="A34" s="245" t="s">
        <v>119</v>
      </c>
      <c r="B34" s="246"/>
      <c r="C34" s="246"/>
      <c r="D34" s="246"/>
      <c r="E34" s="246"/>
      <c r="F34" s="246"/>
      <c r="G34" s="246"/>
      <c r="H34" s="247"/>
    </row>
    <row r="35" spans="1:8" ht="27.6" x14ac:dyDescent="0.3">
      <c r="A35" s="85" t="s">
        <v>0</v>
      </c>
      <c r="B35" s="85" t="s">
        <v>1</v>
      </c>
      <c r="C35" s="128" t="s">
        <v>10</v>
      </c>
      <c r="D35" s="85" t="s">
        <v>2</v>
      </c>
      <c r="E35" s="85" t="s">
        <v>4</v>
      </c>
      <c r="F35" s="85" t="s">
        <v>3</v>
      </c>
      <c r="G35" s="85" t="s">
        <v>8</v>
      </c>
      <c r="H35" s="85" t="s">
        <v>102</v>
      </c>
    </row>
    <row r="36" spans="1:8" ht="27.6" x14ac:dyDescent="0.3">
      <c r="A36" s="77">
        <v>1</v>
      </c>
      <c r="B36" s="78" t="s">
        <v>120</v>
      </c>
      <c r="C36" s="87" t="s">
        <v>121</v>
      </c>
      <c r="D36" s="79" t="s">
        <v>11</v>
      </c>
      <c r="E36" s="79">
        <v>1</v>
      </c>
      <c r="F36" s="80" t="s">
        <v>122</v>
      </c>
      <c r="G36" s="79">
        <v>15</v>
      </c>
      <c r="H36" s="80" t="s">
        <v>108</v>
      </c>
    </row>
    <row r="37" spans="1:8" ht="27.6" x14ac:dyDescent="0.3">
      <c r="A37" s="77">
        <v>2</v>
      </c>
      <c r="B37" s="78" t="s">
        <v>123</v>
      </c>
      <c r="C37" s="126" t="s">
        <v>124</v>
      </c>
      <c r="D37" s="86" t="s">
        <v>125</v>
      </c>
      <c r="E37" s="79">
        <v>1</v>
      </c>
      <c r="F37" s="80" t="s">
        <v>126</v>
      </c>
      <c r="G37" s="79">
        <v>2</v>
      </c>
      <c r="H37" s="80" t="s">
        <v>108</v>
      </c>
    </row>
    <row r="38" spans="1:8" ht="27.6" x14ac:dyDescent="0.3">
      <c r="A38" s="77">
        <v>3</v>
      </c>
      <c r="B38" s="78" t="s">
        <v>127</v>
      </c>
      <c r="C38" s="126" t="s">
        <v>128</v>
      </c>
      <c r="D38" s="79" t="s">
        <v>11</v>
      </c>
      <c r="E38" s="79">
        <v>1</v>
      </c>
      <c r="F38" s="80" t="s">
        <v>122</v>
      </c>
      <c r="G38" s="79">
        <v>15</v>
      </c>
      <c r="H38" s="80" t="s">
        <v>108</v>
      </c>
    </row>
    <row r="39" spans="1:8" ht="27.6" x14ac:dyDescent="0.3">
      <c r="A39" s="77">
        <v>4</v>
      </c>
      <c r="B39" s="78" t="s">
        <v>129</v>
      </c>
      <c r="C39" s="126" t="s">
        <v>130</v>
      </c>
      <c r="D39" s="86" t="s">
        <v>131</v>
      </c>
      <c r="E39" s="79">
        <v>1</v>
      </c>
      <c r="F39" s="80" t="s">
        <v>122</v>
      </c>
      <c r="G39" s="79">
        <v>15</v>
      </c>
      <c r="H39" s="80" t="s">
        <v>108</v>
      </c>
    </row>
    <row r="40" spans="1:8" ht="27.6" x14ac:dyDescent="0.3">
      <c r="A40" s="77">
        <v>5</v>
      </c>
      <c r="B40" s="78" t="s">
        <v>132</v>
      </c>
      <c r="C40" s="87" t="s">
        <v>133</v>
      </c>
      <c r="D40" s="86" t="s">
        <v>131</v>
      </c>
      <c r="E40" s="79">
        <v>1</v>
      </c>
      <c r="F40" s="80" t="s">
        <v>122</v>
      </c>
      <c r="G40" s="79">
        <v>15</v>
      </c>
      <c r="H40" s="80" t="s">
        <v>108</v>
      </c>
    </row>
    <row r="41" spans="1:8" ht="27.6" x14ac:dyDescent="0.3">
      <c r="A41" s="77">
        <v>6</v>
      </c>
      <c r="B41" s="78" t="s">
        <v>134</v>
      </c>
      <c r="C41" s="87" t="s">
        <v>135</v>
      </c>
      <c r="D41" s="79" t="s">
        <v>11</v>
      </c>
      <c r="E41" s="79">
        <v>1</v>
      </c>
      <c r="F41" s="80" t="s">
        <v>126</v>
      </c>
      <c r="G41" s="79">
        <v>2</v>
      </c>
      <c r="H41" s="80" t="s">
        <v>108</v>
      </c>
    </row>
    <row r="42" spans="1:8" ht="27.6" x14ac:dyDescent="0.3">
      <c r="A42" s="77">
        <v>7</v>
      </c>
      <c r="B42" s="78" t="s">
        <v>136</v>
      </c>
      <c r="C42" s="129" t="s">
        <v>137</v>
      </c>
      <c r="D42" s="86" t="s">
        <v>138</v>
      </c>
      <c r="E42" s="79">
        <v>1</v>
      </c>
      <c r="F42" s="80" t="s">
        <v>139</v>
      </c>
      <c r="G42" s="79">
        <v>8</v>
      </c>
      <c r="H42" s="80" t="s">
        <v>105</v>
      </c>
    </row>
    <row r="43" spans="1:8" ht="41.4" x14ac:dyDescent="0.3">
      <c r="A43" s="77">
        <v>8</v>
      </c>
      <c r="B43" s="78" t="s">
        <v>140</v>
      </c>
      <c r="C43" s="129" t="s">
        <v>141</v>
      </c>
      <c r="D43" s="86" t="s">
        <v>131</v>
      </c>
      <c r="E43" s="84">
        <v>1</v>
      </c>
      <c r="F43" s="84" t="s">
        <v>142</v>
      </c>
      <c r="G43" s="88">
        <v>1</v>
      </c>
      <c r="H43" s="88" t="s">
        <v>108</v>
      </c>
    </row>
    <row r="44" spans="1:8" ht="27.6" x14ac:dyDescent="0.3">
      <c r="A44" s="77">
        <v>9</v>
      </c>
      <c r="B44" s="78" t="s">
        <v>143</v>
      </c>
      <c r="C44" s="87" t="s">
        <v>144</v>
      </c>
      <c r="D44" s="79" t="s">
        <v>11</v>
      </c>
      <c r="E44" s="79">
        <v>1</v>
      </c>
      <c r="F44" s="80" t="s">
        <v>122</v>
      </c>
      <c r="G44" s="79">
        <v>15</v>
      </c>
      <c r="H44" s="80" t="s">
        <v>105</v>
      </c>
    </row>
    <row r="45" spans="1:8" ht="27.6" x14ac:dyDescent="0.3">
      <c r="A45" s="77">
        <v>10</v>
      </c>
      <c r="B45" s="78" t="s">
        <v>145</v>
      </c>
      <c r="C45" s="87" t="s">
        <v>146</v>
      </c>
      <c r="D45" s="86" t="s">
        <v>138</v>
      </c>
      <c r="E45" s="79">
        <v>1</v>
      </c>
      <c r="F45" s="80" t="s">
        <v>139</v>
      </c>
      <c r="G45" s="79">
        <v>8</v>
      </c>
      <c r="H45" s="80" t="s">
        <v>105</v>
      </c>
    </row>
    <row r="46" spans="1:8" ht="27.6" x14ac:dyDescent="0.3">
      <c r="A46" s="77">
        <v>11</v>
      </c>
      <c r="B46" s="78" t="s">
        <v>147</v>
      </c>
      <c r="C46" s="87" t="s">
        <v>148</v>
      </c>
      <c r="D46" s="86" t="s">
        <v>131</v>
      </c>
      <c r="E46" s="79">
        <v>1</v>
      </c>
      <c r="F46" s="80" t="s">
        <v>149</v>
      </c>
      <c r="G46" s="79">
        <v>4</v>
      </c>
      <c r="H46" s="80" t="s">
        <v>105</v>
      </c>
    </row>
    <row r="47" spans="1:8" ht="27.6" x14ac:dyDescent="0.3">
      <c r="A47" s="77">
        <v>12</v>
      </c>
      <c r="B47" s="78" t="s">
        <v>150</v>
      </c>
      <c r="C47" s="87" t="s">
        <v>151</v>
      </c>
      <c r="D47" s="79" t="s">
        <v>11</v>
      </c>
      <c r="E47" s="79">
        <v>1</v>
      </c>
      <c r="F47" s="80" t="s">
        <v>122</v>
      </c>
      <c r="G47" s="79">
        <v>1</v>
      </c>
      <c r="H47" s="80" t="s">
        <v>108</v>
      </c>
    </row>
    <row r="48" spans="1:8" ht="27.6" x14ac:dyDescent="0.3">
      <c r="A48" s="77">
        <v>13</v>
      </c>
      <c r="B48" s="78" t="s">
        <v>152</v>
      </c>
      <c r="C48" s="87" t="s">
        <v>153</v>
      </c>
      <c r="D48" s="79" t="s">
        <v>11</v>
      </c>
      <c r="E48" s="79">
        <v>1</v>
      </c>
      <c r="F48" s="80" t="s">
        <v>126</v>
      </c>
      <c r="G48" s="79">
        <v>2</v>
      </c>
      <c r="H48" s="80" t="s">
        <v>108</v>
      </c>
    </row>
    <row r="49" spans="1:8" ht="27.6" x14ac:dyDescent="0.3">
      <c r="A49" s="77">
        <v>14</v>
      </c>
      <c r="B49" s="78" t="s">
        <v>154</v>
      </c>
      <c r="C49" s="87" t="s">
        <v>155</v>
      </c>
      <c r="D49" s="79" t="s">
        <v>11</v>
      </c>
      <c r="E49" s="79">
        <v>1</v>
      </c>
      <c r="F49" s="80" t="s">
        <v>149</v>
      </c>
      <c r="G49" s="79">
        <v>4</v>
      </c>
      <c r="H49" s="80" t="s">
        <v>108</v>
      </c>
    </row>
    <row r="50" spans="1:8" ht="27.6" x14ac:dyDescent="0.3">
      <c r="A50" s="77">
        <v>15</v>
      </c>
      <c r="B50" s="78" t="s">
        <v>156</v>
      </c>
      <c r="C50" s="87" t="s">
        <v>157</v>
      </c>
      <c r="D50" s="79" t="s">
        <v>11</v>
      </c>
      <c r="E50" s="79">
        <v>1</v>
      </c>
      <c r="F50" s="80" t="s">
        <v>126</v>
      </c>
      <c r="G50" s="79">
        <v>2</v>
      </c>
      <c r="H50" s="80" t="s">
        <v>108</v>
      </c>
    </row>
    <row r="51" spans="1:8" ht="27.6" x14ac:dyDescent="0.3">
      <c r="A51" s="77">
        <v>16</v>
      </c>
      <c r="B51" s="78" t="s">
        <v>158</v>
      </c>
      <c r="C51" s="126" t="s">
        <v>159</v>
      </c>
      <c r="D51" s="86" t="s">
        <v>138</v>
      </c>
      <c r="E51" s="79">
        <v>1</v>
      </c>
      <c r="F51" s="80" t="s">
        <v>126</v>
      </c>
      <c r="G51" s="79">
        <v>2</v>
      </c>
      <c r="H51" s="80" t="s">
        <v>108</v>
      </c>
    </row>
    <row r="52" spans="1:8" ht="27.6" x14ac:dyDescent="0.3">
      <c r="A52" s="77">
        <v>17</v>
      </c>
      <c r="B52" s="78" t="s">
        <v>160</v>
      </c>
      <c r="C52" s="126" t="s">
        <v>161</v>
      </c>
      <c r="D52" s="79" t="s">
        <v>11</v>
      </c>
      <c r="E52" s="79">
        <v>1</v>
      </c>
      <c r="F52" s="80" t="s">
        <v>126</v>
      </c>
      <c r="G52" s="79">
        <v>2</v>
      </c>
      <c r="H52" s="80" t="s">
        <v>108</v>
      </c>
    </row>
    <row r="53" spans="1:8" ht="27.6" x14ac:dyDescent="0.3">
      <c r="A53" s="77">
        <v>18</v>
      </c>
      <c r="B53" s="78" t="s">
        <v>162</v>
      </c>
      <c r="C53" s="126" t="s">
        <v>163</v>
      </c>
      <c r="D53" s="79" t="s">
        <v>11</v>
      </c>
      <c r="E53" s="79">
        <v>1</v>
      </c>
      <c r="F53" s="80" t="s">
        <v>164</v>
      </c>
      <c r="G53" s="79">
        <v>1</v>
      </c>
      <c r="H53" s="80" t="s">
        <v>108</v>
      </c>
    </row>
    <row r="54" spans="1:8" ht="27.6" x14ac:dyDescent="0.3">
      <c r="A54" s="77">
        <v>19</v>
      </c>
      <c r="B54" s="78" t="s">
        <v>165</v>
      </c>
      <c r="C54" s="130" t="s">
        <v>166</v>
      </c>
      <c r="D54" s="79" t="s">
        <v>11</v>
      </c>
      <c r="E54" s="79">
        <v>1</v>
      </c>
      <c r="F54" s="80" t="s">
        <v>126</v>
      </c>
      <c r="G54" s="79">
        <v>2</v>
      </c>
      <c r="H54" s="80" t="s">
        <v>108</v>
      </c>
    </row>
    <row r="55" spans="1:8" ht="27.6" x14ac:dyDescent="0.3">
      <c r="A55" s="77">
        <v>20</v>
      </c>
      <c r="B55" s="78" t="s">
        <v>167</v>
      </c>
      <c r="C55" s="126" t="s">
        <v>168</v>
      </c>
      <c r="D55" s="86" t="s">
        <v>138</v>
      </c>
      <c r="E55" s="79">
        <v>1</v>
      </c>
      <c r="F55" s="80" t="s">
        <v>122</v>
      </c>
      <c r="G55" s="79">
        <v>15</v>
      </c>
      <c r="H55" s="80" t="s">
        <v>105</v>
      </c>
    </row>
    <row r="56" spans="1:8" ht="27.6" x14ac:dyDescent="0.3">
      <c r="A56" s="77">
        <v>21</v>
      </c>
      <c r="B56" s="78" t="s">
        <v>169</v>
      </c>
      <c r="C56" s="126" t="s">
        <v>170</v>
      </c>
      <c r="D56" s="86" t="s">
        <v>138</v>
      </c>
      <c r="E56" s="79">
        <v>1</v>
      </c>
      <c r="F56" s="80" t="s">
        <v>122</v>
      </c>
      <c r="G56" s="79">
        <v>15</v>
      </c>
      <c r="H56" s="80" t="s">
        <v>105</v>
      </c>
    </row>
    <row r="57" spans="1:8" ht="27.6" x14ac:dyDescent="0.3">
      <c r="A57" s="77">
        <v>22</v>
      </c>
      <c r="B57" s="78" t="s">
        <v>171</v>
      </c>
      <c r="C57" s="126" t="s">
        <v>172</v>
      </c>
      <c r="D57" s="86" t="s">
        <v>138</v>
      </c>
      <c r="E57" s="79">
        <v>1</v>
      </c>
      <c r="F57" s="80" t="s">
        <v>173</v>
      </c>
      <c r="G57" s="79">
        <v>200</v>
      </c>
      <c r="H57" s="80" t="s">
        <v>105</v>
      </c>
    </row>
    <row r="58" spans="1:8" ht="27.6" x14ac:dyDescent="0.3">
      <c r="A58" s="77">
        <v>23</v>
      </c>
      <c r="B58" s="78" t="s">
        <v>174</v>
      </c>
      <c r="C58" s="126" t="s">
        <v>175</v>
      </c>
      <c r="D58" s="86" t="s">
        <v>125</v>
      </c>
      <c r="E58" s="79">
        <v>1</v>
      </c>
      <c r="F58" s="80" t="s">
        <v>164</v>
      </c>
      <c r="G58" s="79">
        <v>1</v>
      </c>
      <c r="H58" s="80" t="s">
        <v>108</v>
      </c>
    </row>
    <row r="59" spans="1:8" ht="27.6" x14ac:dyDescent="0.3">
      <c r="A59" s="77">
        <v>24</v>
      </c>
      <c r="B59" s="78" t="s">
        <v>39</v>
      </c>
      <c r="C59" s="126" t="s">
        <v>176</v>
      </c>
      <c r="D59" s="86" t="s">
        <v>131</v>
      </c>
      <c r="E59" s="79">
        <v>1</v>
      </c>
      <c r="F59" s="80" t="s">
        <v>177</v>
      </c>
      <c r="G59" s="79">
        <v>3</v>
      </c>
      <c r="H59" s="80" t="s">
        <v>108</v>
      </c>
    </row>
    <row r="60" spans="1:8" ht="27.6" x14ac:dyDescent="0.3">
      <c r="A60" s="77">
        <v>25</v>
      </c>
      <c r="B60" s="78" t="s">
        <v>178</v>
      </c>
      <c r="C60" s="126" t="s">
        <v>179</v>
      </c>
      <c r="D60" s="79" t="s">
        <v>11</v>
      </c>
      <c r="E60" s="79">
        <v>1</v>
      </c>
      <c r="F60" s="80" t="s">
        <v>164</v>
      </c>
      <c r="G60" s="79">
        <v>1</v>
      </c>
      <c r="H60" s="80" t="s">
        <v>108</v>
      </c>
    </row>
    <row r="61" spans="1:8" ht="27.6" x14ac:dyDescent="0.3">
      <c r="A61" s="77">
        <v>26</v>
      </c>
      <c r="B61" s="78" t="s">
        <v>180</v>
      </c>
      <c r="C61" s="126" t="s">
        <v>181</v>
      </c>
      <c r="D61" s="86" t="s">
        <v>131</v>
      </c>
      <c r="E61" s="79">
        <v>1</v>
      </c>
      <c r="F61" s="80" t="s">
        <v>182</v>
      </c>
      <c r="G61" s="79">
        <v>2</v>
      </c>
      <c r="H61" s="80" t="s">
        <v>108</v>
      </c>
    </row>
    <row r="62" spans="1:8" ht="27.6" x14ac:dyDescent="0.3">
      <c r="A62" s="77">
        <v>27</v>
      </c>
      <c r="B62" s="78" t="s">
        <v>183</v>
      </c>
      <c r="C62" s="126" t="s">
        <v>184</v>
      </c>
      <c r="D62" s="79" t="s">
        <v>11</v>
      </c>
      <c r="E62" s="79">
        <v>1</v>
      </c>
      <c r="F62" s="80" t="s">
        <v>164</v>
      </c>
      <c r="G62" s="79">
        <v>1</v>
      </c>
      <c r="H62" s="80" t="s">
        <v>108</v>
      </c>
    </row>
    <row r="63" spans="1:8" ht="27.6" x14ac:dyDescent="0.3">
      <c r="A63" s="77">
        <v>28</v>
      </c>
      <c r="B63" s="78" t="s">
        <v>185</v>
      </c>
      <c r="C63" s="126" t="s">
        <v>186</v>
      </c>
      <c r="D63" s="79" t="s">
        <v>11</v>
      </c>
      <c r="E63" s="79">
        <v>1</v>
      </c>
      <c r="F63" s="80" t="s">
        <v>164</v>
      </c>
      <c r="G63" s="79">
        <v>1</v>
      </c>
      <c r="H63" s="80" t="s">
        <v>108</v>
      </c>
    </row>
    <row r="64" spans="1:8" ht="27.6" x14ac:dyDescent="0.3">
      <c r="A64" s="77">
        <v>29</v>
      </c>
      <c r="B64" s="78" t="s">
        <v>187</v>
      </c>
      <c r="C64" s="126" t="s">
        <v>188</v>
      </c>
      <c r="D64" s="86" t="s">
        <v>138</v>
      </c>
      <c r="E64" s="79">
        <v>1</v>
      </c>
      <c r="F64" s="80" t="s">
        <v>189</v>
      </c>
      <c r="G64" s="79">
        <v>56</v>
      </c>
      <c r="H64" s="80" t="s">
        <v>105</v>
      </c>
    </row>
    <row r="65" spans="1:8" ht="27.6" x14ac:dyDescent="0.3">
      <c r="A65" s="77">
        <v>30</v>
      </c>
      <c r="B65" s="78" t="s">
        <v>190</v>
      </c>
      <c r="C65" s="87" t="s">
        <v>191</v>
      </c>
      <c r="D65" s="86" t="s">
        <v>138</v>
      </c>
      <c r="E65" s="79">
        <v>1</v>
      </c>
      <c r="F65" s="80" t="s">
        <v>192</v>
      </c>
      <c r="G65" s="79">
        <v>30</v>
      </c>
      <c r="H65" s="80" t="s">
        <v>105</v>
      </c>
    </row>
    <row r="66" spans="1:8" ht="27.6" x14ac:dyDescent="0.3">
      <c r="A66" s="77">
        <v>31</v>
      </c>
      <c r="B66" s="78" t="s">
        <v>193</v>
      </c>
      <c r="C66" s="87" t="s">
        <v>194</v>
      </c>
      <c r="D66" s="86" t="s">
        <v>138</v>
      </c>
      <c r="E66" s="79">
        <v>1</v>
      </c>
      <c r="F66" s="80" t="s">
        <v>122</v>
      </c>
      <c r="G66" s="79">
        <v>15</v>
      </c>
      <c r="H66" s="80" t="s">
        <v>105</v>
      </c>
    </row>
    <row r="67" spans="1:8" ht="27.6" x14ac:dyDescent="0.3">
      <c r="A67" s="77">
        <v>32</v>
      </c>
      <c r="B67" s="78" t="s">
        <v>195</v>
      </c>
      <c r="C67" s="87" t="s">
        <v>196</v>
      </c>
      <c r="D67" s="86" t="s">
        <v>138</v>
      </c>
      <c r="E67" s="79">
        <v>1</v>
      </c>
      <c r="F67" s="80" t="s">
        <v>122</v>
      </c>
      <c r="G67" s="79">
        <v>15</v>
      </c>
      <c r="H67" s="80" t="s">
        <v>108</v>
      </c>
    </row>
    <row r="68" spans="1:8" ht="27.6" x14ac:dyDescent="0.3">
      <c r="A68" s="77">
        <v>33</v>
      </c>
      <c r="B68" s="78" t="s">
        <v>197</v>
      </c>
      <c r="C68" s="87" t="s">
        <v>198</v>
      </c>
      <c r="D68" s="86" t="s">
        <v>138</v>
      </c>
      <c r="E68" s="79">
        <v>1</v>
      </c>
      <c r="F68" s="80" t="s">
        <v>122</v>
      </c>
      <c r="G68" s="79">
        <v>15</v>
      </c>
      <c r="H68" s="80" t="s">
        <v>108</v>
      </c>
    </row>
    <row r="69" spans="1:8" ht="27.6" x14ac:dyDescent="0.3">
      <c r="A69" s="77">
        <v>34</v>
      </c>
      <c r="B69" s="78" t="s">
        <v>199</v>
      </c>
      <c r="C69" s="87" t="s">
        <v>200</v>
      </c>
      <c r="D69" s="86" t="s">
        <v>138</v>
      </c>
      <c r="E69" s="79">
        <v>1</v>
      </c>
      <c r="F69" s="80" t="s">
        <v>122</v>
      </c>
      <c r="G69" s="79">
        <v>15</v>
      </c>
      <c r="H69" s="80" t="s">
        <v>108</v>
      </c>
    </row>
    <row r="70" spans="1:8" ht="27.6" x14ac:dyDescent="0.3">
      <c r="A70" s="77">
        <v>35</v>
      </c>
      <c r="B70" s="78" t="s">
        <v>201</v>
      </c>
      <c r="C70" s="87" t="s">
        <v>202</v>
      </c>
      <c r="D70" s="86" t="s">
        <v>138</v>
      </c>
      <c r="E70" s="79">
        <v>1</v>
      </c>
      <c r="F70" s="80" t="s">
        <v>203</v>
      </c>
      <c r="G70" s="79">
        <v>1000</v>
      </c>
      <c r="H70" s="80" t="s">
        <v>108</v>
      </c>
    </row>
    <row r="71" spans="1:8" ht="27.6" x14ac:dyDescent="0.3">
      <c r="A71" s="77">
        <v>36</v>
      </c>
      <c r="B71" s="78" t="s">
        <v>204</v>
      </c>
      <c r="C71" s="87" t="s">
        <v>205</v>
      </c>
      <c r="D71" s="86" t="s">
        <v>138</v>
      </c>
      <c r="E71" s="79">
        <v>1</v>
      </c>
      <c r="F71" s="80" t="s">
        <v>173</v>
      </c>
      <c r="G71" s="79">
        <v>200</v>
      </c>
      <c r="H71" s="80" t="s">
        <v>105</v>
      </c>
    </row>
    <row r="72" spans="1:8" ht="27.6" x14ac:dyDescent="0.3">
      <c r="A72" s="77">
        <v>37</v>
      </c>
      <c r="B72" s="78" t="s">
        <v>206</v>
      </c>
      <c r="C72" s="87" t="s">
        <v>207</v>
      </c>
      <c r="D72" s="86" t="s">
        <v>138</v>
      </c>
      <c r="E72" s="79">
        <v>1</v>
      </c>
      <c r="F72" s="80" t="s">
        <v>208</v>
      </c>
      <c r="G72" s="79">
        <v>500</v>
      </c>
      <c r="H72" s="80" t="s">
        <v>108</v>
      </c>
    </row>
    <row r="73" spans="1:8" ht="27.6" x14ac:dyDescent="0.3">
      <c r="A73" s="77">
        <v>38</v>
      </c>
      <c r="B73" s="78" t="s">
        <v>209</v>
      </c>
      <c r="C73" s="87" t="s">
        <v>210</v>
      </c>
      <c r="D73" s="86" t="s">
        <v>138</v>
      </c>
      <c r="E73" s="79">
        <v>1</v>
      </c>
      <c r="F73" s="80" t="s">
        <v>189</v>
      </c>
      <c r="G73" s="79">
        <v>56</v>
      </c>
      <c r="H73" s="80" t="s">
        <v>108</v>
      </c>
    </row>
    <row r="74" spans="1:8" ht="27.6" x14ac:dyDescent="0.3">
      <c r="A74" s="77">
        <v>39</v>
      </c>
      <c r="B74" s="78" t="s">
        <v>211</v>
      </c>
      <c r="C74" s="87" t="s">
        <v>212</v>
      </c>
      <c r="D74" s="86" t="s">
        <v>138</v>
      </c>
      <c r="E74" s="79">
        <v>1</v>
      </c>
      <c r="F74" s="80" t="s">
        <v>189</v>
      </c>
      <c r="G74" s="79">
        <v>56</v>
      </c>
      <c r="H74" s="80" t="s">
        <v>108</v>
      </c>
    </row>
    <row r="75" spans="1:8" ht="27.6" x14ac:dyDescent="0.3">
      <c r="A75" s="77">
        <v>40</v>
      </c>
      <c r="B75" s="78" t="s">
        <v>213</v>
      </c>
      <c r="C75" s="87" t="s">
        <v>214</v>
      </c>
      <c r="D75" s="86" t="s">
        <v>138</v>
      </c>
      <c r="E75" s="79">
        <v>1</v>
      </c>
      <c r="F75" s="80" t="s">
        <v>192</v>
      </c>
      <c r="G75" s="79">
        <v>30</v>
      </c>
      <c r="H75" s="80" t="s">
        <v>105</v>
      </c>
    </row>
    <row r="76" spans="1:8" ht="27.6" x14ac:dyDescent="0.3">
      <c r="A76" s="77">
        <v>41</v>
      </c>
      <c r="B76" s="78" t="s">
        <v>215</v>
      </c>
      <c r="C76" s="87" t="s">
        <v>216</v>
      </c>
      <c r="D76" s="86" t="s">
        <v>138</v>
      </c>
      <c r="E76" s="79">
        <v>1</v>
      </c>
      <c r="F76" s="80" t="s">
        <v>122</v>
      </c>
      <c r="G76" s="79">
        <v>15</v>
      </c>
      <c r="H76" s="80" t="s">
        <v>105</v>
      </c>
    </row>
    <row r="77" spans="1:8" ht="27.6" x14ac:dyDescent="0.3">
      <c r="A77" s="77">
        <v>42</v>
      </c>
      <c r="B77" s="78" t="s">
        <v>217</v>
      </c>
      <c r="C77" s="87" t="s">
        <v>218</v>
      </c>
      <c r="D77" s="86" t="s">
        <v>138</v>
      </c>
      <c r="E77" s="79">
        <v>1</v>
      </c>
      <c r="F77" s="80" t="s">
        <v>192</v>
      </c>
      <c r="G77" s="79">
        <v>30</v>
      </c>
      <c r="H77" s="80" t="s">
        <v>105</v>
      </c>
    </row>
    <row r="78" spans="1:8" ht="27.6" x14ac:dyDescent="0.3">
      <c r="A78" s="77">
        <v>43</v>
      </c>
      <c r="B78" s="78" t="s">
        <v>219</v>
      </c>
      <c r="C78" s="87" t="s">
        <v>220</v>
      </c>
      <c r="D78" s="86" t="s">
        <v>138</v>
      </c>
      <c r="E78" s="79">
        <v>1</v>
      </c>
      <c r="F78" s="80" t="s">
        <v>122</v>
      </c>
      <c r="G78" s="79">
        <v>15</v>
      </c>
      <c r="H78" s="80" t="s">
        <v>105</v>
      </c>
    </row>
    <row r="79" spans="1:8" ht="27.6" x14ac:dyDescent="0.3">
      <c r="A79" s="77">
        <v>44</v>
      </c>
      <c r="B79" s="78" t="s">
        <v>221</v>
      </c>
      <c r="C79" s="87" t="s">
        <v>222</v>
      </c>
      <c r="D79" s="86" t="s">
        <v>138</v>
      </c>
      <c r="E79" s="79">
        <v>1</v>
      </c>
      <c r="F79" s="80" t="s">
        <v>122</v>
      </c>
      <c r="G79" s="79">
        <v>15</v>
      </c>
      <c r="H79" s="80" t="s">
        <v>105</v>
      </c>
    </row>
    <row r="80" spans="1:8" ht="27.6" x14ac:dyDescent="0.3">
      <c r="A80" s="77">
        <v>45</v>
      </c>
      <c r="B80" s="78" t="s">
        <v>223</v>
      </c>
      <c r="C80" s="131" t="s">
        <v>224</v>
      </c>
      <c r="D80" s="86" t="s">
        <v>138</v>
      </c>
      <c r="E80" s="79">
        <v>1</v>
      </c>
      <c r="F80" s="80" t="s">
        <v>122</v>
      </c>
      <c r="G80" s="79">
        <v>15</v>
      </c>
      <c r="H80" s="80" t="s">
        <v>105</v>
      </c>
    </row>
    <row r="81" spans="1:8" ht="27.6" x14ac:dyDescent="0.3">
      <c r="A81" s="77">
        <v>46</v>
      </c>
      <c r="B81" s="78" t="s">
        <v>225</v>
      </c>
      <c r="C81" s="87" t="s">
        <v>226</v>
      </c>
      <c r="D81" s="86" t="s">
        <v>138</v>
      </c>
      <c r="E81" s="79">
        <v>1</v>
      </c>
      <c r="F81" s="80" t="s">
        <v>122</v>
      </c>
      <c r="G81" s="79">
        <v>15</v>
      </c>
      <c r="H81" s="80" t="s">
        <v>105</v>
      </c>
    </row>
    <row r="82" spans="1:8" ht="27.6" x14ac:dyDescent="0.3">
      <c r="A82" s="77">
        <v>47</v>
      </c>
      <c r="B82" s="78" t="s">
        <v>227</v>
      </c>
      <c r="C82" s="87" t="s">
        <v>228</v>
      </c>
      <c r="D82" s="86" t="s">
        <v>138</v>
      </c>
      <c r="E82" s="79">
        <v>1</v>
      </c>
      <c r="F82" s="80" t="s">
        <v>192</v>
      </c>
      <c r="G82" s="79">
        <v>30</v>
      </c>
      <c r="H82" s="80" t="s">
        <v>105</v>
      </c>
    </row>
    <row r="83" spans="1:8" ht="27.6" x14ac:dyDescent="0.3">
      <c r="A83" s="77">
        <v>48</v>
      </c>
      <c r="B83" s="78" t="s">
        <v>229</v>
      </c>
      <c r="C83" s="87" t="s">
        <v>230</v>
      </c>
      <c r="D83" s="86" t="s">
        <v>138</v>
      </c>
      <c r="E83" s="79">
        <v>1</v>
      </c>
      <c r="F83" s="80" t="s">
        <v>192</v>
      </c>
      <c r="G83" s="79">
        <v>30</v>
      </c>
      <c r="H83" s="80" t="s">
        <v>105</v>
      </c>
    </row>
    <row r="84" spans="1:8" ht="27.6" x14ac:dyDescent="0.3">
      <c r="A84" s="77">
        <v>49</v>
      </c>
      <c r="B84" s="78" t="s">
        <v>231</v>
      </c>
      <c r="C84" s="87" t="s">
        <v>232</v>
      </c>
      <c r="D84" s="86" t="s">
        <v>138</v>
      </c>
      <c r="E84" s="79">
        <v>1</v>
      </c>
      <c r="F84" s="80" t="s">
        <v>233</v>
      </c>
      <c r="G84" s="79">
        <v>45</v>
      </c>
      <c r="H84" s="80" t="s">
        <v>105</v>
      </c>
    </row>
    <row r="85" spans="1:8" ht="27.6" x14ac:dyDescent="0.3">
      <c r="A85" s="77">
        <v>50</v>
      </c>
      <c r="B85" s="78" t="s">
        <v>234</v>
      </c>
      <c r="C85" s="87" t="s">
        <v>235</v>
      </c>
      <c r="D85" s="86" t="s">
        <v>138</v>
      </c>
      <c r="E85" s="79">
        <v>1</v>
      </c>
      <c r="F85" s="80" t="s">
        <v>122</v>
      </c>
      <c r="G85" s="79">
        <v>15</v>
      </c>
      <c r="H85" s="80" t="s">
        <v>108</v>
      </c>
    </row>
    <row r="86" spans="1:8" ht="27.6" x14ac:dyDescent="0.3">
      <c r="A86" s="77">
        <v>51</v>
      </c>
      <c r="B86" s="78" t="s">
        <v>236</v>
      </c>
      <c r="C86" s="87" t="s">
        <v>237</v>
      </c>
      <c r="D86" s="86" t="s">
        <v>138</v>
      </c>
      <c r="E86" s="79">
        <v>1</v>
      </c>
      <c r="F86" s="80" t="s">
        <v>126</v>
      </c>
      <c r="G86" s="79">
        <v>2</v>
      </c>
      <c r="H86" s="80" t="s">
        <v>108</v>
      </c>
    </row>
    <row r="87" spans="1:8" ht="27.6" x14ac:dyDescent="0.3">
      <c r="A87" s="77">
        <v>52</v>
      </c>
      <c r="B87" s="78" t="s">
        <v>238</v>
      </c>
      <c r="C87" s="87" t="s">
        <v>239</v>
      </c>
      <c r="D87" s="86" t="s">
        <v>138</v>
      </c>
      <c r="E87" s="79">
        <v>1</v>
      </c>
      <c r="F87" s="80" t="s">
        <v>122</v>
      </c>
      <c r="G87" s="79">
        <v>15</v>
      </c>
      <c r="H87" s="80" t="s">
        <v>105</v>
      </c>
    </row>
    <row r="88" spans="1:8" ht="27.6" x14ac:dyDescent="0.3">
      <c r="A88" s="77">
        <v>53</v>
      </c>
      <c r="B88" s="78" t="s">
        <v>240</v>
      </c>
      <c r="C88" s="87" t="s">
        <v>241</v>
      </c>
      <c r="D88" s="79" t="s">
        <v>11</v>
      </c>
      <c r="E88" s="79">
        <v>1</v>
      </c>
      <c r="F88" s="80" t="s">
        <v>126</v>
      </c>
      <c r="G88" s="79">
        <v>2</v>
      </c>
      <c r="H88" s="80" t="s">
        <v>108</v>
      </c>
    </row>
    <row r="89" spans="1:8" ht="41.4" x14ac:dyDescent="0.3">
      <c r="A89" s="77">
        <v>54</v>
      </c>
      <c r="B89" s="78" t="s">
        <v>242</v>
      </c>
      <c r="C89" s="87" t="s">
        <v>243</v>
      </c>
      <c r="D89" s="79" t="s">
        <v>11</v>
      </c>
      <c r="E89" s="79">
        <v>1</v>
      </c>
      <c r="F89" s="80" t="s">
        <v>164</v>
      </c>
      <c r="G89" s="79">
        <v>1</v>
      </c>
      <c r="H89" s="80" t="s">
        <v>108</v>
      </c>
    </row>
    <row r="90" spans="1:8" ht="27.6" x14ac:dyDescent="0.3">
      <c r="A90" s="77">
        <v>55</v>
      </c>
      <c r="B90" s="78" t="s">
        <v>244</v>
      </c>
      <c r="C90" s="87" t="s">
        <v>245</v>
      </c>
      <c r="D90" s="79" t="s">
        <v>11</v>
      </c>
      <c r="E90" s="79">
        <v>1</v>
      </c>
      <c r="F90" s="80" t="s">
        <v>164</v>
      </c>
      <c r="G90" s="79">
        <v>1</v>
      </c>
      <c r="H90" s="80" t="s">
        <v>108</v>
      </c>
    </row>
    <row r="91" spans="1:8" ht="27.6" x14ac:dyDescent="0.3">
      <c r="A91" s="77">
        <v>56</v>
      </c>
      <c r="B91" s="78" t="s">
        <v>246</v>
      </c>
      <c r="C91" s="87" t="s">
        <v>247</v>
      </c>
      <c r="D91" s="79" t="s">
        <v>11</v>
      </c>
      <c r="E91" s="79">
        <v>1</v>
      </c>
      <c r="F91" s="80" t="s">
        <v>126</v>
      </c>
      <c r="G91" s="79">
        <v>2</v>
      </c>
      <c r="H91" s="80" t="s">
        <v>108</v>
      </c>
    </row>
    <row r="92" spans="1:8" ht="21" x14ac:dyDescent="0.3">
      <c r="A92" s="248" t="s">
        <v>15</v>
      </c>
      <c r="B92" s="249"/>
      <c r="C92" s="249"/>
      <c r="D92" s="249"/>
      <c r="E92" s="249"/>
      <c r="F92" s="249"/>
      <c r="G92" s="249"/>
      <c r="H92" s="250"/>
    </row>
    <row r="93" spans="1:8" x14ac:dyDescent="0.3">
      <c r="A93" s="257" t="s">
        <v>13</v>
      </c>
      <c r="B93" s="258"/>
      <c r="C93" s="258"/>
      <c r="D93" s="258"/>
      <c r="E93" s="258"/>
      <c r="F93" s="258"/>
      <c r="G93" s="258"/>
      <c r="H93" s="259"/>
    </row>
    <row r="94" spans="1:8" x14ac:dyDescent="0.3">
      <c r="A94" s="254" t="s">
        <v>248</v>
      </c>
      <c r="B94" s="255"/>
      <c r="C94" s="255"/>
      <c r="D94" s="255"/>
      <c r="E94" s="255"/>
      <c r="F94" s="255"/>
      <c r="G94" s="255"/>
      <c r="H94" s="256"/>
    </row>
    <row r="95" spans="1:8" x14ac:dyDescent="0.3">
      <c r="A95" s="242" t="s">
        <v>249</v>
      </c>
      <c r="B95" s="243"/>
      <c r="C95" s="243"/>
      <c r="D95" s="243"/>
      <c r="E95" s="243"/>
      <c r="F95" s="243"/>
      <c r="G95" s="243"/>
      <c r="H95" s="244"/>
    </row>
    <row r="96" spans="1:8" x14ac:dyDescent="0.3">
      <c r="A96" s="242" t="s">
        <v>115</v>
      </c>
      <c r="B96" s="243"/>
      <c r="C96" s="243"/>
      <c r="D96" s="243"/>
      <c r="E96" s="243"/>
      <c r="F96" s="243"/>
      <c r="G96" s="243"/>
      <c r="H96" s="244"/>
    </row>
    <row r="97" spans="1:8" x14ac:dyDescent="0.3">
      <c r="A97" s="242" t="s">
        <v>97</v>
      </c>
      <c r="B97" s="243"/>
      <c r="C97" s="243"/>
      <c r="D97" s="243"/>
      <c r="E97" s="243"/>
      <c r="F97" s="243"/>
      <c r="G97" s="243"/>
      <c r="H97" s="244"/>
    </row>
    <row r="98" spans="1:8" x14ac:dyDescent="0.3">
      <c r="A98" s="242" t="s">
        <v>250</v>
      </c>
      <c r="B98" s="243"/>
      <c r="C98" s="243"/>
      <c r="D98" s="243"/>
      <c r="E98" s="243"/>
      <c r="F98" s="243"/>
      <c r="G98" s="243"/>
      <c r="H98" s="244"/>
    </row>
    <row r="99" spans="1:8" x14ac:dyDescent="0.3">
      <c r="A99" s="242" t="s">
        <v>251</v>
      </c>
      <c r="B99" s="243"/>
      <c r="C99" s="243"/>
      <c r="D99" s="243"/>
      <c r="E99" s="243"/>
      <c r="F99" s="243"/>
      <c r="G99" s="243"/>
      <c r="H99" s="244"/>
    </row>
    <row r="100" spans="1:8" x14ac:dyDescent="0.3">
      <c r="A100" s="242" t="s">
        <v>100</v>
      </c>
      <c r="B100" s="243"/>
      <c r="C100" s="243"/>
      <c r="D100" s="243"/>
      <c r="E100" s="243"/>
      <c r="F100" s="243"/>
      <c r="G100" s="243"/>
      <c r="H100" s="244"/>
    </row>
    <row r="101" spans="1:8" x14ac:dyDescent="0.3">
      <c r="A101" s="245" t="s">
        <v>252</v>
      </c>
      <c r="B101" s="246"/>
      <c r="C101" s="246"/>
      <c r="D101" s="246"/>
      <c r="E101" s="246"/>
      <c r="F101" s="246"/>
      <c r="G101" s="246"/>
      <c r="H101" s="247"/>
    </row>
    <row r="102" spans="1:8" ht="27.6" x14ac:dyDescent="0.3">
      <c r="A102" s="85" t="s">
        <v>0</v>
      </c>
      <c r="B102" s="85" t="s">
        <v>1</v>
      </c>
      <c r="C102" s="132" t="s">
        <v>10</v>
      </c>
      <c r="D102" s="85" t="s">
        <v>2</v>
      </c>
      <c r="E102" s="85" t="s">
        <v>4</v>
      </c>
      <c r="F102" s="85" t="s">
        <v>3</v>
      </c>
      <c r="G102" s="85" t="s">
        <v>8</v>
      </c>
      <c r="H102" s="85" t="s">
        <v>102</v>
      </c>
    </row>
    <row r="103" spans="1:8" x14ac:dyDescent="0.3">
      <c r="A103" s="82">
        <v>1</v>
      </c>
      <c r="B103" s="81" t="s">
        <v>253</v>
      </c>
      <c r="C103" s="126" t="s">
        <v>254</v>
      </c>
      <c r="D103" s="79" t="s">
        <v>7</v>
      </c>
      <c r="E103" s="79">
        <v>1</v>
      </c>
      <c r="F103" s="79" t="s">
        <v>6</v>
      </c>
      <c r="G103" s="79">
        <f>E103</f>
        <v>1</v>
      </c>
      <c r="H103" s="79" t="s">
        <v>105</v>
      </c>
    </row>
    <row r="104" spans="1:8" x14ac:dyDescent="0.3">
      <c r="A104" s="82">
        <v>2</v>
      </c>
      <c r="B104" s="81" t="s">
        <v>255</v>
      </c>
      <c r="C104" s="126" t="s">
        <v>256</v>
      </c>
      <c r="D104" s="79" t="s">
        <v>7</v>
      </c>
      <c r="E104" s="79">
        <v>1</v>
      </c>
      <c r="F104" s="79" t="s">
        <v>6</v>
      </c>
      <c r="G104" s="79">
        <v>1</v>
      </c>
      <c r="H104" s="79" t="s">
        <v>105</v>
      </c>
    </row>
    <row r="105" spans="1:8" x14ac:dyDescent="0.3">
      <c r="A105" s="82">
        <v>3</v>
      </c>
      <c r="B105" s="81" t="s">
        <v>257</v>
      </c>
      <c r="C105" s="126" t="s">
        <v>258</v>
      </c>
      <c r="D105" s="79" t="s">
        <v>7</v>
      </c>
      <c r="E105" s="88">
        <v>1</v>
      </c>
      <c r="F105" s="88" t="s">
        <v>6</v>
      </c>
      <c r="G105" s="79">
        <f>E105</f>
        <v>1</v>
      </c>
      <c r="H105" s="79" t="s">
        <v>105</v>
      </c>
    </row>
    <row r="106" spans="1:8" x14ac:dyDescent="0.3">
      <c r="A106" s="82">
        <v>4</v>
      </c>
      <c r="B106" s="81" t="s">
        <v>259</v>
      </c>
      <c r="C106" s="126" t="s">
        <v>260</v>
      </c>
      <c r="D106" s="88" t="s">
        <v>5</v>
      </c>
      <c r="E106" s="88">
        <v>1</v>
      </c>
      <c r="F106" s="88" t="s">
        <v>6</v>
      </c>
      <c r="G106" s="79">
        <f>E106</f>
        <v>1</v>
      </c>
      <c r="H106" s="79" t="s">
        <v>108</v>
      </c>
    </row>
    <row r="107" spans="1:8" ht="27.6" x14ac:dyDescent="0.3">
      <c r="A107" s="82">
        <v>5</v>
      </c>
      <c r="B107" s="89" t="s">
        <v>261</v>
      </c>
      <c r="C107" s="126" t="s">
        <v>262</v>
      </c>
      <c r="D107" s="84" t="s">
        <v>5</v>
      </c>
      <c r="E107" s="83">
        <v>1</v>
      </c>
      <c r="F107" s="83" t="s">
        <v>6</v>
      </c>
      <c r="G107" s="79">
        <f>E107</f>
        <v>1</v>
      </c>
      <c r="H107" s="79" t="s">
        <v>108</v>
      </c>
    </row>
    <row r="108" spans="1:8" x14ac:dyDescent="0.3">
      <c r="A108" s="82">
        <v>6</v>
      </c>
      <c r="B108" s="81" t="s">
        <v>28</v>
      </c>
      <c r="C108" s="126" t="s">
        <v>263</v>
      </c>
      <c r="D108" s="88" t="s">
        <v>5</v>
      </c>
      <c r="E108" s="79">
        <f>E104</f>
        <v>1</v>
      </c>
      <c r="F108" s="79" t="str">
        <f>F104</f>
        <v>шт</v>
      </c>
      <c r="G108" s="79">
        <f>G104</f>
        <v>1</v>
      </c>
      <c r="H108" s="79" t="s">
        <v>108</v>
      </c>
    </row>
    <row r="109" spans="1:8" ht="21" x14ac:dyDescent="0.3">
      <c r="A109" s="248" t="s">
        <v>14</v>
      </c>
      <c r="B109" s="249"/>
      <c r="C109" s="249"/>
      <c r="D109" s="249"/>
      <c r="E109" s="249"/>
      <c r="F109" s="249"/>
      <c r="G109" s="249"/>
      <c r="H109" s="250"/>
    </row>
    <row r="110" spans="1:8" ht="27.6" x14ac:dyDescent="0.3">
      <c r="A110" s="74" t="s">
        <v>0</v>
      </c>
      <c r="B110" s="74" t="s">
        <v>1</v>
      </c>
      <c r="C110" s="5" t="s">
        <v>10</v>
      </c>
      <c r="D110" s="74" t="s">
        <v>2</v>
      </c>
      <c r="E110" s="74" t="s">
        <v>4</v>
      </c>
      <c r="F110" s="74" t="s">
        <v>3</v>
      </c>
      <c r="G110" s="74" t="s">
        <v>8</v>
      </c>
      <c r="H110" s="74" t="s">
        <v>102</v>
      </c>
    </row>
    <row r="111" spans="1:8" x14ac:dyDescent="0.3">
      <c r="A111" s="90">
        <v>1</v>
      </c>
      <c r="B111" s="90" t="s">
        <v>20</v>
      </c>
      <c r="C111" s="127" t="s">
        <v>264</v>
      </c>
      <c r="D111" s="91" t="s">
        <v>9</v>
      </c>
      <c r="E111" s="91">
        <v>1</v>
      </c>
      <c r="F111" s="91" t="s">
        <v>6</v>
      </c>
      <c r="G111" s="91">
        <f>E111</f>
        <v>1</v>
      </c>
      <c r="H111" s="91" t="s">
        <v>105</v>
      </c>
    </row>
    <row r="112" spans="1:8" x14ac:dyDescent="0.3">
      <c r="A112" s="78">
        <v>2</v>
      </c>
      <c r="B112" s="78" t="s">
        <v>21</v>
      </c>
      <c r="C112" s="127" t="s">
        <v>265</v>
      </c>
      <c r="D112" s="79" t="s">
        <v>9</v>
      </c>
      <c r="E112" s="79">
        <v>1</v>
      </c>
      <c r="F112" s="91" t="s">
        <v>6</v>
      </c>
      <c r="G112" s="79">
        <f>E112</f>
        <v>1</v>
      </c>
      <c r="H112" s="79" t="s">
        <v>105</v>
      </c>
    </row>
    <row r="113" spans="1:8" x14ac:dyDescent="0.3">
      <c r="A113" s="92" t="s">
        <v>266</v>
      </c>
      <c r="B113" s="78" t="s">
        <v>267</v>
      </c>
      <c r="C113" s="127" t="s">
        <v>268</v>
      </c>
      <c r="D113" s="79" t="s">
        <v>9</v>
      </c>
      <c r="E113" s="79">
        <v>1</v>
      </c>
      <c r="F113" s="91" t="s">
        <v>6</v>
      </c>
      <c r="G113" s="79">
        <v>1</v>
      </c>
      <c r="H113" s="79" t="s">
        <v>105</v>
      </c>
    </row>
    <row r="114" spans="1:8" x14ac:dyDescent="0.3">
      <c r="A114" s="92">
        <v>4</v>
      </c>
      <c r="B114" s="78" t="s">
        <v>269</v>
      </c>
      <c r="C114" s="127" t="s">
        <v>270</v>
      </c>
      <c r="D114" s="79" t="s">
        <v>9</v>
      </c>
      <c r="E114" s="79">
        <v>1</v>
      </c>
      <c r="F114" s="91" t="s">
        <v>6</v>
      </c>
      <c r="G114" s="79">
        <v>1</v>
      </c>
      <c r="H114" s="79" t="s">
        <v>105</v>
      </c>
    </row>
    <row r="115" spans="1:8" x14ac:dyDescent="0.3">
      <c r="A115" s="92">
        <v>5</v>
      </c>
      <c r="B115" s="78" t="s">
        <v>271</v>
      </c>
      <c r="C115" s="127" t="s">
        <v>272</v>
      </c>
      <c r="D115" s="79" t="s">
        <v>9</v>
      </c>
      <c r="E115" s="79">
        <v>1</v>
      </c>
      <c r="F115" s="91" t="s">
        <v>6</v>
      </c>
      <c r="G115" s="79">
        <v>1</v>
      </c>
      <c r="H115" s="79" t="s">
        <v>105</v>
      </c>
    </row>
    <row r="116" spans="1:8" ht="41.4" x14ac:dyDescent="0.3">
      <c r="A116" s="92">
        <v>6</v>
      </c>
      <c r="B116" s="78" t="s">
        <v>273</v>
      </c>
      <c r="C116" s="127" t="s">
        <v>274</v>
      </c>
      <c r="D116" s="79" t="s">
        <v>9</v>
      </c>
      <c r="E116" s="79">
        <v>1</v>
      </c>
      <c r="F116" s="79" t="s">
        <v>6</v>
      </c>
      <c r="G116" s="79">
        <v>1</v>
      </c>
      <c r="H116" s="79" t="s">
        <v>105</v>
      </c>
    </row>
    <row r="117" spans="1:8" ht="21" x14ac:dyDescent="0.3">
      <c r="A117" s="251" t="s">
        <v>275</v>
      </c>
      <c r="B117" s="252"/>
      <c r="C117" s="252"/>
      <c r="D117" s="252"/>
      <c r="E117" s="252"/>
      <c r="F117" s="252"/>
      <c r="G117" s="252"/>
      <c r="H117" s="253"/>
    </row>
    <row r="118" spans="1:8" ht="15.6" x14ac:dyDescent="0.3">
      <c r="A118" s="234" t="s">
        <v>276</v>
      </c>
      <c r="B118" s="234"/>
      <c r="C118" s="234"/>
      <c r="D118" s="234"/>
      <c r="E118" s="234"/>
      <c r="F118" s="234"/>
      <c r="G118" s="234"/>
      <c r="H118" s="234"/>
    </row>
    <row r="119" spans="1:8" ht="15.6" x14ac:dyDescent="0.3">
      <c r="A119" s="234" t="s">
        <v>277</v>
      </c>
      <c r="B119" s="234"/>
      <c r="C119" s="234"/>
      <c r="D119" s="234"/>
      <c r="E119" s="234"/>
      <c r="F119" s="234"/>
      <c r="G119" s="234"/>
      <c r="H119" s="234"/>
    </row>
    <row r="120" spans="1:8" x14ac:dyDescent="0.3">
      <c r="A120" s="232" t="s">
        <v>278</v>
      </c>
      <c r="B120" s="233"/>
      <c r="C120" s="233"/>
      <c r="D120" s="233"/>
      <c r="E120" s="233"/>
      <c r="F120" s="233"/>
      <c r="G120" s="233"/>
      <c r="H120" s="233"/>
    </row>
    <row r="121" spans="1:8" x14ac:dyDescent="0.3">
      <c r="A121" s="221" t="s">
        <v>279</v>
      </c>
      <c r="B121" s="234"/>
      <c r="C121" s="234"/>
      <c r="D121" s="234"/>
      <c r="E121" s="234"/>
      <c r="F121" s="234"/>
      <c r="G121" s="234"/>
      <c r="H121" s="234"/>
    </row>
    <row r="122" spans="1:8" ht="21" x14ac:dyDescent="0.3">
      <c r="A122" s="200" t="s">
        <v>280</v>
      </c>
      <c r="B122" s="201"/>
      <c r="C122" s="201"/>
      <c r="D122" s="201"/>
      <c r="E122" s="201"/>
      <c r="F122" s="201"/>
      <c r="G122" s="201"/>
      <c r="H122" s="202"/>
    </row>
    <row r="123" spans="1:8" ht="18" x14ac:dyDescent="0.3">
      <c r="A123" s="235" t="s">
        <v>93</v>
      </c>
      <c r="B123" s="236"/>
      <c r="C123" s="237" t="s">
        <v>79</v>
      </c>
      <c r="D123" s="238"/>
      <c r="E123" s="238"/>
      <c r="F123" s="238"/>
      <c r="G123" s="238"/>
      <c r="H123" s="239"/>
    </row>
    <row r="124" spans="1:8" ht="18" x14ac:dyDescent="0.3">
      <c r="A124" s="240" t="s">
        <v>12</v>
      </c>
      <c r="B124" s="241"/>
      <c r="C124" s="241"/>
      <c r="D124" s="241"/>
      <c r="E124" s="241"/>
      <c r="F124" s="241"/>
      <c r="G124" s="241"/>
      <c r="H124" s="241"/>
    </row>
    <row r="125" spans="1:8" x14ac:dyDescent="0.3">
      <c r="A125" s="231" t="s">
        <v>281</v>
      </c>
      <c r="B125" s="231"/>
      <c r="C125" s="231"/>
      <c r="D125" s="231"/>
      <c r="E125" s="231"/>
      <c r="F125" s="231"/>
      <c r="G125" s="231"/>
      <c r="H125" s="231"/>
    </row>
    <row r="126" spans="1:8" x14ac:dyDescent="0.3">
      <c r="A126" s="221" t="s">
        <v>282</v>
      </c>
      <c r="B126" s="221"/>
      <c r="C126" s="221"/>
      <c r="D126" s="221"/>
      <c r="E126" s="221"/>
      <c r="F126" s="221"/>
      <c r="G126" s="221"/>
      <c r="H126" s="221"/>
    </row>
    <row r="127" spans="1:8" x14ac:dyDescent="0.3">
      <c r="A127" s="221" t="s">
        <v>283</v>
      </c>
      <c r="B127" s="221"/>
      <c r="C127" s="221"/>
      <c r="D127" s="221"/>
      <c r="E127" s="221"/>
      <c r="F127" s="221"/>
      <c r="G127" s="221"/>
      <c r="H127" s="221"/>
    </row>
    <row r="128" spans="1:8" x14ac:dyDescent="0.3">
      <c r="A128" s="221" t="s">
        <v>284</v>
      </c>
      <c r="B128" s="221"/>
      <c r="C128" s="221"/>
      <c r="D128" s="221"/>
      <c r="E128" s="221"/>
      <c r="F128" s="221"/>
      <c r="G128" s="221"/>
      <c r="H128" s="221"/>
    </row>
    <row r="129" spans="1:8" x14ac:dyDescent="0.3">
      <c r="A129" s="221" t="s">
        <v>285</v>
      </c>
      <c r="B129" s="221"/>
      <c r="C129" s="221"/>
      <c r="D129" s="221"/>
      <c r="E129" s="221"/>
      <c r="F129" s="221"/>
      <c r="G129" s="221"/>
      <c r="H129" s="221"/>
    </row>
    <row r="130" spans="1:8" x14ac:dyDescent="0.3">
      <c r="A130" s="221" t="s">
        <v>286</v>
      </c>
      <c r="B130" s="221"/>
      <c r="C130" s="221"/>
      <c r="D130" s="221"/>
      <c r="E130" s="221"/>
      <c r="F130" s="221"/>
      <c r="G130" s="221"/>
      <c r="H130" s="221"/>
    </row>
    <row r="131" spans="1:8" x14ac:dyDescent="0.3">
      <c r="A131" s="221" t="s">
        <v>287</v>
      </c>
      <c r="B131" s="221"/>
      <c r="C131" s="221"/>
      <c r="D131" s="221"/>
      <c r="E131" s="221"/>
      <c r="F131" s="221"/>
      <c r="G131" s="221"/>
      <c r="H131" s="221"/>
    </row>
    <row r="132" spans="1:8" x14ac:dyDescent="0.3">
      <c r="A132" s="221" t="s">
        <v>288</v>
      </c>
      <c r="B132" s="221"/>
      <c r="C132" s="221"/>
      <c r="D132" s="221"/>
      <c r="E132" s="221"/>
      <c r="F132" s="221"/>
      <c r="G132" s="221"/>
      <c r="H132" s="221"/>
    </row>
    <row r="133" spans="1:8" x14ac:dyDescent="0.3">
      <c r="A133" s="222" t="s">
        <v>289</v>
      </c>
      <c r="B133" s="222"/>
      <c r="C133" s="222"/>
      <c r="D133" s="222"/>
      <c r="E133" s="222"/>
      <c r="F133" s="222"/>
      <c r="G133" s="222"/>
      <c r="H133" s="222"/>
    </row>
    <row r="134" spans="1:8" ht="27.6" x14ac:dyDescent="0.3">
      <c r="A134" s="93" t="s">
        <v>0</v>
      </c>
      <c r="B134" s="93" t="s">
        <v>1</v>
      </c>
      <c r="C134" s="95" t="s">
        <v>10</v>
      </c>
      <c r="D134" s="93" t="s">
        <v>2</v>
      </c>
      <c r="E134" s="93" t="s">
        <v>4</v>
      </c>
      <c r="F134" s="93" t="s">
        <v>3</v>
      </c>
      <c r="G134" s="93" t="s">
        <v>8</v>
      </c>
      <c r="H134" s="93" t="s">
        <v>102</v>
      </c>
    </row>
    <row r="135" spans="1:8" ht="46.8" x14ac:dyDescent="0.3">
      <c r="A135" s="74">
        <v>1</v>
      </c>
      <c r="B135" s="62" t="s">
        <v>290</v>
      </c>
      <c r="C135" s="15" t="s">
        <v>291</v>
      </c>
      <c r="D135" s="54" t="s">
        <v>11</v>
      </c>
      <c r="E135" s="54">
        <v>12</v>
      </c>
      <c r="F135" s="54" t="s">
        <v>6</v>
      </c>
      <c r="G135" s="74">
        <v>12</v>
      </c>
      <c r="H135" s="14" t="s">
        <v>108</v>
      </c>
    </row>
    <row r="136" spans="1:8" ht="31.2" x14ac:dyDescent="0.3">
      <c r="A136" s="74">
        <v>2</v>
      </c>
      <c r="B136" s="62" t="s">
        <v>292</v>
      </c>
      <c r="C136" s="15" t="s">
        <v>293</v>
      </c>
      <c r="D136" s="54" t="s">
        <v>11</v>
      </c>
      <c r="E136" s="54">
        <v>12</v>
      </c>
      <c r="F136" s="54" t="s">
        <v>6</v>
      </c>
      <c r="G136" s="74">
        <v>12</v>
      </c>
      <c r="H136" s="14" t="s">
        <v>108</v>
      </c>
    </row>
    <row r="137" spans="1:8" ht="31.2" x14ac:dyDescent="0.3">
      <c r="A137" s="74">
        <v>3</v>
      </c>
      <c r="B137" s="62" t="s">
        <v>294</v>
      </c>
      <c r="C137" s="15" t="s">
        <v>295</v>
      </c>
      <c r="D137" s="54" t="s">
        <v>11</v>
      </c>
      <c r="E137" s="54">
        <v>12</v>
      </c>
      <c r="F137" s="54" t="s">
        <v>6</v>
      </c>
      <c r="G137" s="74">
        <v>12</v>
      </c>
      <c r="H137" s="14" t="s">
        <v>108</v>
      </c>
    </row>
    <row r="138" spans="1:8" ht="15.6" x14ac:dyDescent="0.3">
      <c r="A138" s="74">
        <v>4</v>
      </c>
      <c r="B138" s="62" t="s">
        <v>296</v>
      </c>
      <c r="C138" s="15" t="s">
        <v>297</v>
      </c>
      <c r="D138" s="54" t="s">
        <v>11</v>
      </c>
      <c r="E138" s="54">
        <v>1</v>
      </c>
      <c r="F138" s="54" t="s">
        <v>6</v>
      </c>
      <c r="G138" s="74">
        <v>1</v>
      </c>
      <c r="H138" s="14" t="s">
        <v>108</v>
      </c>
    </row>
    <row r="139" spans="1:8" ht="15.6" x14ac:dyDescent="0.3">
      <c r="A139" s="74">
        <v>5</v>
      </c>
      <c r="B139" s="62" t="s">
        <v>298</v>
      </c>
      <c r="C139" s="15" t="s">
        <v>299</v>
      </c>
      <c r="D139" s="54" t="s">
        <v>11</v>
      </c>
      <c r="E139" s="54">
        <v>2</v>
      </c>
      <c r="F139" s="54" t="s">
        <v>6</v>
      </c>
      <c r="G139" s="74">
        <v>2</v>
      </c>
      <c r="H139" s="14" t="s">
        <v>108</v>
      </c>
    </row>
    <row r="140" spans="1:8" ht="15.6" x14ac:dyDescent="0.3">
      <c r="A140" s="74">
        <v>6</v>
      </c>
      <c r="B140" s="62" t="s">
        <v>300</v>
      </c>
      <c r="C140" s="15" t="s">
        <v>301</v>
      </c>
      <c r="D140" s="54" t="s">
        <v>11</v>
      </c>
      <c r="E140" s="54">
        <v>1</v>
      </c>
      <c r="F140" s="54" t="s">
        <v>6</v>
      </c>
      <c r="G140" s="74">
        <v>1</v>
      </c>
      <c r="H140" s="14" t="s">
        <v>108</v>
      </c>
    </row>
    <row r="141" spans="1:8" ht="15.6" x14ac:dyDescent="0.3">
      <c r="A141" s="74">
        <v>7</v>
      </c>
      <c r="B141" s="62" t="s">
        <v>302</v>
      </c>
      <c r="C141" s="15" t="s">
        <v>303</v>
      </c>
      <c r="D141" s="54" t="s">
        <v>11</v>
      </c>
      <c r="E141" s="54">
        <v>1</v>
      </c>
      <c r="F141" s="54" t="s">
        <v>6</v>
      </c>
      <c r="G141" s="74">
        <v>1</v>
      </c>
      <c r="H141" s="14" t="s">
        <v>108</v>
      </c>
    </row>
    <row r="142" spans="1:8" ht="15.6" x14ac:dyDescent="0.3">
      <c r="A142" s="74">
        <v>8</v>
      </c>
      <c r="B142" s="62" t="s">
        <v>304</v>
      </c>
      <c r="C142" s="15" t="s">
        <v>305</v>
      </c>
      <c r="D142" s="54" t="s">
        <v>11</v>
      </c>
      <c r="E142" s="54">
        <v>6</v>
      </c>
      <c r="F142" s="54" t="s">
        <v>6</v>
      </c>
      <c r="G142" s="74">
        <v>6</v>
      </c>
      <c r="H142" s="14" t="s">
        <v>108</v>
      </c>
    </row>
    <row r="143" spans="1:8" ht="15.6" x14ac:dyDescent="0.3">
      <c r="A143" s="74">
        <v>9</v>
      </c>
      <c r="B143" s="62" t="s">
        <v>306</v>
      </c>
      <c r="C143" s="15" t="s">
        <v>307</v>
      </c>
      <c r="D143" s="54" t="s">
        <v>11</v>
      </c>
      <c r="E143" s="54">
        <v>12</v>
      </c>
      <c r="F143" s="54" t="s">
        <v>6</v>
      </c>
      <c r="G143" s="74">
        <v>12</v>
      </c>
      <c r="H143" s="14" t="s">
        <v>108</v>
      </c>
    </row>
    <row r="144" spans="1:8" ht="31.2" x14ac:dyDescent="0.3">
      <c r="A144" s="74">
        <v>10</v>
      </c>
      <c r="B144" s="94" t="s">
        <v>308</v>
      </c>
      <c r="C144" s="15" t="s">
        <v>309</v>
      </c>
      <c r="D144" s="54" t="s">
        <v>11</v>
      </c>
      <c r="E144" s="54">
        <v>12</v>
      </c>
      <c r="F144" s="54" t="s">
        <v>6</v>
      </c>
      <c r="G144" s="74">
        <v>12</v>
      </c>
      <c r="H144" s="54" t="s">
        <v>105</v>
      </c>
    </row>
    <row r="145" spans="1:8" ht="15.6" x14ac:dyDescent="0.3">
      <c r="A145" s="74">
        <v>11</v>
      </c>
      <c r="B145" s="62" t="s">
        <v>310</v>
      </c>
      <c r="C145" s="15" t="s">
        <v>311</v>
      </c>
      <c r="D145" s="54" t="s">
        <v>7</v>
      </c>
      <c r="E145" s="54">
        <v>6</v>
      </c>
      <c r="F145" s="54" t="s">
        <v>312</v>
      </c>
      <c r="G145" s="74">
        <v>6</v>
      </c>
      <c r="H145" s="14" t="s">
        <v>108</v>
      </c>
    </row>
    <row r="146" spans="1:8" ht="15.6" x14ac:dyDescent="0.3">
      <c r="A146" s="74">
        <v>12</v>
      </c>
      <c r="B146" s="62" t="s">
        <v>313</v>
      </c>
      <c r="C146" s="15" t="s">
        <v>314</v>
      </c>
      <c r="D146" s="54" t="s">
        <v>7</v>
      </c>
      <c r="E146" s="54">
        <v>12</v>
      </c>
      <c r="F146" s="54" t="s">
        <v>312</v>
      </c>
      <c r="G146" s="74">
        <v>12</v>
      </c>
      <c r="H146" s="14" t="s">
        <v>108</v>
      </c>
    </row>
    <row r="147" spans="1:8" ht="15.6" x14ac:dyDescent="0.3">
      <c r="A147" s="74">
        <v>13</v>
      </c>
      <c r="B147" s="62" t="s">
        <v>315</v>
      </c>
      <c r="C147" s="133" t="s">
        <v>316</v>
      </c>
      <c r="D147" s="54" t="s">
        <v>7</v>
      </c>
      <c r="E147" s="54">
        <v>4</v>
      </c>
      <c r="F147" s="54" t="s">
        <v>6</v>
      </c>
      <c r="G147" s="74">
        <v>4</v>
      </c>
      <c r="H147" s="14" t="s">
        <v>108</v>
      </c>
    </row>
    <row r="148" spans="1:8" ht="15.6" x14ac:dyDescent="0.3">
      <c r="A148" s="74">
        <v>14</v>
      </c>
      <c r="B148" s="62" t="s">
        <v>317</v>
      </c>
      <c r="C148" s="15" t="s">
        <v>318</v>
      </c>
      <c r="D148" s="54" t="s">
        <v>11</v>
      </c>
      <c r="E148" s="54">
        <v>12</v>
      </c>
      <c r="F148" s="54" t="s">
        <v>6</v>
      </c>
      <c r="G148" s="74">
        <v>12</v>
      </c>
      <c r="H148" s="54" t="s">
        <v>105</v>
      </c>
    </row>
    <row r="149" spans="1:8" ht="15.6" x14ac:dyDescent="0.3">
      <c r="A149" s="74">
        <v>15</v>
      </c>
      <c r="B149" s="62" t="s">
        <v>319</v>
      </c>
      <c r="C149" s="15" t="s">
        <v>320</v>
      </c>
      <c r="D149" s="54" t="s">
        <v>11</v>
      </c>
      <c r="E149" s="54">
        <v>12</v>
      </c>
      <c r="F149" s="54" t="s">
        <v>6</v>
      </c>
      <c r="G149" s="74">
        <v>12</v>
      </c>
      <c r="H149" s="54" t="s">
        <v>105</v>
      </c>
    </row>
    <row r="150" spans="1:8" ht="15.6" x14ac:dyDescent="0.3">
      <c r="A150" s="74">
        <v>16</v>
      </c>
      <c r="B150" s="62" t="s">
        <v>321</v>
      </c>
      <c r="C150" s="15" t="s">
        <v>322</v>
      </c>
      <c r="D150" s="54" t="s">
        <v>11</v>
      </c>
      <c r="E150" s="54">
        <v>12</v>
      </c>
      <c r="F150" s="54" t="s">
        <v>6</v>
      </c>
      <c r="G150" s="74">
        <v>12</v>
      </c>
      <c r="H150" s="54" t="s">
        <v>105</v>
      </c>
    </row>
    <row r="151" spans="1:8" ht="15.6" x14ac:dyDescent="0.3">
      <c r="A151" s="74">
        <v>17</v>
      </c>
      <c r="B151" s="62" t="s">
        <v>323</v>
      </c>
      <c r="C151" s="15" t="s">
        <v>324</v>
      </c>
      <c r="D151" s="54" t="s">
        <v>7</v>
      </c>
      <c r="E151" s="14">
        <v>1</v>
      </c>
      <c r="F151" s="14" t="s">
        <v>6</v>
      </c>
      <c r="G151" s="74">
        <v>1</v>
      </c>
      <c r="H151" s="14" t="s">
        <v>108</v>
      </c>
    </row>
    <row r="152" spans="1:8" ht="15.6" x14ac:dyDescent="0.3">
      <c r="A152" s="74">
        <v>18</v>
      </c>
      <c r="B152" s="62" t="s">
        <v>325</v>
      </c>
      <c r="C152" s="15" t="s">
        <v>326</v>
      </c>
      <c r="D152" s="54" t="s">
        <v>7</v>
      </c>
      <c r="E152" s="54">
        <v>1</v>
      </c>
      <c r="F152" s="54" t="s">
        <v>6</v>
      </c>
      <c r="G152" s="74">
        <v>1</v>
      </c>
      <c r="H152" s="14" t="s">
        <v>108</v>
      </c>
    </row>
    <row r="153" spans="1:8" ht="31.2" x14ac:dyDescent="0.3">
      <c r="A153" s="74">
        <v>19</v>
      </c>
      <c r="B153" s="62" t="s">
        <v>327</v>
      </c>
      <c r="C153" s="15" t="s">
        <v>328</v>
      </c>
      <c r="D153" s="54" t="s">
        <v>329</v>
      </c>
      <c r="E153" s="54">
        <v>1</v>
      </c>
      <c r="F153" s="54" t="s">
        <v>6</v>
      </c>
      <c r="G153" s="74">
        <v>1</v>
      </c>
      <c r="H153" s="14" t="s">
        <v>108</v>
      </c>
    </row>
    <row r="154" spans="1:8" ht="18.600000000000001" thickBot="1" x14ac:dyDescent="0.35">
      <c r="A154" s="228" t="s">
        <v>113</v>
      </c>
      <c r="B154" s="229"/>
      <c r="C154" s="229"/>
      <c r="D154" s="229"/>
      <c r="E154" s="229"/>
      <c r="F154" s="229"/>
      <c r="G154" s="229"/>
      <c r="H154" s="229"/>
    </row>
    <row r="155" spans="1:8" x14ac:dyDescent="0.3">
      <c r="A155" s="230" t="s">
        <v>281</v>
      </c>
      <c r="B155" s="230"/>
      <c r="C155" s="230"/>
      <c r="D155" s="230"/>
      <c r="E155" s="230"/>
      <c r="F155" s="230"/>
      <c r="G155" s="230"/>
      <c r="H155" s="230"/>
    </row>
    <row r="156" spans="1:8" x14ac:dyDescent="0.3">
      <c r="A156" s="221" t="s">
        <v>330</v>
      </c>
      <c r="B156" s="221"/>
      <c r="C156" s="221"/>
      <c r="D156" s="221"/>
      <c r="E156" s="221"/>
      <c r="F156" s="221"/>
      <c r="G156" s="221"/>
      <c r="H156" s="221"/>
    </row>
    <row r="157" spans="1:8" x14ac:dyDescent="0.3">
      <c r="A157" s="221" t="s">
        <v>283</v>
      </c>
      <c r="B157" s="221"/>
      <c r="C157" s="221"/>
      <c r="D157" s="221"/>
      <c r="E157" s="221"/>
      <c r="F157" s="221"/>
      <c r="G157" s="221"/>
      <c r="H157" s="221"/>
    </row>
    <row r="158" spans="1:8" x14ac:dyDescent="0.3">
      <c r="A158" s="221" t="s">
        <v>284</v>
      </c>
      <c r="B158" s="221"/>
      <c r="C158" s="221"/>
      <c r="D158" s="221"/>
      <c r="E158" s="221"/>
      <c r="F158" s="221"/>
      <c r="G158" s="221"/>
      <c r="H158" s="221"/>
    </row>
    <row r="159" spans="1:8" x14ac:dyDescent="0.3">
      <c r="A159" s="221" t="s">
        <v>285</v>
      </c>
      <c r="B159" s="221"/>
      <c r="C159" s="221"/>
      <c r="D159" s="221"/>
      <c r="E159" s="221"/>
      <c r="F159" s="221"/>
      <c r="G159" s="221"/>
      <c r="H159" s="221"/>
    </row>
    <row r="160" spans="1:8" x14ac:dyDescent="0.3">
      <c r="A160" s="221" t="s">
        <v>286</v>
      </c>
      <c r="B160" s="221"/>
      <c r="C160" s="221"/>
      <c r="D160" s="221"/>
      <c r="E160" s="221"/>
      <c r="F160" s="221"/>
      <c r="G160" s="221"/>
      <c r="H160" s="221"/>
    </row>
    <row r="161" spans="1:8" x14ac:dyDescent="0.3">
      <c r="A161" s="221" t="s">
        <v>331</v>
      </c>
      <c r="B161" s="221"/>
      <c r="C161" s="221"/>
      <c r="D161" s="221"/>
      <c r="E161" s="221"/>
      <c r="F161" s="221"/>
      <c r="G161" s="221"/>
      <c r="H161" s="221"/>
    </row>
    <row r="162" spans="1:8" x14ac:dyDescent="0.3">
      <c r="A162" s="221" t="s">
        <v>288</v>
      </c>
      <c r="B162" s="221"/>
      <c r="C162" s="221"/>
      <c r="D162" s="221"/>
      <c r="E162" s="221"/>
      <c r="F162" s="221"/>
      <c r="G162" s="221"/>
      <c r="H162" s="221"/>
    </row>
    <row r="163" spans="1:8" x14ac:dyDescent="0.3">
      <c r="A163" s="222" t="s">
        <v>289</v>
      </c>
      <c r="B163" s="222"/>
      <c r="C163" s="222"/>
      <c r="D163" s="222"/>
      <c r="E163" s="222"/>
      <c r="F163" s="222"/>
      <c r="G163" s="222"/>
      <c r="H163" s="222"/>
    </row>
    <row r="164" spans="1:8" ht="27.6" x14ac:dyDescent="0.3">
      <c r="A164" s="95" t="s">
        <v>0</v>
      </c>
      <c r="B164" s="93" t="s">
        <v>1</v>
      </c>
      <c r="C164" s="95" t="s">
        <v>10</v>
      </c>
      <c r="D164" s="93" t="s">
        <v>2</v>
      </c>
      <c r="E164" s="93" t="s">
        <v>4</v>
      </c>
      <c r="F164" s="93" t="s">
        <v>3</v>
      </c>
      <c r="G164" s="93" t="s">
        <v>8</v>
      </c>
      <c r="H164" s="93" t="s">
        <v>102</v>
      </c>
    </row>
    <row r="165" spans="1:8" ht="31.2" x14ac:dyDescent="0.3">
      <c r="A165" s="14">
        <v>1</v>
      </c>
      <c r="B165" s="13" t="s">
        <v>332</v>
      </c>
      <c r="C165" s="134" t="s">
        <v>333</v>
      </c>
      <c r="D165" s="54" t="s">
        <v>7</v>
      </c>
      <c r="E165" s="54">
        <v>1</v>
      </c>
      <c r="F165" s="54" t="s">
        <v>334</v>
      </c>
      <c r="G165" s="54">
        <v>6</v>
      </c>
      <c r="H165" s="54" t="s">
        <v>108</v>
      </c>
    </row>
    <row r="166" spans="1:8" ht="31.2" x14ac:dyDescent="0.3">
      <c r="A166" s="14">
        <v>2</v>
      </c>
      <c r="B166" s="13" t="s">
        <v>335</v>
      </c>
      <c r="C166" s="134" t="s">
        <v>336</v>
      </c>
      <c r="D166" s="54" t="s">
        <v>7</v>
      </c>
      <c r="E166" s="54">
        <v>1</v>
      </c>
      <c r="F166" s="54" t="s">
        <v>337</v>
      </c>
      <c r="G166" s="54">
        <v>12</v>
      </c>
      <c r="H166" s="54" t="s">
        <v>108</v>
      </c>
    </row>
    <row r="167" spans="1:8" ht="31.2" x14ac:dyDescent="0.3">
      <c r="A167" s="96">
        <v>3</v>
      </c>
      <c r="B167" s="97" t="s">
        <v>27</v>
      </c>
      <c r="C167" s="135" t="s">
        <v>338</v>
      </c>
      <c r="D167" s="98" t="s">
        <v>5</v>
      </c>
      <c r="E167" s="98">
        <v>1</v>
      </c>
      <c r="F167" s="98" t="s">
        <v>337</v>
      </c>
      <c r="G167" s="98">
        <v>12</v>
      </c>
      <c r="H167" s="98" t="s">
        <v>108</v>
      </c>
    </row>
    <row r="168" spans="1:8" ht="18.600000000000001" thickBot="1" x14ac:dyDescent="0.35">
      <c r="A168" s="225" t="s">
        <v>15</v>
      </c>
      <c r="B168" s="226"/>
      <c r="C168" s="226"/>
      <c r="D168" s="226"/>
      <c r="E168" s="226"/>
      <c r="F168" s="226"/>
      <c r="G168" s="226"/>
      <c r="H168" s="226"/>
    </row>
    <row r="169" spans="1:8" x14ac:dyDescent="0.3">
      <c r="A169" s="227" t="s">
        <v>281</v>
      </c>
      <c r="B169" s="227"/>
      <c r="C169" s="227"/>
      <c r="D169" s="227"/>
      <c r="E169" s="227"/>
      <c r="F169" s="227"/>
      <c r="G169" s="227"/>
      <c r="H169" s="227"/>
    </row>
    <row r="170" spans="1:8" x14ac:dyDescent="0.3">
      <c r="A170" s="221" t="s">
        <v>339</v>
      </c>
      <c r="B170" s="221"/>
      <c r="C170" s="221"/>
      <c r="D170" s="221"/>
      <c r="E170" s="221"/>
      <c r="F170" s="221"/>
      <c r="G170" s="221"/>
      <c r="H170" s="221"/>
    </row>
    <row r="171" spans="1:8" x14ac:dyDescent="0.3">
      <c r="A171" s="221" t="s">
        <v>283</v>
      </c>
      <c r="B171" s="221"/>
      <c r="C171" s="221"/>
      <c r="D171" s="221"/>
      <c r="E171" s="221"/>
      <c r="F171" s="221"/>
      <c r="G171" s="221"/>
      <c r="H171" s="221"/>
    </row>
    <row r="172" spans="1:8" x14ac:dyDescent="0.3">
      <c r="A172" s="221" t="s">
        <v>284</v>
      </c>
      <c r="B172" s="221"/>
      <c r="C172" s="221"/>
      <c r="D172" s="221"/>
      <c r="E172" s="221"/>
      <c r="F172" s="221"/>
      <c r="G172" s="221"/>
      <c r="H172" s="221"/>
    </row>
    <row r="173" spans="1:8" x14ac:dyDescent="0.3">
      <c r="A173" s="221" t="s">
        <v>285</v>
      </c>
      <c r="B173" s="221"/>
      <c r="C173" s="221"/>
      <c r="D173" s="221"/>
      <c r="E173" s="221"/>
      <c r="F173" s="221"/>
      <c r="G173" s="221"/>
      <c r="H173" s="221"/>
    </row>
    <row r="174" spans="1:8" x14ac:dyDescent="0.3">
      <c r="A174" s="221" t="s">
        <v>286</v>
      </c>
      <c r="B174" s="221"/>
      <c r="C174" s="221"/>
      <c r="D174" s="221"/>
      <c r="E174" s="221"/>
      <c r="F174" s="221"/>
      <c r="G174" s="221"/>
      <c r="H174" s="221"/>
    </row>
    <row r="175" spans="1:8" x14ac:dyDescent="0.3">
      <c r="A175" s="221" t="s">
        <v>340</v>
      </c>
      <c r="B175" s="221"/>
      <c r="C175" s="221"/>
      <c r="D175" s="221"/>
      <c r="E175" s="221"/>
      <c r="F175" s="221"/>
      <c r="G175" s="221"/>
      <c r="H175" s="221"/>
    </row>
    <row r="176" spans="1:8" x14ac:dyDescent="0.3">
      <c r="A176" s="221" t="s">
        <v>288</v>
      </c>
      <c r="B176" s="221"/>
      <c r="C176" s="221"/>
      <c r="D176" s="221"/>
      <c r="E176" s="221"/>
      <c r="F176" s="221"/>
      <c r="G176" s="221"/>
      <c r="H176" s="221"/>
    </row>
    <row r="177" spans="1:8" x14ac:dyDescent="0.3">
      <c r="A177" s="222" t="s">
        <v>289</v>
      </c>
      <c r="B177" s="222"/>
      <c r="C177" s="222"/>
      <c r="D177" s="222"/>
      <c r="E177" s="222"/>
      <c r="F177" s="222"/>
      <c r="G177" s="222"/>
      <c r="H177" s="222"/>
    </row>
    <row r="178" spans="1:8" ht="27.6" x14ac:dyDescent="0.3">
      <c r="A178" s="95" t="s">
        <v>0</v>
      </c>
      <c r="B178" s="93" t="s">
        <v>1</v>
      </c>
      <c r="C178" s="95" t="s">
        <v>10</v>
      </c>
      <c r="D178" s="93" t="s">
        <v>2</v>
      </c>
      <c r="E178" s="93" t="s">
        <v>4</v>
      </c>
      <c r="F178" s="93" t="s">
        <v>3</v>
      </c>
      <c r="G178" s="93" t="s">
        <v>8</v>
      </c>
      <c r="H178" s="93" t="s">
        <v>102</v>
      </c>
    </row>
    <row r="179" spans="1:8" ht="15.6" x14ac:dyDescent="0.3">
      <c r="A179" s="14">
        <v>1</v>
      </c>
      <c r="B179" s="13" t="s">
        <v>27</v>
      </c>
      <c r="C179" s="49" t="s">
        <v>338</v>
      </c>
      <c r="D179" s="54" t="s">
        <v>5</v>
      </c>
      <c r="E179" s="54">
        <v>1</v>
      </c>
      <c r="F179" s="54" t="s">
        <v>341</v>
      </c>
      <c r="G179" s="74">
        <v>1</v>
      </c>
      <c r="H179" s="54" t="s">
        <v>108</v>
      </c>
    </row>
    <row r="180" spans="1:8" ht="15.6" x14ac:dyDescent="0.3">
      <c r="A180" s="14">
        <v>2</v>
      </c>
      <c r="B180" s="13" t="s">
        <v>342</v>
      </c>
      <c r="C180" s="136" t="s">
        <v>343</v>
      </c>
      <c r="D180" s="54" t="s">
        <v>7</v>
      </c>
      <c r="E180" s="54">
        <v>1</v>
      </c>
      <c r="F180" s="54" t="s">
        <v>6</v>
      </c>
      <c r="G180" s="74">
        <v>1</v>
      </c>
      <c r="H180" s="54" t="s">
        <v>105</v>
      </c>
    </row>
    <row r="181" spans="1:8" ht="15.6" x14ac:dyDescent="0.3">
      <c r="A181" s="14">
        <v>3</v>
      </c>
      <c r="B181" s="13" t="s">
        <v>255</v>
      </c>
      <c r="C181" s="136" t="s">
        <v>336</v>
      </c>
      <c r="D181" s="54" t="s">
        <v>7</v>
      </c>
      <c r="E181" s="54">
        <v>1</v>
      </c>
      <c r="F181" s="54" t="s">
        <v>6</v>
      </c>
      <c r="G181" s="74">
        <v>1</v>
      </c>
      <c r="H181" s="54" t="s">
        <v>105</v>
      </c>
    </row>
    <row r="182" spans="1:8" ht="15.6" x14ac:dyDescent="0.3">
      <c r="A182" s="14">
        <v>4</v>
      </c>
      <c r="B182" s="13" t="s">
        <v>28</v>
      </c>
      <c r="C182" s="136" t="s">
        <v>344</v>
      </c>
      <c r="D182" s="54" t="s">
        <v>5</v>
      </c>
      <c r="E182" s="54">
        <v>1</v>
      </c>
      <c r="F182" s="54" t="s">
        <v>6</v>
      </c>
      <c r="G182" s="74">
        <v>1</v>
      </c>
      <c r="H182" s="54" t="s">
        <v>108</v>
      </c>
    </row>
    <row r="183" spans="1:8" ht="15.6" x14ac:dyDescent="0.3">
      <c r="A183" s="14">
        <v>5</v>
      </c>
      <c r="B183" s="99" t="s">
        <v>345</v>
      </c>
      <c r="C183" s="59" t="s">
        <v>346</v>
      </c>
      <c r="D183" s="100" t="s">
        <v>5</v>
      </c>
      <c r="E183" s="101">
        <v>1</v>
      </c>
      <c r="F183" s="101" t="s">
        <v>6</v>
      </c>
      <c r="G183" s="74">
        <v>1</v>
      </c>
      <c r="H183" s="101" t="s">
        <v>105</v>
      </c>
    </row>
    <row r="184" spans="1:8" ht="15.6" x14ac:dyDescent="0.3">
      <c r="A184" s="14">
        <v>6</v>
      </c>
      <c r="B184" s="13" t="s">
        <v>347</v>
      </c>
      <c r="C184" s="136" t="s">
        <v>348</v>
      </c>
      <c r="D184" s="54" t="s">
        <v>5</v>
      </c>
      <c r="E184" s="54">
        <v>1</v>
      </c>
      <c r="F184" s="54" t="s">
        <v>6</v>
      </c>
      <c r="G184" s="74">
        <v>1</v>
      </c>
      <c r="H184" s="54" t="s">
        <v>105</v>
      </c>
    </row>
    <row r="185" spans="1:8" ht="15.6" x14ac:dyDescent="0.3">
      <c r="A185" s="14">
        <v>7</v>
      </c>
      <c r="B185" s="13" t="s">
        <v>349</v>
      </c>
      <c r="C185" s="136" t="s">
        <v>350</v>
      </c>
      <c r="D185" s="54" t="s">
        <v>5</v>
      </c>
      <c r="E185" s="54">
        <v>1</v>
      </c>
      <c r="F185" s="54" t="s">
        <v>6</v>
      </c>
      <c r="G185" s="74">
        <v>1</v>
      </c>
      <c r="H185" s="54" t="s">
        <v>108</v>
      </c>
    </row>
    <row r="186" spans="1:8" ht="15.6" x14ac:dyDescent="0.3">
      <c r="A186" s="14">
        <v>8</v>
      </c>
      <c r="B186" s="13" t="s">
        <v>351</v>
      </c>
      <c r="C186" s="136" t="s">
        <v>352</v>
      </c>
      <c r="D186" s="54" t="s">
        <v>5</v>
      </c>
      <c r="E186" s="14">
        <v>1</v>
      </c>
      <c r="F186" s="14" t="s">
        <v>6</v>
      </c>
      <c r="G186" s="74">
        <v>1</v>
      </c>
      <c r="H186" s="14" t="s">
        <v>105</v>
      </c>
    </row>
    <row r="187" spans="1:8" ht="21" x14ac:dyDescent="0.3">
      <c r="A187" s="223" t="s">
        <v>14</v>
      </c>
      <c r="B187" s="224"/>
      <c r="C187" s="224"/>
      <c r="D187" s="224"/>
      <c r="E187" s="224"/>
      <c r="F187" s="224"/>
      <c r="G187" s="224"/>
      <c r="H187" s="224"/>
    </row>
    <row r="188" spans="1:8" ht="27.6" x14ac:dyDescent="0.3">
      <c r="A188" s="93" t="s">
        <v>0</v>
      </c>
      <c r="B188" s="93" t="s">
        <v>1</v>
      </c>
      <c r="C188" s="95" t="s">
        <v>10</v>
      </c>
      <c r="D188" s="93" t="s">
        <v>2</v>
      </c>
      <c r="E188" s="93" t="s">
        <v>4</v>
      </c>
      <c r="F188" s="93" t="s">
        <v>3</v>
      </c>
      <c r="G188" s="93" t="s">
        <v>8</v>
      </c>
      <c r="H188" s="93" t="s">
        <v>102</v>
      </c>
    </row>
    <row r="189" spans="1:8" ht="15.6" x14ac:dyDescent="0.3">
      <c r="A189" s="54">
        <v>1</v>
      </c>
      <c r="B189" s="62" t="s">
        <v>20</v>
      </c>
      <c r="C189" s="136" t="s">
        <v>353</v>
      </c>
      <c r="D189" s="54" t="s">
        <v>9</v>
      </c>
      <c r="E189" s="54">
        <v>1</v>
      </c>
      <c r="F189" s="54" t="s">
        <v>341</v>
      </c>
      <c r="G189" s="74">
        <v>1</v>
      </c>
      <c r="H189" s="54" t="s">
        <v>105</v>
      </c>
    </row>
    <row r="190" spans="1:8" ht="15.6" x14ac:dyDescent="0.3">
      <c r="A190" s="54">
        <v>2</v>
      </c>
      <c r="B190" s="62" t="s">
        <v>21</v>
      </c>
      <c r="C190" s="136" t="s">
        <v>354</v>
      </c>
      <c r="D190" s="54" t="s">
        <v>9</v>
      </c>
      <c r="E190" s="54">
        <v>1</v>
      </c>
      <c r="F190" s="54" t="s">
        <v>341</v>
      </c>
      <c r="G190" s="74">
        <v>1</v>
      </c>
      <c r="H190" s="54" t="s">
        <v>105</v>
      </c>
    </row>
    <row r="191" spans="1:8" ht="15.6" x14ac:dyDescent="0.3">
      <c r="A191" s="54">
        <v>3</v>
      </c>
      <c r="B191" s="62" t="s">
        <v>355</v>
      </c>
      <c r="C191" s="136" t="s">
        <v>356</v>
      </c>
      <c r="D191" s="54" t="s">
        <v>9</v>
      </c>
      <c r="E191" s="54">
        <v>1</v>
      </c>
      <c r="F191" s="54" t="s">
        <v>341</v>
      </c>
      <c r="G191" s="74">
        <v>1</v>
      </c>
      <c r="H191" s="54" t="s">
        <v>105</v>
      </c>
    </row>
    <row r="192" spans="1:8" ht="15.6" x14ac:dyDescent="0.3">
      <c r="A192" s="54">
        <v>4</v>
      </c>
      <c r="B192" s="62" t="s">
        <v>357</v>
      </c>
      <c r="C192" s="136" t="s">
        <v>358</v>
      </c>
      <c r="D192" s="54" t="s">
        <v>9</v>
      </c>
      <c r="E192" s="54">
        <v>1</v>
      </c>
      <c r="F192" s="54" t="s">
        <v>341</v>
      </c>
      <c r="G192" s="74">
        <v>1</v>
      </c>
      <c r="H192" s="54" t="s">
        <v>105</v>
      </c>
    </row>
    <row r="193" spans="1:8" ht="15.6" x14ac:dyDescent="0.3">
      <c r="A193" s="54">
        <v>5</v>
      </c>
      <c r="B193" s="62" t="s">
        <v>36</v>
      </c>
      <c r="C193" s="136" t="s">
        <v>359</v>
      </c>
      <c r="D193" s="54" t="s">
        <v>9</v>
      </c>
      <c r="E193" s="54">
        <v>1</v>
      </c>
      <c r="F193" s="54" t="s">
        <v>341</v>
      </c>
      <c r="G193" s="74">
        <v>1</v>
      </c>
      <c r="H193" s="54" t="s">
        <v>105</v>
      </c>
    </row>
    <row r="194" spans="1:8" ht="15.6" x14ac:dyDescent="0.3">
      <c r="A194" s="54">
        <v>6</v>
      </c>
      <c r="B194" s="62" t="s">
        <v>360</v>
      </c>
      <c r="C194" s="136" t="s">
        <v>361</v>
      </c>
      <c r="D194" s="54" t="s">
        <v>362</v>
      </c>
      <c r="E194" s="54">
        <v>20</v>
      </c>
      <c r="F194" s="54" t="s">
        <v>341</v>
      </c>
      <c r="G194" s="74">
        <v>20</v>
      </c>
      <c r="H194" s="54" t="s">
        <v>105</v>
      </c>
    </row>
    <row r="195" spans="1:8" ht="15.6" x14ac:dyDescent="0.3">
      <c r="A195" s="54">
        <v>7</v>
      </c>
      <c r="B195" s="62" t="s">
        <v>40</v>
      </c>
      <c r="C195" s="136" t="s">
        <v>363</v>
      </c>
      <c r="D195" s="54" t="s">
        <v>362</v>
      </c>
      <c r="E195" s="54">
        <v>20</v>
      </c>
      <c r="F195" s="54" t="s">
        <v>341</v>
      </c>
      <c r="G195" s="74">
        <v>20</v>
      </c>
      <c r="H195" s="54" t="s">
        <v>105</v>
      </c>
    </row>
    <row r="196" spans="1:8" ht="15.6" x14ac:dyDescent="0.3">
      <c r="A196" s="54">
        <v>8</v>
      </c>
      <c r="B196" s="62" t="s">
        <v>364</v>
      </c>
      <c r="C196" s="136" t="s">
        <v>365</v>
      </c>
      <c r="D196" s="54" t="s">
        <v>362</v>
      </c>
      <c r="E196" s="54">
        <v>20</v>
      </c>
      <c r="F196" s="54" t="s">
        <v>341</v>
      </c>
      <c r="G196" s="74">
        <v>20</v>
      </c>
      <c r="H196" s="54" t="s">
        <v>105</v>
      </c>
    </row>
    <row r="197" spans="1:8" ht="15.6" x14ac:dyDescent="0.3">
      <c r="A197" s="54">
        <v>9</v>
      </c>
      <c r="B197" s="62" t="s">
        <v>366</v>
      </c>
      <c r="C197" s="136" t="s">
        <v>367</v>
      </c>
      <c r="D197" s="54" t="s">
        <v>362</v>
      </c>
      <c r="E197" s="54">
        <v>20</v>
      </c>
      <c r="F197" s="54" t="s">
        <v>341</v>
      </c>
      <c r="G197" s="74">
        <v>20</v>
      </c>
      <c r="H197" s="54" t="s">
        <v>105</v>
      </c>
    </row>
    <row r="198" spans="1:8" ht="21" x14ac:dyDescent="0.3">
      <c r="A198" s="214" t="s">
        <v>368</v>
      </c>
      <c r="B198" s="214"/>
      <c r="C198" s="214"/>
      <c r="D198" s="214"/>
      <c r="E198" s="214"/>
      <c r="F198" s="214"/>
      <c r="G198" s="214"/>
      <c r="H198" s="214"/>
    </row>
    <row r="199" spans="1:8" x14ac:dyDescent="0.3">
      <c r="A199" s="215" t="s">
        <v>369</v>
      </c>
      <c r="B199" s="216"/>
      <c r="C199" s="216"/>
      <c r="D199" s="216"/>
      <c r="E199" s="216"/>
      <c r="F199" s="216"/>
      <c r="G199" s="216"/>
      <c r="H199" s="216"/>
    </row>
    <row r="200" spans="1:8" x14ac:dyDescent="0.3">
      <c r="A200" s="217" t="s">
        <v>370</v>
      </c>
      <c r="B200" s="216"/>
      <c r="C200" s="216"/>
      <c r="D200" s="216"/>
      <c r="E200" s="216"/>
      <c r="F200" s="216"/>
      <c r="G200" s="216"/>
      <c r="H200" s="216"/>
    </row>
    <row r="201" spans="1:8" x14ac:dyDescent="0.3">
      <c r="A201" s="218" t="s">
        <v>371</v>
      </c>
      <c r="B201" s="216"/>
      <c r="C201" s="216"/>
      <c r="D201" s="216"/>
      <c r="E201" s="216"/>
      <c r="F201" s="216"/>
      <c r="G201" s="216"/>
      <c r="H201" s="216"/>
    </row>
    <row r="202" spans="1:8" x14ac:dyDescent="0.3">
      <c r="A202" s="219" t="s">
        <v>372</v>
      </c>
      <c r="B202" s="216"/>
      <c r="C202" s="216"/>
      <c r="D202" s="216"/>
      <c r="E202" s="216"/>
      <c r="F202" s="216"/>
      <c r="G202" s="216"/>
      <c r="H202" s="216"/>
    </row>
    <row r="203" spans="1:8" ht="21" x14ac:dyDescent="0.3">
      <c r="A203" s="220" t="s">
        <v>373</v>
      </c>
      <c r="B203" s="220"/>
      <c r="C203" s="220"/>
      <c r="D203" s="220"/>
      <c r="E203" s="220"/>
      <c r="F203" s="220"/>
      <c r="G203" s="220"/>
      <c r="H203" s="220"/>
    </row>
    <row r="204" spans="1:8" ht="21" x14ac:dyDescent="0.3">
      <c r="A204" s="208" t="s">
        <v>93</v>
      </c>
      <c r="B204" s="208"/>
      <c r="C204" s="209" t="s">
        <v>79</v>
      </c>
      <c r="D204" s="210"/>
      <c r="E204" s="210"/>
      <c r="F204" s="210"/>
      <c r="G204" s="210"/>
      <c r="H204" s="210"/>
    </row>
    <row r="205" spans="1:8" ht="18" x14ac:dyDescent="0.3">
      <c r="A205" s="211" t="s">
        <v>12</v>
      </c>
      <c r="B205" s="211"/>
      <c r="C205" s="211"/>
      <c r="D205" s="211"/>
      <c r="E205" s="211"/>
      <c r="F205" s="211"/>
      <c r="G205" s="211"/>
      <c r="H205" s="211"/>
    </row>
    <row r="206" spans="1:8" x14ac:dyDescent="0.3">
      <c r="A206" s="206" t="s">
        <v>281</v>
      </c>
      <c r="B206" s="206"/>
      <c r="C206" s="206"/>
      <c r="D206" s="206"/>
      <c r="E206" s="206"/>
      <c r="F206" s="206"/>
      <c r="G206" s="206"/>
      <c r="H206" s="206"/>
    </row>
    <row r="207" spans="1:8" x14ac:dyDescent="0.3">
      <c r="A207" s="205" t="s">
        <v>374</v>
      </c>
      <c r="B207" s="205"/>
      <c r="C207" s="205"/>
      <c r="D207" s="205"/>
      <c r="E207" s="205"/>
      <c r="F207" s="205"/>
      <c r="G207" s="205"/>
      <c r="H207" s="205"/>
    </row>
    <row r="208" spans="1:8" x14ac:dyDescent="0.3">
      <c r="A208" s="205" t="s">
        <v>375</v>
      </c>
      <c r="B208" s="205"/>
      <c r="C208" s="205"/>
      <c r="D208" s="205"/>
      <c r="E208" s="205"/>
      <c r="F208" s="205"/>
      <c r="G208" s="205"/>
      <c r="H208" s="205"/>
    </row>
    <row r="209" spans="1:8" x14ac:dyDescent="0.3">
      <c r="A209" s="204" t="s">
        <v>376</v>
      </c>
      <c r="B209" s="204"/>
      <c r="C209" s="204"/>
      <c r="D209" s="204"/>
      <c r="E209" s="204"/>
      <c r="F209" s="204"/>
      <c r="G209" s="204"/>
      <c r="H209" s="204"/>
    </row>
    <row r="210" spans="1:8" x14ac:dyDescent="0.3">
      <c r="A210" s="204" t="s">
        <v>377</v>
      </c>
      <c r="B210" s="204"/>
      <c r="C210" s="204"/>
      <c r="D210" s="204"/>
      <c r="E210" s="204"/>
      <c r="F210" s="204"/>
      <c r="G210" s="204"/>
      <c r="H210" s="204"/>
    </row>
    <row r="211" spans="1:8" x14ac:dyDescent="0.3">
      <c r="A211" s="204" t="s">
        <v>378</v>
      </c>
      <c r="B211" s="204"/>
      <c r="C211" s="204"/>
      <c r="D211" s="204"/>
      <c r="E211" s="204"/>
      <c r="F211" s="204"/>
      <c r="G211" s="204"/>
      <c r="H211" s="204"/>
    </row>
    <row r="212" spans="1:8" x14ac:dyDescent="0.3">
      <c r="A212" s="204" t="s">
        <v>379</v>
      </c>
      <c r="B212" s="204"/>
      <c r="C212" s="204"/>
      <c r="D212" s="204"/>
      <c r="E212" s="204"/>
      <c r="F212" s="204"/>
      <c r="G212" s="204"/>
      <c r="H212" s="204"/>
    </row>
    <row r="213" spans="1:8" x14ac:dyDescent="0.3">
      <c r="A213" s="204" t="s">
        <v>380</v>
      </c>
      <c r="B213" s="204"/>
      <c r="C213" s="204"/>
      <c r="D213" s="204"/>
      <c r="E213" s="204"/>
      <c r="F213" s="204"/>
      <c r="G213" s="204"/>
      <c r="H213" s="204"/>
    </row>
    <row r="214" spans="1:8" x14ac:dyDescent="0.3">
      <c r="A214" s="204" t="s">
        <v>381</v>
      </c>
      <c r="B214" s="204"/>
      <c r="C214" s="204"/>
      <c r="D214" s="204"/>
      <c r="E214" s="204"/>
      <c r="F214" s="204"/>
      <c r="G214" s="204"/>
      <c r="H214" s="204"/>
    </row>
    <row r="215" spans="1:8" ht="27.6" x14ac:dyDescent="0.3">
      <c r="A215" s="74" t="s">
        <v>0</v>
      </c>
      <c r="B215" s="74" t="s">
        <v>1</v>
      </c>
      <c r="C215" s="137" t="s">
        <v>10</v>
      </c>
      <c r="D215" s="74" t="s">
        <v>2</v>
      </c>
      <c r="E215" s="74" t="s">
        <v>4</v>
      </c>
      <c r="F215" s="74" t="s">
        <v>3</v>
      </c>
      <c r="G215" s="74" t="s">
        <v>8</v>
      </c>
      <c r="H215" s="103" t="s">
        <v>102</v>
      </c>
    </row>
    <row r="216" spans="1:8" ht="27.6" x14ac:dyDescent="0.3">
      <c r="A216" s="104">
        <v>1</v>
      </c>
      <c r="B216" s="105" t="s">
        <v>382</v>
      </c>
      <c r="C216" s="105" t="s">
        <v>383</v>
      </c>
      <c r="D216" s="8" t="s">
        <v>11</v>
      </c>
      <c r="E216" s="50">
        <v>1</v>
      </c>
      <c r="F216" s="106" t="s">
        <v>384</v>
      </c>
      <c r="G216" s="106">
        <v>1</v>
      </c>
      <c r="H216" s="107" t="s">
        <v>108</v>
      </c>
    </row>
    <row r="217" spans="1:8" ht="27.6" x14ac:dyDescent="0.3">
      <c r="A217" s="104">
        <v>2</v>
      </c>
      <c r="B217" s="105" t="s">
        <v>385</v>
      </c>
      <c r="C217" s="138" t="s">
        <v>386</v>
      </c>
      <c r="D217" s="8" t="s">
        <v>11</v>
      </c>
      <c r="E217" s="50">
        <v>1</v>
      </c>
      <c r="F217" s="106" t="s">
        <v>384</v>
      </c>
      <c r="G217" s="106">
        <v>1</v>
      </c>
      <c r="H217" s="107" t="s">
        <v>108</v>
      </c>
    </row>
    <row r="218" spans="1:8" ht="27.6" x14ac:dyDescent="0.3">
      <c r="A218" s="104">
        <v>3</v>
      </c>
      <c r="B218" s="108" t="s">
        <v>178</v>
      </c>
      <c r="C218" s="139" t="s">
        <v>387</v>
      </c>
      <c r="D218" s="8" t="s">
        <v>11</v>
      </c>
      <c r="E218" s="50">
        <v>1</v>
      </c>
      <c r="F218" s="106" t="s">
        <v>384</v>
      </c>
      <c r="G218" s="106">
        <v>1</v>
      </c>
      <c r="H218" s="107" t="s">
        <v>388</v>
      </c>
    </row>
    <row r="219" spans="1:8" ht="27.6" x14ac:dyDescent="0.3">
      <c r="A219" s="104">
        <v>4</v>
      </c>
      <c r="B219" s="105" t="s">
        <v>389</v>
      </c>
      <c r="C219" s="140" t="s">
        <v>390</v>
      </c>
      <c r="D219" s="8" t="s">
        <v>11</v>
      </c>
      <c r="E219" s="50">
        <v>1</v>
      </c>
      <c r="F219" s="106" t="s">
        <v>384</v>
      </c>
      <c r="G219" s="106">
        <v>1</v>
      </c>
      <c r="H219" s="107" t="s">
        <v>108</v>
      </c>
    </row>
    <row r="220" spans="1:8" ht="27.6" x14ac:dyDescent="0.3">
      <c r="A220" s="104">
        <v>5</v>
      </c>
      <c r="B220" s="105" t="s">
        <v>391</v>
      </c>
      <c r="C220" s="105" t="s">
        <v>392</v>
      </c>
      <c r="D220" s="8" t="s">
        <v>11</v>
      </c>
      <c r="E220" s="50">
        <v>1</v>
      </c>
      <c r="F220" s="106" t="s">
        <v>384</v>
      </c>
      <c r="G220" s="106">
        <v>1</v>
      </c>
      <c r="H220" s="107" t="s">
        <v>108</v>
      </c>
    </row>
    <row r="221" spans="1:8" x14ac:dyDescent="0.3">
      <c r="A221" s="104">
        <v>6</v>
      </c>
      <c r="B221" s="109" t="s">
        <v>393</v>
      </c>
      <c r="C221" s="141" t="s">
        <v>394</v>
      </c>
      <c r="D221" s="50" t="s">
        <v>5</v>
      </c>
      <c r="E221" s="50">
        <v>1</v>
      </c>
      <c r="F221" s="50" t="s">
        <v>341</v>
      </c>
      <c r="G221" s="106">
        <v>1</v>
      </c>
      <c r="H221" s="107" t="s">
        <v>108</v>
      </c>
    </row>
    <row r="222" spans="1:8" ht="18" x14ac:dyDescent="0.35">
      <c r="A222" s="212" t="s">
        <v>113</v>
      </c>
      <c r="B222" s="213"/>
      <c r="C222" s="213"/>
      <c r="D222" s="213"/>
      <c r="E222" s="213"/>
      <c r="F222" s="213"/>
      <c r="G222" s="213"/>
      <c r="H222" s="213"/>
    </row>
    <row r="223" spans="1:8" x14ac:dyDescent="0.3">
      <c r="A223" s="206" t="s">
        <v>281</v>
      </c>
      <c r="B223" s="206"/>
      <c r="C223" s="206"/>
      <c r="D223" s="206"/>
      <c r="E223" s="206"/>
      <c r="F223" s="206"/>
      <c r="G223" s="206"/>
      <c r="H223" s="206"/>
    </row>
    <row r="224" spans="1:8" x14ac:dyDescent="0.3">
      <c r="A224" s="205" t="s">
        <v>374</v>
      </c>
      <c r="B224" s="205"/>
      <c r="C224" s="205"/>
      <c r="D224" s="205"/>
      <c r="E224" s="205"/>
      <c r="F224" s="205"/>
      <c r="G224" s="205"/>
      <c r="H224" s="205"/>
    </row>
    <row r="225" spans="1:8" x14ac:dyDescent="0.3">
      <c r="A225" s="205" t="s">
        <v>375</v>
      </c>
      <c r="B225" s="205"/>
      <c r="C225" s="205"/>
      <c r="D225" s="205"/>
      <c r="E225" s="205"/>
      <c r="F225" s="205"/>
      <c r="G225" s="205"/>
      <c r="H225" s="205"/>
    </row>
    <row r="226" spans="1:8" x14ac:dyDescent="0.3">
      <c r="A226" s="204" t="s">
        <v>395</v>
      </c>
      <c r="B226" s="204"/>
      <c r="C226" s="204"/>
      <c r="D226" s="204"/>
      <c r="E226" s="204"/>
      <c r="F226" s="204"/>
      <c r="G226" s="204"/>
      <c r="H226" s="204"/>
    </row>
    <row r="227" spans="1:8" x14ac:dyDescent="0.3">
      <c r="A227" s="204" t="s">
        <v>377</v>
      </c>
      <c r="B227" s="204"/>
      <c r="C227" s="204"/>
      <c r="D227" s="204"/>
      <c r="E227" s="204"/>
      <c r="F227" s="204"/>
      <c r="G227" s="204"/>
      <c r="H227" s="204"/>
    </row>
    <row r="228" spans="1:8" x14ac:dyDescent="0.3">
      <c r="A228" s="204" t="s">
        <v>396</v>
      </c>
      <c r="B228" s="204"/>
      <c r="C228" s="204"/>
      <c r="D228" s="204"/>
      <c r="E228" s="204"/>
      <c r="F228" s="204"/>
      <c r="G228" s="204"/>
      <c r="H228" s="204"/>
    </row>
    <row r="229" spans="1:8" x14ac:dyDescent="0.3">
      <c r="A229" s="204" t="s">
        <v>379</v>
      </c>
      <c r="B229" s="204"/>
      <c r="C229" s="204"/>
      <c r="D229" s="204"/>
      <c r="E229" s="204"/>
      <c r="F229" s="204"/>
      <c r="G229" s="204"/>
      <c r="H229" s="204"/>
    </row>
    <row r="230" spans="1:8" x14ac:dyDescent="0.3">
      <c r="A230" s="204" t="s">
        <v>397</v>
      </c>
      <c r="B230" s="204"/>
      <c r="C230" s="204"/>
      <c r="D230" s="204"/>
      <c r="E230" s="204"/>
      <c r="F230" s="204"/>
      <c r="G230" s="204"/>
      <c r="H230" s="204"/>
    </row>
    <row r="231" spans="1:8" x14ac:dyDescent="0.3">
      <c r="A231" s="204" t="s">
        <v>398</v>
      </c>
      <c r="B231" s="204"/>
      <c r="C231" s="204"/>
      <c r="D231" s="204"/>
      <c r="E231" s="204"/>
      <c r="F231" s="204"/>
      <c r="G231" s="204"/>
      <c r="H231" s="204"/>
    </row>
    <row r="232" spans="1:8" ht="27.6" x14ac:dyDescent="0.3">
      <c r="A232" s="74" t="s">
        <v>0</v>
      </c>
      <c r="B232" s="74" t="s">
        <v>1</v>
      </c>
      <c r="C232" s="137" t="s">
        <v>10</v>
      </c>
      <c r="D232" s="74" t="s">
        <v>2</v>
      </c>
      <c r="E232" s="74" t="s">
        <v>4</v>
      </c>
      <c r="F232" s="74" t="s">
        <v>3</v>
      </c>
      <c r="G232" s="74" t="s">
        <v>8</v>
      </c>
      <c r="H232" s="103" t="s">
        <v>102</v>
      </c>
    </row>
    <row r="233" spans="1:8" ht="27.6" x14ac:dyDescent="0.3">
      <c r="A233" s="74">
        <v>1</v>
      </c>
      <c r="B233" s="110" t="s">
        <v>399</v>
      </c>
      <c r="C233" s="123" t="s">
        <v>400</v>
      </c>
      <c r="D233" s="74" t="s">
        <v>401</v>
      </c>
      <c r="E233" s="74">
        <v>1</v>
      </c>
      <c r="F233" s="111" t="s">
        <v>402</v>
      </c>
      <c r="G233" s="74">
        <v>10</v>
      </c>
      <c r="H233" s="107" t="s">
        <v>108</v>
      </c>
    </row>
    <row r="234" spans="1:8" ht="27.6" x14ac:dyDescent="0.3">
      <c r="A234" s="112">
        <v>2</v>
      </c>
      <c r="B234" s="110" t="s">
        <v>24</v>
      </c>
      <c r="C234" s="123" t="s">
        <v>403</v>
      </c>
      <c r="D234" s="74" t="s">
        <v>401</v>
      </c>
      <c r="E234" s="74">
        <v>1</v>
      </c>
      <c r="F234" s="106" t="s">
        <v>404</v>
      </c>
      <c r="G234" s="74">
        <v>4</v>
      </c>
      <c r="H234" s="107" t="s">
        <v>108</v>
      </c>
    </row>
    <row r="235" spans="1:8" ht="27.6" x14ac:dyDescent="0.3">
      <c r="A235" s="112">
        <v>3</v>
      </c>
      <c r="B235" s="110" t="s">
        <v>24</v>
      </c>
      <c r="C235" s="137" t="s">
        <v>405</v>
      </c>
      <c r="D235" s="74" t="s">
        <v>401</v>
      </c>
      <c r="E235" s="74">
        <v>1</v>
      </c>
      <c r="F235" s="106" t="s">
        <v>404</v>
      </c>
      <c r="G235" s="74">
        <v>20</v>
      </c>
      <c r="H235" s="107" t="s">
        <v>108</v>
      </c>
    </row>
    <row r="236" spans="1:8" ht="18" x14ac:dyDescent="0.3">
      <c r="A236" s="211" t="s">
        <v>15</v>
      </c>
      <c r="B236" s="211"/>
      <c r="C236" s="211"/>
      <c r="D236" s="211"/>
      <c r="E236" s="211"/>
      <c r="F236" s="211"/>
      <c r="G236" s="211"/>
      <c r="H236" s="211"/>
    </row>
    <row r="237" spans="1:8" x14ac:dyDescent="0.3">
      <c r="A237" s="206" t="s">
        <v>281</v>
      </c>
      <c r="B237" s="206"/>
      <c r="C237" s="206"/>
      <c r="D237" s="206"/>
      <c r="E237" s="206"/>
      <c r="F237" s="206"/>
      <c r="G237" s="206"/>
      <c r="H237" s="206"/>
    </row>
    <row r="238" spans="1:8" x14ac:dyDescent="0.3">
      <c r="A238" s="205" t="s">
        <v>374</v>
      </c>
      <c r="B238" s="205"/>
      <c r="C238" s="205"/>
      <c r="D238" s="205"/>
      <c r="E238" s="205"/>
      <c r="F238" s="205"/>
      <c r="G238" s="205"/>
      <c r="H238" s="205"/>
    </row>
    <row r="239" spans="1:8" x14ac:dyDescent="0.3">
      <c r="A239" s="205" t="s">
        <v>375</v>
      </c>
      <c r="B239" s="205"/>
      <c r="C239" s="205"/>
      <c r="D239" s="205"/>
      <c r="E239" s="205"/>
      <c r="F239" s="205"/>
      <c r="G239" s="205"/>
      <c r="H239" s="205"/>
    </row>
    <row r="240" spans="1:8" x14ac:dyDescent="0.3">
      <c r="A240" s="204" t="s">
        <v>395</v>
      </c>
      <c r="B240" s="204"/>
      <c r="C240" s="204"/>
      <c r="D240" s="204"/>
      <c r="E240" s="204"/>
      <c r="F240" s="204"/>
      <c r="G240" s="204"/>
      <c r="H240" s="204"/>
    </row>
    <row r="241" spans="1:8" x14ac:dyDescent="0.3">
      <c r="A241" s="204" t="s">
        <v>377</v>
      </c>
      <c r="B241" s="204"/>
      <c r="C241" s="204"/>
      <c r="D241" s="204"/>
      <c r="E241" s="204"/>
      <c r="F241" s="204"/>
      <c r="G241" s="204"/>
      <c r="H241" s="204"/>
    </row>
    <row r="242" spans="1:8" x14ac:dyDescent="0.3">
      <c r="A242" s="204" t="s">
        <v>396</v>
      </c>
      <c r="B242" s="204"/>
      <c r="C242" s="204"/>
      <c r="D242" s="204"/>
      <c r="E242" s="204"/>
      <c r="F242" s="204"/>
      <c r="G242" s="204"/>
      <c r="H242" s="204"/>
    </row>
    <row r="243" spans="1:8" x14ac:dyDescent="0.3">
      <c r="A243" s="204" t="s">
        <v>379</v>
      </c>
      <c r="B243" s="204"/>
      <c r="C243" s="204"/>
      <c r="D243" s="204"/>
      <c r="E243" s="204"/>
      <c r="F243" s="204"/>
      <c r="G243" s="204"/>
      <c r="H243" s="204"/>
    </row>
    <row r="244" spans="1:8" x14ac:dyDescent="0.3">
      <c r="A244" s="204" t="s">
        <v>397</v>
      </c>
      <c r="B244" s="204"/>
      <c r="C244" s="204"/>
      <c r="D244" s="204"/>
      <c r="E244" s="204"/>
      <c r="F244" s="204"/>
      <c r="G244" s="204"/>
      <c r="H244" s="204"/>
    </row>
    <row r="245" spans="1:8" x14ac:dyDescent="0.3">
      <c r="A245" s="204" t="s">
        <v>398</v>
      </c>
      <c r="B245" s="204"/>
      <c r="C245" s="204"/>
      <c r="D245" s="204"/>
      <c r="E245" s="204"/>
      <c r="F245" s="204"/>
      <c r="G245" s="204"/>
      <c r="H245" s="204"/>
    </row>
    <row r="246" spans="1:8" ht="27.6" x14ac:dyDescent="0.3">
      <c r="A246" s="74" t="s">
        <v>0</v>
      </c>
      <c r="B246" s="74" t="s">
        <v>1</v>
      </c>
      <c r="C246" s="137" t="s">
        <v>10</v>
      </c>
      <c r="D246" s="74" t="s">
        <v>2</v>
      </c>
      <c r="E246" s="74" t="s">
        <v>4</v>
      </c>
      <c r="F246" s="74" t="s">
        <v>3</v>
      </c>
      <c r="G246" s="74" t="s">
        <v>8</v>
      </c>
      <c r="H246" s="103" t="s">
        <v>102</v>
      </c>
    </row>
    <row r="247" spans="1:8" x14ac:dyDescent="0.3">
      <c r="A247" s="113">
        <v>1</v>
      </c>
      <c r="B247" s="102" t="s">
        <v>27</v>
      </c>
      <c r="C247" s="142" t="s">
        <v>406</v>
      </c>
      <c r="D247" s="7" t="s">
        <v>5</v>
      </c>
      <c r="E247" s="7">
        <v>1</v>
      </c>
      <c r="F247" s="50" t="s">
        <v>341</v>
      </c>
      <c r="G247" s="7">
        <f>E247</f>
        <v>1</v>
      </c>
      <c r="H247" s="107" t="s">
        <v>108</v>
      </c>
    </row>
    <row r="248" spans="1:8" ht="27.6" x14ac:dyDescent="0.3">
      <c r="A248" s="104">
        <v>2</v>
      </c>
      <c r="B248" s="18" t="s">
        <v>407</v>
      </c>
      <c r="C248" s="137" t="s">
        <v>408</v>
      </c>
      <c r="D248" s="114" t="s">
        <v>18</v>
      </c>
      <c r="E248" s="50">
        <v>1</v>
      </c>
      <c r="F248" s="8" t="s">
        <v>6</v>
      </c>
      <c r="G248" s="8">
        <v>1</v>
      </c>
      <c r="H248" s="115" t="s">
        <v>108</v>
      </c>
    </row>
    <row r="249" spans="1:8" x14ac:dyDescent="0.3">
      <c r="A249" s="113">
        <v>3</v>
      </c>
      <c r="B249" s="102" t="s">
        <v>409</v>
      </c>
      <c r="C249" s="123" t="s">
        <v>410</v>
      </c>
      <c r="D249" s="7" t="s">
        <v>7</v>
      </c>
      <c r="E249" s="7">
        <v>1</v>
      </c>
      <c r="F249" s="50" t="s">
        <v>341</v>
      </c>
      <c r="G249" s="7">
        <f>E249</f>
        <v>1</v>
      </c>
      <c r="H249" s="107" t="s">
        <v>108</v>
      </c>
    </row>
    <row r="250" spans="1:8" x14ac:dyDescent="0.3">
      <c r="A250" s="113">
        <v>4</v>
      </c>
      <c r="B250" s="116" t="s">
        <v>24</v>
      </c>
      <c r="C250" s="137" t="s">
        <v>411</v>
      </c>
      <c r="D250" s="7" t="s">
        <v>7</v>
      </c>
      <c r="E250" s="7">
        <v>1</v>
      </c>
      <c r="F250" s="7" t="s">
        <v>341</v>
      </c>
      <c r="G250" s="7">
        <v>1</v>
      </c>
      <c r="H250" s="107" t="s">
        <v>108</v>
      </c>
    </row>
    <row r="251" spans="1:8" x14ac:dyDescent="0.3">
      <c r="A251" s="113">
        <v>5</v>
      </c>
      <c r="B251" s="117" t="s">
        <v>28</v>
      </c>
      <c r="C251" s="143" t="s">
        <v>412</v>
      </c>
      <c r="D251" s="7" t="s">
        <v>5</v>
      </c>
      <c r="E251" s="7">
        <v>1</v>
      </c>
      <c r="F251" s="7" t="s">
        <v>341</v>
      </c>
      <c r="G251" s="7">
        <v>1</v>
      </c>
      <c r="H251" s="107" t="s">
        <v>108</v>
      </c>
    </row>
    <row r="252" spans="1:8" ht="21" x14ac:dyDescent="0.3">
      <c r="A252" s="203" t="s">
        <v>14</v>
      </c>
      <c r="B252" s="203"/>
      <c r="C252" s="203"/>
      <c r="D252" s="203"/>
      <c r="E252" s="203"/>
      <c r="F252" s="203"/>
      <c r="G252" s="203"/>
      <c r="H252" s="203"/>
    </row>
    <row r="253" spans="1:8" ht="27.6" x14ac:dyDescent="0.3">
      <c r="A253" s="74" t="s">
        <v>0</v>
      </c>
      <c r="B253" s="74" t="s">
        <v>1</v>
      </c>
      <c r="C253" s="137" t="s">
        <v>10</v>
      </c>
      <c r="D253" s="74" t="s">
        <v>2</v>
      </c>
      <c r="E253" s="74" t="s">
        <v>4</v>
      </c>
      <c r="F253" s="74" t="s">
        <v>3</v>
      </c>
      <c r="G253" s="74" t="s">
        <v>8</v>
      </c>
      <c r="H253" s="103" t="s">
        <v>102</v>
      </c>
    </row>
    <row r="254" spans="1:8" x14ac:dyDescent="0.3">
      <c r="A254" s="118">
        <v>1</v>
      </c>
      <c r="B254" s="119" t="s">
        <v>20</v>
      </c>
      <c r="C254" s="143" t="s">
        <v>413</v>
      </c>
      <c r="D254" s="5" t="s">
        <v>9</v>
      </c>
      <c r="E254" s="6">
        <v>1</v>
      </c>
      <c r="F254" s="120" t="s">
        <v>341</v>
      </c>
      <c r="G254" s="7">
        <f>E254</f>
        <v>1</v>
      </c>
      <c r="H254" s="107" t="s">
        <v>105</v>
      </c>
    </row>
    <row r="255" spans="1:8" x14ac:dyDescent="0.3">
      <c r="A255" s="121">
        <v>2</v>
      </c>
      <c r="B255" s="122" t="s">
        <v>21</v>
      </c>
      <c r="C255" s="144" t="s">
        <v>414</v>
      </c>
      <c r="D255" s="5" t="s">
        <v>9</v>
      </c>
      <c r="E255" s="7">
        <v>1</v>
      </c>
      <c r="F255" s="120" t="s">
        <v>341</v>
      </c>
      <c r="G255" s="7">
        <f>E255</f>
        <v>1</v>
      </c>
      <c r="H255" s="107" t="s">
        <v>105</v>
      </c>
    </row>
    <row r="256" spans="1:8" ht="21" x14ac:dyDescent="0.3">
      <c r="A256" s="207" t="s">
        <v>415</v>
      </c>
      <c r="B256" s="207"/>
      <c r="C256" s="207"/>
      <c r="D256" s="207"/>
      <c r="E256" s="207"/>
      <c r="F256" s="207"/>
      <c r="G256" s="207"/>
      <c r="H256" s="207"/>
    </row>
    <row r="257" spans="1:8" ht="21" x14ac:dyDescent="0.3">
      <c r="A257" s="208" t="s">
        <v>93</v>
      </c>
      <c r="B257" s="208"/>
      <c r="C257" s="209" t="s">
        <v>79</v>
      </c>
      <c r="D257" s="210"/>
      <c r="E257" s="210"/>
      <c r="F257" s="210"/>
      <c r="G257" s="210"/>
      <c r="H257" s="210"/>
    </row>
    <row r="258" spans="1:8" ht="21" x14ac:dyDescent="0.3">
      <c r="A258" s="203" t="s">
        <v>12</v>
      </c>
      <c r="B258" s="203"/>
      <c r="C258" s="203"/>
      <c r="D258" s="203"/>
      <c r="E258" s="203"/>
      <c r="F258" s="203"/>
      <c r="G258" s="203"/>
      <c r="H258" s="203"/>
    </row>
    <row r="259" spans="1:8" x14ac:dyDescent="0.3">
      <c r="A259" s="206" t="s">
        <v>281</v>
      </c>
      <c r="B259" s="206"/>
      <c r="C259" s="206"/>
      <c r="D259" s="206"/>
      <c r="E259" s="206"/>
      <c r="F259" s="206"/>
      <c r="G259" s="206"/>
      <c r="H259" s="206"/>
    </row>
    <row r="260" spans="1:8" x14ac:dyDescent="0.3">
      <c r="A260" s="205" t="s">
        <v>416</v>
      </c>
      <c r="B260" s="205"/>
      <c r="C260" s="205"/>
      <c r="D260" s="205"/>
      <c r="E260" s="205"/>
      <c r="F260" s="205"/>
      <c r="G260" s="205"/>
      <c r="H260" s="205"/>
    </row>
    <row r="261" spans="1:8" x14ac:dyDescent="0.3">
      <c r="A261" s="205" t="s">
        <v>375</v>
      </c>
      <c r="B261" s="205"/>
      <c r="C261" s="205"/>
      <c r="D261" s="205"/>
      <c r="E261" s="205"/>
      <c r="F261" s="205"/>
      <c r="G261" s="205"/>
      <c r="H261" s="205"/>
    </row>
    <row r="262" spans="1:8" x14ac:dyDescent="0.3">
      <c r="A262" s="204" t="s">
        <v>395</v>
      </c>
      <c r="B262" s="204"/>
      <c r="C262" s="204"/>
      <c r="D262" s="204"/>
      <c r="E262" s="204"/>
      <c r="F262" s="204"/>
      <c r="G262" s="204"/>
      <c r="H262" s="204"/>
    </row>
    <row r="263" spans="1:8" x14ac:dyDescent="0.3">
      <c r="A263" s="205" t="s">
        <v>417</v>
      </c>
      <c r="B263" s="205"/>
      <c r="C263" s="205"/>
      <c r="D263" s="205"/>
      <c r="E263" s="205"/>
      <c r="F263" s="205"/>
      <c r="G263" s="205"/>
      <c r="H263" s="205"/>
    </row>
    <row r="264" spans="1:8" x14ac:dyDescent="0.3">
      <c r="A264" s="204" t="s">
        <v>418</v>
      </c>
      <c r="B264" s="204"/>
      <c r="C264" s="204"/>
      <c r="D264" s="204"/>
      <c r="E264" s="204"/>
      <c r="F264" s="204"/>
      <c r="G264" s="204"/>
      <c r="H264" s="204"/>
    </row>
    <row r="265" spans="1:8" x14ac:dyDescent="0.3">
      <c r="A265" s="204" t="s">
        <v>419</v>
      </c>
      <c r="B265" s="204"/>
      <c r="C265" s="204"/>
      <c r="D265" s="204"/>
      <c r="E265" s="204"/>
      <c r="F265" s="204"/>
      <c r="G265" s="204"/>
      <c r="H265" s="204"/>
    </row>
    <row r="266" spans="1:8" x14ac:dyDescent="0.3">
      <c r="A266" s="204" t="s">
        <v>420</v>
      </c>
      <c r="B266" s="204"/>
      <c r="C266" s="204"/>
      <c r="D266" s="204"/>
      <c r="E266" s="204"/>
      <c r="F266" s="204"/>
      <c r="G266" s="204"/>
      <c r="H266" s="204"/>
    </row>
    <row r="267" spans="1:8" x14ac:dyDescent="0.3">
      <c r="A267" s="204" t="s">
        <v>398</v>
      </c>
      <c r="B267" s="204"/>
      <c r="C267" s="204"/>
      <c r="D267" s="204"/>
      <c r="E267" s="204"/>
      <c r="F267" s="204"/>
      <c r="G267" s="204"/>
      <c r="H267" s="204"/>
    </row>
    <row r="268" spans="1:8" ht="27.6" x14ac:dyDescent="0.3">
      <c r="A268" s="74" t="s">
        <v>0</v>
      </c>
      <c r="B268" s="74" t="s">
        <v>1</v>
      </c>
      <c r="C268" s="137" t="s">
        <v>10</v>
      </c>
      <c r="D268" s="74" t="s">
        <v>2</v>
      </c>
      <c r="E268" s="74" t="s">
        <v>4</v>
      </c>
      <c r="F268" s="74" t="s">
        <v>3</v>
      </c>
      <c r="G268" s="74" t="s">
        <v>8</v>
      </c>
      <c r="H268" s="103" t="s">
        <v>102</v>
      </c>
    </row>
    <row r="269" spans="1:8" x14ac:dyDescent="0.3">
      <c r="A269" s="104">
        <v>1</v>
      </c>
      <c r="B269" s="109" t="s">
        <v>393</v>
      </c>
      <c r="C269" s="141" t="s">
        <v>421</v>
      </c>
      <c r="D269" s="50" t="s">
        <v>5</v>
      </c>
      <c r="E269" s="50">
        <v>1</v>
      </c>
      <c r="F269" s="50" t="s">
        <v>341</v>
      </c>
      <c r="G269" s="8">
        <v>1</v>
      </c>
      <c r="H269" s="107" t="s">
        <v>108</v>
      </c>
    </row>
    <row r="270" spans="1:8" x14ac:dyDescent="0.3">
      <c r="A270" s="104">
        <v>2</v>
      </c>
      <c r="B270" s="105" t="s">
        <v>422</v>
      </c>
      <c r="C270" s="105" t="s">
        <v>423</v>
      </c>
      <c r="D270" s="50" t="s">
        <v>11</v>
      </c>
      <c r="E270" s="50">
        <v>1</v>
      </c>
      <c r="F270" s="8" t="s">
        <v>341</v>
      </c>
      <c r="G270" s="8">
        <v>1</v>
      </c>
      <c r="H270" s="107" t="s">
        <v>108</v>
      </c>
    </row>
    <row r="271" spans="1:8" x14ac:dyDescent="0.3">
      <c r="A271" s="104">
        <v>3</v>
      </c>
      <c r="B271" s="123" t="s">
        <v>160</v>
      </c>
      <c r="C271" s="123" t="s">
        <v>392</v>
      </c>
      <c r="D271" s="50" t="s">
        <v>11</v>
      </c>
      <c r="E271" s="50">
        <v>1</v>
      </c>
      <c r="F271" s="8" t="s">
        <v>341</v>
      </c>
      <c r="G271" s="8">
        <v>1</v>
      </c>
      <c r="H271" s="107" t="s">
        <v>108</v>
      </c>
    </row>
    <row r="272" spans="1:8" x14ac:dyDescent="0.3">
      <c r="A272" s="104">
        <v>4</v>
      </c>
      <c r="B272" s="105" t="s">
        <v>424</v>
      </c>
      <c r="C272" s="145" t="s">
        <v>425</v>
      </c>
      <c r="D272" s="50" t="s">
        <v>11</v>
      </c>
      <c r="E272" s="50">
        <v>6</v>
      </c>
      <c r="F272" s="8" t="s">
        <v>341</v>
      </c>
      <c r="G272" s="8">
        <v>6</v>
      </c>
      <c r="H272" s="107" t="s">
        <v>108</v>
      </c>
    </row>
    <row r="273" spans="1:8" x14ac:dyDescent="0.3">
      <c r="A273" s="104">
        <v>5</v>
      </c>
      <c r="B273" s="105" t="s">
        <v>426</v>
      </c>
      <c r="C273" s="146" t="s">
        <v>427</v>
      </c>
      <c r="D273" s="50" t="s">
        <v>11</v>
      </c>
      <c r="E273" s="50">
        <v>1</v>
      </c>
      <c r="F273" s="8" t="s">
        <v>341</v>
      </c>
      <c r="G273" s="8">
        <v>1</v>
      </c>
      <c r="H273" s="107" t="s">
        <v>108</v>
      </c>
    </row>
    <row r="274" spans="1:8" x14ac:dyDescent="0.3">
      <c r="A274" s="104">
        <v>6</v>
      </c>
      <c r="B274" s="108" t="s">
        <v>42</v>
      </c>
      <c r="C274" s="147" t="s">
        <v>428</v>
      </c>
      <c r="D274" s="50" t="s">
        <v>11</v>
      </c>
      <c r="E274" s="50">
        <v>2</v>
      </c>
      <c r="F274" s="8" t="s">
        <v>341</v>
      </c>
      <c r="G274" s="8">
        <v>2</v>
      </c>
      <c r="H274" s="107" t="s">
        <v>108</v>
      </c>
    </row>
    <row r="275" spans="1:8" x14ac:dyDescent="0.3">
      <c r="A275" s="104">
        <v>7</v>
      </c>
      <c r="B275" s="108" t="s">
        <v>42</v>
      </c>
      <c r="C275" s="147" t="s">
        <v>429</v>
      </c>
      <c r="D275" s="50" t="s">
        <v>11</v>
      </c>
      <c r="E275" s="50">
        <v>1</v>
      </c>
      <c r="F275" s="8" t="s">
        <v>341</v>
      </c>
      <c r="G275" s="8">
        <v>1</v>
      </c>
      <c r="H275" s="107" t="s">
        <v>108</v>
      </c>
    </row>
    <row r="276" spans="1:8" x14ac:dyDescent="0.3">
      <c r="A276" s="104">
        <v>8</v>
      </c>
      <c r="B276" s="108" t="s">
        <v>42</v>
      </c>
      <c r="C276" s="147" t="s">
        <v>430</v>
      </c>
      <c r="D276" s="50" t="s">
        <v>11</v>
      </c>
      <c r="E276" s="50">
        <v>1</v>
      </c>
      <c r="F276" s="8" t="s">
        <v>341</v>
      </c>
      <c r="G276" s="8">
        <v>1</v>
      </c>
      <c r="H276" s="107" t="s">
        <v>108</v>
      </c>
    </row>
    <row r="277" spans="1:8" x14ac:dyDescent="0.3">
      <c r="A277" s="74">
        <v>9</v>
      </c>
      <c r="B277" s="110" t="s">
        <v>431</v>
      </c>
      <c r="C277" s="137" t="s">
        <v>411</v>
      </c>
      <c r="D277" s="74" t="s">
        <v>401</v>
      </c>
      <c r="E277" s="111">
        <v>4</v>
      </c>
      <c r="F277" s="8" t="s">
        <v>341</v>
      </c>
      <c r="G277" s="124">
        <v>4</v>
      </c>
      <c r="H277" s="107" t="s">
        <v>108</v>
      </c>
    </row>
    <row r="278" spans="1:8" x14ac:dyDescent="0.3">
      <c r="A278" s="74">
        <v>10</v>
      </c>
      <c r="B278" s="109" t="s">
        <v>432</v>
      </c>
      <c r="C278" s="148" t="s">
        <v>433</v>
      </c>
      <c r="D278" s="50" t="s">
        <v>11</v>
      </c>
      <c r="E278" s="8">
        <v>1</v>
      </c>
      <c r="F278" s="50" t="s">
        <v>341</v>
      </c>
      <c r="G278" s="8">
        <v>1</v>
      </c>
      <c r="H278" s="107" t="s">
        <v>108</v>
      </c>
    </row>
    <row r="279" spans="1:8" x14ac:dyDescent="0.3">
      <c r="A279" s="104">
        <v>11</v>
      </c>
      <c r="B279" s="109" t="s">
        <v>432</v>
      </c>
      <c r="C279" s="148" t="s">
        <v>434</v>
      </c>
      <c r="D279" s="50" t="s">
        <v>7</v>
      </c>
      <c r="E279" s="50">
        <v>2</v>
      </c>
      <c r="F279" s="50" t="s">
        <v>341</v>
      </c>
      <c r="G279" s="8">
        <v>2</v>
      </c>
      <c r="H279" s="107" t="s">
        <v>108</v>
      </c>
    </row>
    <row r="280" spans="1:8" ht="21" x14ac:dyDescent="0.3">
      <c r="A280" s="203" t="s">
        <v>113</v>
      </c>
      <c r="B280" s="203"/>
      <c r="C280" s="203"/>
      <c r="D280" s="203"/>
      <c r="E280" s="203"/>
      <c r="F280" s="203"/>
      <c r="G280" s="203"/>
      <c r="H280" s="203"/>
    </row>
    <row r="281" spans="1:8" x14ac:dyDescent="0.3">
      <c r="A281" s="206" t="s">
        <v>281</v>
      </c>
      <c r="B281" s="206"/>
      <c r="C281" s="206"/>
      <c r="D281" s="206"/>
      <c r="E281" s="206"/>
      <c r="F281" s="206"/>
      <c r="G281" s="206"/>
      <c r="H281" s="206"/>
    </row>
    <row r="282" spans="1:8" x14ac:dyDescent="0.3">
      <c r="A282" s="205" t="s">
        <v>416</v>
      </c>
      <c r="B282" s="205"/>
      <c r="C282" s="205"/>
      <c r="D282" s="205"/>
      <c r="E282" s="205"/>
      <c r="F282" s="205"/>
      <c r="G282" s="205"/>
      <c r="H282" s="205"/>
    </row>
    <row r="283" spans="1:8" x14ac:dyDescent="0.3">
      <c r="A283" s="205" t="s">
        <v>375</v>
      </c>
      <c r="B283" s="205"/>
      <c r="C283" s="205"/>
      <c r="D283" s="205"/>
      <c r="E283" s="205"/>
      <c r="F283" s="205"/>
      <c r="G283" s="205"/>
      <c r="H283" s="205"/>
    </row>
    <row r="284" spans="1:8" x14ac:dyDescent="0.3">
      <c r="A284" s="204" t="s">
        <v>395</v>
      </c>
      <c r="B284" s="204"/>
      <c r="C284" s="204"/>
      <c r="D284" s="204"/>
      <c r="E284" s="204"/>
      <c r="F284" s="204"/>
      <c r="G284" s="204"/>
      <c r="H284" s="204"/>
    </row>
    <row r="285" spans="1:8" x14ac:dyDescent="0.3">
      <c r="A285" s="205" t="s">
        <v>417</v>
      </c>
      <c r="B285" s="205"/>
      <c r="C285" s="205"/>
      <c r="D285" s="205"/>
      <c r="E285" s="205"/>
      <c r="F285" s="205"/>
      <c r="G285" s="205"/>
      <c r="H285" s="205"/>
    </row>
    <row r="286" spans="1:8" x14ac:dyDescent="0.3">
      <c r="A286" s="204" t="s">
        <v>418</v>
      </c>
      <c r="B286" s="204"/>
      <c r="C286" s="204"/>
      <c r="D286" s="204"/>
      <c r="E286" s="204"/>
      <c r="F286" s="204"/>
      <c r="G286" s="204"/>
      <c r="H286" s="204"/>
    </row>
    <row r="287" spans="1:8" x14ac:dyDescent="0.3">
      <c r="A287" s="204" t="s">
        <v>419</v>
      </c>
      <c r="B287" s="204"/>
      <c r="C287" s="204"/>
      <c r="D287" s="204"/>
      <c r="E287" s="204"/>
      <c r="F287" s="204"/>
      <c r="G287" s="204"/>
      <c r="H287" s="204"/>
    </row>
    <row r="288" spans="1:8" x14ac:dyDescent="0.3">
      <c r="A288" s="204" t="s">
        <v>420</v>
      </c>
      <c r="B288" s="204"/>
      <c r="C288" s="204"/>
      <c r="D288" s="204"/>
      <c r="E288" s="204"/>
      <c r="F288" s="204"/>
      <c r="G288" s="204"/>
      <c r="H288" s="204"/>
    </row>
    <row r="289" spans="1:8" x14ac:dyDescent="0.3">
      <c r="A289" s="204" t="s">
        <v>398</v>
      </c>
      <c r="B289" s="204"/>
      <c r="C289" s="204"/>
      <c r="D289" s="204"/>
      <c r="E289" s="204"/>
      <c r="F289" s="204"/>
      <c r="G289" s="204"/>
      <c r="H289" s="204"/>
    </row>
    <row r="290" spans="1:8" ht="27.6" x14ac:dyDescent="0.3">
      <c r="A290" s="74" t="s">
        <v>0</v>
      </c>
      <c r="B290" s="74" t="s">
        <v>1</v>
      </c>
      <c r="C290" s="137" t="s">
        <v>10</v>
      </c>
      <c r="D290" s="74" t="s">
        <v>2</v>
      </c>
      <c r="E290" s="74" t="s">
        <v>4</v>
      </c>
      <c r="F290" s="74" t="s">
        <v>3</v>
      </c>
      <c r="G290" s="74" t="s">
        <v>8</v>
      </c>
      <c r="H290" s="103" t="s">
        <v>102</v>
      </c>
    </row>
    <row r="291" spans="1:8" ht="27.6" x14ac:dyDescent="0.3">
      <c r="A291" s="74">
        <v>1</v>
      </c>
      <c r="B291" s="110" t="s">
        <v>42</v>
      </c>
      <c r="C291" s="123" t="s">
        <v>435</v>
      </c>
      <c r="D291" s="111" t="s">
        <v>401</v>
      </c>
      <c r="E291" s="124">
        <v>1</v>
      </c>
      <c r="F291" s="111" t="s">
        <v>436</v>
      </c>
      <c r="G291" s="74">
        <v>8</v>
      </c>
      <c r="H291" s="107" t="s">
        <v>108</v>
      </c>
    </row>
    <row r="292" spans="1:8" ht="27.6" x14ac:dyDescent="0.3">
      <c r="A292" s="74">
        <v>2</v>
      </c>
      <c r="B292" s="110" t="s">
        <v>431</v>
      </c>
      <c r="C292" s="137" t="s">
        <v>411</v>
      </c>
      <c r="D292" s="74" t="s">
        <v>401</v>
      </c>
      <c r="E292" s="111">
        <v>1</v>
      </c>
      <c r="F292" s="111" t="s">
        <v>437</v>
      </c>
      <c r="G292" s="124">
        <v>16</v>
      </c>
      <c r="H292" s="107" t="s">
        <v>108</v>
      </c>
    </row>
    <row r="293" spans="1:8" ht="21" x14ac:dyDescent="0.3">
      <c r="A293" s="203" t="s">
        <v>15</v>
      </c>
      <c r="B293" s="203"/>
      <c r="C293" s="203"/>
      <c r="D293" s="203"/>
      <c r="E293" s="203"/>
      <c r="F293" s="203"/>
      <c r="G293" s="203"/>
      <c r="H293" s="203"/>
    </row>
    <row r="294" spans="1:8" x14ac:dyDescent="0.3">
      <c r="A294" s="206" t="s">
        <v>281</v>
      </c>
      <c r="B294" s="206"/>
      <c r="C294" s="206"/>
      <c r="D294" s="206"/>
      <c r="E294" s="206"/>
      <c r="F294" s="206"/>
      <c r="G294" s="206"/>
      <c r="H294" s="206"/>
    </row>
    <row r="295" spans="1:8" x14ac:dyDescent="0.3">
      <c r="A295" s="205" t="s">
        <v>416</v>
      </c>
      <c r="B295" s="205"/>
      <c r="C295" s="205"/>
      <c r="D295" s="205"/>
      <c r="E295" s="205"/>
      <c r="F295" s="205"/>
      <c r="G295" s="205"/>
      <c r="H295" s="205"/>
    </row>
    <row r="296" spans="1:8" x14ac:dyDescent="0.3">
      <c r="A296" s="205" t="s">
        <v>375</v>
      </c>
      <c r="B296" s="205"/>
      <c r="C296" s="205"/>
      <c r="D296" s="205"/>
      <c r="E296" s="205"/>
      <c r="F296" s="205"/>
      <c r="G296" s="205"/>
      <c r="H296" s="205"/>
    </row>
    <row r="297" spans="1:8" x14ac:dyDescent="0.3">
      <c r="A297" s="204" t="s">
        <v>395</v>
      </c>
      <c r="B297" s="204"/>
      <c r="C297" s="204"/>
      <c r="D297" s="204"/>
      <c r="E297" s="204"/>
      <c r="F297" s="204"/>
      <c r="G297" s="204"/>
      <c r="H297" s="204"/>
    </row>
    <row r="298" spans="1:8" x14ac:dyDescent="0.3">
      <c r="A298" s="205" t="s">
        <v>417</v>
      </c>
      <c r="B298" s="205"/>
      <c r="C298" s="205"/>
      <c r="D298" s="205"/>
      <c r="E298" s="205"/>
      <c r="F298" s="205"/>
      <c r="G298" s="205"/>
      <c r="H298" s="205"/>
    </row>
    <row r="299" spans="1:8" x14ac:dyDescent="0.3">
      <c r="A299" s="204" t="s">
        <v>418</v>
      </c>
      <c r="B299" s="204"/>
      <c r="C299" s="204"/>
      <c r="D299" s="204"/>
      <c r="E299" s="204"/>
      <c r="F299" s="204"/>
      <c r="G299" s="204"/>
      <c r="H299" s="204"/>
    </row>
    <row r="300" spans="1:8" x14ac:dyDescent="0.3">
      <c r="A300" s="204" t="s">
        <v>419</v>
      </c>
      <c r="B300" s="204"/>
      <c r="C300" s="204"/>
      <c r="D300" s="204"/>
      <c r="E300" s="204"/>
      <c r="F300" s="204"/>
      <c r="G300" s="204"/>
      <c r="H300" s="204"/>
    </row>
    <row r="301" spans="1:8" x14ac:dyDescent="0.3">
      <c r="A301" s="204" t="s">
        <v>420</v>
      </c>
      <c r="B301" s="204"/>
      <c r="C301" s="204"/>
      <c r="D301" s="204"/>
      <c r="E301" s="204"/>
      <c r="F301" s="204"/>
      <c r="G301" s="204"/>
      <c r="H301" s="204"/>
    </row>
    <row r="302" spans="1:8" x14ac:dyDescent="0.3">
      <c r="A302" s="204" t="s">
        <v>398</v>
      </c>
      <c r="B302" s="204"/>
      <c r="C302" s="204"/>
      <c r="D302" s="204"/>
      <c r="E302" s="204"/>
      <c r="F302" s="204"/>
      <c r="G302" s="204"/>
      <c r="H302" s="204"/>
    </row>
    <row r="303" spans="1:8" ht="27.6" x14ac:dyDescent="0.3">
      <c r="A303" s="74" t="s">
        <v>0</v>
      </c>
      <c r="B303" s="74" t="s">
        <v>1</v>
      </c>
      <c r="C303" s="137" t="s">
        <v>10</v>
      </c>
      <c r="D303" s="74" t="s">
        <v>2</v>
      </c>
      <c r="E303" s="74" t="s">
        <v>4</v>
      </c>
      <c r="F303" s="74" t="s">
        <v>3</v>
      </c>
      <c r="G303" s="74" t="s">
        <v>8</v>
      </c>
      <c r="H303" s="103" t="s">
        <v>102</v>
      </c>
    </row>
    <row r="304" spans="1:8" x14ac:dyDescent="0.3">
      <c r="A304" s="113">
        <v>1</v>
      </c>
      <c r="B304" s="102" t="s">
        <v>27</v>
      </c>
      <c r="C304" s="142" t="s">
        <v>406</v>
      </c>
      <c r="D304" s="7" t="s">
        <v>5</v>
      </c>
      <c r="E304" s="7">
        <v>1</v>
      </c>
      <c r="F304" s="50" t="s">
        <v>341</v>
      </c>
      <c r="G304" s="7">
        <f>E304</f>
        <v>1</v>
      </c>
      <c r="H304" s="107" t="s">
        <v>108</v>
      </c>
    </row>
    <row r="305" spans="1:8" ht="27.6" x14ac:dyDescent="0.3">
      <c r="A305" s="104">
        <v>2</v>
      </c>
      <c r="B305" s="18" t="s">
        <v>407</v>
      </c>
      <c r="C305" s="137" t="s">
        <v>408</v>
      </c>
      <c r="D305" s="114" t="s">
        <v>18</v>
      </c>
      <c r="E305" s="50">
        <v>1</v>
      </c>
      <c r="F305" s="8" t="s">
        <v>6</v>
      </c>
      <c r="G305" s="8">
        <v>1</v>
      </c>
      <c r="H305" s="115" t="s">
        <v>108</v>
      </c>
    </row>
    <row r="306" spans="1:8" x14ac:dyDescent="0.3">
      <c r="A306" s="113">
        <v>3</v>
      </c>
      <c r="B306" s="102" t="s">
        <v>409</v>
      </c>
      <c r="C306" s="123" t="s">
        <v>410</v>
      </c>
      <c r="D306" s="7" t="s">
        <v>7</v>
      </c>
      <c r="E306" s="7">
        <v>1</v>
      </c>
      <c r="F306" s="50" t="s">
        <v>341</v>
      </c>
      <c r="G306" s="7">
        <f>E306</f>
        <v>1</v>
      </c>
      <c r="H306" s="107" t="s">
        <v>108</v>
      </c>
    </row>
    <row r="307" spans="1:8" x14ac:dyDescent="0.3">
      <c r="A307" s="113">
        <v>4</v>
      </c>
      <c r="B307" s="116" t="s">
        <v>24</v>
      </c>
      <c r="C307" s="137" t="s">
        <v>411</v>
      </c>
      <c r="D307" s="7" t="s">
        <v>7</v>
      </c>
      <c r="E307" s="7">
        <v>1</v>
      </c>
      <c r="F307" s="7" t="s">
        <v>341</v>
      </c>
      <c r="G307" s="7">
        <v>1</v>
      </c>
      <c r="H307" s="107" t="s">
        <v>108</v>
      </c>
    </row>
    <row r="308" spans="1:8" x14ac:dyDescent="0.3">
      <c r="A308" s="113">
        <v>5</v>
      </c>
      <c r="B308" s="117" t="s">
        <v>28</v>
      </c>
      <c r="C308" s="142" t="s">
        <v>412</v>
      </c>
      <c r="D308" s="7" t="s">
        <v>5</v>
      </c>
      <c r="E308" s="7">
        <v>1</v>
      </c>
      <c r="F308" s="7" t="s">
        <v>341</v>
      </c>
      <c r="G308" s="7">
        <v>1</v>
      </c>
      <c r="H308" s="107" t="s">
        <v>108</v>
      </c>
    </row>
    <row r="309" spans="1:8" ht="21" x14ac:dyDescent="0.3">
      <c r="A309" s="203" t="s">
        <v>14</v>
      </c>
      <c r="B309" s="203"/>
      <c r="C309" s="203"/>
      <c r="D309" s="203"/>
      <c r="E309" s="203"/>
      <c r="F309" s="203"/>
      <c r="G309" s="203"/>
      <c r="H309" s="203"/>
    </row>
    <row r="310" spans="1:8" ht="27.6" x14ac:dyDescent="0.3">
      <c r="A310" s="74" t="s">
        <v>0</v>
      </c>
      <c r="B310" s="74" t="s">
        <v>1</v>
      </c>
      <c r="C310" s="137" t="s">
        <v>10</v>
      </c>
      <c r="D310" s="74" t="s">
        <v>2</v>
      </c>
      <c r="E310" s="74" t="s">
        <v>4</v>
      </c>
      <c r="F310" s="74" t="s">
        <v>3</v>
      </c>
      <c r="G310" s="74" t="s">
        <v>8</v>
      </c>
      <c r="H310" s="103" t="s">
        <v>102</v>
      </c>
    </row>
    <row r="311" spans="1:8" x14ac:dyDescent="0.3">
      <c r="A311" s="121">
        <v>1</v>
      </c>
      <c r="B311" s="122" t="s">
        <v>20</v>
      </c>
      <c r="C311" s="142" t="s">
        <v>413</v>
      </c>
      <c r="D311" s="5" t="s">
        <v>9</v>
      </c>
      <c r="E311" s="7">
        <v>1</v>
      </c>
      <c r="F311" s="5" t="s">
        <v>341</v>
      </c>
      <c r="G311" s="7">
        <f>E311</f>
        <v>1</v>
      </c>
      <c r="H311" s="107" t="s">
        <v>105</v>
      </c>
    </row>
    <row r="312" spans="1:8" x14ac:dyDescent="0.3">
      <c r="A312" s="121">
        <v>2</v>
      </c>
      <c r="B312" s="122" t="s">
        <v>21</v>
      </c>
      <c r="C312" s="144" t="s">
        <v>414</v>
      </c>
      <c r="D312" s="5" t="s">
        <v>9</v>
      </c>
      <c r="E312" s="7">
        <v>1</v>
      </c>
      <c r="F312" s="5" t="s">
        <v>341</v>
      </c>
      <c r="G312" s="7">
        <f>E312</f>
        <v>1</v>
      </c>
      <c r="H312" s="107" t="s">
        <v>105</v>
      </c>
    </row>
  </sheetData>
  <mergeCells count="151">
    <mergeCell ref="A1:H1"/>
    <mergeCell ref="A2:H2"/>
    <mergeCell ref="A3:H3"/>
    <mergeCell ref="A4:H4"/>
    <mergeCell ref="A5:H5"/>
    <mergeCell ref="A6:H6"/>
    <mergeCell ref="A12:H12"/>
    <mergeCell ref="A13:H13"/>
    <mergeCell ref="A14:H14"/>
    <mergeCell ref="A15:H15"/>
    <mergeCell ref="A16:H16"/>
    <mergeCell ref="A17:H17"/>
    <mergeCell ref="A7:B7"/>
    <mergeCell ref="C7:H7"/>
    <mergeCell ref="A8:H8"/>
    <mergeCell ref="A9:H9"/>
    <mergeCell ref="A10:H10"/>
    <mergeCell ref="A11:H11"/>
    <mergeCell ref="A31:H31"/>
    <mergeCell ref="A32:H32"/>
    <mergeCell ref="A33:H33"/>
    <mergeCell ref="A34:H34"/>
    <mergeCell ref="A92:H92"/>
    <mergeCell ref="A93:H93"/>
    <mergeCell ref="A25:H25"/>
    <mergeCell ref="A26:H26"/>
    <mergeCell ref="A27:H27"/>
    <mergeCell ref="A28:H28"/>
    <mergeCell ref="A29:H29"/>
    <mergeCell ref="A30:H30"/>
    <mergeCell ref="A100:H100"/>
    <mergeCell ref="A101:H101"/>
    <mergeCell ref="A109:H109"/>
    <mergeCell ref="A117:H117"/>
    <mergeCell ref="A118:H118"/>
    <mergeCell ref="A119:H119"/>
    <mergeCell ref="A94:H94"/>
    <mergeCell ref="A95:H95"/>
    <mergeCell ref="A96:H96"/>
    <mergeCell ref="A97:H97"/>
    <mergeCell ref="A98:H98"/>
    <mergeCell ref="A99:H99"/>
    <mergeCell ref="A125:H125"/>
    <mergeCell ref="A126:H126"/>
    <mergeCell ref="A127:H127"/>
    <mergeCell ref="A128:H128"/>
    <mergeCell ref="A129:H129"/>
    <mergeCell ref="A130:H130"/>
    <mergeCell ref="A120:H120"/>
    <mergeCell ref="A121:H121"/>
    <mergeCell ref="A122:H122"/>
    <mergeCell ref="A123:B123"/>
    <mergeCell ref="C123:H123"/>
    <mergeCell ref="A124:H124"/>
    <mergeCell ref="A157:H157"/>
    <mergeCell ref="A158:H158"/>
    <mergeCell ref="A159:H159"/>
    <mergeCell ref="A160:H160"/>
    <mergeCell ref="A161:H161"/>
    <mergeCell ref="A162:H162"/>
    <mergeCell ref="A131:H131"/>
    <mergeCell ref="A132:H132"/>
    <mergeCell ref="A133:H133"/>
    <mergeCell ref="A154:H154"/>
    <mergeCell ref="A155:H155"/>
    <mergeCell ref="A156:H156"/>
    <mergeCell ref="A173:H173"/>
    <mergeCell ref="A174:H174"/>
    <mergeCell ref="A175:H175"/>
    <mergeCell ref="A176:H176"/>
    <mergeCell ref="A177:H177"/>
    <mergeCell ref="A187:H187"/>
    <mergeCell ref="A163:H163"/>
    <mergeCell ref="A168:H168"/>
    <mergeCell ref="A169:H169"/>
    <mergeCell ref="A170:H170"/>
    <mergeCell ref="A171:H171"/>
    <mergeCell ref="A172:H172"/>
    <mergeCell ref="A204:B204"/>
    <mergeCell ref="C204:H204"/>
    <mergeCell ref="A205:H205"/>
    <mergeCell ref="A206:H206"/>
    <mergeCell ref="A207:H207"/>
    <mergeCell ref="A208:H208"/>
    <mergeCell ref="A198:H198"/>
    <mergeCell ref="A199:H199"/>
    <mergeCell ref="A200:H200"/>
    <mergeCell ref="A201:H201"/>
    <mergeCell ref="A202:H202"/>
    <mergeCell ref="A203:H203"/>
    <mergeCell ref="A222:H222"/>
    <mergeCell ref="A223:H223"/>
    <mergeCell ref="A224:H224"/>
    <mergeCell ref="A225:H225"/>
    <mergeCell ref="A226:H226"/>
    <mergeCell ref="A227:H227"/>
    <mergeCell ref="A209:H209"/>
    <mergeCell ref="A210:H210"/>
    <mergeCell ref="A211:H211"/>
    <mergeCell ref="A212:H212"/>
    <mergeCell ref="A213:H213"/>
    <mergeCell ref="A214:H214"/>
    <mergeCell ref="A238:H238"/>
    <mergeCell ref="A239:H239"/>
    <mergeCell ref="A240:H240"/>
    <mergeCell ref="A241:H241"/>
    <mergeCell ref="A242:H242"/>
    <mergeCell ref="A243:H243"/>
    <mergeCell ref="A228:H228"/>
    <mergeCell ref="A229:H229"/>
    <mergeCell ref="A230:H230"/>
    <mergeCell ref="A231:H231"/>
    <mergeCell ref="A236:H236"/>
    <mergeCell ref="A237:H237"/>
    <mergeCell ref="A258:H258"/>
    <mergeCell ref="A259:H259"/>
    <mergeCell ref="A260:H260"/>
    <mergeCell ref="A261:H261"/>
    <mergeCell ref="A262:H262"/>
    <mergeCell ref="A263:H263"/>
    <mergeCell ref="A244:H244"/>
    <mergeCell ref="A245:H245"/>
    <mergeCell ref="A252:H252"/>
    <mergeCell ref="A256:H256"/>
    <mergeCell ref="A257:B257"/>
    <mergeCell ref="C257:H257"/>
    <mergeCell ref="A282:H282"/>
    <mergeCell ref="A283:H283"/>
    <mergeCell ref="A284:H284"/>
    <mergeCell ref="A285:H285"/>
    <mergeCell ref="A286:H286"/>
    <mergeCell ref="A287:H287"/>
    <mergeCell ref="A264:H264"/>
    <mergeCell ref="A265:H265"/>
    <mergeCell ref="A266:H266"/>
    <mergeCell ref="A267:H267"/>
    <mergeCell ref="A280:H280"/>
    <mergeCell ref="A281:H281"/>
    <mergeCell ref="A309:H309"/>
    <mergeCell ref="A297:H297"/>
    <mergeCell ref="A298:H298"/>
    <mergeCell ref="A299:H299"/>
    <mergeCell ref="A300:H300"/>
    <mergeCell ref="A301:H301"/>
    <mergeCell ref="A302:H302"/>
    <mergeCell ref="A288:H288"/>
    <mergeCell ref="A289:H289"/>
    <mergeCell ref="A293:H293"/>
    <mergeCell ref="A294:H294"/>
    <mergeCell ref="A295:H295"/>
    <mergeCell ref="A296:H296"/>
  </mergeCells>
  <conditionalFormatting sqref="G135:G153">
    <cfRule type="cellIs" dxfId="9" priority="3" operator="notEqual">
      <formula>OFFSET(G135,0,-2)</formula>
    </cfRule>
  </conditionalFormatting>
  <conditionalFormatting sqref="G179:G186">
    <cfRule type="cellIs" dxfId="8" priority="2" operator="notEqual">
      <formula>OFFSET(G179,0,-2)</formula>
    </cfRule>
  </conditionalFormatting>
  <conditionalFormatting sqref="G189:G197">
    <cfRule type="cellIs" dxfId="7" priority="1" operator="notEqual">
      <formula>OFFSET(G189,0,-2)</formula>
    </cfRule>
  </conditionalFormatting>
  <dataValidations count="2">
    <dataValidation allowBlank="1" showErrorMessage="1" sqref="A117:H197" xr:uid="{AC64E300-A916-41F4-AAE7-E8ABE87C06F7}"/>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34:B235" xr:uid="{EFC9C428-207A-4166-B983-8DBF3268C021}"/>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66" sqref="B66"/>
    </sheetView>
  </sheetViews>
  <sheetFormatPr defaultRowHeight="14.4" x14ac:dyDescent="0.3"/>
  <cols>
    <col min="1" max="1" width="28.6640625" style="19"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71</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2026-03-25T12:27:52Z</dcterms:modified>
</cp:coreProperties>
</file>