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На сайт\"/>
    </mc:Choice>
  </mc:AlternateContent>
  <xr:revisionPtr revIDLastSave="0" documentId="13_ncr:1_{F01C0E13-F98E-4407-AD63-9365F323E2C3}" xr6:coauthVersionLast="47" xr6:coauthVersionMax="47" xr10:uidLastSave="{00000000-0000-0000-0000-000000000000}"/>
  <bookViews>
    <workbookView xWindow="26268" yWindow="0" windowWidth="1501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зона'!$A$1:$H$11</definedName>
    <definedName name="_xlnm._FilterDatabase" localSheetId="5" hidden="1">'Охрана труда'!$A$1:$H$4</definedName>
    <definedName name="_xlnm._FilterDatabase" localSheetId="4" hidden="1">'Рабочее место преподавателя'!$A$1:$H$14</definedName>
    <definedName name="_xlnm._FilterDatabase" localSheetId="3" hidden="1">'Рабочее место учащегося'!$A$1:$H$3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6" i="6" l="1"/>
  <c r="G9" i="12"/>
  <c r="G4" i="12"/>
  <c r="G2" i="12"/>
  <c r="G11" i="12"/>
  <c r="G7" i="12"/>
  <c r="G5" i="12"/>
  <c r="G8" i="12"/>
  <c r="G6" i="12"/>
  <c r="G3" i="12"/>
  <c r="G13" i="12"/>
  <c r="G14" i="12"/>
  <c r="G10" i="12"/>
  <c r="G4" i="13"/>
  <c r="G3" i="13"/>
  <c r="F4" i="13"/>
  <c r="F3" i="13"/>
  <c r="F2" i="13"/>
  <c r="G73" i="14"/>
  <c r="G72" i="14"/>
  <c r="G71" i="14"/>
  <c r="A44" i="14"/>
  <c r="A21" i="14"/>
  <c r="A22" i="14" s="1"/>
  <c r="A23" i="14" s="1"/>
  <c r="A24" i="14" s="1"/>
  <c r="A25" i="14" s="1"/>
  <c r="A26" i="14" s="1"/>
  <c r="A27" i="14" s="1"/>
  <c r="A28" i="14" s="1"/>
  <c r="A29" i="14" s="1"/>
  <c r="A30" i="14" s="1"/>
  <c r="G27" i="6" l="1"/>
  <c r="G12" i="12" l="1"/>
  <c r="G2" i="13"/>
  <c r="G39" i="6"/>
  <c r="G37" i="6" l="1"/>
</calcChain>
</file>

<file path=xl/sharedStrings.xml><?xml version="1.0" encoding="utf-8"?>
<sst xmlns="http://schemas.openxmlformats.org/spreadsheetml/2006/main" count="582" uniqueCount="182">
  <si>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</si>
  <si>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</si>
  <si>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</si>
  <si>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</si>
  <si>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</si>
  <si>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</si>
  <si>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</si>
  <si>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</si>
  <si>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</si>
  <si>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</si>
  <si>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</si>
  <si>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</si>
  <si>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</si>
  <si>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</si>
  <si>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</si>
  <si>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</si>
  <si>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</si>
  <si>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</si>
  <si>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</si>
  <si>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</si>
  <si>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</si>
  <si>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</si>
  <si>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</si>
  <si>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</si>
  <si>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</si>
  <si>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</si>
  <si>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</si>
  <si>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</si>
  <si>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</si>
  <si>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</si>
  <si>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</si>
  <si>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</si>
  <si>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</si>
  <si>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</si>
  <si>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</si>
  <si>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</si>
  <si>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</si>
  <si>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</si>
  <si>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</si>
  <si>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</si>
  <si>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</si>
  <si>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</si>
  <si>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</si>
  <si>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</si>
  <si>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</si>
  <si>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</si>
  <si>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</si>
  <si>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</si>
  <si>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</si>
  <si>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</si>
  <si>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</si>
  <si>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</si>
  <si>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</si>
  <si>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</si>
  <si>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</si>
  <si>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</si>
  <si>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</si>
  <si>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</si>
  <si>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</si>
  <si>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</si>
  <si>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</si>
  <si>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</si>
  <si>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</si>
  <si>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</si>
  <si>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</si>
  <si>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</si>
  <si>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</si>
  <si>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</si>
  <si>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</si>
  <si>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</si>
  <si>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</si>
  <si>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</si>
  <si>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</si>
  <si>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</si>
  <si>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Топливно-энергетический комплекс</t>
  </si>
  <si>
    <t>Иркутская область</t>
  </si>
  <si>
    <t>ГБПОУ Иркутской области «Иркутский энергетический колледж»</t>
  </si>
  <si>
    <t>Лаборатория «Котлотурбинного оборудования ТЭС»</t>
  </si>
  <si>
    <t>13.02.01 Тепловые электрические станции
13.02.02 Теплоснабжение и теплотехническое оборудование
13.02.12 Электрические станции, сети и системы, их релейная защита и автоматизаци
13.02.12 Электрические станции, сети и системы, их релейная защита и автоматизаци
13.02.13 Эксплуатация и обслуживание электрического и электромеханического оборудования (по отраслям)</t>
  </si>
  <si>
    <t>Котлотурбинное оборудование тепловой электростанции</t>
  </si>
  <si>
    <t>Перечень оборудования (инфраструктурный лист)
в целях создания образовательно-производственных центров (кластеров) на
основе интеграции образовательных организаций, реализующих программы
среднего профессионального образования, и организаций, действующих в
реальном секторе экономики
Образовательно-прооизводственного кластера энергетического профиля Иркутской области</t>
  </si>
  <si>
    <t>Основная информация об образовательно-производственном центре (кластере):</t>
  </si>
  <si>
    <t>Субъект Российской Федерации: Иркутская область</t>
  </si>
  <si>
    <r>
      <t>Базовая организация кластера:</t>
    </r>
    <r>
      <rPr>
        <b/>
        <sz val="11"/>
        <color rgb="FFFF0000"/>
        <rFont val="Times New Roman"/>
        <family val="1"/>
        <charset val="204"/>
      </rPr>
      <t xml:space="preserve"> </t>
    </r>
    <r>
      <rPr>
        <b/>
        <sz val="11"/>
        <rFont val="Times New Roman"/>
        <family val="1"/>
        <charset val="204"/>
      </rPr>
      <t xml:space="preserve">Государственное бюджетное профессиональное образовательное учреждение Иркутской области «Иркутский энергетический колледж» </t>
    </r>
  </si>
  <si>
    <t>Адрес базовой образовательной организации: г. Иркутск, ул.Костычева, д.1а.</t>
  </si>
  <si>
    <r>
      <t xml:space="preserve">Зона под вид работ 17. Лаборатория «Котлотурбинного оборудования ТЭС»  (30 рабочих мест)   </t>
    </r>
    <r>
      <rPr>
        <sz val="10"/>
        <rFont val="Times New Roman"/>
        <family val="1"/>
        <charset val="204"/>
      </rPr>
      <t>1 этаж кабинет  105</t>
    </r>
  </si>
  <si>
    <t>Площадь зоны: не менее 56,1 кв.м.</t>
  </si>
  <si>
    <t>Освещение: Допустимо верхнее искусственное освещение ( не менее 400 люкс)</t>
  </si>
  <si>
    <t xml:space="preserve">Интернет : Подключение к беспроводному интернету (с возможностью подключения к проводному интернету) 	</t>
  </si>
  <si>
    <t>Цифровое видео наблюдение  на 2 рабочих места</t>
  </si>
  <si>
    <t xml:space="preserve">Электричество:  подключения к сети  по 230 В </t>
  </si>
  <si>
    <t>Контур заземления для электропитания: Требуется не более 16 Ом</t>
  </si>
  <si>
    <t xml:space="preserve">Покрытие пола:  линолеум - 56,1 кв.м на всю зону, </t>
  </si>
  <si>
    <t xml:space="preserve">Рулонные шторы: механизм пластиковый.Тип монтажа - на оконный проём.  Материал -100% полиэстер. Высота, мм -2150. Ширина, мм -2200. Цвет - серый без рисунка. </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</si>
  <si>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</si>
  <si>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</si>
  <si>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</si>
  <si>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Стол прямой средний</t>
  </si>
  <si>
    <t>Стол прямой. Размеры: ширина 140 см, глубина 70 см, высота 75 см. Цвет: ясень Шимо
Столешница выполнена из ЛДСП толщиной 2,2 см, остальные детали из ЛДСП 1,8 см. 
Столешница отторцована противоударной кромкой ПВХ толщиной не менее 0,2 см, остальные детали толщиной не менее 0,5 мм. Для соединения деталей используются направляющие деревянные шканты (бук) и двухкомпонентная эксцентриковая стяжка d1,5 см. Для нивелирования неровностей пола на днище шкафа установлены четыре регулируемые по высоте опоры с ходом регулировки 1,2 см. Диаметр опор – 3,8 см, высота – 2 см. Регулировка осуществляется через технологические отверстия.</t>
  </si>
  <si>
    <t>ФБ</t>
  </si>
  <si>
    <t>Шкаф комбинированный</t>
  </si>
  <si>
    <t>Шкаф комбинированный. Размеры: ширина 80 см, глубина 40 см, высота 191 см. Цвет: ясень Шимо.
Топ, фасады, корпус шкафа и полки выполнены из ЛДСтП . Толщина материала топа 2,2 см, а корпуса, полок и фасадов – 1,8 см. Задняя стенка шкафа выполнена из окрашенного ДВП толщиной 0,3 см.
Внутреннее пространство шкафа разделено четыремя стационарными полками. Два верхних отделения закрыты стеклянными дверьми с полированной кромкой. Толщина стекла 0,5 см, ширина дверей 39,2 см, высота 115,8 см. Два нижних отделения закрыты двумя распашными фасадами высотой 70 см, установленными на регулируемые петли. Метод крепления петель к корпусу шкафа – евровинты. Стационарные полки установлены на скрытые полкодержатели. Лицевая фурнитура выполнена из металла в виде «скобы» длиной 13,5 см. Топ шкафа отторцован противоударной кромкой ПВХ толщиной не менее 0,2 см, остальные детали толщиной не менее 0,5 мм. Для соединения деталей используются направляющие деревянные шканты (бук) и двухкомпонентная эксцентриковая стяжка d1,5 см. Метод крепления задней стенки ДВП – в паз с применением пластикового профиля для надежного соединения составных частей. Для нивелирования неровностей пола на днище шкафа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шкафа.</t>
  </si>
  <si>
    <t>Шкаф закрытый с полками высокий</t>
  </si>
  <si>
    <t>Шкаф закрытый. Размеры: ширина 80 см, глубина 40 см, высота 191 см. Цвет: ясень Шимо
Топ, фасады, корпус шкафа и полки выполнены из ЛДСтП . Толщина материала топа 2,2 см, а корпуса, полок и фасадов – 1,8 см. Задняя стенка шкафа выполнена из окрашенного ДВП толщиной 0,3 см.
Внутреннее пространство шкафа разделено двумя стационарными полками и закрыто двумя распашными фасадами высотой 69,8 см, установленными на регулируемые петли. Метод крепления петель к корпусу шкафа – евровинты. Стационарные полки установлены на скрытые полкодержатели. Лицевая фурнитура выполнена из металла в виде «скобы» длиной 13,5 см. Топ шкафа отторцован противоударной кромкой ПВХ толщиной не менее 0,2 см, остальные детали толщиной не менее 0,5 мм. Для соединения деталей используются направляющие деревянные шканты (бук) и двухкомпонентная эксцентриковая стяжка d1,5 см. Метод крепления задней стенки ДВП – в паз с применением пластикового профиля для надежного соединения составных частей. Для нивелирования неровностей пола на днище шкафа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шкафа.</t>
  </si>
  <si>
    <t>Флипчарт-доска</t>
  </si>
  <si>
    <t>Вид установки - напольный;Вид доски - Флипчарт;размещение обьектов при помощи магнитов - да</t>
  </si>
  <si>
    <t xml:space="preserve">Оборудование </t>
  </si>
  <si>
    <t xml:space="preserve">шт  </t>
  </si>
  <si>
    <t>Макет котла</t>
  </si>
  <si>
    <t xml:space="preserve">Высота: 2200 мм
Ширина: 1200  мм
Глубина: 1200 мм                        Компановка котла с зонами теплообмена (без обмуровки) </t>
  </si>
  <si>
    <t>в наличии</t>
  </si>
  <si>
    <t>Макет системы пылеприготовления</t>
  </si>
  <si>
    <t>Высота: 2700 мм
Ширина: 800  мм
Глубина: 550 мм               Система пылеприготовления с промежутчным бункером</t>
  </si>
  <si>
    <t>Макет фильтров по очистке дымовых газов</t>
  </si>
  <si>
    <t>Высота: 1200 мм
Ширина: 900  мм
Глубина: 800 мм Система очистки дымовых газов со скруберами</t>
  </si>
  <si>
    <t>Лабораторный стенд  "Теплотехника и термодинамика"</t>
  </si>
  <si>
    <t>Универсальный лабораторный стенд представляет собой базис с интегрированной измерительной системой, модулем управления и рабочей поверхностью для установки исследуемых блоков.
Лабораторная установка позволяет проводить следующие эксперименты:
Исследование теплопроводности материалов методом пластины;
Исследование теплопередачи при естественной конвекции воздуха около горизонтального цилиндра;
Исследование теплопередачи при естественной конвекции воздуха около вертикального цилиндра;
Исследование теплопередачи при вынужденном движении воздуха в трубе;
Изучение процесса адиабатного истечения газа через суживающееся сопло;
Определение коэффициента излучения электропроводящих материалов калориметрическим методом;
Исследование теплового процесса в теплообменном аппарате типа "труба в трубе".</t>
  </si>
  <si>
    <t>Макет Ново-Иркутской ТЭЦ</t>
  </si>
  <si>
    <t xml:space="preserve">Территория ТЭЦ выделена забором, видны все въезды и выезды.На макете представлены все существующие объекты станции: главный корпус, линия электропередач, административный корпус и т.д. Проложены все трубы с указанием движения горячей и холодной воды. Расшифровку всех аббревиатур и информацию об объектах можно прочитать на экспликации, Все детали для макета вырезаны на станках лазерной резки.  Покраска всего макета выполнена вручную.  При оформлении территории стации использовался флок . Для защиты маке защищен колпаком. Габариты: 1400Х700 мм. Детализация: средняя, в пределах масштаба
На макете выполнить точечную подсветку объектов, мачт, вышек, по согласованной схеме подсветки;
При помощи бегущей подсветки имитировать технологические процессы взаимодействия участков между собой
</t>
  </si>
  <si>
    <t>Макет паровой турбины</t>
  </si>
  <si>
    <t xml:space="preserve">Макет является точной копией паровой турбины, выполнен с высокой
детализацией из пластика и металла. Макет изготовлен с применением 3Д. технологий. Макет позволяет ознакомиться с внешним видом оборудования и принципом его работы.Размер    160х80х70 мм         </t>
  </si>
  <si>
    <t xml:space="preserve">3D модель парового котла </t>
  </si>
  <si>
    <t xml:space="preserve">3D модель парового котла создана по чертежам, предоставленным компанией заказчика. Модель выполнена как точная копия реальной установки и проработана до мельчайших деталей. </t>
  </si>
  <si>
    <t>Рабочее место учащегося</t>
  </si>
  <si>
    <t>Площадь зоны: не менее 23 кв.м.</t>
  </si>
  <si>
    <t xml:space="preserve">Интернет : не требуется 	</t>
  </si>
  <si>
    <t>Электричество: не требуется</t>
  </si>
  <si>
    <t>Контур заземления для электропитания и сети слаботочных подключений (при необходимости) : не требуется</t>
  </si>
  <si>
    <t>Покрытие пола: линолеум  - 23 кв.м на всю зону</t>
  </si>
  <si>
    <t>Стол прямой на металлокаркасе малый</t>
  </si>
  <si>
    <t>Стол прямой на металлокаркасе. 
Размеры: ширина 120 см, глубина 60 см, высота 75 см. Цвет: ясень - Шимо.
Составляющие: 
Столешница выполнена из ЛДСП толщиной 2,2 см. Размеры: глубина 60 см, длина 120 см.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115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</si>
  <si>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 xml:space="preserve">шт ( на 2 раб.мест) </t>
  </si>
  <si>
    <t>Кресло для посетителей</t>
  </si>
  <si>
    <t>Размеры: высота  87 см; ширина 53 см; глубина 47 см.
 Спинка выполнена из сетки серого цвета, обивка сидения - из ткани черного цвета, каркас - из хромированного немонолитного металла. Подлокотники металлические с мягкими накладками.
Максимальная нагрузка: 100 кг.</t>
  </si>
  <si>
    <t xml:space="preserve">шт ( на 1 раб.мест) </t>
  </si>
  <si>
    <t>Площадь зоны: не менее 6  кв.м.</t>
  </si>
  <si>
    <t>Интернет : Подключение  компьютера  к проводному Интернету</t>
  </si>
  <si>
    <t>Электричество:  подключения к сети  по 230 В</t>
  </si>
  <si>
    <t xml:space="preserve">Покрытие пола: линолиум  - 6 м2 </t>
  </si>
  <si>
    <t>Подведение/ отведение ГХВС: не требуется</t>
  </si>
  <si>
    <t>Подведение сжатого воздуха : не требуется</t>
  </si>
  <si>
    <t>Стол-интеграл правый большой</t>
  </si>
  <si>
    <t>Стол-интеграл правый на металлокаркасе. Размеры: ширина 160 см, глубина 110 см, высота 75 см. Цвет: ясень Шимо.
Составляющие: 
Столешница интегральная (правая) выполнена из ЛДСП толщиной 2,2 см. Размеры: глубина в узкой части 70 см, в широкой 110 см; длина 160 см. Предусмотрено отверстие для прокладки кабелей подключения оргтехники. Столешница отторцована противоударной кромкой ПВХ толщиной не менее 0,2 см. 
Металлокаркас состоит из двух «L»-образных опор, соединенных царгой, выполненных из штампованного металла толщиной 0,1 см с износостойкой порошковой окраской цвета «алюминий матовый». Каркас собран болтовым соединением, итоговые размеры: ширина 155 см, глубина 65 см, высота 72 см. Для прокладки кабелей подключения оргтехники с внешней стороны опоры имеются углубления шириной 7 см, закрытые съемной металлической крышкой, а с внутренней стороны имеются два овальных отверстия 4,5х2,5 см с пластиковой обкладкой торцов. Поверхность царги имеет перфорацию диаметром 2 см с шагом 4 см. В верхних углах которой также расположены овальные отверстия 4,5х2,5 см с пластиковой обкладкой торцов.</t>
  </si>
  <si>
    <t>Шт.</t>
  </si>
  <si>
    <t>Приставка полукруглая большая</t>
  </si>
  <si>
    <t>Приставка к столу полукруглая. Размер: 70x40x75 см. Цвет: ясень Шимо
Топ выполнен из ЛДСП толщиной 2,2 см. Радиус скругления рабочей зоны приставки 35 см. Отторцована противоударной кромкой ПВХ толщиной не менее 0,2 см. 
Стационарная опора выполнена из метллической трубы диаметром 5 см с износостойкой порошковой окраской цвета «алюминий матовый». Высота опоры 71-74 см. Опора и основание соединены болтовым соединением.</t>
  </si>
  <si>
    <t>Тумба приставная</t>
  </si>
  <si>
    <t>Тумба пиставная к столу преподавателя. Размер: ширина 40 см, глубина 60 см, высота 75 см.  Цвет: ясень Шимо
Топ к тумбе выполнен из ЛДСтП толщиной 2,2 см, глубина 60 см, длина 40 см.
Корпус тумбы и фасады выдвижных ящиков выполнены из ЛДСтП толщиной 1,8 см. Корпуса выдвижных ящиков выполнены из профилированного ДСП толщиной 1,2 см, а днища из ДСП толщиной 0,3 см. Четыре выдвижных ящика установлены на роликовые направляющие. Лицевая фурнитура выполнена из металла в виде «скобы» длиной 13,5 см. Верхний ящик тумбы снабжен врезным замком. Фасады выдвижных ящиков и детали корпуса тумбы отторцованы кромкой ПВХ толщиной не менее 0,5 мм, топ не менее 0,2 см. Для соединения деталей используются направляющие деревянные шканты (бук) и двухкомпонентная эксцентриковая стяжка d1,5 см. Метод крепления ДВП днищ ящиков – в паз. Для нивелирования неровностей пола на днище тумбы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тумбы.</t>
  </si>
  <si>
    <t>Тумба мобильная</t>
  </si>
  <si>
    <t>Тумба. Размер: ширина 40 см, глубина 45 см, высота 56 см. Цвет: ясень Шимо
Топ к тумбе выполнен из ЛДСтП толщиной 2,2 см. Корпус тумбы и фасады выдвижных ящиков выполнены из ЛДСтП толщиной 1,8 см. Корпуса выдвижных ящиков выполнены из профилированного ДСП толщиной 1,2 см, а днища из ДСП толщиной 0,3 см. Три выдвижных ящика установлены на роликовые направляющие. Лицевая фурнитура выполнена из металла в виде «скобы» длиной 13,5 см. Верхний ящик тумбы снабжен врезным замком. Фасады выдвижных ящиков и детали корпуса тумбы отторцованы кромкой ПВХ толщиной не менее 0,5 мм, топ не менее 0,2 см. Для соединения деталей используются направляющие деревянные шканты (бук) и двухкомпонентная эксцентриковая стяжка d1,5 см. Метод крепления ДВП днищ ящиков – в паз. Для нивелирования неровностей пола на днище тумбы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тумбы.</t>
  </si>
  <si>
    <t>Гардероб узкий с продольной штангой</t>
  </si>
  <si>
    <t>Гардероб узкий с продольной штангой. Размеры: ширина 40 см, глубина 58 см, высота 191 см. Цвет: ясень Шимо
Топ, фасады, корпус шкафа и полки выполнены из ЛДСтП . Толщина материала топа 2,2 см, а корпуса, полок и фасадов – 1,8 см. Задняя стенка шкафа выполнена из окрашенного ДВП толщиной 0,3 см.
Шкаф имеет внутреннее отделение со стационарной полкой и продольной штанкой, закрытое одним распашным фасадом высотой 185,8 см, установленным на регулируемые петли. Метод крепления петель к корпусу шкафа – евровинты. Стационарная полка установлена на скрытые полкодержатели. Штанга - хромированная труба овального сечения 3х1,5 см. Лицевая фурнитура выполнена из металла в виде «скобы» длиной 13,5 см. Топ шкафа отторцован противоударной кромкой ПВХ толщиной не менее 0,2 см, остальные детали толщиной не менее 0,5 мм. Для соединения деталей используются направляющие деревянные шканты (бук) и двухкомпонентная эксцентриковая стяжка d1,5 см. Метод крепления задней стенки ДВП – в паз с применением пластикового профиля для надежного соединения составных частей. Для нивелирования неровностей пола на днище шкафа установлены четыре регулируемые по высоте опоры с ходом регулировки 1,5 см. Диаметр опор – 5 см, высота – 2,7 см. Регулировка высоты осуществляется через технологические отверстия, расположенные внутри шкафа.</t>
  </si>
  <si>
    <t>Кресло для руководителя</t>
  </si>
  <si>
    <t>Размер кресла (ШхГхВ): 66,5х48х132 см. Обивка выполнена из сетки-ткани серого цвета. Сидение черного цвета. Подлокотники - металлические хромированные с накладками из экокожи. Кресло регулируется по высоте, подъемный механизм - газлифт. Механизм качания - Топ-Ган. Крестовина выполнена из пластика. Максимальная нагрузка: 120 кг.</t>
  </si>
  <si>
    <t xml:space="preserve">Мышь компьютерная
</t>
  </si>
  <si>
    <t xml:space="preserve">Длина кабеля не менее 2 метров; 
Тип подключения: проводная;
Интерфейс подключения USB; 
Колесо прокрутки: наличие; </t>
  </si>
  <si>
    <t xml:space="preserve">Клавиатура
</t>
  </si>
  <si>
    <t>Длина кабеля: не менее 1.6 метров;  
Интерфейс подключения USB;
Тип Полноразмерная; 
Тип подключения: Проводная.</t>
  </si>
  <si>
    <t xml:space="preserve">Монитор
</t>
  </si>
  <si>
    <t>Диагональ: не менее 27 Дюймов; 
Формат изображения: 16:9; 
Время отклика: не более  6 мс; 
Интерфейс подключения HDMI: наличие;
Тип матрицы: IPS;
Регулировка по высотке: наличие.</t>
  </si>
  <si>
    <t xml:space="preserve">Системный блок
</t>
  </si>
  <si>
    <t>Процессор:
Количество ядер процессора: не менее 4 шт.;
Максимальное число потоков: не менее  8 шт.;
Базовая частота процессора: не менее 3 ГГц.
Оперативная память:
Тип оперативной памяти: DDR4;
Общий объем установленной оперативной памяти: не менее 16 Гигабайт;
Жесткий диск: 
Объем: не менее 1 Терабайт.
SSD-накопитель:
Форм-фактор: M.2;
Объем: не менее 250 Гигабайт.
Видеокарта:
Дискретная: наличие;
Объем видеопамяти: не менее 4 Гигабайт;
Количество видео разъемов HDMI: не менее 1 шт.; 
Блок питания:
Мощность блока питания: не менее 500 Вт.
Прочее:
Порт RJ-45: наличие;
Порты USB3.0 Type-A: не менее 2 шт..</t>
  </si>
  <si>
    <t>HDMI</t>
  </si>
  <si>
    <t>Длина: не менее 3 метров.</t>
  </si>
  <si>
    <t>Интерактивная панель</t>
  </si>
  <si>
    <t>Диагональ: не менее 75 дюймов;
Яркость: не менее 350 кд/м2;
Разрешение: не менее 3840х2160 пикселей;
Время отклика матрицы экрана: ≤ 10 мс;
Объем оперативной памяти встроеного вычислительного блока: не менее 4 Гигабайт;
Возможность подключения к сети Ethernet проводным способом: да;
Количество стилусов в комплекте: не менее 1 шт.;
Настенное крепление - да;
Мобильная стойка - да;</t>
  </si>
  <si>
    <t>Операционная система</t>
  </si>
  <si>
    <t>Интеграция рабочих мест учащихся и преподавателя.
Возможность централизованного управления учебным классом.
Возможность массовой установки (автоматизированное развертывание дистрибутива).
Возможность сетевой загрузки бездисковых клиентов с сохранением данных на сервере позволяет не привязывать профиль учащегося к конкретной рабочей станции в ходе учебного процесса.
Поддержка гостевых сеансов.
Возможность работы в гетерогенной сети, а также в сети с контроллерами домена любого типа (Active Directory, Samba-DC или LDAP/Kerberos), доступа к совместным файловым ресурсам и принтерам. Реализована поддержка групповых политик для интеграции в инфраструктуру Active Directory.</t>
  </si>
  <si>
    <t>АПТЕЧКА ДЛЯ УЧЕБНЫХ, ОБЩЕОБРАЗОВАТЕЛЬНЫХ УЧРЕЖДЕНИЙ</t>
  </si>
  <si>
    <t>Для оснащения рабочих кабинетов учреждений и организаций -не менее 30 человек.
Срок годности не менее 16 месяцев., Размеры футляра:
Металлический шкаф -не менее 240×300×90 мм</t>
  </si>
  <si>
    <t>Охрана труда/ТБ</t>
  </si>
  <si>
    <t>БР</t>
  </si>
  <si>
    <t>ОП-8</t>
  </si>
  <si>
    <t xml:space="preserve">Объем: 103 x 309 x 236
</t>
  </si>
  <si>
    <t>Клавиатура</t>
  </si>
  <si>
    <t>Монитор</t>
  </si>
  <si>
    <t>Системный блок</t>
  </si>
  <si>
    <t>Лабораторный стенд "Теплотехника и термодинамика"</t>
  </si>
  <si>
    <t>3D модель парового котла</t>
  </si>
  <si>
    <t>Трехмерная модель парового котла</t>
  </si>
  <si>
    <t>Макет ТЭЦ</t>
  </si>
  <si>
    <t>13.02.01 Тепловые электрические станции
13.02.02 Теплоснабжение и теплотехническое оборудование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</si>
</sst>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b/>
      <sz val="11"/>
      <color rgb="FFFF0000"/>
      <name val="Times New Roman"/>
      <family val="1"/>
      <charset val="204"/>
    </font>
    <font>
      <b/>
      <sz val="14"/>
      <name val="Times New Roman"/>
      <family val="1"/>
      <charset val="204"/>
    </font>
    <font>
      <sz val="10"/>
      <name val="Times New Roman"/>
      <family val="1"/>
      <charset val="204"/>
    </font>
    <font>
      <b/>
      <sz val="11"/>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xf numFmtId="0" fontId="5" fillId="0" borderId="0"/>
    <xf numFmtId="0" fontId="6" fillId="0" borderId="0"/>
    <xf numFmtId="0" fontId="7" fillId="0" borderId="0"/>
    <xf numFmtId="0" fontId="8" fillId="0" borderId="0"/>
    <xf numFmtId="0" fontId="29" fillId="0" borderId="0" applyNumberFormat="0" applyFill="0" applyBorder="0" applyAlignment="0" applyProtection="0"/>
  </cellStyleXfs>
  <cellXfs count="176">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4" fillId="0" borderId="7" xfId="0" applyFont="1" applyBorder="1" applyAlignment="1">
      <alignment horizontal="center" vertical="center" wrapText="1"/>
    </xf>
    <xf numFmtId="0" fontId="25"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6"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13" fillId="0" borderId="9" xfId="0" applyFont="1" applyBorder="1" applyAlignment="1">
      <alignment horizontal="center" vertical="center"/>
    </xf>
    <xf numFmtId="0" fontId="17" fillId="0" borderId="0" xfId="0" applyFont="1"/>
    <xf numFmtId="0" fontId="2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17" fillId="8" borderId="5" xfId="0" applyFont="1" applyFill="1" applyBorder="1" applyAlignment="1">
      <alignment vertical="center"/>
    </xf>
    <xf numFmtId="0" fontId="13" fillId="8" borderId="14" xfId="0" applyFont="1" applyFill="1" applyBorder="1" applyAlignment="1">
      <alignment horizontal="center" vertical="center" wrapText="1"/>
    </xf>
    <xf numFmtId="0" fontId="17" fillId="8" borderId="11" xfId="0" applyFont="1" applyFill="1" applyBorder="1" applyAlignment="1">
      <alignment vertical="center"/>
    </xf>
    <xf numFmtId="0" fontId="13" fillId="8" borderId="15" xfId="0" applyFont="1" applyFill="1" applyBorder="1" applyAlignment="1">
      <alignment horizontal="center" vertical="center" wrapText="1"/>
    </xf>
    <xf numFmtId="0" fontId="26" fillId="0" borderId="9" xfId="0" applyFont="1" applyBorder="1" applyAlignment="1">
      <alignment vertical="center" wrapText="1"/>
    </xf>
    <xf numFmtId="0" fontId="13" fillId="0" borderId="0" xfId="0" applyFont="1" applyAlignment="1">
      <alignment horizontal="left" vertical="center"/>
    </xf>
    <xf numFmtId="0" fontId="15" fillId="0" borderId="7" xfId="0" applyFont="1" applyBorder="1" applyAlignment="1">
      <alignment horizontal="center" vertical="center" wrapText="1"/>
    </xf>
    <xf numFmtId="0" fontId="16" fillId="3" borderId="16"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7"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3" fillId="2" borderId="7" xfId="0" applyFont="1" applyFill="1" applyBorder="1" applyAlignment="1">
      <alignment horizontal="center" vertical="center"/>
    </xf>
    <xf numFmtId="0" fontId="16" fillId="0" borderId="7" xfId="0" applyFont="1" applyBorder="1" applyAlignment="1" applyProtection="1">
      <alignment horizontal="center" vertical="center"/>
      <protection locked="0"/>
    </xf>
    <xf numFmtId="0" fontId="23" fillId="0" borderId="7" xfId="0" applyFont="1" applyBorder="1" applyAlignment="1">
      <alignment horizontal="left" vertical="center" wrapText="1"/>
    </xf>
    <xf numFmtId="0" fontId="13"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7" xfId="0" applyFont="1" applyFill="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0" fillId="10" borderId="7" xfId="0" applyFill="1" applyBorder="1" applyAlignment="1">
      <alignment horizontal="center" vertical="center"/>
    </xf>
    <xf numFmtId="0" fontId="28" fillId="11" borderId="7" xfId="0" applyFont="1" applyFill="1" applyBorder="1" applyAlignment="1">
      <alignment vertical="center" wrapText="1"/>
    </xf>
    <xf numFmtId="0" fontId="0" fillId="11" borderId="7" xfId="0" applyFill="1" applyBorder="1" applyAlignment="1">
      <alignment horizontal="left" vertical="center" wrapText="1"/>
    </xf>
    <xf numFmtId="0" fontId="28" fillId="0" borderId="7" xfId="0" applyFont="1" applyBorder="1" applyAlignment="1">
      <alignment horizontal="left" vertical="center" wrapText="1"/>
    </xf>
    <xf numFmtId="0" fontId="4" fillId="0" borderId="7" xfId="0" applyFont="1" applyBorder="1" applyAlignment="1">
      <alignment horizontal="left" vertical="top" wrapText="1"/>
    </xf>
    <xf numFmtId="0" fontId="2" fillId="0" borderId="7" xfId="0" applyFont="1" applyBorder="1" applyAlignment="1">
      <alignment horizontal="left" vertical="top" wrapText="1"/>
    </xf>
    <xf numFmtId="0" fontId="2" fillId="0" borderId="7" xfId="0" applyFont="1" applyBorder="1" applyAlignment="1">
      <alignment horizontal="center" vertical="top" wrapText="1"/>
    </xf>
    <xf numFmtId="0" fontId="4" fillId="0" borderId="7" xfId="0" applyFont="1" applyBorder="1" applyAlignment="1" applyProtection="1">
      <alignment horizontal="center" vertical="top"/>
      <protection locked="0"/>
    </xf>
    <xf numFmtId="0" fontId="4" fillId="0" borderId="7" xfId="0" applyFont="1" applyBorder="1" applyAlignment="1" applyProtection="1">
      <alignment vertical="top" wrapText="1"/>
      <protection locked="0"/>
    </xf>
    <xf numFmtId="0" fontId="4" fillId="0" borderId="7" xfId="0" applyFont="1" applyBorder="1" applyAlignment="1">
      <alignment horizontal="center" vertical="top" wrapText="1"/>
    </xf>
    <xf numFmtId="0" fontId="2" fillId="0" borderId="7" xfId="0" applyFont="1" applyBorder="1" applyAlignment="1">
      <alignment horizontal="center" vertical="top"/>
    </xf>
    <xf numFmtId="0" fontId="2" fillId="0" borderId="7" xfId="0" applyFont="1" applyBorder="1" applyAlignment="1">
      <alignment horizontal="left" vertical="top"/>
    </xf>
    <xf numFmtId="0" fontId="0" fillId="0" borderId="9" xfId="0" applyBorder="1" applyAlignment="1">
      <alignment horizontal="center" vertical="top"/>
    </xf>
    <xf numFmtId="0" fontId="0" fillId="0" borderId="10" xfId="0" applyBorder="1" applyAlignment="1">
      <alignment horizontal="left" vertical="top"/>
    </xf>
    <xf numFmtId="0" fontId="0" fillId="0" borderId="10" xfId="0" applyBorder="1" applyAlignment="1">
      <alignment vertical="top"/>
    </xf>
    <xf numFmtId="0" fontId="0" fillId="0" borderId="8" xfId="0" applyBorder="1" applyAlignment="1">
      <alignment vertical="top"/>
    </xf>
    <xf numFmtId="0" fontId="4" fillId="0" borderId="7" xfId="0" applyFont="1" applyBorder="1" applyAlignment="1">
      <alignment horizontal="center" vertical="top"/>
    </xf>
    <xf numFmtId="0" fontId="4" fillId="0" borderId="7" xfId="0" applyFont="1" applyBorder="1" applyAlignment="1" applyProtection="1">
      <alignment horizontal="center" vertical="top" wrapText="1"/>
      <protection locked="0"/>
    </xf>
    <xf numFmtId="0" fontId="4" fillId="0" borderId="7"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0" xfId="0" applyFont="1" applyBorder="1" applyAlignment="1">
      <alignment horizontal="center" vertical="top"/>
    </xf>
    <xf numFmtId="0" fontId="4" fillId="0" borderId="7" xfId="0" applyFont="1" applyBorder="1" applyAlignment="1">
      <alignment vertical="top" wrapText="1"/>
    </xf>
    <xf numFmtId="0" fontId="4" fillId="15" borderId="7" xfId="0" applyFont="1" applyFill="1" applyBorder="1" applyAlignment="1">
      <alignment vertical="top" wrapText="1"/>
    </xf>
    <xf numFmtId="3" fontId="23" fillId="0" borderId="7" xfId="0" applyNumberFormat="1" applyFont="1" applyBorder="1" applyAlignment="1">
      <alignment horizontal="center" vertical="top"/>
    </xf>
    <xf numFmtId="0" fontId="4" fillId="0" borderId="7" xfId="0" applyFont="1" applyBorder="1" applyAlignment="1">
      <alignment horizontal="left" vertical="top"/>
    </xf>
    <xf numFmtId="0" fontId="4" fillId="0" borderId="7" xfId="5" applyFont="1" applyBorder="1" applyAlignment="1">
      <alignment horizontal="left" vertical="top" wrapText="1"/>
    </xf>
    <xf numFmtId="0" fontId="3" fillId="0" borderId="7" xfId="0" applyFont="1" applyBorder="1" applyAlignment="1">
      <alignment horizontal="left" vertical="top" wrapText="1"/>
    </xf>
    <xf numFmtId="0" fontId="3" fillId="0" borderId="7" xfId="0" applyFont="1" applyBorder="1" applyAlignment="1">
      <alignment horizontal="center" vertical="top" wrapText="1"/>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6" xfId="0" applyFont="1" applyBorder="1" applyAlignment="1">
      <alignment horizontal="center" vertical="center" wrapText="1"/>
    </xf>
    <xf numFmtId="0" fontId="15" fillId="0" borderId="7" xfId="0" applyFont="1" applyBorder="1" applyAlignment="1">
      <alignment horizontal="left" vertical="center"/>
    </xf>
    <xf numFmtId="0" fontId="15" fillId="0" borderId="7" xfId="5" applyFont="1" applyFill="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13" fillId="0" borderId="7" xfId="0" applyFont="1" applyBorder="1" applyAlignment="1">
      <alignment horizontal="left" vertical="center"/>
    </xf>
    <xf numFmtId="0" fontId="13" fillId="0" borderId="0" xfId="0" applyFont="1" applyAlignment="1">
      <alignment horizontal="center" vertical="center" wrapText="1"/>
    </xf>
    <xf numFmtId="0" fontId="15" fillId="0" borderId="7" xfId="0" applyFont="1" applyBorder="1" applyAlignment="1" applyProtection="1">
      <alignment horizontal="left" vertical="center" wrapText="1"/>
      <protection locked="0"/>
    </xf>
    <xf numFmtId="0" fontId="15" fillId="0" borderId="7" xfId="0" applyFont="1" applyBorder="1" applyAlignment="1" applyProtection="1">
      <alignment horizontal="left" vertical="center"/>
      <protection locked="0"/>
    </xf>
    <xf numFmtId="0" fontId="13" fillId="0" borderId="10" xfId="0" applyFont="1" applyBorder="1" applyAlignment="1">
      <alignment horizontal="left" vertical="center"/>
    </xf>
    <xf numFmtId="0" fontId="13" fillId="0" borderId="10" xfId="0" applyFont="1" applyBorder="1" applyAlignment="1">
      <alignment horizontal="center" vertical="center" wrapText="1"/>
    </xf>
    <xf numFmtId="0" fontId="15" fillId="0" borderId="16" xfId="0" applyFont="1" applyBorder="1" applyAlignment="1">
      <alignment horizontal="left" vertical="center" wrapText="1"/>
    </xf>
    <xf numFmtId="0" fontId="15" fillId="5" borderId="7" xfId="0" applyFont="1" applyFill="1" applyBorder="1" applyAlignment="1">
      <alignment horizontal="left" vertical="center"/>
    </xf>
    <xf numFmtId="0" fontId="4" fillId="0" borderId="16" xfId="0" applyFont="1" applyBorder="1" applyAlignment="1" applyProtection="1">
      <alignment horizontal="center" vertical="center" wrapText="1"/>
      <protection locked="0"/>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22" fillId="7" borderId="9" xfId="0" applyFont="1" applyFill="1" applyBorder="1" applyAlignment="1">
      <alignment horizontal="right" vertical="center"/>
    </xf>
    <xf numFmtId="0" fontId="22" fillId="7" borderId="10" xfId="0" applyFont="1" applyFill="1" applyBorder="1" applyAlignment="1">
      <alignment horizontal="right" vertical="center"/>
    </xf>
    <xf numFmtId="0" fontId="22" fillId="7" borderId="10" xfId="0" applyFont="1" applyFill="1" applyBorder="1" applyAlignment="1">
      <alignment horizontal="left" vertical="center"/>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3"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1" fillId="4" borderId="1" xfId="0" applyFont="1" applyFill="1" applyBorder="1" applyAlignment="1">
      <alignment horizontal="center" vertical="center"/>
    </xf>
    <xf numFmtId="0" fontId="4" fillId="2" borderId="7" xfId="0" applyFont="1" applyFill="1" applyBorder="1" applyAlignment="1">
      <alignment horizontal="left" vertical="top" wrapText="1"/>
    </xf>
    <xf numFmtId="0" fontId="1" fillId="14" borderId="7" xfId="0" applyFont="1" applyFill="1" applyBorder="1" applyAlignment="1">
      <alignment horizontal="center" vertical="top"/>
    </xf>
    <xf numFmtId="0" fontId="2" fillId="2" borderId="7" xfId="0" applyFont="1" applyFill="1" applyBorder="1" applyAlignment="1">
      <alignment horizontal="left" vertical="top" wrapText="1"/>
    </xf>
    <xf numFmtId="0" fontId="4" fillId="0" borderId="7" xfId="0" applyFont="1" applyBorder="1" applyAlignment="1">
      <alignment horizontal="left" vertical="top" wrapText="1"/>
    </xf>
    <xf numFmtId="0" fontId="3" fillId="2" borderId="7" xfId="0" applyFont="1" applyFill="1" applyBorder="1" applyAlignment="1">
      <alignment horizontal="left" vertical="top" wrapText="1"/>
    </xf>
    <xf numFmtId="0" fontId="1" fillId="14" borderId="16" xfId="0" applyFont="1" applyFill="1" applyBorder="1" applyAlignment="1">
      <alignment horizontal="center" vertical="top"/>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1" fillId="14" borderId="7" xfId="0" applyFont="1" applyFill="1" applyBorder="1" applyAlignment="1">
      <alignment horizontal="center" vertical="center"/>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8" xfId="0" applyFont="1" applyBorder="1" applyAlignment="1">
      <alignment horizontal="left" vertical="top"/>
    </xf>
    <xf numFmtId="0" fontId="2" fillId="15" borderId="9" xfId="0" applyFont="1" applyFill="1" applyBorder="1" applyAlignment="1">
      <alignment horizontal="left" vertical="top"/>
    </xf>
    <xf numFmtId="0" fontId="2" fillId="15" borderId="10" xfId="0" applyFont="1" applyFill="1" applyBorder="1" applyAlignment="1">
      <alignment horizontal="left" vertical="top"/>
    </xf>
    <xf numFmtId="0" fontId="2" fillId="15" borderId="8" xfId="0" applyFont="1" applyFill="1" applyBorder="1" applyAlignment="1">
      <alignment horizontal="left" vertical="top"/>
    </xf>
    <xf numFmtId="0" fontId="31" fillId="13" borderId="11" xfId="0" applyFont="1" applyFill="1" applyBorder="1" applyAlignment="1">
      <alignment horizontal="center" vertical="top" wrapText="1"/>
    </xf>
    <xf numFmtId="0" fontId="31" fillId="13" borderId="12" xfId="0" applyFont="1" applyFill="1" applyBorder="1" applyAlignment="1">
      <alignment horizontal="center" vertical="top" wrapText="1"/>
    </xf>
    <xf numFmtId="0" fontId="31" fillId="13" borderId="15" xfId="0" applyFont="1" applyFill="1" applyBorder="1" applyAlignment="1">
      <alignment horizontal="center" vertical="top" wrapText="1"/>
    </xf>
    <xf numFmtId="0" fontId="18" fillId="12"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1" fillId="2" borderId="7" xfId="0" applyFont="1" applyFill="1" applyBorder="1" applyAlignment="1">
      <alignment horizontal="left" vertical="top" wrapText="1"/>
    </xf>
    <xf numFmtId="0" fontId="13" fillId="2" borderId="7" xfId="0" applyFont="1" applyFill="1" applyBorder="1" applyAlignment="1">
      <alignment horizontal="left" vertical="top" wrapText="1"/>
    </xf>
    <xf numFmtId="0" fontId="14" fillId="2" borderId="7" xfId="0" applyFont="1" applyFill="1" applyBorder="1" applyAlignment="1">
      <alignment horizontal="left" vertical="top" wrapText="1"/>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0"/>
  <sheetViews>
    <sheetView tabSelected="1" workbookViewId="0">
      <selection activeCell="A4" sqref="A4:G4"/>
    </sheetView>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21" x14ac:dyDescent="0.3">
      <c r="A1" s="24" t="s">
        <v>45</v>
      </c>
      <c r="B1" s="22" t="s">
        <v>46</v>
      </c>
      <c r="C1" s="130" t="s">
        <v>79</v>
      </c>
      <c r="D1" s="130"/>
      <c r="E1" s="130"/>
      <c r="F1" s="130"/>
      <c r="G1" s="130"/>
    </row>
    <row r="2" spans="1:7" ht="18" x14ac:dyDescent="0.35">
      <c r="A2" s="131" t="s">
        <v>47</v>
      </c>
      <c r="B2" s="132"/>
      <c r="C2" s="133">
        <f>D24</f>
        <v>12</v>
      </c>
      <c r="D2" s="133"/>
      <c r="E2" s="133"/>
      <c r="F2" s="133"/>
      <c r="G2" s="133"/>
    </row>
    <row r="3" spans="1:7" ht="81" customHeight="1" x14ac:dyDescent="0.3">
      <c r="A3" s="134" t="s">
        <v>48</v>
      </c>
      <c r="B3" s="135"/>
      <c r="C3" s="136" t="s">
        <v>181</v>
      </c>
      <c r="D3" s="136"/>
      <c r="E3" s="136"/>
      <c r="F3" s="136"/>
      <c r="G3" s="136"/>
    </row>
    <row r="4" spans="1:7" ht="14.4" x14ac:dyDescent="0.3">
      <c r="A4" s="139" t="s">
        <v>13</v>
      </c>
      <c r="B4" s="140"/>
      <c r="C4" s="140"/>
      <c r="D4" s="140"/>
      <c r="E4" s="140"/>
      <c r="F4" s="140"/>
      <c r="G4" s="140"/>
    </row>
    <row r="5" spans="1:7" ht="14.4" x14ac:dyDescent="0.3">
      <c r="A5" s="137" t="s">
        <v>49</v>
      </c>
      <c r="B5" s="138"/>
      <c r="C5" s="138"/>
      <c r="D5" s="138"/>
      <c r="E5" s="138"/>
      <c r="F5" s="138"/>
      <c r="G5" s="138"/>
    </row>
    <row r="6" spans="1:7" ht="14.4" x14ac:dyDescent="0.3">
      <c r="A6" s="137" t="s">
        <v>50</v>
      </c>
      <c r="B6" s="138"/>
      <c r="C6" s="138"/>
      <c r="D6" s="138"/>
      <c r="E6" s="138"/>
      <c r="F6" s="138"/>
      <c r="G6" s="138"/>
    </row>
    <row r="7" spans="1:7" ht="14.4" x14ac:dyDescent="0.3">
      <c r="A7" s="137" t="s">
        <v>51</v>
      </c>
      <c r="B7" s="138"/>
      <c r="C7" s="138"/>
      <c r="D7" s="138"/>
      <c r="E7" s="138"/>
      <c r="F7" s="138"/>
      <c r="G7" s="138"/>
    </row>
    <row r="8" spans="1:7" ht="14.4" x14ac:dyDescent="0.3">
      <c r="A8" s="137" t="s">
        <v>52</v>
      </c>
      <c r="B8" s="138"/>
      <c r="C8" s="138"/>
      <c r="D8" s="138"/>
      <c r="E8" s="138"/>
      <c r="F8" s="138"/>
      <c r="G8" s="138"/>
    </row>
    <row r="9" spans="1:7" ht="14.4" x14ac:dyDescent="0.3">
      <c r="A9" s="137" t="s">
        <v>53</v>
      </c>
      <c r="B9" s="138"/>
      <c r="C9" s="138"/>
      <c r="D9" s="138"/>
      <c r="E9" s="138"/>
      <c r="F9" s="138"/>
      <c r="G9" s="138"/>
    </row>
    <row r="10" spans="1:7" ht="14.4" x14ac:dyDescent="0.3">
      <c r="A10" s="137" t="s">
        <v>54</v>
      </c>
      <c r="B10" s="138"/>
      <c r="C10" s="138"/>
      <c r="D10" s="138"/>
      <c r="E10" s="138"/>
      <c r="F10" s="138"/>
      <c r="G10" s="138"/>
    </row>
    <row r="11" spans="1:7" ht="14.4" x14ac:dyDescent="0.3">
      <c r="A11" s="137" t="s">
        <v>55</v>
      </c>
      <c r="B11" s="138"/>
      <c r="C11" s="138"/>
      <c r="D11" s="138"/>
      <c r="E11" s="138"/>
      <c r="F11" s="138"/>
      <c r="G11" s="138"/>
    </row>
    <row r="12" spans="1:7" ht="14.4" x14ac:dyDescent="0.3">
      <c r="A12" s="120" t="s">
        <v>19</v>
      </c>
      <c r="B12" s="121"/>
      <c r="C12" s="121"/>
      <c r="D12" s="121"/>
      <c r="E12" s="121"/>
      <c r="F12" s="121"/>
      <c r="G12" s="121"/>
    </row>
    <row r="13" spans="1:7" ht="17.399999999999999" x14ac:dyDescent="0.3">
      <c r="A13" s="122" t="s">
        <v>12</v>
      </c>
      <c r="B13" s="123"/>
      <c r="C13" s="123"/>
      <c r="D13" s="123"/>
      <c r="E13" s="119"/>
      <c r="F13" s="119"/>
      <c r="G13" s="123"/>
    </row>
    <row r="14" spans="1:7" s="31" customFormat="1" ht="46.8" x14ac:dyDescent="0.3">
      <c r="A14" s="29" t="s">
        <v>0</v>
      </c>
      <c r="B14" s="29" t="s">
        <v>1</v>
      </c>
      <c r="C14" s="48" t="s">
        <v>10</v>
      </c>
      <c r="D14" s="28" t="s">
        <v>2</v>
      </c>
      <c r="E14" s="36"/>
      <c r="F14" s="37"/>
      <c r="G14" s="32" t="s">
        <v>56</v>
      </c>
    </row>
    <row r="15" spans="1:7" s="31" customFormat="1" ht="31.2" x14ac:dyDescent="0.3">
      <c r="A15" s="52">
        <v>1</v>
      </c>
      <c r="B15" s="12" t="s">
        <v>40</v>
      </c>
      <c r="C15" s="25" t="s">
        <v>16</v>
      </c>
      <c r="D15" s="11" t="s">
        <v>5</v>
      </c>
      <c r="E15" s="38"/>
      <c r="F15" s="39"/>
      <c r="G15" s="21">
        <v>1</v>
      </c>
    </row>
    <row r="16" spans="1:7" s="31" customFormat="1" ht="31.2" x14ac:dyDescent="0.3">
      <c r="A16" s="52">
        <v>2</v>
      </c>
      <c r="B16" s="113" t="s">
        <v>108</v>
      </c>
      <c r="C16" s="51" t="s">
        <v>16</v>
      </c>
      <c r="D16" s="115" t="s">
        <v>11</v>
      </c>
      <c r="E16" s="38"/>
      <c r="F16" s="39"/>
      <c r="G16" s="33">
        <v>1</v>
      </c>
    </row>
    <row r="17" spans="1:7" ht="31.2" x14ac:dyDescent="0.3">
      <c r="A17" s="52">
        <v>3</v>
      </c>
      <c r="B17" s="12" t="s">
        <v>180</v>
      </c>
      <c r="C17" s="51" t="s">
        <v>16</v>
      </c>
      <c r="D17" s="6" t="s">
        <v>11</v>
      </c>
      <c r="E17" s="38"/>
      <c r="F17" s="39"/>
      <c r="G17" s="21">
        <v>1</v>
      </c>
    </row>
    <row r="18" spans="1:7" ht="31.2" x14ac:dyDescent="0.3">
      <c r="A18" s="52">
        <v>4</v>
      </c>
      <c r="B18" s="9" t="s">
        <v>119</v>
      </c>
      <c r="C18" s="51" t="s">
        <v>16</v>
      </c>
      <c r="D18" s="6" t="s">
        <v>11</v>
      </c>
      <c r="E18" s="38"/>
      <c r="F18" s="39"/>
      <c r="G18" s="33">
        <v>1</v>
      </c>
    </row>
    <row r="19" spans="1:7" ht="31.2" x14ac:dyDescent="0.3">
      <c r="A19" s="52">
        <v>5</v>
      </c>
      <c r="B19" s="12" t="s">
        <v>111</v>
      </c>
      <c r="C19" s="51" t="s">
        <v>16</v>
      </c>
      <c r="D19" s="6" t="s">
        <v>11</v>
      </c>
      <c r="E19" s="38"/>
      <c r="F19" s="39"/>
      <c r="G19" s="21">
        <v>1</v>
      </c>
    </row>
    <row r="20" spans="1:7" ht="31.2" x14ac:dyDescent="0.3">
      <c r="A20" s="52">
        <v>6</v>
      </c>
      <c r="B20" s="12" t="s">
        <v>113</v>
      </c>
      <c r="C20" s="51" t="s">
        <v>16</v>
      </c>
      <c r="D20" s="6" t="s">
        <v>11</v>
      </c>
      <c r="E20" s="38"/>
      <c r="F20" s="39"/>
      <c r="G20" s="33">
        <v>1</v>
      </c>
    </row>
    <row r="21" spans="1:7" ht="31.2" x14ac:dyDescent="0.3">
      <c r="A21" s="52">
        <v>7</v>
      </c>
      <c r="B21" s="114" t="s">
        <v>28</v>
      </c>
      <c r="C21" s="51" t="s">
        <v>16</v>
      </c>
      <c r="D21" s="11" t="s">
        <v>5</v>
      </c>
      <c r="E21" s="38"/>
      <c r="F21" s="39"/>
      <c r="G21" s="21">
        <v>1</v>
      </c>
    </row>
    <row r="22" spans="1:7" ht="31.2" x14ac:dyDescent="0.3">
      <c r="A22" s="52">
        <v>8</v>
      </c>
      <c r="B22" s="9" t="s">
        <v>179</v>
      </c>
      <c r="C22" s="51" t="s">
        <v>16</v>
      </c>
      <c r="D22" s="6" t="s">
        <v>11</v>
      </c>
      <c r="E22" s="38"/>
      <c r="F22" s="39"/>
      <c r="G22" s="33">
        <v>1</v>
      </c>
    </row>
    <row r="23" spans="1:7" ht="17.399999999999999" x14ac:dyDescent="0.3">
      <c r="A23" s="127" t="s">
        <v>73</v>
      </c>
      <c r="B23" s="128"/>
      <c r="C23" s="128"/>
      <c r="D23" s="129">
        <v>1</v>
      </c>
      <c r="E23" s="129"/>
      <c r="F23" s="129"/>
      <c r="G23" s="129"/>
    </row>
    <row r="24" spans="1:7" x14ac:dyDescent="0.3">
      <c r="A24" s="124" t="s">
        <v>17</v>
      </c>
      <c r="B24" s="125"/>
      <c r="C24" s="125"/>
      <c r="D24" s="126">
        <v>12</v>
      </c>
      <c r="E24" s="126"/>
      <c r="F24" s="126"/>
      <c r="G24" s="126"/>
    </row>
    <row r="25" spans="1:7" s="31" customFormat="1" ht="46.8" x14ac:dyDescent="0.3">
      <c r="A25" s="29" t="s">
        <v>0</v>
      </c>
      <c r="B25" s="29" t="s">
        <v>1</v>
      </c>
      <c r="C25" s="29" t="s">
        <v>10</v>
      </c>
      <c r="D25" s="29" t="s">
        <v>2</v>
      </c>
      <c r="E25" s="29" t="s">
        <v>57</v>
      </c>
      <c r="F25" s="29" t="s">
        <v>58</v>
      </c>
      <c r="G25" s="29" t="s">
        <v>56</v>
      </c>
    </row>
    <row r="26" spans="1:7" ht="31.2" x14ac:dyDescent="0.3">
      <c r="A26" s="52">
        <v>1</v>
      </c>
      <c r="B26" s="12" t="s">
        <v>177</v>
      </c>
      <c r="C26" s="10" t="s">
        <v>16</v>
      </c>
      <c r="D26" s="6" t="s">
        <v>11</v>
      </c>
      <c r="E26" s="34">
        <v>1</v>
      </c>
      <c r="F26" s="34" t="s">
        <v>59</v>
      </c>
      <c r="G26" s="34">
        <f t="shared" ref="G26" si="0">$D$24*E26/IF(F26="на 1 р.м.",1,IF(F26="на 2 р.м.",2,#VALUE!))</f>
        <v>12</v>
      </c>
    </row>
    <row r="27" spans="1:7" s="31" customFormat="1" ht="31.2" x14ac:dyDescent="0.3">
      <c r="A27" s="52">
        <v>2</v>
      </c>
      <c r="B27" s="9" t="s">
        <v>60</v>
      </c>
      <c r="C27" s="10" t="s">
        <v>16</v>
      </c>
      <c r="D27" s="16" t="s">
        <v>7</v>
      </c>
      <c r="E27" s="34">
        <v>1</v>
      </c>
      <c r="F27" s="34" t="s">
        <v>59</v>
      </c>
      <c r="G27" s="34">
        <f t="shared" ref="G27" si="1">$D$24*E27/IF(F27="на 1 р.м.",1,IF(F27="на 2 р.м.",2,#VALUE!))</f>
        <v>12</v>
      </c>
    </row>
    <row r="28" spans="1:7" ht="17.399999999999999" x14ac:dyDescent="0.3">
      <c r="A28" s="116" t="s">
        <v>15</v>
      </c>
      <c r="B28" s="117"/>
      <c r="C28" s="117"/>
      <c r="D28" s="117"/>
      <c r="E28" s="118"/>
      <c r="F28" s="118"/>
      <c r="G28" s="117"/>
    </row>
    <row r="29" spans="1:7" s="31" customFormat="1" ht="46.8" x14ac:dyDescent="0.3">
      <c r="A29" s="29" t="s">
        <v>0</v>
      </c>
      <c r="B29" s="29" t="s">
        <v>1</v>
      </c>
      <c r="C29" s="28" t="s">
        <v>10</v>
      </c>
      <c r="D29" s="28" t="s">
        <v>2</v>
      </c>
      <c r="E29" s="36"/>
      <c r="F29" s="37"/>
      <c r="G29" s="32" t="s">
        <v>56</v>
      </c>
    </row>
    <row r="30" spans="1:7" s="31" customFormat="1" ht="31.2" x14ac:dyDescent="0.3">
      <c r="A30" s="55">
        <v>1</v>
      </c>
      <c r="B30" s="12" t="s">
        <v>42</v>
      </c>
      <c r="C30" s="10" t="s">
        <v>16</v>
      </c>
      <c r="D30" s="20" t="s">
        <v>5</v>
      </c>
      <c r="E30" s="40"/>
      <c r="F30" s="41"/>
      <c r="G30" s="21">
        <v>1</v>
      </c>
    </row>
    <row r="31" spans="1:7" s="31" customFormat="1" ht="31.2" x14ac:dyDescent="0.3">
      <c r="A31" s="55">
        <v>2</v>
      </c>
      <c r="B31" s="9" t="s">
        <v>41</v>
      </c>
      <c r="C31" s="10" t="s">
        <v>16</v>
      </c>
      <c r="D31" s="20" t="s">
        <v>7</v>
      </c>
      <c r="E31" s="40"/>
      <c r="F31" s="41"/>
      <c r="G31" s="21">
        <v>1</v>
      </c>
    </row>
    <row r="32" spans="1:7" s="31" customFormat="1" ht="31.2" x14ac:dyDescent="0.3">
      <c r="A32" s="55">
        <v>3</v>
      </c>
      <c r="B32" s="9" t="s">
        <v>24</v>
      </c>
      <c r="C32" s="10" t="s">
        <v>16</v>
      </c>
      <c r="D32" s="20" t="s">
        <v>7</v>
      </c>
      <c r="E32" s="42"/>
      <c r="F32" s="43"/>
      <c r="G32" s="21">
        <v>1</v>
      </c>
    </row>
    <row r="33" spans="1:7" ht="17.399999999999999" x14ac:dyDescent="0.3">
      <c r="A33" s="116" t="s">
        <v>14</v>
      </c>
      <c r="B33" s="117"/>
      <c r="C33" s="117"/>
      <c r="D33" s="117"/>
      <c r="E33" s="119"/>
      <c r="F33" s="119"/>
      <c r="G33" s="117"/>
    </row>
    <row r="34" spans="1:7" s="31" customFormat="1" ht="46.8" x14ac:dyDescent="0.3">
      <c r="A34" s="29" t="s">
        <v>0</v>
      </c>
      <c r="B34" s="29" t="s">
        <v>1</v>
      </c>
      <c r="C34" s="28" t="s">
        <v>10</v>
      </c>
      <c r="D34" s="28" t="s">
        <v>2</v>
      </c>
      <c r="E34" s="36"/>
      <c r="F34" s="37"/>
      <c r="G34" s="32" t="s">
        <v>56</v>
      </c>
    </row>
    <row r="35" spans="1:7" s="31" customFormat="1" ht="31.2" x14ac:dyDescent="0.3">
      <c r="A35" s="55">
        <v>1</v>
      </c>
      <c r="B35" s="12" t="s">
        <v>20</v>
      </c>
      <c r="C35" s="25" t="s">
        <v>16</v>
      </c>
      <c r="D35" s="30" t="s">
        <v>9</v>
      </c>
      <c r="E35" s="38"/>
      <c r="F35" s="39"/>
      <c r="G35" s="35">
        <v>1</v>
      </c>
    </row>
    <row r="36" spans="1:7" s="31" customFormat="1" ht="31.2" x14ac:dyDescent="0.3">
      <c r="A36" s="55">
        <v>2</v>
      </c>
      <c r="B36" s="9" t="s">
        <v>23</v>
      </c>
      <c r="C36" s="25" t="s">
        <v>16</v>
      </c>
      <c r="D36" s="30" t="s">
        <v>9</v>
      </c>
      <c r="E36" s="38"/>
      <c r="F36" s="39"/>
      <c r="G36" s="35">
        <v>1</v>
      </c>
    </row>
    <row r="37" spans="1:7" s="31" customFormat="1" ht="31.2" x14ac:dyDescent="0.3">
      <c r="A37" s="55">
        <v>3</v>
      </c>
      <c r="B37" s="26" t="s">
        <v>36</v>
      </c>
      <c r="C37" s="25" t="s">
        <v>16</v>
      </c>
      <c r="D37" s="20" t="s">
        <v>32</v>
      </c>
      <c r="E37" s="38"/>
      <c r="F37" s="39"/>
      <c r="G37" s="21">
        <f>$C$2</f>
        <v>12</v>
      </c>
    </row>
    <row r="38" spans="1:7" s="31" customFormat="1" ht="31.2" x14ac:dyDescent="0.3">
      <c r="A38" s="55">
        <v>4</v>
      </c>
      <c r="B38" s="12" t="s">
        <v>21</v>
      </c>
      <c r="C38" s="25" t="s">
        <v>16</v>
      </c>
      <c r="D38" s="30" t="s">
        <v>9</v>
      </c>
      <c r="E38" s="44"/>
      <c r="F38" s="45"/>
      <c r="G38" s="35">
        <v>1</v>
      </c>
    </row>
    <row r="39" spans="1:7" s="31" customFormat="1" ht="31.2" x14ac:dyDescent="0.3">
      <c r="A39" s="55">
        <v>5</v>
      </c>
      <c r="B39" s="27" t="s">
        <v>39</v>
      </c>
      <c r="C39" s="25" t="s">
        <v>16</v>
      </c>
      <c r="D39" s="20" t="s">
        <v>32</v>
      </c>
      <c r="E39" s="44"/>
      <c r="F39" s="45"/>
      <c r="G39" s="21">
        <f>$C$2</f>
        <v>12</v>
      </c>
    </row>
    <row r="40" spans="1:7" s="31" customFormat="1" ht="31.2" x14ac:dyDescent="0.3">
      <c r="A40" s="55">
        <v>6</v>
      </c>
      <c r="B40" s="9" t="s">
        <v>22</v>
      </c>
      <c r="C40" s="25" t="s">
        <v>16</v>
      </c>
      <c r="D40" s="30" t="s">
        <v>9</v>
      </c>
      <c r="E40" s="46"/>
      <c r="F40" s="47"/>
      <c r="G40" s="35">
        <v>1</v>
      </c>
    </row>
  </sheetData>
  <sortState xmlns:xlrd2="http://schemas.microsoft.com/office/spreadsheetml/2017/richdata2" ref="B15:G22">
    <sortCondition ref="B15:B22"/>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8:G28"/>
    <mergeCell ref="A33:G33"/>
    <mergeCell ref="A12:G12"/>
    <mergeCell ref="A13:G13"/>
    <mergeCell ref="A24:C24"/>
    <mergeCell ref="D24:G24"/>
    <mergeCell ref="A23:C23"/>
    <mergeCell ref="D23:G23"/>
  </mergeCells>
  <dataValidations count="2">
    <dataValidation type="list" allowBlank="1" showInputMessage="1" showErrorMessage="1" sqref="F26:F27" xr:uid="{860AB650-7BE1-4DA1-902C-ACE91A8B4EA4}">
      <formula1>"на 1 р.м.,на 2 р.м."</formula1>
    </dataValidation>
    <dataValidation allowBlank="1" showErrorMessage="1" sqref="D23 B24:C1048576 B1:C22"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D35:D1048576 D1:D13 D15:D22 D30:D33 D26:D28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56</v>
      </c>
    </row>
    <row r="2" spans="1:5" ht="21" x14ac:dyDescent="0.3">
      <c r="A2" s="141" t="s">
        <v>7</v>
      </c>
      <c r="B2" s="141"/>
      <c r="C2" s="141"/>
      <c r="D2" s="141"/>
      <c r="E2" s="141"/>
    </row>
    <row r="3" spans="1:5" s="31" customFormat="1" ht="31.2" x14ac:dyDescent="0.3">
      <c r="A3" s="53">
        <v>1</v>
      </c>
      <c r="B3" s="12" t="s">
        <v>31</v>
      </c>
      <c r="C3" s="54" t="s">
        <v>16</v>
      </c>
      <c r="D3" s="56" t="s">
        <v>7</v>
      </c>
      <c r="E3" s="57">
        <v>1</v>
      </c>
    </row>
    <row r="4" spans="1:5" s="31" customFormat="1" ht="31.2" x14ac:dyDescent="0.3">
      <c r="A4" s="53">
        <v>2</v>
      </c>
      <c r="B4" s="12" t="s">
        <v>30</v>
      </c>
      <c r="C4" s="54" t="s">
        <v>16</v>
      </c>
      <c r="D4" s="56" t="s">
        <v>7</v>
      </c>
      <c r="E4" s="57">
        <v>1</v>
      </c>
    </row>
    <row r="5" spans="1:5" s="31" customFormat="1" ht="31.2" x14ac:dyDescent="0.3">
      <c r="A5" s="52">
        <v>3</v>
      </c>
      <c r="B5" s="58" t="s">
        <v>69</v>
      </c>
      <c r="C5" s="25" t="s">
        <v>16</v>
      </c>
      <c r="D5" s="59" t="s">
        <v>7</v>
      </c>
      <c r="E5" s="60">
        <v>1</v>
      </c>
    </row>
    <row r="6" spans="1:5" s="31" customFormat="1" ht="31.2" x14ac:dyDescent="0.3">
      <c r="A6" s="53">
        <v>4</v>
      </c>
      <c r="B6" s="61" t="s">
        <v>38</v>
      </c>
      <c r="C6" s="54" t="s">
        <v>16</v>
      </c>
      <c r="D6" s="16" t="s">
        <v>7</v>
      </c>
      <c r="E6" s="57">
        <v>1</v>
      </c>
    </row>
    <row r="7" spans="1:5" s="31" customFormat="1" ht="31.2" x14ac:dyDescent="0.3">
      <c r="A7" s="53">
        <v>5</v>
      </c>
      <c r="B7" s="62" t="s">
        <v>35</v>
      </c>
      <c r="C7" s="54" t="s">
        <v>16</v>
      </c>
      <c r="D7" s="16" t="s">
        <v>7</v>
      </c>
      <c r="E7" s="63">
        <v>1</v>
      </c>
    </row>
    <row r="8" spans="1:5" s="31" customFormat="1" ht="31.2" x14ac:dyDescent="0.3">
      <c r="A8" s="52">
        <v>6</v>
      </c>
      <c r="B8" s="12" t="s">
        <v>63</v>
      </c>
      <c r="C8" s="54" t="s">
        <v>16</v>
      </c>
      <c r="D8" s="56" t="s">
        <v>7</v>
      </c>
      <c r="E8" s="63">
        <v>1</v>
      </c>
    </row>
    <row r="9" spans="1:5" s="31" customFormat="1" ht="31.2" x14ac:dyDescent="0.3">
      <c r="A9" s="53">
        <v>7</v>
      </c>
      <c r="B9" s="12" t="s">
        <v>62</v>
      </c>
      <c r="C9" s="54" t="s">
        <v>16</v>
      </c>
      <c r="D9" s="56" t="s">
        <v>7</v>
      </c>
      <c r="E9" s="63">
        <v>1</v>
      </c>
    </row>
    <row r="10" spans="1:5" ht="21" x14ac:dyDescent="0.3">
      <c r="A10" s="141" t="s">
        <v>5</v>
      </c>
      <c r="B10" s="141"/>
      <c r="C10" s="141"/>
      <c r="D10" s="141"/>
      <c r="E10" s="141"/>
    </row>
    <row r="11" spans="1:5" s="31" customFormat="1" ht="31.2" x14ac:dyDescent="0.3">
      <c r="A11" s="53">
        <v>1</v>
      </c>
      <c r="B11" s="64" t="s">
        <v>26</v>
      </c>
      <c r="C11" s="54" t="s">
        <v>16</v>
      </c>
      <c r="D11" s="56" t="s">
        <v>5</v>
      </c>
      <c r="E11" s="65">
        <v>1</v>
      </c>
    </row>
    <row r="12" spans="1:5" s="31" customFormat="1" ht="31.2" x14ac:dyDescent="0.3">
      <c r="A12" s="53">
        <v>2</v>
      </c>
      <c r="B12" s="14" t="s">
        <v>25</v>
      </c>
      <c r="C12" s="54" t="s">
        <v>16</v>
      </c>
      <c r="D12" s="56" t="s">
        <v>5</v>
      </c>
      <c r="E12" s="65">
        <v>1</v>
      </c>
    </row>
    <row r="13" spans="1:5" s="31" customFormat="1" ht="31.2" x14ac:dyDescent="0.3">
      <c r="A13" s="53">
        <v>3</v>
      </c>
      <c r="B13" s="14" t="s">
        <v>42</v>
      </c>
      <c r="C13" s="15" t="s">
        <v>16</v>
      </c>
      <c r="D13" s="16" t="s">
        <v>5</v>
      </c>
      <c r="E13" s="65">
        <v>1</v>
      </c>
    </row>
    <row r="14" spans="1:5" s="31" customFormat="1" ht="31.2" x14ac:dyDescent="0.3">
      <c r="A14" s="53">
        <v>4</v>
      </c>
      <c r="B14" s="64" t="s">
        <v>28</v>
      </c>
      <c r="C14" s="54" t="s">
        <v>16</v>
      </c>
      <c r="D14" s="56" t="s">
        <v>5</v>
      </c>
      <c r="E14" s="65">
        <v>1</v>
      </c>
    </row>
    <row r="15" spans="1:5" s="31" customFormat="1" ht="31.2" x14ac:dyDescent="0.3">
      <c r="A15" s="53">
        <v>5</v>
      </c>
      <c r="B15" s="14" t="s">
        <v>29</v>
      </c>
      <c r="C15" s="54" t="s">
        <v>16</v>
      </c>
      <c r="D15" s="56" t="s">
        <v>5</v>
      </c>
      <c r="E15" s="65">
        <v>1</v>
      </c>
    </row>
    <row r="16" spans="1:5" s="31" customFormat="1" ht="31.2" x14ac:dyDescent="0.3">
      <c r="A16" s="53">
        <v>6</v>
      </c>
      <c r="B16" s="9" t="s">
        <v>27</v>
      </c>
      <c r="C16" s="25" t="s">
        <v>16</v>
      </c>
      <c r="D16" s="66" t="s">
        <v>5</v>
      </c>
      <c r="E16" s="65">
        <v>1</v>
      </c>
    </row>
    <row r="17" spans="1:5" s="31" customFormat="1" ht="31.2" x14ac:dyDescent="0.3">
      <c r="A17" s="53">
        <v>7</v>
      </c>
      <c r="B17" s="26" t="s">
        <v>44</v>
      </c>
      <c r="C17" s="25" t="s">
        <v>16</v>
      </c>
      <c r="D17" s="66" t="s">
        <v>5</v>
      </c>
      <c r="E17" s="65">
        <v>1</v>
      </c>
    </row>
    <row r="18" spans="1:5" s="31" customFormat="1" ht="31.2" x14ac:dyDescent="0.3">
      <c r="A18" s="53">
        <v>8</v>
      </c>
      <c r="B18" s="26" t="s">
        <v>43</v>
      </c>
      <c r="C18" s="54" t="s">
        <v>16</v>
      </c>
      <c r="D18" s="6" t="s">
        <v>11</v>
      </c>
      <c r="E18" s="65">
        <v>1</v>
      </c>
    </row>
    <row r="19" spans="1:5" s="31" customFormat="1" ht="62.4" x14ac:dyDescent="0.3">
      <c r="A19" s="53">
        <v>9</v>
      </c>
      <c r="B19" s="14" t="s">
        <v>61</v>
      </c>
      <c r="C19" s="54" t="s">
        <v>70</v>
      </c>
      <c r="D19" s="56" t="s">
        <v>5</v>
      </c>
      <c r="E19" s="57">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D23:D1048576 D6:D15 D1:D4 D19</xm:sqref>
        </x14:dataValidation>
        <x14:dataValidation type="list" allowBlank="1" showInputMessage="1" showErrorMessage="1" xr:uid="{64B009F1-9C6A-4E7B-AA87-D9067D5E25EA}">
          <x14:formula1>
            <xm:f>Виды!$A$1:$A$7</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8"/>
  <sheetViews>
    <sheetView workbookViewId="0">
      <pane ySplit="1" topLeftCell="A2" activePane="bottomLeft" state="frozen"/>
      <selection activeCell="A2" sqref="A2:C7"/>
      <selection pane="bottomLeft" activeCell="A2" sqref="A2:C7"/>
    </sheetView>
  </sheetViews>
  <sheetFormatPr defaultColWidth="9.109375" defaultRowHeight="15.6" x14ac:dyDescent="0.3"/>
  <cols>
    <col min="1" max="1" width="32.6640625" style="106" customWidth="1"/>
    <col min="2" max="2" width="100.6640625" style="49" customWidth="1"/>
    <col min="3" max="3" width="25.6640625" style="108" bestFit="1" customWidth="1"/>
    <col min="4" max="4" width="14.44140625" style="108" customWidth="1"/>
    <col min="5" max="5" width="25.6640625" style="108" customWidth="1"/>
    <col min="6" max="6" width="14.33203125" style="108" customWidth="1"/>
    <col min="7" max="7" width="13.88671875" style="5" customWidth="1"/>
    <col min="8" max="8" width="20.88671875" style="5" customWidth="1"/>
    <col min="9" max="16384" width="9.109375" style="49"/>
  </cols>
  <sheetData>
    <row r="1" spans="1:8" ht="31.2" x14ac:dyDescent="0.3">
      <c r="A1" s="96" t="s">
        <v>1</v>
      </c>
      <c r="B1" s="97" t="s">
        <v>10</v>
      </c>
      <c r="C1" s="98" t="s">
        <v>2</v>
      </c>
      <c r="D1" s="96" t="s">
        <v>4</v>
      </c>
      <c r="E1" s="96" t="s">
        <v>3</v>
      </c>
      <c r="F1" s="96" t="s">
        <v>8</v>
      </c>
      <c r="G1" s="96" t="s">
        <v>33</v>
      </c>
      <c r="H1" s="96" t="s">
        <v>34</v>
      </c>
    </row>
    <row r="2" spans="1:8" x14ac:dyDescent="0.3">
      <c r="A2" s="9" t="s">
        <v>178</v>
      </c>
      <c r="B2" s="99" t="s">
        <v>122</v>
      </c>
      <c r="C2" s="6" t="s">
        <v>11</v>
      </c>
      <c r="D2" s="11">
        <v>1</v>
      </c>
      <c r="E2" s="11" t="s">
        <v>6</v>
      </c>
      <c r="F2" s="11">
        <v>1</v>
      </c>
      <c r="G2" s="52" t="s">
        <v>99</v>
      </c>
      <c r="H2" s="5" t="s">
        <v>37</v>
      </c>
    </row>
    <row r="3" spans="1:8" x14ac:dyDescent="0.3">
      <c r="A3" s="9" t="s">
        <v>108</v>
      </c>
      <c r="B3" s="99" t="s">
        <v>109</v>
      </c>
      <c r="C3" s="6" t="s">
        <v>11</v>
      </c>
      <c r="D3" s="11">
        <v>1</v>
      </c>
      <c r="E3" s="11" t="s">
        <v>6</v>
      </c>
      <c r="F3" s="11">
        <v>1</v>
      </c>
      <c r="G3" s="52" t="s">
        <v>99</v>
      </c>
      <c r="H3" s="5" t="s">
        <v>37</v>
      </c>
    </row>
    <row r="4" spans="1:8" x14ac:dyDescent="0.3">
      <c r="A4" s="12" t="s">
        <v>117</v>
      </c>
      <c r="B4" s="99" t="s">
        <v>118</v>
      </c>
      <c r="C4" s="6" t="s">
        <v>11</v>
      </c>
      <c r="D4" s="11">
        <v>1</v>
      </c>
      <c r="E4" s="11" t="s">
        <v>6</v>
      </c>
      <c r="F4" s="11">
        <v>1</v>
      </c>
      <c r="G4" s="52" t="s">
        <v>99</v>
      </c>
      <c r="H4" s="5" t="s">
        <v>37</v>
      </c>
    </row>
    <row r="5" spans="1:8" x14ac:dyDescent="0.3">
      <c r="A5" s="9" t="s">
        <v>119</v>
      </c>
      <c r="B5" s="99" t="s">
        <v>120</v>
      </c>
      <c r="C5" s="6" t="s">
        <v>11</v>
      </c>
      <c r="D5" s="11">
        <v>1</v>
      </c>
      <c r="E5" s="11" t="s">
        <v>6</v>
      </c>
      <c r="F5" s="11">
        <v>1</v>
      </c>
      <c r="G5" s="52" t="s">
        <v>99</v>
      </c>
      <c r="H5" s="5" t="s">
        <v>37</v>
      </c>
    </row>
    <row r="6" spans="1:8" ht="31.2" x14ac:dyDescent="0.3">
      <c r="A6" s="12" t="s">
        <v>111</v>
      </c>
      <c r="B6" s="99" t="s">
        <v>112</v>
      </c>
      <c r="C6" s="6" t="s">
        <v>11</v>
      </c>
      <c r="D6" s="11">
        <v>1</v>
      </c>
      <c r="E6" s="11" t="s">
        <v>6</v>
      </c>
      <c r="F6" s="11">
        <v>1</v>
      </c>
      <c r="G6" s="52" t="s">
        <v>99</v>
      </c>
      <c r="H6" s="5" t="s">
        <v>37</v>
      </c>
    </row>
    <row r="7" spans="1:8" ht="31.2" x14ac:dyDescent="0.3">
      <c r="A7" s="12" t="s">
        <v>113</v>
      </c>
      <c r="B7" s="99" t="s">
        <v>114</v>
      </c>
      <c r="C7" s="6" t="s">
        <v>11</v>
      </c>
      <c r="D7" s="11">
        <v>1</v>
      </c>
      <c r="E7" s="11" t="s">
        <v>6</v>
      </c>
      <c r="F7" s="11">
        <v>1</v>
      </c>
      <c r="G7" s="52" t="s">
        <v>99</v>
      </c>
      <c r="H7" s="5" t="s">
        <v>37</v>
      </c>
    </row>
    <row r="8" spans="1:8" x14ac:dyDescent="0.3">
      <c r="A8" s="12" t="s">
        <v>97</v>
      </c>
      <c r="B8" s="107" t="s">
        <v>98</v>
      </c>
      <c r="C8" s="6" t="s">
        <v>7</v>
      </c>
      <c r="D8" s="52">
        <v>2</v>
      </c>
      <c r="E8" s="11" t="s">
        <v>6</v>
      </c>
      <c r="F8" s="52">
        <v>2</v>
      </c>
      <c r="G8" s="52" t="s">
        <v>99</v>
      </c>
      <c r="H8" s="5" t="s">
        <v>37</v>
      </c>
    </row>
    <row r="9" spans="1:8" x14ac:dyDescent="0.3">
      <c r="A9" s="9" t="s">
        <v>104</v>
      </c>
      <c r="B9" s="110" t="s">
        <v>105</v>
      </c>
      <c r="C9" s="6" t="s">
        <v>11</v>
      </c>
      <c r="D9" s="50">
        <v>1</v>
      </c>
      <c r="E9" s="50" t="s">
        <v>107</v>
      </c>
      <c r="F9" s="50">
        <v>1</v>
      </c>
      <c r="G9" s="52" t="s">
        <v>99</v>
      </c>
      <c r="H9" s="5" t="s">
        <v>37</v>
      </c>
    </row>
    <row r="10" spans="1:8" ht="31.2" x14ac:dyDescent="0.3">
      <c r="A10" s="12" t="s">
        <v>102</v>
      </c>
      <c r="B10" s="107" t="s">
        <v>103</v>
      </c>
      <c r="C10" s="6" t="s">
        <v>7</v>
      </c>
      <c r="D10" s="52">
        <v>2</v>
      </c>
      <c r="E10" s="11" t="s">
        <v>6</v>
      </c>
      <c r="F10" s="52">
        <v>2</v>
      </c>
      <c r="G10" s="52" t="s">
        <v>99</v>
      </c>
      <c r="H10" s="5" t="s">
        <v>37</v>
      </c>
    </row>
    <row r="11" spans="1:8" x14ac:dyDescent="0.3">
      <c r="A11" s="12" t="s">
        <v>100</v>
      </c>
      <c r="B11" s="107" t="s">
        <v>101</v>
      </c>
      <c r="C11" s="6" t="s">
        <v>7</v>
      </c>
      <c r="D11" s="52">
        <v>1</v>
      </c>
      <c r="E11" s="11" t="s">
        <v>6</v>
      </c>
      <c r="F11" s="52">
        <v>1</v>
      </c>
      <c r="G11" s="52" t="s">
        <v>99</v>
      </c>
      <c r="H11" s="5" t="s">
        <v>37</v>
      </c>
    </row>
    <row r="12" spans="1:8" x14ac:dyDescent="0.3">
      <c r="C12" s="103"/>
    </row>
    <row r="13" spans="1:8" x14ac:dyDescent="0.3">
      <c r="C13" s="103"/>
    </row>
    <row r="14" spans="1:8" x14ac:dyDescent="0.3">
      <c r="C14" s="103"/>
    </row>
    <row r="15" spans="1:8" x14ac:dyDescent="0.3">
      <c r="C15" s="103"/>
    </row>
    <row r="16" spans="1:8" x14ac:dyDescent="0.3">
      <c r="C16" s="103"/>
    </row>
    <row r="17" spans="3:3" x14ac:dyDescent="0.3">
      <c r="C17" s="103"/>
    </row>
    <row r="18" spans="3:3" x14ac:dyDescent="0.3">
      <c r="C18" s="103"/>
    </row>
    <row r="19" spans="3:3" x14ac:dyDescent="0.3">
      <c r="C19" s="103"/>
    </row>
    <row r="20" spans="3:3" x14ac:dyDescent="0.3">
      <c r="C20" s="103"/>
    </row>
    <row r="21" spans="3:3" x14ac:dyDescent="0.3">
      <c r="C21" s="103"/>
    </row>
    <row r="22" spans="3:3" x14ac:dyDescent="0.3">
      <c r="C22" s="103"/>
    </row>
    <row r="23" spans="3:3" x14ac:dyDescent="0.3">
      <c r="C23" s="103"/>
    </row>
    <row r="24" spans="3:3" x14ac:dyDescent="0.3">
      <c r="C24" s="103"/>
    </row>
    <row r="25" spans="3:3" x14ac:dyDescent="0.3">
      <c r="C25" s="103"/>
    </row>
    <row r="26" spans="3:3" x14ac:dyDescent="0.3">
      <c r="C26" s="103"/>
    </row>
    <row r="27" spans="3:3" x14ac:dyDescent="0.3">
      <c r="C27" s="103"/>
    </row>
    <row r="28" spans="3:3" x14ac:dyDescent="0.3">
      <c r="C28" s="103"/>
    </row>
    <row r="29" spans="3:3" x14ac:dyDescent="0.3">
      <c r="C29" s="103"/>
    </row>
    <row r="30" spans="3:3" x14ac:dyDescent="0.3">
      <c r="C30" s="103"/>
    </row>
    <row r="31" spans="3:3" x14ac:dyDescent="0.3">
      <c r="C31" s="103"/>
    </row>
    <row r="32" spans="3:3" x14ac:dyDescent="0.3">
      <c r="C32" s="103"/>
    </row>
    <row r="33" spans="3:3" x14ac:dyDescent="0.3">
      <c r="C33" s="103"/>
    </row>
    <row r="34" spans="3:3" x14ac:dyDescent="0.3">
      <c r="C34" s="103"/>
    </row>
    <row r="35" spans="3:3" x14ac:dyDescent="0.3">
      <c r="C35" s="103"/>
    </row>
    <row r="36" spans="3:3" x14ac:dyDescent="0.3">
      <c r="C36" s="103"/>
    </row>
    <row r="37" spans="3:3" x14ac:dyDescent="0.3">
      <c r="C37" s="103"/>
    </row>
    <row r="38" spans="3:3" x14ac:dyDescent="0.3">
      <c r="C38" s="103"/>
    </row>
    <row r="39" spans="3:3" x14ac:dyDescent="0.3">
      <c r="C39" s="103"/>
    </row>
    <row r="40" spans="3:3" x14ac:dyDescent="0.3">
      <c r="C40" s="103"/>
    </row>
    <row r="41" spans="3:3" x14ac:dyDescent="0.3">
      <c r="C41" s="103"/>
    </row>
    <row r="42" spans="3:3" x14ac:dyDescent="0.3">
      <c r="C42" s="103"/>
    </row>
    <row r="43" spans="3:3" x14ac:dyDescent="0.3">
      <c r="C43" s="103"/>
    </row>
    <row r="44" spans="3:3" x14ac:dyDescent="0.3">
      <c r="C44" s="103"/>
    </row>
    <row r="45" spans="3:3" x14ac:dyDescent="0.3">
      <c r="C45" s="103"/>
    </row>
    <row r="46" spans="3:3" x14ac:dyDescent="0.3">
      <c r="C46" s="103"/>
    </row>
    <row r="47" spans="3:3" x14ac:dyDescent="0.3">
      <c r="C47" s="103"/>
    </row>
    <row r="48" spans="3:3"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row r="998" spans="3:3" x14ac:dyDescent="0.3">
      <c r="C998" s="103"/>
    </row>
  </sheetData>
  <autoFilter ref="A1:H11" xr:uid="{B23CC546-2D1F-4D77-8557-6B74FEFF857B}">
    <sortState xmlns:xlrd2="http://schemas.microsoft.com/office/spreadsheetml/2017/richdata2" ref="A2:H11">
      <sortCondition ref="A2:A11"/>
    </sortState>
  </autoFilter>
  <conditionalFormatting sqref="C2:C998">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11">
    <cfRule type="colorScale" priority="335">
      <colorScale>
        <cfvo type="min"/>
        <cfvo type="percentile" val="50"/>
        <cfvo type="max"/>
        <color rgb="FFF8696B"/>
        <color rgb="FFFFEB84"/>
        <color rgb="FF63BE7B"/>
      </colorScale>
    </cfRule>
  </conditionalFormatting>
  <conditionalFormatting sqref="H2:H11">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3:H11 H2" xr:uid="{D21DAE20-EAB0-4C6B-AEC9-307264B14F56}">
      <formula1>"Базовая часть, Вариативная часть"</formula1>
    </dataValidation>
    <dataValidation allowBlank="1" showErrorMessage="1" sqref="A2:B2 A3:B11" xr:uid="{F1EF37FF-7D2F-4DB4-A2E4-A6B1AFADC38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C3:C998 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8"/>
  <sheetViews>
    <sheetView workbookViewId="0">
      <pane ySplit="1" topLeftCell="A2" activePane="bottomLeft" state="frozen"/>
      <selection activeCell="A2" sqref="A2:C7"/>
      <selection pane="bottomLeft" activeCell="A2" sqref="A2:C7"/>
    </sheetView>
  </sheetViews>
  <sheetFormatPr defaultColWidth="9.109375" defaultRowHeight="15.6" x14ac:dyDescent="0.3"/>
  <cols>
    <col min="1" max="1" width="32.6640625" style="106" customWidth="1"/>
    <col min="2" max="2" width="100.6640625" style="49" customWidth="1"/>
    <col min="3" max="3" width="25.6640625" style="108" bestFit="1" customWidth="1"/>
    <col min="4" max="4" width="14.44140625" style="108" customWidth="1"/>
    <col min="5" max="5" width="25.6640625" style="108" customWidth="1"/>
    <col min="6" max="6" width="14.33203125" style="108" customWidth="1"/>
    <col min="7" max="7" width="13.88671875" style="5" customWidth="1"/>
    <col min="8" max="8" width="20.88671875" style="5" customWidth="1"/>
    <col min="9" max="16384" width="9.109375" style="49"/>
  </cols>
  <sheetData>
    <row r="1" spans="1:8" ht="31.2" x14ac:dyDescent="0.3">
      <c r="A1" s="96" t="s">
        <v>1</v>
      </c>
      <c r="B1" s="97" t="s">
        <v>10</v>
      </c>
      <c r="C1" s="98" t="s">
        <v>2</v>
      </c>
      <c r="D1" s="96" t="s">
        <v>4</v>
      </c>
      <c r="E1" s="96" t="s">
        <v>3</v>
      </c>
      <c r="F1" s="96" t="s">
        <v>8</v>
      </c>
      <c r="G1" s="96" t="s">
        <v>33</v>
      </c>
      <c r="H1" s="96" t="s">
        <v>34</v>
      </c>
    </row>
    <row r="2" spans="1:8" x14ac:dyDescent="0.3">
      <c r="A2" s="9" t="s">
        <v>132</v>
      </c>
      <c r="B2" s="99" t="s">
        <v>133</v>
      </c>
      <c r="C2" s="6" t="s">
        <v>7</v>
      </c>
      <c r="D2" s="50">
        <v>1</v>
      </c>
      <c r="E2" s="50" t="s">
        <v>134</v>
      </c>
      <c r="F2" s="50">
        <v>30</v>
      </c>
      <c r="G2" s="50" t="s">
        <v>99</v>
      </c>
      <c r="H2" s="13" t="s">
        <v>37</v>
      </c>
    </row>
    <row r="3" spans="1:8" ht="31.2" x14ac:dyDescent="0.3">
      <c r="A3" s="9" t="s">
        <v>129</v>
      </c>
      <c r="B3" s="99" t="s">
        <v>130</v>
      </c>
      <c r="C3" s="6" t="s">
        <v>7</v>
      </c>
      <c r="D3" s="50">
        <v>1</v>
      </c>
      <c r="E3" s="50" t="s">
        <v>131</v>
      </c>
      <c r="F3" s="50">
        <v>15</v>
      </c>
      <c r="G3" s="50" t="s">
        <v>99</v>
      </c>
      <c r="H3" s="13" t="s">
        <v>37</v>
      </c>
    </row>
    <row r="4" spans="1:8" ht="46.8" x14ac:dyDescent="0.3">
      <c r="A4" s="12" t="s">
        <v>177</v>
      </c>
      <c r="B4" s="99" t="s">
        <v>116</v>
      </c>
      <c r="C4" s="6" t="s">
        <v>11</v>
      </c>
      <c r="D4" s="11">
        <v>2</v>
      </c>
      <c r="E4" s="11" t="s">
        <v>6</v>
      </c>
      <c r="F4" s="11">
        <v>2</v>
      </c>
      <c r="G4" s="52" t="s">
        <v>99</v>
      </c>
      <c r="H4" s="5" t="s">
        <v>37</v>
      </c>
    </row>
    <row r="5" spans="1:8" x14ac:dyDescent="0.3">
      <c r="C5" s="103"/>
    </row>
    <row r="6" spans="1:8" x14ac:dyDescent="0.3">
      <c r="C6" s="103"/>
    </row>
    <row r="7" spans="1:8" x14ac:dyDescent="0.3">
      <c r="C7" s="103"/>
    </row>
    <row r="8" spans="1:8" x14ac:dyDescent="0.3">
      <c r="C8" s="103"/>
    </row>
    <row r="9" spans="1:8" x14ac:dyDescent="0.3">
      <c r="C9" s="103"/>
    </row>
    <row r="10" spans="1:8" x14ac:dyDescent="0.3">
      <c r="C10" s="103"/>
    </row>
    <row r="11" spans="1:8" x14ac:dyDescent="0.3">
      <c r="C11" s="103"/>
    </row>
    <row r="12" spans="1:8" x14ac:dyDescent="0.3">
      <c r="C12" s="103"/>
    </row>
    <row r="13" spans="1:8" x14ac:dyDescent="0.3">
      <c r="C13" s="103"/>
    </row>
    <row r="14" spans="1:8" x14ac:dyDescent="0.3">
      <c r="C14" s="103"/>
    </row>
    <row r="15" spans="1:8" x14ac:dyDescent="0.3">
      <c r="C15" s="103"/>
    </row>
    <row r="16" spans="1:8" x14ac:dyDescent="0.3">
      <c r="C16" s="103"/>
    </row>
    <row r="17" spans="3:3" x14ac:dyDescent="0.3">
      <c r="C17" s="103"/>
    </row>
    <row r="18" spans="3:3" x14ac:dyDescent="0.3">
      <c r="C18" s="103"/>
    </row>
    <row r="19" spans="3:3" x14ac:dyDescent="0.3">
      <c r="C19" s="103"/>
    </row>
    <row r="20" spans="3:3" x14ac:dyDescent="0.3">
      <c r="C20" s="103"/>
    </row>
    <row r="21" spans="3:3" x14ac:dyDescent="0.3">
      <c r="C21" s="103"/>
    </row>
    <row r="22" spans="3:3" x14ac:dyDescent="0.3">
      <c r="C22" s="103"/>
    </row>
    <row r="23" spans="3:3" x14ac:dyDescent="0.3">
      <c r="C23" s="103"/>
    </row>
    <row r="24" spans="3:3" x14ac:dyDescent="0.3">
      <c r="C24" s="103"/>
    </row>
    <row r="25" spans="3:3" x14ac:dyDescent="0.3">
      <c r="C25" s="103"/>
    </row>
    <row r="26" spans="3:3" x14ac:dyDescent="0.3">
      <c r="C26" s="103"/>
    </row>
    <row r="27" spans="3:3" x14ac:dyDescent="0.3">
      <c r="C27" s="103"/>
    </row>
    <row r="28" spans="3:3" x14ac:dyDescent="0.3">
      <c r="C28" s="103"/>
    </row>
    <row r="29" spans="3:3" x14ac:dyDescent="0.3">
      <c r="C29" s="103"/>
    </row>
    <row r="30" spans="3:3" x14ac:dyDescent="0.3">
      <c r="C30" s="103"/>
    </row>
    <row r="31" spans="3:3" x14ac:dyDescent="0.3">
      <c r="C31" s="103"/>
    </row>
    <row r="32" spans="3:3" x14ac:dyDescent="0.3">
      <c r="C32" s="103"/>
    </row>
    <row r="33" spans="3:3" x14ac:dyDescent="0.3">
      <c r="C33" s="103"/>
    </row>
    <row r="34" spans="3:3" x14ac:dyDescent="0.3">
      <c r="C34" s="103"/>
    </row>
    <row r="35" spans="3:3" x14ac:dyDescent="0.3">
      <c r="C35" s="103"/>
    </row>
    <row r="36" spans="3:3" x14ac:dyDescent="0.3">
      <c r="C36" s="103"/>
    </row>
    <row r="37" spans="3:3" x14ac:dyDescent="0.3">
      <c r="C37" s="103"/>
    </row>
    <row r="38" spans="3:3" x14ac:dyDescent="0.3">
      <c r="C38" s="103"/>
    </row>
    <row r="39" spans="3:3" x14ac:dyDescent="0.3">
      <c r="C39" s="103"/>
    </row>
    <row r="40" spans="3:3" x14ac:dyDescent="0.3">
      <c r="C40" s="103"/>
    </row>
    <row r="41" spans="3:3" x14ac:dyDescent="0.3">
      <c r="C41" s="103"/>
    </row>
    <row r="42" spans="3:3" x14ac:dyDescent="0.3">
      <c r="C42" s="103"/>
    </row>
    <row r="43" spans="3:3" x14ac:dyDescent="0.3">
      <c r="C43" s="103"/>
    </row>
    <row r="44" spans="3:3" x14ac:dyDescent="0.3">
      <c r="C44" s="103"/>
    </row>
    <row r="45" spans="3:3" x14ac:dyDescent="0.3">
      <c r="C45" s="103"/>
    </row>
    <row r="46" spans="3:3" x14ac:dyDescent="0.3">
      <c r="C46" s="103"/>
    </row>
    <row r="47" spans="3:3" x14ac:dyDescent="0.3">
      <c r="C47" s="103"/>
    </row>
    <row r="48" spans="3:3"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row r="998" spans="3:3" x14ac:dyDescent="0.3">
      <c r="C998" s="103"/>
    </row>
  </sheetData>
  <autoFilter ref="A1:H3" xr:uid="{862AB6E4-929E-4CA8-A82A-84513D3AB1A7}">
    <sortState xmlns:xlrd2="http://schemas.microsoft.com/office/spreadsheetml/2017/richdata2" ref="A2:H3">
      <sortCondition ref="A2:A3"/>
    </sortState>
  </autoFilter>
  <conditionalFormatting sqref="C2:C998">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3">
    <cfRule type="colorScale" priority="369">
      <colorScale>
        <cfvo type="min"/>
        <cfvo type="percentile" val="50"/>
        <cfvo type="max"/>
        <color rgb="FFF8696B"/>
        <color rgb="FFFFEB84"/>
        <color rgb="FF63BE7B"/>
      </colorScale>
    </cfRule>
  </conditionalFormatting>
  <conditionalFormatting sqref="G4">
    <cfRule type="colorScale" priority="10">
      <colorScale>
        <cfvo type="min"/>
        <cfvo type="percentile" val="50"/>
        <cfvo type="max"/>
        <color rgb="FFF8696B"/>
        <color rgb="FFFFEB84"/>
        <color rgb="FF63BE7B"/>
      </colorScale>
    </cfRule>
  </conditionalFormatting>
  <conditionalFormatting sqref="H2:H4">
    <cfRule type="cellIs" dxfId="26" priority="8" operator="equal">
      <formula>"Вариативная часть"</formula>
    </cfRule>
    <cfRule type="cellIs" dxfId="25" priority="9" operator="equal">
      <formula>"Базовая часть"</formula>
    </cfRule>
  </conditionalFormatting>
  <dataValidations count="2">
    <dataValidation type="list" allowBlank="1" showInputMessage="1" showErrorMessage="1" sqref="H2:H4" xr:uid="{3116E6BD-2D16-4A6F-A5C8-481532240C5E}">
      <formula1>"Базовая часть, Вариативная часть"</formula1>
    </dataValidation>
    <dataValidation allowBlank="1" showErrorMessage="1" sqref="A2:B4" xr:uid="{6251F01E-67F5-4999-831B-0C2B5C3D248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0B50FA2-0591-49CC-A7D2-628B84868334}">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C7"/>
      <selection pane="bottomLeft" activeCell="A2" sqref="A2:C7"/>
    </sheetView>
  </sheetViews>
  <sheetFormatPr defaultColWidth="9.109375" defaultRowHeight="15.6" x14ac:dyDescent="0.3"/>
  <cols>
    <col min="1" max="1" width="32.6640625" style="106" customWidth="1"/>
    <col min="2" max="2" width="100.6640625" style="49" customWidth="1"/>
    <col min="3" max="3" width="20.44140625" style="108" customWidth="1"/>
    <col min="4" max="4" width="14.44140625" style="108" customWidth="1"/>
    <col min="5" max="5" width="25.6640625" style="108" customWidth="1"/>
    <col min="6" max="6" width="14.33203125" style="108" customWidth="1"/>
    <col min="7" max="7" width="13.88671875" style="5" customWidth="1"/>
    <col min="8" max="8" width="20.88671875" style="5" customWidth="1"/>
    <col min="9" max="16384" width="9.109375" style="49"/>
  </cols>
  <sheetData>
    <row r="1" spans="1:8" ht="31.2" x14ac:dyDescent="0.3">
      <c r="A1" s="96" t="s">
        <v>1</v>
      </c>
      <c r="B1" s="97" t="s">
        <v>10</v>
      </c>
      <c r="C1" s="98" t="s">
        <v>2</v>
      </c>
      <c r="D1" s="96" t="s">
        <v>4</v>
      </c>
      <c r="E1" s="96" t="s">
        <v>3</v>
      </c>
      <c r="F1" s="96" t="s">
        <v>8</v>
      </c>
      <c r="G1" s="97" t="s">
        <v>33</v>
      </c>
      <c r="H1" s="96" t="s">
        <v>34</v>
      </c>
    </row>
    <row r="2" spans="1:8" x14ac:dyDescent="0.3">
      <c r="A2" s="109" t="s">
        <v>162</v>
      </c>
      <c r="B2" s="110" t="s">
        <v>163</v>
      </c>
      <c r="C2" s="6" t="s">
        <v>5</v>
      </c>
      <c r="D2" s="50">
        <v>1</v>
      </c>
      <c r="E2" s="50" t="s">
        <v>6</v>
      </c>
      <c r="F2" s="50">
        <v>1</v>
      </c>
      <c r="G2" s="5">
        <f t="shared" ref="G2:G14" si="0">COUNTIF($A$2:$A$999,A2)</f>
        <v>1</v>
      </c>
      <c r="H2" s="5" t="s">
        <v>37</v>
      </c>
    </row>
    <row r="3" spans="1:8" ht="31.2" x14ac:dyDescent="0.3">
      <c r="A3" s="12" t="s">
        <v>150</v>
      </c>
      <c r="B3" s="107" t="s">
        <v>151</v>
      </c>
      <c r="C3" s="6" t="s">
        <v>7</v>
      </c>
      <c r="D3" s="52">
        <v>1</v>
      </c>
      <c r="E3" s="50" t="s">
        <v>143</v>
      </c>
      <c r="F3" s="52">
        <v>1</v>
      </c>
      <c r="G3" s="5">
        <f t="shared" si="0"/>
        <v>1</v>
      </c>
      <c r="H3" s="5" t="s">
        <v>37</v>
      </c>
    </row>
    <row r="4" spans="1:8" x14ac:dyDescent="0.3">
      <c r="A4" s="109" t="s">
        <v>164</v>
      </c>
      <c r="B4" s="110" t="s">
        <v>165</v>
      </c>
      <c r="C4" s="6" t="s">
        <v>5</v>
      </c>
      <c r="D4" s="50">
        <v>1</v>
      </c>
      <c r="E4" s="50" t="s">
        <v>6</v>
      </c>
      <c r="F4" s="50">
        <v>1</v>
      </c>
      <c r="G4" s="5">
        <f t="shared" si="0"/>
        <v>1</v>
      </c>
      <c r="H4" s="5" t="s">
        <v>37</v>
      </c>
    </row>
    <row r="5" spans="1:8" x14ac:dyDescent="0.3">
      <c r="A5" s="109" t="s">
        <v>174</v>
      </c>
      <c r="B5" s="110" t="s">
        <v>157</v>
      </c>
      <c r="C5" s="6" t="s">
        <v>5</v>
      </c>
      <c r="D5" s="50">
        <v>1</v>
      </c>
      <c r="E5" s="50" t="s">
        <v>143</v>
      </c>
      <c r="F5" s="50">
        <v>1</v>
      </c>
      <c r="G5" s="5">
        <f t="shared" si="0"/>
        <v>1</v>
      </c>
      <c r="H5" s="5" t="s">
        <v>37</v>
      </c>
    </row>
    <row r="6" spans="1:8" x14ac:dyDescent="0.3">
      <c r="A6" s="12" t="s">
        <v>152</v>
      </c>
      <c r="B6" s="107" t="s">
        <v>153</v>
      </c>
      <c r="C6" s="6" t="s">
        <v>7</v>
      </c>
      <c r="D6" s="52">
        <v>1</v>
      </c>
      <c r="E6" s="50" t="s">
        <v>143</v>
      </c>
      <c r="F6" s="52">
        <v>1</v>
      </c>
      <c r="G6" s="5">
        <f t="shared" si="0"/>
        <v>1</v>
      </c>
      <c r="H6" s="5" t="s">
        <v>37</v>
      </c>
    </row>
    <row r="7" spans="1:8" x14ac:dyDescent="0.3">
      <c r="A7" s="9" t="s">
        <v>175</v>
      </c>
      <c r="B7" s="99" t="s">
        <v>159</v>
      </c>
      <c r="C7" s="6" t="s">
        <v>5</v>
      </c>
      <c r="D7" s="50">
        <v>1</v>
      </c>
      <c r="E7" s="50" t="s">
        <v>143</v>
      </c>
      <c r="F7" s="50">
        <v>1</v>
      </c>
      <c r="G7" s="5">
        <f t="shared" si="0"/>
        <v>1</v>
      </c>
      <c r="H7" s="5" t="s">
        <v>37</v>
      </c>
    </row>
    <row r="8" spans="1:8" x14ac:dyDescent="0.3">
      <c r="A8" s="109" t="s">
        <v>29</v>
      </c>
      <c r="B8" s="110" t="s">
        <v>155</v>
      </c>
      <c r="C8" s="6" t="s">
        <v>5</v>
      </c>
      <c r="D8" s="50">
        <v>1</v>
      </c>
      <c r="E8" s="50" t="s">
        <v>143</v>
      </c>
      <c r="F8" s="50">
        <v>1</v>
      </c>
      <c r="G8" s="5">
        <f t="shared" si="0"/>
        <v>1</v>
      </c>
      <c r="H8" s="5" t="s">
        <v>37</v>
      </c>
    </row>
    <row r="9" spans="1:8" ht="27.6" x14ac:dyDescent="0.3">
      <c r="A9" s="9" t="s">
        <v>166</v>
      </c>
      <c r="B9" s="99" t="s">
        <v>167</v>
      </c>
      <c r="C9" s="6" t="s">
        <v>18</v>
      </c>
      <c r="D9" s="50">
        <v>1</v>
      </c>
      <c r="E9" s="50" t="s">
        <v>6</v>
      </c>
      <c r="F9" s="50">
        <v>1</v>
      </c>
      <c r="G9" s="5">
        <f t="shared" si="0"/>
        <v>1</v>
      </c>
      <c r="H9" s="5" t="s">
        <v>37</v>
      </c>
    </row>
    <row r="10" spans="1:8" x14ac:dyDescent="0.3">
      <c r="A10" s="12" t="s">
        <v>144</v>
      </c>
      <c r="B10" s="107" t="s">
        <v>145</v>
      </c>
      <c r="C10" s="6" t="s">
        <v>7</v>
      </c>
      <c r="D10" s="52">
        <v>1</v>
      </c>
      <c r="E10" s="50" t="s">
        <v>143</v>
      </c>
      <c r="F10" s="52">
        <v>1</v>
      </c>
      <c r="G10" s="5">
        <f t="shared" si="0"/>
        <v>1</v>
      </c>
      <c r="H10" s="5" t="s">
        <v>37</v>
      </c>
    </row>
    <row r="11" spans="1:8" x14ac:dyDescent="0.3">
      <c r="A11" s="9" t="s">
        <v>176</v>
      </c>
      <c r="B11" s="110" t="s">
        <v>161</v>
      </c>
      <c r="C11" s="6" t="s">
        <v>5</v>
      </c>
      <c r="D11" s="50">
        <v>1</v>
      </c>
      <c r="E11" s="50" t="s">
        <v>143</v>
      </c>
      <c r="F11" s="50">
        <v>1</v>
      </c>
      <c r="G11" s="5">
        <f t="shared" si="0"/>
        <v>1</v>
      </c>
      <c r="H11" s="5" t="s">
        <v>37</v>
      </c>
    </row>
    <row r="12" spans="1:8" x14ac:dyDescent="0.3">
      <c r="A12" s="12" t="s">
        <v>141</v>
      </c>
      <c r="B12" s="111" t="s">
        <v>142</v>
      </c>
      <c r="C12" s="6" t="s">
        <v>7</v>
      </c>
      <c r="D12" s="112">
        <v>1</v>
      </c>
      <c r="E12" s="50" t="s">
        <v>143</v>
      </c>
      <c r="F12" s="112">
        <v>1</v>
      </c>
      <c r="G12" s="5">
        <f t="shared" si="0"/>
        <v>1</v>
      </c>
      <c r="H12" s="5" t="s">
        <v>37</v>
      </c>
    </row>
    <row r="13" spans="1:8" x14ac:dyDescent="0.3">
      <c r="A13" s="12" t="s">
        <v>148</v>
      </c>
      <c r="B13" s="107" t="s">
        <v>149</v>
      </c>
      <c r="C13" s="6" t="s">
        <v>7</v>
      </c>
      <c r="D13" s="52">
        <v>1</v>
      </c>
      <c r="E13" s="50" t="s">
        <v>143</v>
      </c>
      <c r="F13" s="52">
        <v>1</v>
      </c>
      <c r="G13" s="5">
        <f t="shared" si="0"/>
        <v>1</v>
      </c>
      <c r="H13" s="5" t="s">
        <v>37</v>
      </c>
    </row>
    <row r="14" spans="1:8" x14ac:dyDescent="0.3">
      <c r="A14" s="12" t="s">
        <v>146</v>
      </c>
      <c r="B14" s="107" t="s">
        <v>147</v>
      </c>
      <c r="C14" s="6" t="s">
        <v>7</v>
      </c>
      <c r="D14" s="52">
        <v>1</v>
      </c>
      <c r="E14" s="50" t="s">
        <v>143</v>
      </c>
      <c r="F14" s="52">
        <v>1</v>
      </c>
      <c r="G14" s="5">
        <f t="shared" si="0"/>
        <v>1</v>
      </c>
      <c r="H14" s="5" t="s">
        <v>37</v>
      </c>
    </row>
    <row r="15" spans="1:8" x14ac:dyDescent="0.3">
      <c r="C15" s="103"/>
    </row>
    <row r="16" spans="1:8" x14ac:dyDescent="0.3">
      <c r="C16" s="103"/>
    </row>
    <row r="17" spans="3:3" x14ac:dyDescent="0.3">
      <c r="C17" s="103"/>
    </row>
    <row r="18" spans="3:3" x14ac:dyDescent="0.3">
      <c r="C18" s="103"/>
    </row>
    <row r="19" spans="3:3" x14ac:dyDescent="0.3">
      <c r="C19" s="103"/>
    </row>
    <row r="20" spans="3:3" x14ac:dyDescent="0.3">
      <c r="C20" s="103"/>
    </row>
    <row r="21" spans="3:3" x14ac:dyDescent="0.3">
      <c r="C21" s="103"/>
    </row>
    <row r="22" spans="3:3" x14ac:dyDescent="0.3">
      <c r="C22" s="103"/>
    </row>
    <row r="23" spans="3:3" x14ac:dyDescent="0.3">
      <c r="C23" s="103"/>
    </row>
    <row r="24" spans="3:3" x14ac:dyDescent="0.3">
      <c r="C24" s="103"/>
    </row>
    <row r="25" spans="3:3" x14ac:dyDescent="0.3">
      <c r="C25" s="103"/>
    </row>
    <row r="26" spans="3:3" x14ac:dyDescent="0.3">
      <c r="C26" s="103"/>
    </row>
    <row r="27" spans="3:3" x14ac:dyDescent="0.3">
      <c r="C27" s="103"/>
    </row>
    <row r="28" spans="3:3" x14ac:dyDescent="0.3">
      <c r="C28" s="103"/>
    </row>
    <row r="29" spans="3:3" x14ac:dyDescent="0.3">
      <c r="C29" s="103"/>
    </row>
    <row r="30" spans="3:3" x14ac:dyDescent="0.3">
      <c r="C30" s="103"/>
    </row>
    <row r="31" spans="3:3" x14ac:dyDescent="0.3">
      <c r="C31" s="103"/>
    </row>
    <row r="32" spans="3:3" x14ac:dyDescent="0.3">
      <c r="C32" s="103"/>
    </row>
    <row r="33" spans="3:3" x14ac:dyDescent="0.3">
      <c r="C33" s="103"/>
    </row>
    <row r="34" spans="3:3" x14ac:dyDescent="0.3">
      <c r="C34" s="103"/>
    </row>
    <row r="35" spans="3:3" x14ac:dyDescent="0.3">
      <c r="C35" s="103"/>
    </row>
    <row r="36" spans="3:3" x14ac:dyDescent="0.3">
      <c r="C36" s="103"/>
    </row>
    <row r="37" spans="3:3" x14ac:dyDescent="0.3">
      <c r="C37" s="103"/>
    </row>
    <row r="38" spans="3:3" x14ac:dyDescent="0.3">
      <c r="C38" s="103"/>
    </row>
    <row r="39" spans="3:3" x14ac:dyDescent="0.3">
      <c r="C39" s="103"/>
    </row>
    <row r="40" spans="3:3" x14ac:dyDescent="0.3">
      <c r="C40" s="103"/>
    </row>
    <row r="41" spans="3:3" x14ac:dyDescent="0.3">
      <c r="C41" s="103"/>
    </row>
    <row r="42" spans="3:3" x14ac:dyDescent="0.3">
      <c r="C42" s="103"/>
    </row>
    <row r="43" spans="3:3" x14ac:dyDescent="0.3">
      <c r="C43" s="103"/>
    </row>
    <row r="44" spans="3:3" x14ac:dyDescent="0.3">
      <c r="C44" s="103"/>
    </row>
    <row r="45" spans="3:3" x14ac:dyDescent="0.3">
      <c r="C45" s="103"/>
    </row>
    <row r="46" spans="3:3" x14ac:dyDescent="0.3">
      <c r="C46" s="103"/>
    </row>
    <row r="47" spans="3:3" x14ac:dyDescent="0.3">
      <c r="C47" s="103"/>
    </row>
    <row r="48" spans="3:3"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row r="998" spans="3:3" x14ac:dyDescent="0.3">
      <c r="C998" s="103"/>
    </row>
    <row r="999" spans="3:3" x14ac:dyDescent="0.3">
      <c r="C999" s="103"/>
    </row>
  </sheetData>
  <autoFilter ref="A1:H14" xr:uid="{97F10251-FDCB-4286-A465-C747F863DD76}">
    <sortState xmlns:xlrd2="http://schemas.microsoft.com/office/spreadsheetml/2017/richdata2" ref="A2:H14">
      <sortCondition ref="A2:A1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4">
    <cfRule type="colorScale" priority="336">
      <colorScale>
        <cfvo type="min"/>
        <cfvo type="percentile" val="50"/>
        <cfvo type="max"/>
        <color rgb="FFF8696B"/>
        <color rgb="FFFFEB84"/>
        <color rgb="FF63BE7B"/>
      </colorScale>
    </cfRule>
  </conditionalFormatting>
  <conditionalFormatting sqref="H2:H14">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4" xr:uid="{512806FB-9C28-446C-B2DB-622B7C79F8B0}">
      <formula1>"Базовая часть, Вариативная часть"</formula1>
    </dataValidation>
    <dataValidation allowBlank="1" showErrorMessage="1" sqref="A2:B14" xr:uid="{33CC64A7-EBD6-4CF2-864F-37A498CB986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80D2279-531A-47FA-AA22-972E6DDC14DC}">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C7"/>
      <selection pane="bottomLeft" activeCell="A2" sqref="A2:C7"/>
    </sheetView>
  </sheetViews>
  <sheetFormatPr defaultColWidth="9.109375" defaultRowHeight="15.6" x14ac:dyDescent="0.3"/>
  <cols>
    <col min="1" max="1" width="32.6640625" style="106" customWidth="1"/>
    <col min="2" max="2" width="100.6640625" style="49" customWidth="1"/>
    <col min="3" max="3" width="29.33203125" style="108" customWidth="1"/>
    <col min="4" max="4" width="14.44140625" style="108" customWidth="1"/>
    <col min="5" max="5" width="25.6640625" style="108" customWidth="1"/>
    <col min="6" max="6" width="14.33203125" style="108" customWidth="1"/>
    <col min="7" max="7" width="13.88671875" style="5" customWidth="1"/>
    <col min="8" max="8" width="20.88671875" style="5" customWidth="1"/>
    <col min="9" max="16384" width="9.109375" style="49"/>
  </cols>
  <sheetData>
    <row r="1" spans="1:8" ht="31.2" x14ac:dyDescent="0.3">
      <c r="A1" s="96" t="s">
        <v>1</v>
      </c>
      <c r="B1" s="97" t="s">
        <v>10</v>
      </c>
      <c r="C1" s="98" t="s">
        <v>2</v>
      </c>
      <c r="D1" s="96" t="s">
        <v>4</v>
      </c>
      <c r="E1" s="96" t="s">
        <v>3</v>
      </c>
      <c r="F1" s="96" t="s">
        <v>8</v>
      </c>
      <c r="G1" s="96" t="s">
        <v>33</v>
      </c>
      <c r="H1" s="96" t="s">
        <v>34</v>
      </c>
    </row>
    <row r="2" spans="1:8" ht="46.8" x14ac:dyDescent="0.3">
      <c r="A2" s="12" t="s">
        <v>168</v>
      </c>
      <c r="B2" s="99" t="s">
        <v>169</v>
      </c>
      <c r="C2" s="6" t="s">
        <v>170</v>
      </c>
      <c r="D2" s="50">
        <v>1</v>
      </c>
      <c r="E2" s="50" t="s">
        <v>6</v>
      </c>
      <c r="F2" s="50">
        <f>D2</f>
        <v>1</v>
      </c>
      <c r="G2" s="5">
        <f>COUNTIF($A$2:$A$999,A2)</f>
        <v>1</v>
      </c>
      <c r="H2" s="5" t="s">
        <v>37</v>
      </c>
    </row>
    <row r="3" spans="1:8" x14ac:dyDescent="0.3">
      <c r="A3" s="12" t="s">
        <v>21</v>
      </c>
      <c r="B3" s="99" t="s">
        <v>172</v>
      </c>
      <c r="C3" s="6" t="s">
        <v>170</v>
      </c>
      <c r="D3" s="50">
        <v>1</v>
      </c>
      <c r="E3" s="50" t="s">
        <v>6</v>
      </c>
      <c r="F3" s="50">
        <f>D3</f>
        <v>1</v>
      </c>
      <c r="G3" s="5">
        <f>COUNTIF($A$2:$A$999,A3)</f>
        <v>1</v>
      </c>
      <c r="H3" s="5" t="s">
        <v>37</v>
      </c>
    </row>
    <row r="4" spans="1:8" x14ac:dyDescent="0.3">
      <c r="A4" s="12" t="s">
        <v>22</v>
      </c>
      <c r="B4" s="100" t="s">
        <v>173</v>
      </c>
      <c r="C4" s="6" t="s">
        <v>170</v>
      </c>
      <c r="D4" s="50">
        <v>1</v>
      </c>
      <c r="E4" s="50" t="s">
        <v>6</v>
      </c>
      <c r="F4" s="50">
        <f>D4</f>
        <v>1</v>
      </c>
      <c r="G4" s="5">
        <f>COUNTIF($A$2:$A$999,A4)</f>
        <v>1</v>
      </c>
      <c r="H4" s="5" t="s">
        <v>37</v>
      </c>
    </row>
    <row r="5" spans="1:8" x14ac:dyDescent="0.3">
      <c r="A5" s="101"/>
      <c r="B5" s="102"/>
      <c r="C5" s="103"/>
      <c r="D5" s="104"/>
      <c r="E5" s="104"/>
      <c r="F5" s="103"/>
    </row>
    <row r="6" spans="1:8" x14ac:dyDescent="0.3">
      <c r="A6" s="101"/>
      <c r="B6" s="102"/>
      <c r="C6" s="103"/>
      <c r="D6" s="103"/>
      <c r="E6" s="104"/>
      <c r="F6" s="103"/>
    </row>
    <row r="7" spans="1:8" x14ac:dyDescent="0.3">
      <c r="A7" s="101"/>
      <c r="B7" s="102"/>
      <c r="C7" s="103"/>
      <c r="D7" s="103"/>
      <c r="E7" s="104"/>
      <c r="F7" s="103"/>
    </row>
    <row r="8" spans="1:8" x14ac:dyDescent="0.3">
      <c r="A8" s="101"/>
      <c r="B8" s="102"/>
      <c r="C8" s="103"/>
      <c r="D8" s="103"/>
      <c r="E8" s="104"/>
      <c r="F8" s="103"/>
    </row>
    <row r="9" spans="1:8" x14ac:dyDescent="0.3">
      <c r="A9" s="101"/>
      <c r="B9" s="102"/>
      <c r="C9" s="103"/>
      <c r="D9" s="103"/>
      <c r="E9" s="104"/>
      <c r="F9" s="104"/>
    </row>
    <row r="10" spans="1:8" x14ac:dyDescent="0.3">
      <c r="A10" s="101"/>
      <c r="B10" s="102"/>
      <c r="C10" s="103"/>
      <c r="D10" s="103"/>
      <c r="E10" s="104"/>
      <c r="F10" s="104"/>
    </row>
    <row r="11" spans="1:8" x14ac:dyDescent="0.3">
      <c r="A11" s="101"/>
      <c r="B11" s="102"/>
      <c r="C11" s="103"/>
      <c r="D11" s="103"/>
      <c r="E11" s="104"/>
      <c r="F11" s="104"/>
    </row>
    <row r="12" spans="1:8" x14ac:dyDescent="0.3">
      <c r="A12" s="101"/>
      <c r="B12" s="102"/>
      <c r="C12" s="103"/>
      <c r="D12" s="103"/>
      <c r="E12" s="104"/>
      <c r="F12" s="104"/>
    </row>
    <row r="13" spans="1:8" x14ac:dyDescent="0.3">
      <c r="A13" s="101"/>
      <c r="B13" s="102"/>
      <c r="C13" s="103"/>
      <c r="D13" s="104"/>
      <c r="E13" s="104"/>
      <c r="F13" s="104"/>
    </row>
    <row r="14" spans="1:8" x14ac:dyDescent="0.3">
      <c r="A14" s="101"/>
      <c r="B14" s="102"/>
      <c r="C14" s="103"/>
      <c r="D14" s="104"/>
      <c r="E14" s="104"/>
      <c r="F14" s="104"/>
    </row>
    <row r="15" spans="1:8" x14ac:dyDescent="0.3">
      <c r="A15" s="101"/>
      <c r="B15" s="102"/>
      <c r="C15" s="103"/>
      <c r="D15" s="104"/>
      <c r="E15" s="104"/>
      <c r="F15" s="104"/>
    </row>
    <row r="16" spans="1:8" x14ac:dyDescent="0.3">
      <c r="A16" s="101"/>
      <c r="B16" s="102"/>
      <c r="C16" s="103"/>
      <c r="D16" s="104"/>
      <c r="E16" s="104"/>
      <c r="F16" s="104"/>
    </row>
    <row r="17" spans="1:6" x14ac:dyDescent="0.3">
      <c r="A17" s="101"/>
      <c r="B17" s="102"/>
      <c r="C17" s="103"/>
      <c r="D17" s="104"/>
      <c r="E17" s="104"/>
      <c r="F17" s="104"/>
    </row>
    <row r="18" spans="1:6" x14ac:dyDescent="0.3">
      <c r="A18" s="101"/>
      <c r="B18" s="102"/>
      <c r="C18" s="103"/>
      <c r="D18" s="104"/>
      <c r="E18" s="104"/>
      <c r="F18" s="104"/>
    </row>
    <row r="19" spans="1:6" x14ac:dyDescent="0.3">
      <c r="A19" s="101"/>
      <c r="B19" s="102"/>
      <c r="C19" s="103"/>
      <c r="D19" s="104"/>
      <c r="E19" s="104"/>
      <c r="F19" s="104"/>
    </row>
    <row r="20" spans="1:6" x14ac:dyDescent="0.3">
      <c r="A20" s="101"/>
      <c r="B20" s="102"/>
      <c r="C20" s="103"/>
      <c r="D20" s="104"/>
      <c r="E20" s="104"/>
      <c r="F20" s="104"/>
    </row>
    <row r="21" spans="1:6" x14ac:dyDescent="0.3">
      <c r="A21" s="101"/>
      <c r="B21" s="102"/>
      <c r="C21" s="103"/>
      <c r="D21" s="104"/>
      <c r="E21" s="104"/>
      <c r="F21" s="104"/>
    </row>
    <row r="22" spans="1:6" x14ac:dyDescent="0.3">
      <c r="A22" s="101"/>
      <c r="B22" s="102"/>
      <c r="C22" s="103"/>
      <c r="D22" s="104"/>
      <c r="E22" s="104"/>
      <c r="F22" s="104"/>
    </row>
    <row r="23" spans="1:6" x14ac:dyDescent="0.3">
      <c r="A23" s="101"/>
      <c r="B23" s="102"/>
      <c r="C23" s="103"/>
      <c r="D23" s="104"/>
      <c r="E23" s="104"/>
      <c r="F23" s="104"/>
    </row>
    <row r="24" spans="1:6" x14ac:dyDescent="0.3">
      <c r="A24" s="101"/>
      <c r="B24" s="102"/>
      <c r="C24" s="103"/>
      <c r="D24" s="104"/>
      <c r="E24" s="104"/>
      <c r="F24" s="104"/>
    </row>
    <row r="25" spans="1:6" x14ac:dyDescent="0.3">
      <c r="A25" s="101"/>
      <c r="B25" s="102"/>
      <c r="C25" s="103"/>
      <c r="D25" s="104"/>
      <c r="E25" s="104"/>
      <c r="F25" s="104"/>
    </row>
    <row r="26" spans="1:6" x14ac:dyDescent="0.3">
      <c r="A26" s="101"/>
      <c r="B26" s="102"/>
      <c r="C26" s="103"/>
      <c r="D26" s="104"/>
      <c r="E26" s="104"/>
      <c r="F26" s="104"/>
    </row>
    <row r="27" spans="1:6" x14ac:dyDescent="0.3">
      <c r="A27" s="101"/>
      <c r="B27" s="102"/>
      <c r="C27" s="103"/>
      <c r="D27" s="104"/>
      <c r="E27" s="104"/>
      <c r="F27" s="104"/>
    </row>
    <row r="28" spans="1:6" x14ac:dyDescent="0.3">
      <c r="A28" s="101"/>
      <c r="B28" s="102"/>
      <c r="C28" s="103"/>
      <c r="D28" s="104"/>
      <c r="E28" s="104"/>
      <c r="F28" s="104"/>
    </row>
    <row r="29" spans="1:6" x14ac:dyDescent="0.3">
      <c r="A29" s="101"/>
      <c r="B29" s="102"/>
      <c r="C29" s="103"/>
      <c r="D29" s="104"/>
      <c r="E29" s="104"/>
      <c r="F29" s="104"/>
    </row>
    <row r="30" spans="1:6" x14ac:dyDescent="0.3">
      <c r="A30" s="101"/>
      <c r="B30" s="102"/>
      <c r="C30" s="103"/>
      <c r="D30" s="104"/>
      <c r="E30" s="104"/>
      <c r="F30" s="104"/>
    </row>
    <row r="31" spans="1:6" x14ac:dyDescent="0.3">
      <c r="A31" s="101"/>
      <c r="B31" s="102"/>
      <c r="C31" s="103"/>
      <c r="D31" s="104"/>
      <c r="E31" s="104"/>
      <c r="F31" s="104"/>
    </row>
    <row r="32" spans="1:6" x14ac:dyDescent="0.3">
      <c r="A32" s="101"/>
      <c r="B32" s="102"/>
      <c r="C32" s="103"/>
      <c r="D32" s="104"/>
      <c r="E32" s="104"/>
      <c r="F32" s="104"/>
    </row>
    <row r="33" spans="1:6" x14ac:dyDescent="0.3">
      <c r="A33" s="101"/>
      <c r="B33" s="102"/>
      <c r="C33" s="103"/>
      <c r="D33" s="104"/>
      <c r="E33" s="104"/>
      <c r="F33" s="104"/>
    </row>
    <row r="34" spans="1:6" x14ac:dyDescent="0.3">
      <c r="A34" s="101"/>
      <c r="B34" s="102"/>
      <c r="C34" s="103"/>
      <c r="D34" s="104"/>
      <c r="E34" s="104"/>
      <c r="F34" s="104"/>
    </row>
    <row r="35" spans="1:6" x14ac:dyDescent="0.3">
      <c r="A35" s="101"/>
      <c r="B35" s="102"/>
      <c r="C35" s="103"/>
      <c r="D35" s="104"/>
      <c r="E35" s="104"/>
      <c r="F35" s="104"/>
    </row>
    <row r="36" spans="1:6" x14ac:dyDescent="0.3">
      <c r="A36" s="101"/>
      <c r="B36" s="102"/>
      <c r="C36" s="103"/>
      <c r="D36" s="104"/>
      <c r="E36" s="104"/>
      <c r="F36" s="104"/>
    </row>
    <row r="37" spans="1:6" x14ac:dyDescent="0.3">
      <c r="A37" s="101"/>
      <c r="B37" s="102"/>
      <c r="C37" s="103"/>
      <c r="D37" s="104"/>
      <c r="E37" s="104"/>
      <c r="F37" s="104"/>
    </row>
    <row r="38" spans="1:6" x14ac:dyDescent="0.3">
      <c r="A38" s="101"/>
      <c r="B38" s="102"/>
      <c r="C38" s="103"/>
      <c r="D38" s="104"/>
      <c r="E38" s="104"/>
      <c r="F38" s="104"/>
    </row>
    <row r="39" spans="1:6" x14ac:dyDescent="0.3">
      <c r="A39" s="101"/>
      <c r="B39" s="105"/>
      <c r="C39" s="103"/>
      <c r="D39" s="104"/>
      <c r="E39" s="104"/>
      <c r="F39" s="104"/>
    </row>
    <row r="40" spans="1:6" x14ac:dyDescent="0.3">
      <c r="A40" s="101"/>
      <c r="B40" s="105"/>
      <c r="C40" s="103"/>
      <c r="D40" s="104"/>
      <c r="E40" s="104"/>
      <c r="F40" s="104"/>
    </row>
    <row r="41" spans="1:6" x14ac:dyDescent="0.3">
      <c r="A41" s="101"/>
      <c r="B41" s="105"/>
      <c r="C41" s="103"/>
      <c r="D41" s="104"/>
      <c r="E41" s="104"/>
      <c r="F41" s="104"/>
    </row>
    <row r="42" spans="1:6" x14ac:dyDescent="0.3">
      <c r="C42" s="103"/>
    </row>
    <row r="43" spans="1:6" x14ac:dyDescent="0.3">
      <c r="C43" s="103"/>
    </row>
    <row r="44" spans="1:6" x14ac:dyDescent="0.3">
      <c r="C44" s="103"/>
    </row>
    <row r="45" spans="1:6" x14ac:dyDescent="0.3">
      <c r="C45" s="103"/>
    </row>
    <row r="46" spans="1:6" x14ac:dyDescent="0.3">
      <c r="C46" s="103"/>
    </row>
    <row r="47" spans="1:6" x14ac:dyDescent="0.3">
      <c r="C47" s="103"/>
    </row>
    <row r="48" spans="1:6"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row r="998" spans="3:3" x14ac:dyDescent="0.3">
      <c r="C998" s="103"/>
    </row>
    <row r="999" spans="3:3" x14ac:dyDescent="0.3">
      <c r="C999" s="103"/>
    </row>
  </sheetData>
  <autoFilter ref="A1:H4" xr:uid="{6E043B89-60E6-4362-A6B7-D2324202873B}">
    <sortState xmlns:xlrd2="http://schemas.microsoft.com/office/spreadsheetml/2017/richdata2" ref="A2:H4">
      <sortCondition ref="A2:A4"/>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4">
    <cfRule type="colorScale" priority="337">
      <colorScale>
        <cfvo type="min"/>
        <cfvo type="percentile" val="50"/>
        <cfvo type="max"/>
        <color rgb="FFF8696B"/>
        <color rgb="FFFFEB84"/>
        <color rgb="FF63BE7B"/>
      </colorScale>
    </cfRule>
  </conditionalFormatting>
  <conditionalFormatting sqref="H2:H4">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4"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4" xr:uid="{DC09DDC8-720E-48CC-A054-24993E39126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3C09168-8D6E-43E1-8E2A-7F953043E05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A2" sqref="A2:C7"/>
    </sheetView>
  </sheetViews>
  <sheetFormatPr defaultColWidth="9.109375" defaultRowHeight="13.8" x14ac:dyDescent="0.3"/>
  <cols>
    <col min="1" max="1" width="22" style="7" customWidth="1"/>
    <col min="2" max="2" width="9" style="7"/>
    <col min="3" max="3" width="19.88671875" style="7" customWidth="1"/>
    <col min="4" max="4" width="54.88671875" style="7" customWidth="1"/>
    <col min="5" max="5" width="49.33203125" style="7" customWidth="1"/>
    <col min="6" max="6" width="68.5546875" style="7" customWidth="1"/>
    <col min="7" max="7" width="31.44140625" style="7" customWidth="1"/>
    <col min="8" max="16384" width="9.109375" style="7"/>
  </cols>
  <sheetData>
    <row r="1" spans="1:7" ht="14.4" x14ac:dyDescent="0.3">
      <c r="A1" s="23" t="s">
        <v>71</v>
      </c>
      <c r="B1" s="23" t="s">
        <v>64</v>
      </c>
      <c r="C1" s="23" t="s">
        <v>65</v>
      </c>
      <c r="D1" s="23" t="s">
        <v>66</v>
      </c>
      <c r="E1" s="23" t="s">
        <v>46</v>
      </c>
      <c r="F1" s="23" t="s">
        <v>67</v>
      </c>
      <c r="G1" s="23" t="s">
        <v>68</v>
      </c>
    </row>
    <row r="2" spans="1:7" ht="115.2" x14ac:dyDescent="0.3">
      <c r="A2" s="67" t="s">
        <v>74</v>
      </c>
      <c r="B2" s="68">
        <v>2023</v>
      </c>
      <c r="C2" s="68" t="s">
        <v>75</v>
      </c>
      <c r="D2" s="69" t="s">
        <v>76</v>
      </c>
      <c r="E2" s="69" t="s">
        <v>77</v>
      </c>
      <c r="F2" s="70" t="s">
        <v>78</v>
      </c>
      <c r="G2" s="71"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3"/>
  <sheetViews>
    <sheetView topLeftCell="A9" workbookViewId="0">
      <selection activeCell="A2" sqref="A2:C7"/>
    </sheetView>
  </sheetViews>
  <sheetFormatPr defaultColWidth="0" defaultRowHeight="14.4" x14ac:dyDescent="0.3"/>
  <cols>
    <col min="1" max="1" width="5.88671875" customWidth="1"/>
    <col min="2" max="2" width="26.109375" customWidth="1"/>
    <col min="3" max="3" width="66.33203125" customWidth="1"/>
    <col min="4" max="4" width="16.109375" customWidth="1"/>
    <col min="5" max="5" width="12.44140625" bestFit="1" customWidth="1"/>
    <col min="6" max="6" width="12.33203125" customWidth="1"/>
    <col min="7" max="7" width="11.33203125" customWidth="1"/>
    <col min="8" max="8" width="13.33203125" customWidth="1"/>
    <col min="9" max="9" width="8.6640625" customWidth="1"/>
  </cols>
  <sheetData>
    <row r="1" spans="1:8" ht="130.5" customHeight="1" x14ac:dyDescent="0.3">
      <c r="A1" s="170" t="s">
        <v>80</v>
      </c>
      <c r="B1" s="171"/>
      <c r="C1" s="171"/>
      <c r="D1" s="171"/>
      <c r="E1" s="171"/>
      <c r="F1" s="171"/>
      <c r="G1" s="171"/>
      <c r="H1" s="172"/>
    </row>
    <row r="2" spans="1:8" ht="15.6" x14ac:dyDescent="0.3">
      <c r="A2" s="173" t="s">
        <v>81</v>
      </c>
      <c r="B2" s="174"/>
      <c r="C2" s="174"/>
      <c r="D2" s="174"/>
      <c r="E2" s="174"/>
      <c r="F2" s="174"/>
      <c r="G2" s="174"/>
      <c r="H2" s="174"/>
    </row>
    <row r="3" spans="1:8" ht="15.6" x14ac:dyDescent="0.3">
      <c r="A3" s="173" t="s">
        <v>82</v>
      </c>
      <c r="B3" s="173"/>
      <c r="C3" s="173"/>
      <c r="D3" s="173"/>
      <c r="E3" s="173"/>
      <c r="F3" s="173"/>
      <c r="G3" s="173"/>
      <c r="H3" s="173"/>
    </row>
    <row r="4" spans="1:8" ht="21" customHeight="1" x14ac:dyDescent="0.3">
      <c r="A4" s="146" t="s">
        <v>83</v>
      </c>
      <c r="B4" s="146"/>
      <c r="C4" s="146"/>
      <c r="D4" s="146"/>
      <c r="E4" s="146"/>
      <c r="F4" s="146"/>
      <c r="G4" s="146"/>
      <c r="H4" s="146"/>
    </row>
    <row r="5" spans="1:8" x14ac:dyDescent="0.3">
      <c r="A5" s="175" t="s">
        <v>84</v>
      </c>
      <c r="B5" s="175"/>
      <c r="C5" s="175"/>
      <c r="D5" s="175"/>
      <c r="E5" s="175"/>
      <c r="F5" s="175"/>
      <c r="G5" s="175"/>
      <c r="H5" s="175"/>
    </row>
    <row r="6" spans="1:8" ht="17.399999999999999" x14ac:dyDescent="0.3">
      <c r="A6" s="167" t="s">
        <v>85</v>
      </c>
      <c r="B6" s="168"/>
      <c r="C6" s="168"/>
      <c r="D6" s="168"/>
      <c r="E6" s="168"/>
      <c r="F6" s="168"/>
      <c r="G6" s="168"/>
      <c r="H6" s="169"/>
    </row>
    <row r="7" spans="1:8" ht="21" x14ac:dyDescent="0.3">
      <c r="A7" s="160" t="s">
        <v>12</v>
      </c>
      <c r="B7" s="160"/>
      <c r="C7" s="160"/>
      <c r="D7" s="160"/>
      <c r="E7" s="160"/>
      <c r="F7" s="160"/>
      <c r="G7" s="160"/>
      <c r="H7" s="160"/>
    </row>
    <row r="8" spans="1:8" x14ac:dyDescent="0.3">
      <c r="A8" s="161" t="s">
        <v>13</v>
      </c>
      <c r="B8" s="162"/>
      <c r="C8" s="162"/>
      <c r="D8" s="162"/>
      <c r="E8" s="162"/>
      <c r="F8" s="162"/>
      <c r="G8" s="162"/>
      <c r="H8" s="163"/>
    </row>
    <row r="9" spans="1:8" x14ac:dyDescent="0.3">
      <c r="A9" s="157" t="s">
        <v>86</v>
      </c>
      <c r="B9" s="158"/>
      <c r="C9" s="158"/>
      <c r="D9" s="158"/>
      <c r="E9" s="158"/>
      <c r="F9" s="158"/>
      <c r="G9" s="158"/>
      <c r="H9" s="159"/>
    </row>
    <row r="10" spans="1:8" x14ac:dyDescent="0.3">
      <c r="A10" s="157" t="s">
        <v>87</v>
      </c>
      <c r="B10" s="158"/>
      <c r="C10" s="158"/>
      <c r="D10" s="158"/>
      <c r="E10" s="158"/>
      <c r="F10" s="158"/>
      <c r="G10" s="158"/>
      <c r="H10" s="159"/>
    </row>
    <row r="11" spans="1:8" x14ac:dyDescent="0.3">
      <c r="A11" s="157" t="s">
        <v>88</v>
      </c>
      <c r="B11" s="158"/>
      <c r="C11" s="158"/>
      <c r="D11" s="158"/>
      <c r="E11" s="158"/>
      <c r="F11" s="158"/>
      <c r="G11" s="158"/>
      <c r="H11" s="159"/>
    </row>
    <row r="12" spans="1:8" x14ac:dyDescent="0.3">
      <c r="A12" s="145" t="s">
        <v>89</v>
      </c>
      <c r="B12" s="145"/>
      <c r="C12" s="145"/>
      <c r="D12" s="145"/>
      <c r="E12" s="145"/>
      <c r="F12" s="145"/>
      <c r="G12" s="145"/>
      <c r="H12" s="145"/>
    </row>
    <row r="13" spans="1:8" x14ac:dyDescent="0.3">
      <c r="A13" s="157" t="s">
        <v>90</v>
      </c>
      <c r="B13" s="158"/>
      <c r="C13" s="158"/>
      <c r="D13" s="158"/>
      <c r="E13" s="158"/>
      <c r="F13" s="158"/>
      <c r="G13" s="158"/>
      <c r="H13" s="159"/>
    </row>
    <row r="14" spans="1:8" x14ac:dyDescent="0.3">
      <c r="A14" s="157" t="s">
        <v>91</v>
      </c>
      <c r="B14" s="158"/>
      <c r="C14" s="158"/>
      <c r="D14" s="158"/>
      <c r="E14" s="158"/>
      <c r="F14" s="158"/>
      <c r="G14" s="158"/>
      <c r="H14" s="159"/>
    </row>
    <row r="15" spans="1:8" x14ac:dyDescent="0.3">
      <c r="A15" s="157" t="s">
        <v>92</v>
      </c>
      <c r="B15" s="158"/>
      <c r="C15" s="158"/>
      <c r="D15" s="158"/>
      <c r="E15" s="158"/>
      <c r="F15" s="158"/>
      <c r="G15" s="158"/>
      <c r="H15" s="159"/>
    </row>
    <row r="16" spans="1:8" x14ac:dyDescent="0.3">
      <c r="A16" s="164" t="s">
        <v>93</v>
      </c>
      <c r="B16" s="165"/>
      <c r="C16" s="165"/>
      <c r="D16" s="165"/>
      <c r="E16" s="165"/>
      <c r="F16" s="165"/>
      <c r="G16" s="165"/>
      <c r="H16" s="166"/>
    </row>
    <row r="17" spans="1:8" x14ac:dyDescent="0.3">
      <c r="A17" s="157" t="s">
        <v>94</v>
      </c>
      <c r="B17" s="158"/>
      <c r="C17" s="158"/>
      <c r="D17" s="158"/>
      <c r="E17" s="158"/>
      <c r="F17" s="158"/>
      <c r="G17" s="158"/>
      <c r="H17" s="159"/>
    </row>
    <row r="18" spans="1:8" x14ac:dyDescent="0.3">
      <c r="A18" s="157" t="s">
        <v>95</v>
      </c>
      <c r="B18" s="158"/>
      <c r="C18" s="158"/>
      <c r="D18" s="158"/>
      <c r="E18" s="158"/>
      <c r="F18" s="158"/>
      <c r="G18" s="158"/>
      <c r="H18" s="159"/>
    </row>
    <row r="19" spans="1:8" ht="41.4" x14ac:dyDescent="0.3">
      <c r="A19" s="94" t="s">
        <v>0</v>
      </c>
      <c r="B19" s="94" t="s">
        <v>1</v>
      </c>
      <c r="C19" s="94" t="s">
        <v>10</v>
      </c>
      <c r="D19" s="95" t="s">
        <v>2</v>
      </c>
      <c r="E19" s="95" t="s">
        <v>4</v>
      </c>
      <c r="F19" s="95" t="s">
        <v>3</v>
      </c>
      <c r="G19" s="95" t="s">
        <v>8</v>
      </c>
      <c r="H19" s="95" t="s">
        <v>96</v>
      </c>
    </row>
    <row r="20" spans="1:8" ht="165.6" x14ac:dyDescent="0.3">
      <c r="A20" s="75">
        <v>1</v>
      </c>
      <c r="B20" s="73" t="s">
        <v>97</v>
      </c>
      <c r="C20" s="73" t="s">
        <v>98</v>
      </c>
      <c r="D20" s="74" t="s">
        <v>7</v>
      </c>
      <c r="E20" s="74">
        <v>2</v>
      </c>
      <c r="F20" s="75" t="s">
        <v>6</v>
      </c>
      <c r="G20" s="74">
        <v>2</v>
      </c>
      <c r="H20" s="74" t="s">
        <v>99</v>
      </c>
    </row>
    <row r="21" spans="1:8" ht="317.39999999999998" x14ac:dyDescent="0.3">
      <c r="A21" s="75">
        <f t="shared" ref="A21:A30" si="0">A20+1</f>
        <v>2</v>
      </c>
      <c r="B21" s="73" t="s">
        <v>100</v>
      </c>
      <c r="C21" s="73" t="s">
        <v>101</v>
      </c>
      <c r="D21" s="74" t="s">
        <v>7</v>
      </c>
      <c r="E21" s="74">
        <v>1</v>
      </c>
      <c r="F21" s="75" t="s">
        <v>6</v>
      </c>
      <c r="G21" s="74">
        <v>1</v>
      </c>
      <c r="H21" s="74" t="s">
        <v>99</v>
      </c>
    </row>
    <row r="22" spans="1:8" ht="276" x14ac:dyDescent="0.3">
      <c r="A22" s="75">
        <f t="shared" si="0"/>
        <v>3</v>
      </c>
      <c r="B22" s="73" t="s">
        <v>102</v>
      </c>
      <c r="C22" s="73" t="s">
        <v>103</v>
      </c>
      <c r="D22" s="74" t="s">
        <v>7</v>
      </c>
      <c r="E22" s="74">
        <v>2</v>
      </c>
      <c r="F22" s="75" t="s">
        <v>6</v>
      </c>
      <c r="G22" s="74">
        <v>2</v>
      </c>
      <c r="H22" s="74" t="s">
        <v>99</v>
      </c>
    </row>
    <row r="23" spans="1:8" ht="27.6" x14ac:dyDescent="0.3">
      <c r="A23" s="75">
        <f t="shared" si="0"/>
        <v>4</v>
      </c>
      <c r="B23" s="72" t="s">
        <v>104</v>
      </c>
      <c r="C23" s="76" t="s">
        <v>105</v>
      </c>
      <c r="D23" s="77" t="s">
        <v>106</v>
      </c>
      <c r="E23" s="77">
        <v>1</v>
      </c>
      <c r="F23" s="77" t="s">
        <v>107</v>
      </c>
      <c r="G23" s="77">
        <v>1</v>
      </c>
      <c r="H23" s="78" t="s">
        <v>99</v>
      </c>
    </row>
    <row r="24" spans="1:8" ht="55.2" x14ac:dyDescent="0.3">
      <c r="A24" s="75">
        <f t="shared" si="0"/>
        <v>5</v>
      </c>
      <c r="B24" s="72" t="s">
        <v>108</v>
      </c>
      <c r="C24" s="72" t="s">
        <v>109</v>
      </c>
      <c r="D24" s="75" t="s">
        <v>11</v>
      </c>
      <c r="E24" s="75">
        <v>1</v>
      </c>
      <c r="F24" s="75" t="s">
        <v>6</v>
      </c>
      <c r="G24" s="75">
        <v>1</v>
      </c>
      <c r="H24" s="75" t="s">
        <v>110</v>
      </c>
    </row>
    <row r="25" spans="1:8" ht="55.2" x14ac:dyDescent="0.3">
      <c r="A25" s="75">
        <f t="shared" si="0"/>
        <v>6</v>
      </c>
      <c r="B25" s="79" t="s">
        <v>111</v>
      </c>
      <c r="C25" s="72" t="s">
        <v>112</v>
      </c>
      <c r="D25" s="75" t="s">
        <v>11</v>
      </c>
      <c r="E25" s="75">
        <v>1</v>
      </c>
      <c r="F25" s="75" t="s">
        <v>6</v>
      </c>
      <c r="G25" s="75">
        <v>1</v>
      </c>
      <c r="H25" s="75" t="s">
        <v>110</v>
      </c>
    </row>
    <row r="26" spans="1:8" ht="41.4" x14ac:dyDescent="0.3">
      <c r="A26" s="75">
        <f t="shared" si="0"/>
        <v>7</v>
      </c>
      <c r="B26" s="79" t="s">
        <v>113</v>
      </c>
      <c r="C26" s="72" t="s">
        <v>114</v>
      </c>
      <c r="D26" s="75" t="s">
        <v>11</v>
      </c>
      <c r="E26" s="75">
        <v>1</v>
      </c>
      <c r="F26" s="75" t="s">
        <v>6</v>
      </c>
      <c r="G26" s="75">
        <v>1</v>
      </c>
      <c r="H26" s="75" t="s">
        <v>110</v>
      </c>
    </row>
    <row r="27" spans="1:8" ht="234.6" x14ac:dyDescent="0.3">
      <c r="A27" s="75">
        <f t="shared" si="0"/>
        <v>8</v>
      </c>
      <c r="B27" s="73" t="s">
        <v>115</v>
      </c>
      <c r="C27" s="72" t="s">
        <v>116</v>
      </c>
      <c r="D27" s="75" t="s">
        <v>11</v>
      </c>
      <c r="E27" s="75">
        <v>2</v>
      </c>
      <c r="F27" s="75" t="s">
        <v>6</v>
      </c>
      <c r="G27" s="75">
        <v>2</v>
      </c>
      <c r="H27" s="75" t="s">
        <v>110</v>
      </c>
    </row>
    <row r="28" spans="1:8" ht="207" x14ac:dyDescent="0.3">
      <c r="A28" s="75">
        <f t="shared" si="0"/>
        <v>9</v>
      </c>
      <c r="B28" s="73" t="s">
        <v>117</v>
      </c>
      <c r="C28" s="72" t="s">
        <v>118</v>
      </c>
      <c r="D28" s="75" t="s">
        <v>11</v>
      </c>
      <c r="E28" s="75">
        <v>1</v>
      </c>
      <c r="F28" s="75" t="s">
        <v>6</v>
      </c>
      <c r="G28" s="75">
        <v>1</v>
      </c>
      <c r="H28" s="78" t="s">
        <v>99</v>
      </c>
    </row>
    <row r="29" spans="1:8" ht="55.2" x14ac:dyDescent="0.3">
      <c r="A29" s="75">
        <f t="shared" si="0"/>
        <v>10</v>
      </c>
      <c r="B29" s="72" t="s">
        <v>119</v>
      </c>
      <c r="C29" s="72" t="s">
        <v>120</v>
      </c>
      <c r="D29" s="75" t="s">
        <v>11</v>
      </c>
      <c r="E29" s="75">
        <v>1</v>
      </c>
      <c r="F29" s="75" t="s">
        <v>6</v>
      </c>
      <c r="G29" s="75">
        <v>1</v>
      </c>
      <c r="H29" s="78" t="s">
        <v>99</v>
      </c>
    </row>
    <row r="30" spans="1:8" ht="41.4" x14ac:dyDescent="0.3">
      <c r="A30" s="75">
        <f t="shared" si="0"/>
        <v>11</v>
      </c>
      <c r="B30" s="72" t="s">
        <v>121</v>
      </c>
      <c r="C30" s="72" t="s">
        <v>122</v>
      </c>
      <c r="D30" s="75" t="s">
        <v>11</v>
      </c>
      <c r="E30" s="75">
        <v>1</v>
      </c>
      <c r="F30" s="75" t="s">
        <v>6</v>
      </c>
      <c r="G30" s="75">
        <v>1</v>
      </c>
      <c r="H30" s="78" t="s">
        <v>99</v>
      </c>
    </row>
    <row r="31" spans="1:8" ht="21" x14ac:dyDescent="0.3">
      <c r="A31" s="147" t="s">
        <v>123</v>
      </c>
      <c r="B31" s="147"/>
      <c r="C31" s="147"/>
      <c r="D31" s="147"/>
      <c r="E31" s="147"/>
      <c r="F31" s="147"/>
      <c r="G31" s="147"/>
      <c r="H31" s="147"/>
    </row>
    <row r="32" spans="1:8" x14ac:dyDescent="0.3">
      <c r="A32" s="148" t="s">
        <v>13</v>
      </c>
      <c r="B32" s="149"/>
      <c r="C32" s="149"/>
      <c r="D32" s="149"/>
      <c r="E32" s="149"/>
      <c r="F32" s="149"/>
      <c r="G32" s="149"/>
      <c r="H32" s="150"/>
    </row>
    <row r="33" spans="1:8" x14ac:dyDescent="0.3">
      <c r="A33" s="151" t="s">
        <v>124</v>
      </c>
      <c r="B33" s="152"/>
      <c r="C33" s="152"/>
      <c r="D33" s="152"/>
      <c r="E33" s="152"/>
      <c r="F33" s="152"/>
      <c r="G33" s="152"/>
      <c r="H33" s="153"/>
    </row>
    <row r="34" spans="1:8" x14ac:dyDescent="0.3">
      <c r="A34" s="151" t="s">
        <v>87</v>
      </c>
      <c r="B34" s="152"/>
      <c r="C34" s="152"/>
      <c r="D34" s="152"/>
      <c r="E34" s="152"/>
      <c r="F34" s="152"/>
      <c r="G34" s="152"/>
      <c r="H34" s="153"/>
    </row>
    <row r="35" spans="1:8" x14ac:dyDescent="0.3">
      <c r="A35" s="151" t="s">
        <v>125</v>
      </c>
      <c r="B35" s="152"/>
      <c r="C35" s="152"/>
      <c r="D35" s="152"/>
      <c r="E35" s="152"/>
      <c r="F35" s="152"/>
      <c r="G35" s="152"/>
      <c r="H35" s="153"/>
    </row>
    <row r="36" spans="1:8" x14ac:dyDescent="0.3">
      <c r="A36" s="151" t="s">
        <v>126</v>
      </c>
      <c r="B36" s="152"/>
      <c r="C36" s="152"/>
      <c r="D36" s="152"/>
      <c r="E36" s="152"/>
      <c r="F36" s="152"/>
      <c r="G36" s="152"/>
      <c r="H36" s="153"/>
    </row>
    <row r="37" spans="1:8" x14ac:dyDescent="0.3">
      <c r="A37" s="151" t="s">
        <v>127</v>
      </c>
      <c r="B37" s="152"/>
      <c r="C37" s="152"/>
      <c r="D37" s="152"/>
      <c r="E37" s="152"/>
      <c r="F37" s="152"/>
      <c r="G37" s="152"/>
      <c r="H37" s="153"/>
    </row>
    <row r="38" spans="1:8" x14ac:dyDescent="0.3">
      <c r="A38" s="151" t="s">
        <v>128</v>
      </c>
      <c r="B38" s="152"/>
      <c r="C38" s="152"/>
      <c r="D38" s="152"/>
      <c r="E38" s="152"/>
      <c r="F38" s="152"/>
      <c r="G38" s="152"/>
      <c r="H38" s="153"/>
    </row>
    <row r="39" spans="1:8" x14ac:dyDescent="0.3">
      <c r="A39" s="151" t="s">
        <v>94</v>
      </c>
      <c r="B39" s="152"/>
      <c r="C39" s="152"/>
      <c r="D39" s="152"/>
      <c r="E39" s="152"/>
      <c r="F39" s="152"/>
      <c r="G39" s="152"/>
      <c r="H39" s="153"/>
    </row>
    <row r="40" spans="1:8" x14ac:dyDescent="0.3">
      <c r="A40" s="154" t="s">
        <v>95</v>
      </c>
      <c r="B40" s="155"/>
      <c r="C40" s="155"/>
      <c r="D40" s="155"/>
      <c r="E40" s="155"/>
      <c r="F40" s="155"/>
      <c r="G40" s="155"/>
      <c r="H40" s="156"/>
    </row>
    <row r="41" spans="1:8" x14ac:dyDescent="0.3">
      <c r="A41" s="80"/>
      <c r="B41" s="81"/>
      <c r="C41" s="81"/>
      <c r="D41" s="82"/>
      <c r="E41" s="82"/>
      <c r="F41" s="82"/>
      <c r="G41" s="82"/>
      <c r="H41" s="83"/>
    </row>
    <row r="42" spans="1:8" ht="41.4" x14ac:dyDescent="0.3">
      <c r="A42" s="95" t="s">
        <v>0</v>
      </c>
      <c r="B42" s="94" t="s">
        <v>1</v>
      </c>
      <c r="C42" s="94" t="s">
        <v>10</v>
      </c>
      <c r="D42" s="95" t="s">
        <v>2</v>
      </c>
      <c r="E42" s="95" t="s">
        <v>4</v>
      </c>
      <c r="F42" s="95" t="s">
        <v>3</v>
      </c>
      <c r="G42" s="95" t="s">
        <v>8</v>
      </c>
      <c r="H42" s="95" t="s">
        <v>96</v>
      </c>
    </row>
    <row r="43" spans="1:8" ht="248.4" x14ac:dyDescent="0.3">
      <c r="A43" s="84">
        <v>1</v>
      </c>
      <c r="B43" s="72" t="s">
        <v>129</v>
      </c>
      <c r="C43" s="72" t="s">
        <v>130</v>
      </c>
      <c r="D43" s="85" t="s">
        <v>7</v>
      </c>
      <c r="E43" s="77">
        <v>1</v>
      </c>
      <c r="F43" s="77" t="s">
        <v>131</v>
      </c>
      <c r="G43" s="77">
        <v>15</v>
      </c>
      <c r="H43" s="77" t="s">
        <v>99</v>
      </c>
    </row>
    <row r="44" spans="1:8" ht="69" x14ac:dyDescent="0.3">
      <c r="A44" s="84">
        <f>A43+1</f>
        <v>2</v>
      </c>
      <c r="B44" s="72" t="s">
        <v>132</v>
      </c>
      <c r="C44" s="72" t="s">
        <v>133</v>
      </c>
      <c r="D44" s="85" t="s">
        <v>7</v>
      </c>
      <c r="E44" s="77">
        <v>1</v>
      </c>
      <c r="F44" s="77" t="s">
        <v>134</v>
      </c>
      <c r="G44" s="77">
        <v>30</v>
      </c>
      <c r="H44" s="77" t="s">
        <v>99</v>
      </c>
    </row>
    <row r="45" spans="1:8" ht="21" x14ac:dyDescent="0.3">
      <c r="A45" s="143" t="s">
        <v>15</v>
      </c>
      <c r="B45" s="143"/>
      <c r="C45" s="143"/>
      <c r="D45" s="143"/>
      <c r="E45" s="143"/>
      <c r="F45" s="143"/>
      <c r="G45" s="143"/>
      <c r="H45" s="143"/>
    </row>
    <row r="46" spans="1:8" x14ac:dyDescent="0.3">
      <c r="A46" s="146" t="s">
        <v>13</v>
      </c>
      <c r="B46" s="146"/>
      <c r="C46" s="146"/>
      <c r="D46" s="146"/>
      <c r="E46" s="146"/>
      <c r="F46" s="146"/>
      <c r="G46" s="146"/>
      <c r="H46" s="146"/>
    </row>
    <row r="47" spans="1:8" x14ac:dyDescent="0.3">
      <c r="A47" s="144" t="s">
        <v>135</v>
      </c>
      <c r="B47" s="144"/>
      <c r="C47" s="144"/>
      <c r="D47" s="144"/>
      <c r="E47" s="144"/>
      <c r="F47" s="144"/>
      <c r="G47" s="144"/>
      <c r="H47" s="144"/>
    </row>
    <row r="48" spans="1:8" x14ac:dyDescent="0.3">
      <c r="A48" s="142" t="s">
        <v>87</v>
      </c>
      <c r="B48" s="142"/>
      <c r="C48" s="142"/>
      <c r="D48" s="142"/>
      <c r="E48" s="142"/>
      <c r="F48" s="142"/>
      <c r="G48" s="142"/>
      <c r="H48" s="142"/>
    </row>
    <row r="49" spans="1:8" x14ac:dyDescent="0.3">
      <c r="A49" s="145" t="s">
        <v>136</v>
      </c>
      <c r="B49" s="145"/>
      <c r="C49" s="145"/>
      <c r="D49" s="145"/>
      <c r="E49" s="145"/>
      <c r="F49" s="145"/>
      <c r="G49" s="145"/>
      <c r="H49" s="145"/>
    </row>
    <row r="50" spans="1:8" x14ac:dyDescent="0.3">
      <c r="A50" s="144" t="s">
        <v>137</v>
      </c>
      <c r="B50" s="144"/>
      <c r="C50" s="144"/>
      <c r="D50" s="144"/>
      <c r="E50" s="144"/>
      <c r="F50" s="144"/>
      <c r="G50" s="144"/>
      <c r="H50" s="144"/>
    </row>
    <row r="51" spans="1:8" x14ac:dyDescent="0.3">
      <c r="A51" s="142" t="s">
        <v>127</v>
      </c>
      <c r="B51" s="142"/>
      <c r="C51" s="142"/>
      <c r="D51" s="142"/>
      <c r="E51" s="142"/>
      <c r="F51" s="142"/>
      <c r="G51" s="142"/>
      <c r="H51" s="142"/>
    </row>
    <row r="52" spans="1:8" x14ac:dyDescent="0.3">
      <c r="A52" s="142" t="s">
        <v>138</v>
      </c>
      <c r="B52" s="142"/>
      <c r="C52" s="142"/>
      <c r="D52" s="142"/>
      <c r="E52" s="142"/>
      <c r="F52" s="142"/>
      <c r="G52" s="142"/>
      <c r="H52" s="142"/>
    </row>
    <row r="53" spans="1:8" x14ac:dyDescent="0.3">
      <c r="A53" s="142" t="s">
        <v>139</v>
      </c>
      <c r="B53" s="142"/>
      <c r="C53" s="142"/>
      <c r="D53" s="142"/>
      <c r="E53" s="142"/>
      <c r="F53" s="142"/>
      <c r="G53" s="142"/>
      <c r="H53" s="142"/>
    </row>
    <row r="54" spans="1:8" x14ac:dyDescent="0.3">
      <c r="A54" s="142" t="s">
        <v>140</v>
      </c>
      <c r="B54" s="142"/>
      <c r="C54" s="142"/>
      <c r="D54" s="142"/>
      <c r="E54" s="142"/>
      <c r="F54" s="142"/>
      <c r="G54" s="142"/>
      <c r="H54" s="142"/>
    </row>
    <row r="55" spans="1:8" ht="41.4" x14ac:dyDescent="0.3">
      <c r="A55" s="74" t="s">
        <v>0</v>
      </c>
      <c r="B55" s="73" t="s">
        <v>1</v>
      </c>
      <c r="C55" s="73" t="s">
        <v>10</v>
      </c>
      <c r="D55" s="74" t="s">
        <v>2</v>
      </c>
      <c r="E55" s="74" t="s">
        <v>4</v>
      </c>
      <c r="F55" s="74" t="s">
        <v>3</v>
      </c>
      <c r="G55" s="74" t="s">
        <v>8</v>
      </c>
      <c r="H55" s="74" t="s">
        <v>96</v>
      </c>
    </row>
    <row r="56" spans="1:8" ht="262.2" x14ac:dyDescent="0.3">
      <c r="A56" s="75">
        <v>1</v>
      </c>
      <c r="B56" s="73" t="s">
        <v>141</v>
      </c>
      <c r="C56" s="73" t="s">
        <v>142</v>
      </c>
      <c r="D56" s="77" t="s">
        <v>7</v>
      </c>
      <c r="E56" s="74">
        <v>1</v>
      </c>
      <c r="F56" s="77" t="s">
        <v>143</v>
      </c>
      <c r="G56" s="74">
        <v>1</v>
      </c>
      <c r="H56" s="78" t="s">
        <v>99</v>
      </c>
    </row>
    <row r="57" spans="1:8" ht="110.4" x14ac:dyDescent="0.3">
      <c r="A57" s="75">
        <v>2</v>
      </c>
      <c r="B57" s="73" t="s">
        <v>144</v>
      </c>
      <c r="C57" s="73" t="s">
        <v>145</v>
      </c>
      <c r="D57" s="77" t="s">
        <v>7</v>
      </c>
      <c r="E57" s="74">
        <v>1</v>
      </c>
      <c r="F57" s="77" t="s">
        <v>143</v>
      </c>
      <c r="G57" s="74">
        <v>1</v>
      </c>
      <c r="H57" s="78" t="s">
        <v>99</v>
      </c>
    </row>
    <row r="58" spans="1:8" ht="262.2" x14ac:dyDescent="0.3">
      <c r="A58" s="75">
        <v>3</v>
      </c>
      <c r="B58" s="73" t="s">
        <v>146</v>
      </c>
      <c r="C58" s="73" t="s">
        <v>147</v>
      </c>
      <c r="D58" s="77" t="s">
        <v>7</v>
      </c>
      <c r="E58" s="74">
        <v>1</v>
      </c>
      <c r="F58" s="77" t="s">
        <v>143</v>
      </c>
      <c r="G58" s="74">
        <v>1</v>
      </c>
      <c r="H58" s="78" t="s">
        <v>99</v>
      </c>
    </row>
    <row r="59" spans="1:8" ht="248.4" x14ac:dyDescent="0.3">
      <c r="A59" s="75">
        <v>4</v>
      </c>
      <c r="B59" s="73" t="s">
        <v>148</v>
      </c>
      <c r="C59" s="73" t="s">
        <v>149</v>
      </c>
      <c r="D59" s="77" t="s">
        <v>7</v>
      </c>
      <c r="E59" s="74">
        <v>1</v>
      </c>
      <c r="F59" s="77" t="s">
        <v>143</v>
      </c>
      <c r="G59" s="74">
        <v>1</v>
      </c>
      <c r="H59" s="78" t="s">
        <v>99</v>
      </c>
    </row>
    <row r="60" spans="1:8" ht="289.8" x14ac:dyDescent="0.3">
      <c r="A60" s="75">
        <v>5</v>
      </c>
      <c r="B60" s="73" t="s">
        <v>150</v>
      </c>
      <c r="C60" s="73" t="s">
        <v>151</v>
      </c>
      <c r="D60" s="77" t="s">
        <v>7</v>
      </c>
      <c r="E60" s="74">
        <v>1</v>
      </c>
      <c r="F60" s="77" t="s">
        <v>143</v>
      </c>
      <c r="G60" s="74">
        <v>1</v>
      </c>
      <c r="H60" s="78" t="s">
        <v>99</v>
      </c>
    </row>
    <row r="61" spans="1:8" ht="82.8" x14ac:dyDescent="0.3">
      <c r="A61" s="75">
        <v>6</v>
      </c>
      <c r="B61" s="73" t="s">
        <v>152</v>
      </c>
      <c r="C61" s="73" t="s">
        <v>153</v>
      </c>
      <c r="D61" s="77" t="s">
        <v>7</v>
      </c>
      <c r="E61" s="74">
        <v>1</v>
      </c>
      <c r="F61" s="77" t="s">
        <v>143</v>
      </c>
      <c r="G61" s="74">
        <v>1</v>
      </c>
      <c r="H61" s="78" t="s">
        <v>99</v>
      </c>
    </row>
    <row r="62" spans="1:8" ht="55.2" x14ac:dyDescent="0.3">
      <c r="A62" s="75">
        <v>7</v>
      </c>
      <c r="B62" s="86" t="s">
        <v>154</v>
      </c>
      <c r="C62" s="86" t="s">
        <v>155</v>
      </c>
      <c r="D62" s="77" t="s">
        <v>5</v>
      </c>
      <c r="E62" s="77">
        <v>1</v>
      </c>
      <c r="F62" s="77" t="s">
        <v>143</v>
      </c>
      <c r="G62" s="77">
        <v>1</v>
      </c>
      <c r="H62" s="78" t="s">
        <v>99</v>
      </c>
    </row>
    <row r="63" spans="1:8" ht="55.2" x14ac:dyDescent="0.3">
      <c r="A63" s="75">
        <v>8</v>
      </c>
      <c r="B63" s="86" t="s">
        <v>156</v>
      </c>
      <c r="C63" s="86" t="s">
        <v>157</v>
      </c>
      <c r="D63" s="77" t="s">
        <v>5</v>
      </c>
      <c r="E63" s="77">
        <v>1</v>
      </c>
      <c r="F63" s="77" t="s">
        <v>143</v>
      </c>
      <c r="G63" s="77">
        <v>1</v>
      </c>
      <c r="H63" s="78" t="s">
        <v>99</v>
      </c>
    </row>
    <row r="64" spans="1:8" ht="82.8" x14ac:dyDescent="0.3">
      <c r="A64" s="75">
        <v>9</v>
      </c>
      <c r="B64" s="72" t="s">
        <v>158</v>
      </c>
      <c r="C64" s="72" t="s">
        <v>159</v>
      </c>
      <c r="D64" s="77" t="s">
        <v>5</v>
      </c>
      <c r="E64" s="77">
        <v>1</v>
      </c>
      <c r="F64" s="77" t="s">
        <v>143</v>
      </c>
      <c r="G64" s="77">
        <v>1</v>
      </c>
      <c r="H64" s="78" t="s">
        <v>99</v>
      </c>
    </row>
    <row r="65" spans="1:8" ht="289.8" x14ac:dyDescent="0.3">
      <c r="A65" s="75">
        <v>10</v>
      </c>
      <c r="B65" s="72" t="s">
        <v>160</v>
      </c>
      <c r="C65" s="86" t="s">
        <v>161</v>
      </c>
      <c r="D65" s="77" t="s">
        <v>5</v>
      </c>
      <c r="E65" s="77">
        <v>1</v>
      </c>
      <c r="F65" s="77" t="s">
        <v>143</v>
      </c>
      <c r="G65" s="77">
        <v>1</v>
      </c>
      <c r="H65" s="78" t="s">
        <v>99</v>
      </c>
    </row>
    <row r="66" spans="1:8" x14ac:dyDescent="0.3">
      <c r="A66" s="75">
        <v>11</v>
      </c>
      <c r="B66" s="86" t="s">
        <v>162</v>
      </c>
      <c r="C66" s="87" t="s">
        <v>163</v>
      </c>
      <c r="D66" s="77" t="s">
        <v>5</v>
      </c>
      <c r="E66" s="88">
        <v>1</v>
      </c>
      <c r="F66" s="84" t="s">
        <v>6</v>
      </c>
      <c r="G66" s="88">
        <v>1</v>
      </c>
      <c r="H66" s="78" t="s">
        <v>99</v>
      </c>
    </row>
    <row r="67" spans="1:8" ht="138" x14ac:dyDescent="0.3">
      <c r="A67" s="75">
        <v>12</v>
      </c>
      <c r="B67" s="86" t="s">
        <v>164</v>
      </c>
      <c r="C67" s="86" t="s">
        <v>165</v>
      </c>
      <c r="D67" s="77" t="s">
        <v>5</v>
      </c>
      <c r="E67" s="77">
        <v>1</v>
      </c>
      <c r="F67" s="84" t="s">
        <v>6</v>
      </c>
      <c r="G67" s="77">
        <v>1</v>
      </c>
      <c r="H67" s="78" t="s">
        <v>99</v>
      </c>
    </row>
    <row r="68" spans="1:8" ht="179.4" x14ac:dyDescent="0.3">
      <c r="A68" s="75">
        <v>13</v>
      </c>
      <c r="B68" s="89" t="s">
        <v>166</v>
      </c>
      <c r="C68" s="89" t="s">
        <v>167</v>
      </c>
      <c r="D68" s="77" t="s">
        <v>18</v>
      </c>
      <c r="E68" s="84">
        <v>1</v>
      </c>
      <c r="F68" s="84" t="s">
        <v>6</v>
      </c>
      <c r="G68" s="84">
        <v>1</v>
      </c>
      <c r="H68" s="78" t="s">
        <v>99</v>
      </c>
    </row>
    <row r="69" spans="1:8" ht="21" x14ac:dyDescent="0.3">
      <c r="A69" s="143" t="s">
        <v>14</v>
      </c>
      <c r="B69" s="143"/>
      <c r="C69" s="143"/>
      <c r="D69" s="143"/>
      <c r="E69" s="143"/>
      <c r="F69" s="143"/>
      <c r="G69" s="143"/>
      <c r="H69" s="143"/>
    </row>
    <row r="70" spans="1:8" ht="41.4" x14ac:dyDescent="0.3">
      <c r="A70" s="74" t="s">
        <v>0</v>
      </c>
      <c r="B70" s="73" t="s">
        <v>1</v>
      </c>
      <c r="C70" s="73" t="s">
        <v>10</v>
      </c>
      <c r="D70" s="74" t="s">
        <v>2</v>
      </c>
      <c r="E70" s="74" t="s">
        <v>4</v>
      </c>
      <c r="F70" s="74" t="s">
        <v>3</v>
      </c>
      <c r="G70" s="74" t="s">
        <v>8</v>
      </c>
      <c r="H70" s="74" t="s">
        <v>96</v>
      </c>
    </row>
    <row r="71" spans="1:8" ht="55.2" x14ac:dyDescent="0.3">
      <c r="A71" s="78">
        <v>1</v>
      </c>
      <c r="B71" s="73" t="s">
        <v>168</v>
      </c>
      <c r="C71" s="90" t="s">
        <v>169</v>
      </c>
      <c r="D71" s="74" t="s">
        <v>170</v>
      </c>
      <c r="E71" s="84">
        <v>1</v>
      </c>
      <c r="F71" s="84" t="s">
        <v>6</v>
      </c>
      <c r="G71" s="84">
        <f>E71</f>
        <v>1</v>
      </c>
      <c r="H71" s="91" t="s">
        <v>171</v>
      </c>
    </row>
    <row r="72" spans="1:8" ht="15.6" x14ac:dyDescent="0.3">
      <c r="A72" s="78">
        <v>2</v>
      </c>
      <c r="B72" s="73" t="s">
        <v>21</v>
      </c>
      <c r="C72" s="92" t="s">
        <v>172</v>
      </c>
      <c r="D72" s="74" t="s">
        <v>170</v>
      </c>
      <c r="E72" s="84">
        <v>1</v>
      </c>
      <c r="F72" s="84" t="s">
        <v>6</v>
      </c>
      <c r="G72" s="84">
        <f>E72</f>
        <v>1</v>
      </c>
      <c r="H72" s="91" t="s">
        <v>171</v>
      </c>
    </row>
    <row r="73" spans="1:8" ht="27.6" x14ac:dyDescent="0.3">
      <c r="A73" s="78">
        <v>3</v>
      </c>
      <c r="B73" s="73" t="s">
        <v>22</v>
      </c>
      <c r="C73" s="93" t="s">
        <v>173</v>
      </c>
      <c r="D73" s="74" t="s">
        <v>170</v>
      </c>
      <c r="E73" s="84">
        <v>1</v>
      </c>
      <c r="F73" s="84" t="s">
        <v>6</v>
      </c>
      <c r="G73" s="84">
        <f>E73</f>
        <v>1</v>
      </c>
      <c r="H73" s="91" t="s">
        <v>171</v>
      </c>
    </row>
  </sheetData>
  <mergeCells count="39">
    <mergeCell ref="A6:H6"/>
    <mergeCell ref="A1:H1"/>
    <mergeCell ref="A2:H2"/>
    <mergeCell ref="A3:H3"/>
    <mergeCell ref="A4:H4"/>
    <mergeCell ref="A5:H5"/>
    <mergeCell ref="A18:H18"/>
    <mergeCell ref="A7:H7"/>
    <mergeCell ref="A8:H8"/>
    <mergeCell ref="A9:H9"/>
    <mergeCell ref="A10:H10"/>
    <mergeCell ref="A11:H11"/>
    <mergeCell ref="A12:H12"/>
    <mergeCell ref="A13:H13"/>
    <mergeCell ref="A14:H14"/>
    <mergeCell ref="A15:H15"/>
    <mergeCell ref="A16:H16"/>
    <mergeCell ref="A17:H17"/>
    <mergeCell ref="A46:H46"/>
    <mergeCell ref="A31:H31"/>
    <mergeCell ref="A32:H32"/>
    <mergeCell ref="A33:H33"/>
    <mergeCell ref="A34:H34"/>
    <mergeCell ref="A35:H35"/>
    <mergeCell ref="A36:H36"/>
    <mergeCell ref="A37:H37"/>
    <mergeCell ref="A38:H38"/>
    <mergeCell ref="A39:H39"/>
    <mergeCell ref="A40:H40"/>
    <mergeCell ref="A45:H45"/>
    <mergeCell ref="A53:H53"/>
    <mergeCell ref="A54:H54"/>
    <mergeCell ref="A69:H69"/>
    <mergeCell ref="A47:H47"/>
    <mergeCell ref="A48:H48"/>
    <mergeCell ref="A49:H49"/>
    <mergeCell ref="A50:H50"/>
    <mergeCell ref="A51:H51"/>
    <mergeCell ref="A52:H52"/>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 B64:B67" xr:uid="{36DA32AB-8E87-4890-BFBF-192F36087CC1}"/>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C7"/>
    </sheetView>
  </sheetViews>
  <sheetFormatPr defaultRowHeight="14.4" x14ac:dyDescent="0.3"/>
  <cols>
    <col min="1" max="1" width="28.6640625" style="18" customWidth="1"/>
  </cols>
  <sheetData>
    <row r="1" spans="1:1" x14ac:dyDescent="0.3">
      <c r="A1" s="6" t="s">
        <v>7</v>
      </c>
    </row>
    <row r="2" spans="1:1" x14ac:dyDescent="0.3">
      <c r="A2" s="6" t="s">
        <v>11</v>
      </c>
    </row>
    <row r="3" spans="1:1" x14ac:dyDescent="0.3">
      <c r="A3" s="6" t="s">
        <v>5</v>
      </c>
    </row>
    <row r="4" spans="1:1" x14ac:dyDescent="0.3">
      <c r="A4" s="6" t="s">
        <v>18</v>
      </c>
    </row>
    <row r="5" spans="1:1" x14ac:dyDescent="0.3">
      <c r="A5" s="6" t="s">
        <v>9</v>
      </c>
    </row>
    <row r="6" spans="1:1" x14ac:dyDescent="0.3">
      <c r="A6" s="6" t="s">
        <v>32</v>
      </c>
    </row>
    <row r="7" spans="1:1" x14ac:dyDescent="0.3">
      <c r="A7" s="6" t="s">
        <v>72</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2024-10-15T11:29:54Z</dcterms:modified>
</cp:coreProperties>
</file>