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A24BDAF-712C-44EC-9CF3-FB0E6D6585DF}"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зона'!$A$1:$H$11</definedName>
    <definedName name="_xlnm._FilterDatabase" localSheetId="5" hidden="1">'Охрана труда'!$A$1:$H$4</definedName>
    <definedName name="_xlnm._FilterDatabase" localSheetId="4" hidden="1">'Рабочее место преподавателя'!$A$1:$H$14</definedName>
    <definedName name="_xlnm._FilterDatabase" localSheetId="3" hidden="1">'Рабочее место учащегося'!$A$1:$H$3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7" i="6" l="1"/>
  <c r="G9" i="12"/>
  <c r="G4" i="12"/>
  <c r="G2" i="12"/>
  <c r="G11" i="12"/>
  <c r="G7" i="12"/>
  <c r="G5" i="12"/>
  <c r="G8" i="12"/>
  <c r="G6" i="12"/>
  <c r="G3" i="12"/>
  <c r="G13" i="12"/>
  <c r="G14" i="12"/>
  <c r="G10" i="12"/>
  <c r="G4" i="13"/>
  <c r="G3" i="13"/>
  <c r="F4" i="13"/>
  <c r="F3" i="13"/>
  <c r="F2" i="13"/>
  <c r="G73" i="14"/>
  <c r="G72" i="14"/>
  <c r="G71" i="14"/>
  <c r="A44" i="14"/>
  <c r="A21" i="14"/>
  <c r="A22" i="14" s="1"/>
  <c r="A23" i="14" s="1"/>
  <c r="A24" i="14" s="1"/>
  <c r="A25" i="14" s="1"/>
  <c r="A26" i="14" s="1"/>
  <c r="A27" i="14" s="1"/>
  <c r="A28" i="14" s="1"/>
  <c r="A29" i="14" s="1"/>
  <c r="A30" i="14" s="1"/>
  <c r="G28" i="6" l="1"/>
  <c r="G12" i="12" l="1"/>
  <c r="G2" i="13"/>
  <c r="G40" i="6"/>
  <c r="G38" i="6" l="1"/>
</calcChain>
</file>

<file path=xl/sharedStrings.xml><?xml version="1.0" encoding="utf-8"?>
<sst xmlns="http://schemas.openxmlformats.org/spreadsheetml/2006/main" count="583" uniqueCount="183">
  <si>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</si>
  <si>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</si>
  <si>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</si>
  <si>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</si>
  <si>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</si>
  <si>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</si>
  <si>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</si>
  <si>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</si>
  <si>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</si>
  <si>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</si>
  <si>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</si>
  <si>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</si>
  <si>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</si>
  <si>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</si>
  <si>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</si>
  <si>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</si>
  <si>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</si>
  <si>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</si>
  <si>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</si>
  <si>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</si>
  <si>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</si>
  <si>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</si>
  <si>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</si>
  <si>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</si>
  <si>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</si>
  <si>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</si>
  <si>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</si>
  <si>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</si>
  <si>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</si>
  <si>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</si>
  <si>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</si>
  <si>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</si>
  <si>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</si>
  <si>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</si>
  <si>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</si>
  <si>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</si>
  <si>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</si>
  <si>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</si>
  <si>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</si>
  <si>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</si>
  <si>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</si>
  <si>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</si>
  <si>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</si>
  <si>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</si>
  <si>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</si>
  <si>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</si>
  <si>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</si>
  <si>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</si>
  <si>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</si>
  <si>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</si>
  <si>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</si>
  <si>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</si>
  <si>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</si>
  <si>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</si>
  <si>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</si>
  <si>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</si>
  <si>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</si>
  <si>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</si>
  <si>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</si>
  <si>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</si>
  <si>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</si>
  <si>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</si>
  <si>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</si>
  <si>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</si>
  <si>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</si>
  <si>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</si>
  <si>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</si>
  <si>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</si>
  <si>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</si>
  <si>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</si>
  <si>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</si>
  <si>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</si>
  <si>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</si>
  <si>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</si>
  <si>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</si>
  <si>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Иркутская область</t>
  </si>
  <si>
    <t>ГБПОУ Иркутской области «Иркутский энергетический колледж»</t>
  </si>
  <si>
    <t>Лаборатория «Котлотурбинного оборудования ТЭС»</t>
  </si>
  <si>
    <t>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</si>
  <si>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Котлотурбинное оборудование тепловой электростанции</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</si>
  <si>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</si>
  <si>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</si>
  <si>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</si>
  <si>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</si>
  <si>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t>Адрес базовой образовательной организации: г. Иркутск, ул.Костычева, д.1а.</t>
  </si>
  <si>
    <r>
      <t xml:space="preserve">Зона под вид работ 17. Лаборатория «Котлотурбинного оборудования ТЭС»  (30 рабочих мест)   </t>
    </r>
    <r>
      <rPr>
        <sz val="10"/>
        <rFont val="Times New Roman"/>
        <family val="1"/>
        <charset val="204"/>
      </rPr>
      <t>1 этаж кабинет  105</t>
    </r>
  </si>
  <si>
    <t>Площадь зоны: не менее 56,1 кв.м.</t>
  </si>
  <si>
    <t>Освещение: Допустимо верхнее искусственное освещение ( не менее 400 люкс)</t>
  </si>
  <si>
    <t xml:space="preserve">Интернет : Подключение к беспроводному интернету (с возможностью подключения к проводному интернету) 	</t>
  </si>
  <si>
    <t>Цифровое видео наблюдение  на 2 рабочих места</t>
  </si>
  <si>
    <t xml:space="preserve">Электричество:  подключения к сети  по 230 В </t>
  </si>
  <si>
    <t>Контур заземления для электропитания: Требуется не более 16 Ом</t>
  </si>
  <si>
    <t xml:space="preserve">Покрытие пола:  линолеум - 56,1 кв.м на всю зону, </t>
  </si>
  <si>
    <t xml:space="preserve">Рулонные шторы: механизм пластиковый.Тип монтажа - на оконный проём.  Материал -100% полиэстер. Высота, мм -2150. Ширина, мм -2200. Цвет - серый без рисунка. </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</si>
  <si>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</si>
  <si>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</si>
  <si>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</si>
  <si>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Стол прямой средний</t>
  </si>
  <si>
    <t>Стол прямой. Размеры: ширина 140 см, глубина 70 см, высота 75 см. Цвет: ясень Шимо
Столешница выполнена из ЛДСП толщиной 2,2 см, остальные детали из ЛДСП 1,8 см. 
Столешница отторцована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Для нивелирования неровностей пола на днище шкафа установлены четыре регулируемые по высоте опоры с ходом регулировки 1,2 см. Диаметр опор – 3,8 см, высота – 2 см. Регулировка осуществляется через технологические отверстия.</t>
  </si>
  <si>
    <t>ФБ</t>
  </si>
  <si>
    <t>Шкаф комбинированный</t>
  </si>
  <si>
    <t>Шкаф комбинированный. Размеры: ширина 80 см, глубина 40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четыремя стационарными полками. Два верхних отделения закрыты стеклянными дверьми с полированной кромкой. Толщина стекла 0,5 см, ширина дверей 39,2 см, высота 115,8 см. Два нижних отделения закрыты двумя распашными фасадами высотой 70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</si>
  <si>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Шкаф закрытый с полками высокий</t>
  </si>
  <si>
    <t>Шкаф закрытый. Размеры: ширина 80 см, глубина 40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двумя стационарными полками и закрыто двумя распашными фасадами высотой 69,8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</si>
  <si>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Флипчарт-доска</t>
  </si>
  <si>
    <t>Вид установки - напольный;Вид доски - Флипчарт;размещение обьектов при помощи магнитов - да</t>
  </si>
  <si>
    <t xml:space="preserve">Оборудование </t>
  </si>
  <si>
    <t xml:space="preserve">шт  </t>
  </si>
  <si>
    <t>Макет котла</t>
  </si>
  <si>
    <t xml:space="preserve">Высота: 2200 мм
Ширина: 1200  мм
Глубина: 1200 мм                        Компановка котла с зонами теплообмена (без обмуровки) </t>
  </si>
  <si>
    <t>в наличии</t>
  </si>
  <si>
    <t>Макет системы пылеприготовления</t>
  </si>
  <si>
    <t>Высота: 2700 мм
Ширина: 800  мм
Глубина: 550 мм               Система пылеприготовления с промежутчным бункером</t>
  </si>
  <si>
    <t>Макет фильтров по очистке дымовых газов</t>
  </si>
  <si>
    <t>Высота: 1200 мм
Ширина: 900  мм
Глубина: 800 мм Система очистки дымовых газов со скруберами</t>
  </si>
  <si>
    <t>Лабораторный стенд  "Теплотехника и термодинамика"</t>
  </si>
  <si>
    <t>Универсальный лабораторный стенд представляет собой базис с интегрированной измерительной системой, модулем управления и рабочей поверхностью для установки исследуемых блоков.
Лабораторная установка позволяет проводить следующие эксперименты:
Исследование теплопроводности материалов методом пластины;
Исследование теплопередачи при естественной конвекции воздуха около горизонтального цилиндра;
Исследование теплопередачи при естественной конвекции воздуха около вертикального цилиндра;
Исследование теплопередачи при вынужденном движении воздуха в трубе;
Изучение процесса адиабатного истечения газа через суживающееся сопло;
Определение коэффициента излучения электропроводящих материалов калориметрическим методом;
Исследование теплового процесса в теплообменном аппарате типа "труба в трубе".</t>
  </si>
  <si>
    <t>Макет Ново-Иркутской ТЭЦ</t>
  </si>
  <si>
    <t xml:space="preserve">Территория ТЭЦ выделена забором, видны все въезды и выезды.На макете представлены все существующие объекты станции: главный корпус, линия электропередач, административный корпус и т.д. Проложены все трубы с указанием движения горячей и холодной воды. Расшифровку всех аббревиатур и информацию об объектах можно прочитать на экспликации, Все детали для макета вырезаны на станках лазерной резки.  Покраска всего макета выполнена вручную.  При оформлении территории стации использовался флок . Для защиты маке защищен колпаком. Габариты: 1400Х700 мм. Детализация: средняя, в пределах масштаба
На макете выполнить точечную подсветку объектов, мачт, вышек, по согласованной схеме подсветки;
При помощи бегущей подсветки имитировать технологические процессы взаимодействия участков между собой
</t>
  </si>
  <si>
    <t>Макет паровой турбины</t>
  </si>
  <si>
    <t xml:space="preserve">Макет является точной копией паровой турбины, выполнен с высокой
детализацией из пластика и металла. Макет изготовлен с применением 3Д. технологий. Макет позволяет ознакомиться с внешним видом оборудования и принципом его работы.Размер    160х80х70 мм         </t>
  </si>
  <si>
    <t xml:space="preserve">3D модель парового котла </t>
  </si>
  <si>
    <t xml:space="preserve">3D модель парового котла создана по чертежам, предоставленным компанией заказчика. Модель выполнена как точная копия реальной установки и проработана до мельчайших деталей. </t>
  </si>
  <si>
    <t>Рабочее место учащегося</t>
  </si>
  <si>
    <t>Площадь зоны: не менее 23 кв.м.</t>
  </si>
  <si>
    <t xml:space="preserve">Интернет : не требуется 	</t>
  </si>
  <si>
    <t>Электричество: не требуется</t>
  </si>
  <si>
    <t>Контур заземления для электропитания и сети слаботочных подключений (при необходимости) : не требуется</t>
  </si>
  <si>
    <t>Покрытие пола: линолеум  - 23 кв.м на всю зону</t>
  </si>
  <si>
    <t>Стол прямой на металлокаркасе малый</t>
  </si>
  <si>
    <t>Стол прямой на металлокаркасе. 
Размеры: ширина 120 см, глубина 60 см, высота 75 см. Цвет: ясень - Шимо.
Составляющие: 
Столешница выполнена из ЛДСП толщиной 2,2 см. Размеры: глубина 60 см, длина 120 см.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</si>
  <si>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 xml:space="preserve">шт ( на 2 раб.мест) </t>
  </si>
  <si>
    <t>Кресло для посетителей</t>
  </si>
  <si>
    <t>Размеры: высота  87 см; ширина 53 см; глубина 47 см.
 Спинка выполнена из сетки серого цвета, обивка сидения - из ткани черного цвета, каркас - из хромированного немонолитного металла. Подлокотники металлические с мягкими накладками.
Максимальная нагрузка: 100 кг.</t>
  </si>
  <si>
    <t xml:space="preserve">шт ( на 1 раб.мест) </t>
  </si>
  <si>
    <t>Площадь зоны: не менее 6  кв.м.</t>
  </si>
  <si>
    <t>Интернет : Подключение  компьютера  к проводному Интернету</t>
  </si>
  <si>
    <t>Электричество:  подключения к сети  по 230 В</t>
  </si>
  <si>
    <t xml:space="preserve">Покрытие пола: линолиум  - 6 м2 </t>
  </si>
  <si>
    <t>Подведение/ отведение ГХВС: не требуется</t>
  </si>
  <si>
    <t>Подведение сжатого воздуха : не требуется</t>
  </si>
  <si>
    <t>Стол-интеграл правый большой</t>
  </si>
  <si>
    <t>Стол-интеграл правый на металлокаркасе. Размеры: ширина 160 см, глубина 110 см, высота 75 см. Цвет: ясень Шимо.
Составляющие: 
Столешница интегральная (правая) выполнена из ЛДСП толщиной 2,2 см. Размеры: глубина в узкой части 70 см, в широкой 110 см; длина 160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155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</si>
  <si>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Шт.</t>
  </si>
  <si>
    <t>Приставка полукруглая большая</t>
  </si>
  <si>
    <t>Приставка к столу полукруглая. Размер: 70x40x75 см. Цвет: ясень Шимо
Топ выполнен из ЛДСП толщиной 2,2 см. Радиус скругления рабочей зоны приставки 35 см. Отторцована противоударной кромкой ПВХ толщиной не менее 0,2 см. 
Стационарная опора выполнена из метллической трубы диаметром 5 см с износостойкой порошковой окраской цвета «алюминий матовый». Высота опоры 71-74 см. Опора и основание соединены болтовым соединением.</t>
  </si>
  <si>
    <t>Тумба приставная</t>
  </si>
  <si>
    <t>Тумба пиставная к столу преподавателя. Размер: ширина 40 см, глубина 60 см, высота 75 см.  Цвет: ясень Шимо
Топ к тумбе выполнен из ЛДСтП толщиной 2,2 см, глубина 60 см, длина 40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Четыре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</si>
  <si>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Тумба мобильная</t>
  </si>
  <si>
    <t>Тумба. Размер: ширина 40 см, глубина 45 см, высота 56 см. Цвет: ясень Шимо
Топ к тумбе выполнен из ЛДСтП толщиной 2,2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Три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</si>
  <si>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Гардероб узкий с продольной штангой</t>
  </si>
  <si>
    <t>Гардероб узкий с продольной штангой. Размеры: ширина 40 см, глубина 58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Шкаф имеет внутреннее отделение со стационарной полкой и продольной штанкой, закрытое одним распашным фасадом высотой 185,8 см, установленным на регулируемые петли. Метод крепления петель к корпусу шкафа – евровинты. Стационарная полка установлена на скрытые полкодержатели. Штанга - хромированная труба овального сечения 3х1,5 см.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</si>
  <si>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Кресло для руководителя</t>
  </si>
  <si>
    <t>Размер кресла (ШхГхВ): 66,5х48х132 см. Обивка выполнена из сетки-ткани серого цвета. Сидение черного цвета. Подлокотники - металлические хромированные с накладками из экокожи. Кресло регулируется по высоте, подъемный механизм - газлифт. Механизм качания - Топ-Ган. Крестовина выполнена из пластика. Максимальная нагрузка: 120 кг.</t>
  </si>
  <si>
    <t xml:space="preserve">Мышь компьютерная
</t>
  </si>
  <si>
    <t xml:space="preserve">Длина кабеля не менее 2 метров; 
Тип подключения: проводная;
Интерфейс подключения USB; 
Колесо прокрутки: наличие; </t>
  </si>
  <si>
    <t xml:space="preserve">Клавиатура
</t>
  </si>
  <si>
    <t>Длина кабеля: не менее 1.6 метров;  
Интерфейс подключения USB;
Тип Полноразмерная; 
Тип подключения: Проводная.</t>
  </si>
  <si>
    <t xml:space="preserve">Монитор
</t>
  </si>
  <si>
    <t>Диагональ: не менее 27 Дюймов; 
Формат изображения: 16:9; 
Время отклика: не более  6 мс; 
Интерфейс подключения HDMI: наличие;
Тип матрицы: IPS;
Регулировка по высотке: наличие.</t>
  </si>
  <si>
    <t xml:space="preserve">Системный блок
</t>
  </si>
  <si>
    <t>Процессор:
Количество ядер процессора: не менее 4 шт.;
Максимальное число потоков: не менее  8 шт.;
Базовая частота процессора: не менее 3 ГГц.
Оперативная память:
Тип оперативной памяти: DDR4;
Общий объем установленной оперативной памяти: не менее 16 Гигабайт;
Жесткий диск: 
Объем: не менее 1 Терабайт.
SSD-накопитель:
Форм-фактор: M.2;
Объем: не менее 250 Гигабайт.
Видеокарта:
Дискретная: наличие;
Объем видеопамяти: не менее 4 Гигабайт;
Количество видео разъемов HDMI: не менее 1 шт.; 
Блок питания:
Мощность блока питания: не менее 500 Вт.
Прочее:
Порт RJ-45: наличие;
Порты USB3.0 Type-A: не менее 2 шт..</t>
  </si>
  <si>
    <t>HDMI</t>
  </si>
  <si>
    <t>Длина: не менее 3 метров.</t>
  </si>
  <si>
    <t>Интерактивная панель</t>
  </si>
  <si>
    <t>Диагональ: не менее 75 дюймов;
Яркость: не менее 350 кд/м2;
Разрешение: не менее 3840х2160 пикселей;
Время отклика матрицы экрана: ≤ 10 мс;
Объем оперативной памяти встроеного вычислительного блока: не менее 4 Гигабайт;
Возможность подключения к сети Ethernet проводным способом: да;
Количество стилусов в комплекте: не менее 1 шт.;
Настенное крепление - да;
Мобильная стойка - да;</t>
  </si>
  <si>
    <t>Операционная система</t>
  </si>
  <si>
    <t>Интеграция рабочих мест учащихся и преподавателя.
Возможность централизованного управления учебным классом.
Возможность массовой установки (автоматизированное развертывание дистрибутива).
Возможность сетевой загрузки бездисковых клиентов с сохранением данных на сервере позволяет не привязывать профиль учащегося к конкретной рабочей станции в ходе учебного процесса.
Поддержка гостевых сеансов.
Возможность работы в гетерогенной сети, а также в сети с контроллерами домена любого типа (Active Directory, Samba-DC или LDAP/Kerberos), доступа к совместным файловым ресурсам и принтерам. Реализована поддержка групповых политик для интеграции в инфраструктуру Active Directory.</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</si>
  <si>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</si>
  <si>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</si>
  <si>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Охрана труда/ТБ</t>
  </si>
  <si>
    <t>БР</t>
  </si>
  <si>
    <t>ОП-8</t>
  </si>
  <si>
    <t xml:space="preserve">Объем: 103 x 309 x 236
</t>
  </si>
  <si>
    <t>Клавиатура</t>
  </si>
  <si>
    <t>Монитор</t>
  </si>
  <si>
    <t>Системный блок</t>
  </si>
  <si>
    <t>Лабораторный стенд "Теплотехника и термодинамика"</t>
  </si>
  <si>
    <t>3D модель парового котла</t>
  </si>
  <si>
    <t>Трехмерная модель парового котла</t>
  </si>
  <si>
    <t>Макет ТЭЦ</t>
  </si>
  <si>
    <t>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</si>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</sst>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1"/>
      <color rgb="FFFF0000"/>
      <name val="Times New Roman"/>
      <family val="1"/>
      <charset val="204"/>
    </font>
    <font>
      <b/>
      <sz val="14"/>
      <name val="Times New Roman"/>
      <family val="1"/>
      <charset val="204"/>
    </font>
    <font>
      <sz val="10"/>
      <name val="Times New Roman"/>
      <family val="1"/>
      <charset val="204"/>
    </font>
    <font>
      <b/>
      <sz val="11"/>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9C7C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17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4" xfId="0" applyFont="1" applyFill="1" applyBorder="1" applyAlignment="1">
      <alignment horizontal="center" vertical="center" wrapText="1"/>
    </xf>
    <xf numFmtId="0" fontId="17" fillId="8" borderId="11" xfId="0" applyFont="1" applyFill="1" applyBorder="1" applyAlignment="1">
      <alignment vertical="center"/>
    </xf>
    <xf numFmtId="0" fontId="13" fillId="8" borderId="15" xfId="0" applyFont="1" applyFill="1" applyBorder="1" applyAlignment="1">
      <alignment horizontal="center" vertical="center" wrapText="1"/>
    </xf>
    <xf numFmtId="0" fontId="26" fillId="0" borderId="9" xfId="0" applyFont="1" applyBorder="1" applyAlignment="1">
      <alignment vertical="center" wrapText="1"/>
    </xf>
    <xf numFmtId="0" fontId="13" fillId="0" borderId="0" xfId="0" applyFont="1" applyAlignment="1">
      <alignment horizontal="left" vertical="center"/>
    </xf>
    <xf numFmtId="0" fontId="15" fillId="0" borderId="7" xfId="0" applyFont="1" applyBorder="1" applyAlignment="1">
      <alignment horizontal="center" vertical="center" wrapText="1"/>
    </xf>
    <xf numFmtId="0" fontId="16" fillId="3" borderId="16"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0" fillId="10" borderId="7" xfId="0" applyFill="1" applyBorder="1" applyAlignment="1">
      <alignment horizontal="center" vertical="center"/>
    </xf>
    <xf numFmtId="0" fontId="28" fillId="11" borderId="7" xfId="0" applyFont="1" applyFill="1" applyBorder="1" applyAlignment="1">
      <alignment vertical="center" wrapText="1"/>
    </xf>
    <xf numFmtId="0" fontId="0" fillId="11" borderId="7" xfId="0" applyFill="1" applyBorder="1" applyAlignment="1">
      <alignment horizontal="left" vertical="center" wrapText="1"/>
    </xf>
    <xf numFmtId="0" fontId="28" fillId="0" borderId="7" xfId="0" applyFont="1" applyBorder="1" applyAlignment="1">
      <alignment horizontal="left" vertical="center" wrapText="1"/>
    </xf>
    <xf numFmtId="0" fontId="4" fillId="0" borderId="7" xfId="0" applyFont="1" applyBorder="1" applyAlignment="1">
      <alignment horizontal="left"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4" fillId="0" borderId="7" xfId="0" applyFont="1" applyBorder="1" applyAlignment="1" applyProtection="1">
      <alignment horizontal="center" vertical="top"/>
      <protection locked="0"/>
    </xf>
    <xf numFmtId="0" fontId="4" fillId="0" borderId="7" xfId="0" applyFont="1" applyBorder="1" applyAlignment="1" applyProtection="1">
      <alignment vertical="top" wrapText="1"/>
      <protection locked="0"/>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0" fillId="0" borderId="9" xfId="0" applyBorder="1" applyAlignment="1">
      <alignment horizontal="center" vertical="top"/>
    </xf>
    <xf numFmtId="0" fontId="0" fillId="0" borderId="10" xfId="0" applyBorder="1" applyAlignment="1">
      <alignment horizontal="left" vertical="top"/>
    </xf>
    <xf numFmtId="0" fontId="0" fillId="0" borderId="10" xfId="0" applyBorder="1" applyAlignment="1">
      <alignment vertical="top"/>
    </xf>
    <xf numFmtId="0" fontId="0" fillId="0" borderId="8" xfId="0" applyBorder="1" applyAlignment="1">
      <alignment vertical="top"/>
    </xf>
    <xf numFmtId="0" fontId="4" fillId="0" borderId="7" xfId="0" applyFont="1" applyBorder="1" applyAlignment="1">
      <alignment horizontal="center" vertical="top"/>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0" xfId="0" applyFont="1" applyBorder="1" applyAlignment="1">
      <alignment horizontal="center" vertical="top"/>
    </xf>
    <xf numFmtId="0" fontId="4" fillId="0" borderId="7" xfId="0" applyFont="1" applyBorder="1" applyAlignment="1">
      <alignment vertical="top" wrapText="1"/>
    </xf>
    <xf numFmtId="0" fontId="4" fillId="15" borderId="7" xfId="0" applyFont="1" applyFill="1" applyBorder="1" applyAlignment="1">
      <alignment vertical="top" wrapText="1"/>
    </xf>
    <xf numFmtId="3" fontId="23" fillId="0" borderId="7" xfId="0" applyNumberFormat="1" applyFont="1" applyBorder="1" applyAlignment="1">
      <alignment horizontal="center" vertical="top"/>
    </xf>
    <xf numFmtId="0" fontId="4" fillId="0" borderId="7" xfId="0" applyFont="1" applyBorder="1" applyAlignment="1">
      <alignment horizontal="left" vertical="top"/>
    </xf>
    <xf numFmtId="0" fontId="4" fillId="0" borderId="7" xfId="5"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horizontal="center" vertical="top"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6" xfId="0" applyFont="1" applyBorder="1" applyAlignment="1">
      <alignment horizontal="center" vertical="center" wrapText="1"/>
    </xf>
    <xf numFmtId="0" fontId="15" fillId="0" borderId="7" xfId="0" applyFont="1" applyBorder="1" applyAlignment="1">
      <alignment horizontal="left" vertical="center"/>
    </xf>
    <xf numFmtId="0" fontId="15" fillId="0" borderId="7" xfId="5"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7" xfId="0" applyFont="1" applyBorder="1" applyAlignment="1">
      <alignment horizontal="left" vertical="center"/>
    </xf>
    <xf numFmtId="0" fontId="13" fillId="0" borderId="0" xfId="0" applyFont="1" applyAlignment="1">
      <alignment horizontal="center" vertical="center" wrapText="1"/>
    </xf>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3" fillId="0" borderId="10" xfId="0" applyFont="1" applyBorder="1" applyAlignment="1">
      <alignment horizontal="left" vertical="center"/>
    </xf>
    <xf numFmtId="0" fontId="13" fillId="0" borderId="10" xfId="0" applyFont="1" applyBorder="1" applyAlignment="1">
      <alignment horizontal="center" vertical="center" wrapText="1"/>
    </xf>
    <xf numFmtId="0" fontId="15" fillId="0" borderId="16" xfId="0" applyFont="1" applyBorder="1" applyAlignment="1">
      <alignment horizontal="left" vertical="center" wrapText="1"/>
    </xf>
    <xf numFmtId="0" fontId="15" fillId="5" borderId="7" xfId="0" applyFont="1" applyFill="1" applyBorder="1" applyAlignment="1">
      <alignment horizontal="left" vertical="center"/>
    </xf>
    <xf numFmtId="0" fontId="4" fillId="0" borderId="16" xfId="0" applyFont="1" applyBorder="1" applyAlignment="1" applyProtection="1">
      <alignment horizontal="center"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3" fillId="9" borderId="2" xfId="0" applyFont="1" applyFill="1" applyBorder="1" applyAlignment="1">
      <alignment horizontal="lef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22"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31" fillId="13" borderId="11" xfId="0" applyFont="1" applyFill="1" applyBorder="1" applyAlignment="1">
      <alignment horizontal="center" vertical="top" wrapText="1"/>
    </xf>
    <xf numFmtId="0" fontId="31" fillId="13" borderId="12" xfId="0" applyFont="1" applyFill="1" applyBorder="1" applyAlignment="1">
      <alignment horizontal="center" vertical="top" wrapText="1"/>
    </xf>
    <xf numFmtId="0" fontId="31" fillId="13" borderId="15" xfId="0" applyFont="1" applyFill="1" applyBorder="1" applyAlignment="1">
      <alignment horizontal="center" vertical="top" wrapText="1"/>
    </xf>
    <xf numFmtId="0" fontId="18" fillId="12"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1" fillId="2" borderId="7" xfId="0" applyFont="1" applyFill="1" applyBorder="1" applyAlignment="1">
      <alignment horizontal="left" vertical="top" wrapText="1"/>
    </xf>
    <xf numFmtId="0" fontId="13" fillId="2" borderId="7" xfId="0" applyFont="1" applyFill="1" applyBorder="1" applyAlignment="1">
      <alignment horizontal="left" vertical="top" wrapText="1"/>
    </xf>
    <xf numFmtId="0" fontId="3" fillId="2" borderId="7"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1" fillId="14" borderId="7" xfId="0" applyFont="1" applyFill="1" applyBorder="1" applyAlignment="1">
      <alignment horizontal="center" vertical="center"/>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8" xfId="0" applyFont="1" applyBorder="1" applyAlignment="1">
      <alignment horizontal="left" vertical="top"/>
    </xf>
    <xf numFmtId="0" fontId="4" fillId="0" borderId="7" xfId="0" applyFont="1" applyBorder="1" applyAlignment="1">
      <alignment horizontal="left" vertical="top" wrapText="1"/>
    </xf>
    <xf numFmtId="0" fontId="2" fillId="15" borderId="9" xfId="0" applyFont="1" applyFill="1" applyBorder="1" applyAlignment="1">
      <alignment horizontal="left" vertical="top"/>
    </xf>
    <xf numFmtId="0" fontId="2" fillId="15" borderId="10" xfId="0" applyFont="1" applyFill="1" applyBorder="1" applyAlignment="1">
      <alignment horizontal="left" vertical="top"/>
    </xf>
    <xf numFmtId="0" fontId="2" fillId="15" borderId="8" xfId="0" applyFont="1" applyFill="1" applyBorder="1" applyAlignment="1">
      <alignment horizontal="left" vertical="top"/>
    </xf>
    <xf numFmtId="0" fontId="1" fillId="14" borderId="16" xfId="0" applyFont="1" applyFill="1" applyBorder="1" applyAlignment="1">
      <alignment horizontal="center" vertical="top"/>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14" borderId="7" xfId="0" applyFont="1" applyFill="1" applyBorder="1" applyAlignment="1">
      <alignment horizontal="center" vertical="top"/>
    </xf>
    <xf numFmtId="0" fontId="4" fillId="2" borderId="7" xfId="0" applyFont="1" applyFill="1" applyBorder="1" applyAlignment="1">
      <alignment horizontal="left" vertical="top" wrapText="1"/>
    </xf>
    <xf numFmtId="0" fontId="2" fillId="2" borderId="7" xfId="0" applyFont="1" applyFill="1" applyBorder="1" applyAlignment="1">
      <alignment horizontal="left" vertical="top" wrapText="1"/>
    </xf>
    <xf numFmtId="0" fontId="34" fillId="16"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176" t="s">
        <v>182</v>
      </c>
      <c r="B1" s="176"/>
      <c r="C1" s="176"/>
      <c r="D1" s="176"/>
      <c r="E1" s="176"/>
      <c r="F1" s="176"/>
      <c r="G1" s="176"/>
    </row>
    <row r="2" spans="1:7" ht="21" x14ac:dyDescent="0.3">
      <c r="A2" s="24" t="s">
        <v>45</v>
      </c>
      <c r="B2" s="22" t="s">
        <v>46</v>
      </c>
      <c r="C2" s="120" t="s">
        <v>79</v>
      </c>
      <c r="D2" s="120"/>
      <c r="E2" s="120"/>
      <c r="F2" s="120"/>
      <c r="G2" s="120"/>
    </row>
    <row r="3" spans="1:7" ht="18" x14ac:dyDescent="0.35">
      <c r="A3" s="121" t="s">
        <v>47</v>
      </c>
      <c r="B3" s="122"/>
      <c r="C3" s="123">
        <f>D25</f>
        <v>12</v>
      </c>
      <c r="D3" s="123"/>
      <c r="E3" s="123"/>
      <c r="F3" s="123"/>
      <c r="G3" s="123"/>
    </row>
    <row r="4" spans="1:7" ht="81" customHeight="1" x14ac:dyDescent="0.3">
      <c r="A4" s="124" t="s">
        <v>48</v>
      </c>
      <c r="B4" s="125"/>
      <c r="C4" s="126" t="s">
        <v>181</v>
      </c>
      <c r="D4" s="126"/>
      <c r="E4" s="126"/>
      <c r="F4" s="126"/>
      <c r="G4" s="126"/>
    </row>
    <row r="5" spans="1:7" ht="14.4" x14ac:dyDescent="0.3">
      <c r="A5" s="118" t="s">
        <v>13</v>
      </c>
      <c r="B5" s="119"/>
      <c r="C5" s="119"/>
      <c r="D5" s="119"/>
      <c r="E5" s="119"/>
      <c r="F5" s="119"/>
      <c r="G5" s="119"/>
    </row>
    <row r="6" spans="1:7" ht="14.4" x14ac:dyDescent="0.3">
      <c r="A6" s="116" t="s">
        <v>49</v>
      </c>
      <c r="B6" s="117"/>
      <c r="C6" s="117"/>
      <c r="D6" s="117"/>
      <c r="E6" s="117"/>
      <c r="F6" s="117"/>
      <c r="G6" s="117"/>
    </row>
    <row r="7" spans="1:7" ht="14.4" x14ac:dyDescent="0.3">
      <c r="A7" s="116" t="s">
        <v>50</v>
      </c>
      <c r="B7" s="117"/>
      <c r="C7" s="117"/>
      <c r="D7" s="117"/>
      <c r="E7" s="117"/>
      <c r="F7" s="117"/>
      <c r="G7" s="117"/>
    </row>
    <row r="8" spans="1:7" ht="14.4" x14ac:dyDescent="0.3">
      <c r="A8" s="116" t="s">
        <v>51</v>
      </c>
      <c r="B8" s="117"/>
      <c r="C8" s="117"/>
      <c r="D8" s="117"/>
      <c r="E8" s="117"/>
      <c r="F8" s="117"/>
      <c r="G8" s="117"/>
    </row>
    <row r="9" spans="1:7" ht="14.4" x14ac:dyDescent="0.3">
      <c r="A9" s="116" t="s">
        <v>52</v>
      </c>
      <c r="B9" s="117"/>
      <c r="C9" s="117"/>
      <c r="D9" s="117"/>
      <c r="E9" s="117"/>
      <c r="F9" s="117"/>
      <c r="G9" s="117"/>
    </row>
    <row r="10" spans="1:7" ht="14.4" x14ac:dyDescent="0.3">
      <c r="A10" s="116" t="s">
        <v>53</v>
      </c>
      <c r="B10" s="117"/>
      <c r="C10" s="117"/>
      <c r="D10" s="117"/>
      <c r="E10" s="117"/>
      <c r="F10" s="117"/>
      <c r="G10" s="117"/>
    </row>
    <row r="11" spans="1:7" ht="14.4" x14ac:dyDescent="0.3">
      <c r="A11" s="116" t="s">
        <v>54</v>
      </c>
      <c r="B11" s="117"/>
      <c r="C11" s="117"/>
      <c r="D11" s="117"/>
      <c r="E11" s="117"/>
      <c r="F11" s="117"/>
      <c r="G11" s="117"/>
    </row>
    <row r="12" spans="1:7" ht="14.4" x14ac:dyDescent="0.3">
      <c r="A12" s="116" t="s">
        <v>55</v>
      </c>
      <c r="B12" s="117"/>
      <c r="C12" s="117"/>
      <c r="D12" s="117"/>
      <c r="E12" s="117"/>
      <c r="F12" s="117"/>
      <c r="G12" s="117"/>
    </row>
    <row r="13" spans="1:7" ht="14.4" x14ac:dyDescent="0.3">
      <c r="A13" s="131" t="s">
        <v>19</v>
      </c>
      <c r="B13" s="132"/>
      <c r="C13" s="132"/>
      <c r="D13" s="132"/>
      <c r="E13" s="132"/>
      <c r="F13" s="132"/>
      <c r="G13" s="132"/>
    </row>
    <row r="14" spans="1:7" ht="17.399999999999999" x14ac:dyDescent="0.3">
      <c r="A14" s="133" t="s">
        <v>12</v>
      </c>
      <c r="B14" s="134"/>
      <c r="C14" s="134"/>
      <c r="D14" s="134"/>
      <c r="E14" s="130"/>
      <c r="F14" s="130"/>
      <c r="G14" s="134"/>
    </row>
    <row r="15" spans="1:7" s="31" customFormat="1" ht="46.8" x14ac:dyDescent="0.3">
      <c r="A15" s="29" t="s">
        <v>0</v>
      </c>
      <c r="B15" s="29" t="s">
        <v>1</v>
      </c>
      <c r="C15" s="48" t="s">
        <v>10</v>
      </c>
      <c r="D15" s="28" t="s">
        <v>2</v>
      </c>
      <c r="E15" s="36"/>
      <c r="F15" s="37"/>
      <c r="G15" s="32" t="s">
        <v>56</v>
      </c>
    </row>
    <row r="16" spans="1:7" s="31" customFormat="1" ht="31.2" x14ac:dyDescent="0.3">
      <c r="A16" s="52">
        <v>1</v>
      </c>
      <c r="B16" s="12" t="s">
        <v>40</v>
      </c>
      <c r="C16" s="25" t="s">
        <v>16</v>
      </c>
      <c r="D16" s="11" t="s">
        <v>5</v>
      </c>
      <c r="E16" s="38"/>
      <c r="F16" s="39"/>
      <c r="G16" s="21">
        <v>1</v>
      </c>
    </row>
    <row r="17" spans="1:7" s="31" customFormat="1" ht="31.2" x14ac:dyDescent="0.3">
      <c r="A17" s="52">
        <v>2</v>
      </c>
      <c r="B17" s="113" t="s">
        <v>108</v>
      </c>
      <c r="C17" s="51" t="s">
        <v>16</v>
      </c>
      <c r="D17" s="115" t="s">
        <v>11</v>
      </c>
      <c r="E17" s="38"/>
      <c r="F17" s="39"/>
      <c r="G17" s="33">
        <v>1</v>
      </c>
    </row>
    <row r="18" spans="1:7" ht="31.2" x14ac:dyDescent="0.3">
      <c r="A18" s="52">
        <v>3</v>
      </c>
      <c r="B18" s="12" t="s">
        <v>180</v>
      </c>
      <c r="C18" s="51" t="s">
        <v>16</v>
      </c>
      <c r="D18" s="6" t="s">
        <v>11</v>
      </c>
      <c r="E18" s="38"/>
      <c r="F18" s="39"/>
      <c r="G18" s="21">
        <v>1</v>
      </c>
    </row>
    <row r="19" spans="1:7" ht="31.2" x14ac:dyDescent="0.3">
      <c r="A19" s="52">
        <v>4</v>
      </c>
      <c r="B19" s="9" t="s">
        <v>119</v>
      </c>
      <c r="C19" s="51" t="s">
        <v>16</v>
      </c>
      <c r="D19" s="6" t="s">
        <v>11</v>
      </c>
      <c r="E19" s="38"/>
      <c r="F19" s="39"/>
      <c r="G19" s="33">
        <v>1</v>
      </c>
    </row>
    <row r="20" spans="1:7" ht="31.2" x14ac:dyDescent="0.3">
      <c r="A20" s="52">
        <v>5</v>
      </c>
      <c r="B20" s="12" t="s">
        <v>111</v>
      </c>
      <c r="C20" s="51" t="s">
        <v>16</v>
      </c>
      <c r="D20" s="6" t="s">
        <v>11</v>
      </c>
      <c r="E20" s="38"/>
      <c r="F20" s="39"/>
      <c r="G20" s="21">
        <v>1</v>
      </c>
    </row>
    <row r="21" spans="1:7" ht="31.2" x14ac:dyDescent="0.3">
      <c r="A21" s="52">
        <v>6</v>
      </c>
      <c r="B21" s="12" t="s">
        <v>113</v>
      </c>
      <c r="C21" s="51" t="s">
        <v>16</v>
      </c>
      <c r="D21" s="6" t="s">
        <v>11</v>
      </c>
      <c r="E21" s="38"/>
      <c r="F21" s="39"/>
      <c r="G21" s="33">
        <v>1</v>
      </c>
    </row>
    <row r="22" spans="1:7" ht="31.2" x14ac:dyDescent="0.3">
      <c r="A22" s="52">
        <v>7</v>
      </c>
      <c r="B22" s="114" t="s">
        <v>28</v>
      </c>
      <c r="C22" s="51" t="s">
        <v>16</v>
      </c>
      <c r="D22" s="11" t="s">
        <v>5</v>
      </c>
      <c r="E22" s="38"/>
      <c r="F22" s="39"/>
      <c r="G22" s="21">
        <v>1</v>
      </c>
    </row>
    <row r="23" spans="1:7" ht="31.2" x14ac:dyDescent="0.3">
      <c r="A23" s="52">
        <v>8</v>
      </c>
      <c r="B23" s="9" t="s">
        <v>179</v>
      </c>
      <c r="C23" s="51" t="s">
        <v>16</v>
      </c>
      <c r="D23" s="6" t="s">
        <v>11</v>
      </c>
      <c r="E23" s="38"/>
      <c r="F23" s="39"/>
      <c r="G23" s="33">
        <v>1</v>
      </c>
    </row>
    <row r="24" spans="1:7" ht="17.399999999999999" x14ac:dyDescent="0.3">
      <c r="A24" s="138" t="s">
        <v>73</v>
      </c>
      <c r="B24" s="139"/>
      <c r="C24" s="139"/>
      <c r="D24" s="140">
        <v>1</v>
      </c>
      <c r="E24" s="140"/>
      <c r="F24" s="140"/>
      <c r="G24" s="140"/>
    </row>
    <row r="25" spans="1:7" x14ac:dyDescent="0.3">
      <c r="A25" s="135" t="s">
        <v>17</v>
      </c>
      <c r="B25" s="136"/>
      <c r="C25" s="136"/>
      <c r="D25" s="137">
        <v>12</v>
      </c>
      <c r="E25" s="137"/>
      <c r="F25" s="137"/>
      <c r="G25" s="137"/>
    </row>
    <row r="26" spans="1:7" s="31" customFormat="1" ht="46.8" x14ac:dyDescent="0.3">
      <c r="A26" s="29" t="s">
        <v>0</v>
      </c>
      <c r="B26" s="29" t="s">
        <v>1</v>
      </c>
      <c r="C26" s="29" t="s">
        <v>10</v>
      </c>
      <c r="D26" s="29" t="s">
        <v>2</v>
      </c>
      <c r="E26" s="29" t="s">
        <v>57</v>
      </c>
      <c r="F26" s="29" t="s">
        <v>58</v>
      </c>
      <c r="G26" s="29" t="s">
        <v>56</v>
      </c>
    </row>
    <row r="27" spans="1:7" ht="31.2" x14ac:dyDescent="0.3">
      <c r="A27" s="52">
        <v>1</v>
      </c>
      <c r="B27" s="12" t="s">
        <v>177</v>
      </c>
      <c r="C27" s="10" t="s">
        <v>16</v>
      </c>
      <c r="D27" s="6" t="s">
        <v>11</v>
      </c>
      <c r="E27" s="34">
        <v>1</v>
      </c>
      <c r="F27" s="34" t="s">
        <v>59</v>
      </c>
      <c r="G27" s="34">
        <f t="shared" ref="G27" si="0">$D$25*E27/IF(F27="на 1 р.м.",1,IF(F27="на 2 р.м.",2,#VALUE!))</f>
        <v>12</v>
      </c>
    </row>
    <row r="28" spans="1:7" s="31" customFormat="1" ht="31.2" x14ac:dyDescent="0.3">
      <c r="A28" s="52">
        <v>2</v>
      </c>
      <c r="B28" s="9" t="s">
        <v>60</v>
      </c>
      <c r="C28" s="10" t="s">
        <v>16</v>
      </c>
      <c r="D28" s="16" t="s">
        <v>7</v>
      </c>
      <c r="E28" s="34">
        <v>1</v>
      </c>
      <c r="F28" s="34" t="s">
        <v>59</v>
      </c>
      <c r="G28" s="34">
        <f t="shared" ref="G28" si="1">$D$25*E28/IF(F28="на 1 р.м.",1,IF(F28="на 2 р.м.",2,#VALUE!))</f>
        <v>12</v>
      </c>
    </row>
    <row r="29" spans="1:7" ht="17.399999999999999" x14ac:dyDescent="0.3">
      <c r="A29" s="127" t="s">
        <v>15</v>
      </c>
      <c r="B29" s="128"/>
      <c r="C29" s="128"/>
      <c r="D29" s="128"/>
      <c r="E29" s="129"/>
      <c r="F29" s="129"/>
      <c r="G29" s="128"/>
    </row>
    <row r="30" spans="1:7" s="31" customFormat="1" ht="46.8" x14ac:dyDescent="0.3">
      <c r="A30" s="29" t="s">
        <v>0</v>
      </c>
      <c r="B30" s="29" t="s">
        <v>1</v>
      </c>
      <c r="C30" s="28" t="s">
        <v>10</v>
      </c>
      <c r="D30" s="28" t="s">
        <v>2</v>
      </c>
      <c r="E30" s="36"/>
      <c r="F30" s="37"/>
      <c r="G30" s="32" t="s">
        <v>56</v>
      </c>
    </row>
    <row r="31" spans="1:7" s="31" customFormat="1" ht="31.2" x14ac:dyDescent="0.3">
      <c r="A31" s="55">
        <v>1</v>
      </c>
      <c r="B31" s="12" t="s">
        <v>42</v>
      </c>
      <c r="C31" s="10" t="s">
        <v>16</v>
      </c>
      <c r="D31" s="20" t="s">
        <v>5</v>
      </c>
      <c r="E31" s="40"/>
      <c r="F31" s="41"/>
      <c r="G31" s="21">
        <v>1</v>
      </c>
    </row>
    <row r="32" spans="1:7" s="31" customFormat="1" ht="31.2" x14ac:dyDescent="0.3">
      <c r="A32" s="55">
        <v>2</v>
      </c>
      <c r="B32" s="9" t="s">
        <v>41</v>
      </c>
      <c r="C32" s="10" t="s">
        <v>16</v>
      </c>
      <c r="D32" s="20" t="s">
        <v>7</v>
      </c>
      <c r="E32" s="40"/>
      <c r="F32" s="41"/>
      <c r="G32" s="21">
        <v>1</v>
      </c>
    </row>
    <row r="33" spans="1:7" s="31" customFormat="1" ht="31.2" x14ac:dyDescent="0.3">
      <c r="A33" s="55">
        <v>3</v>
      </c>
      <c r="B33" s="9" t="s">
        <v>24</v>
      </c>
      <c r="C33" s="10" t="s">
        <v>16</v>
      </c>
      <c r="D33" s="20" t="s">
        <v>7</v>
      </c>
      <c r="E33" s="42"/>
      <c r="F33" s="43"/>
      <c r="G33" s="21">
        <v>1</v>
      </c>
    </row>
    <row r="34" spans="1:7" ht="17.399999999999999" x14ac:dyDescent="0.3">
      <c r="A34" s="127" t="s">
        <v>14</v>
      </c>
      <c r="B34" s="128"/>
      <c r="C34" s="128"/>
      <c r="D34" s="128"/>
      <c r="E34" s="130"/>
      <c r="F34" s="130"/>
      <c r="G34" s="128"/>
    </row>
    <row r="35" spans="1:7" s="31" customFormat="1" ht="46.8" x14ac:dyDescent="0.3">
      <c r="A35" s="29" t="s">
        <v>0</v>
      </c>
      <c r="B35" s="29" t="s">
        <v>1</v>
      </c>
      <c r="C35" s="28" t="s">
        <v>10</v>
      </c>
      <c r="D35" s="28" t="s">
        <v>2</v>
      </c>
      <c r="E35" s="36"/>
      <c r="F35" s="37"/>
      <c r="G35" s="32" t="s">
        <v>56</v>
      </c>
    </row>
    <row r="36" spans="1:7" s="31" customFormat="1" ht="31.2" x14ac:dyDescent="0.3">
      <c r="A36" s="55">
        <v>1</v>
      </c>
      <c r="B36" s="12" t="s">
        <v>20</v>
      </c>
      <c r="C36" s="25" t="s">
        <v>16</v>
      </c>
      <c r="D36" s="30" t="s">
        <v>9</v>
      </c>
      <c r="E36" s="38"/>
      <c r="F36" s="39"/>
      <c r="G36" s="35">
        <v>1</v>
      </c>
    </row>
    <row r="37" spans="1:7" s="31" customFormat="1" ht="31.2" x14ac:dyDescent="0.3">
      <c r="A37" s="55">
        <v>2</v>
      </c>
      <c r="B37" s="9" t="s">
        <v>23</v>
      </c>
      <c r="C37" s="25" t="s">
        <v>16</v>
      </c>
      <c r="D37" s="30" t="s">
        <v>9</v>
      </c>
      <c r="E37" s="38"/>
      <c r="F37" s="39"/>
      <c r="G37" s="35">
        <v>1</v>
      </c>
    </row>
    <row r="38" spans="1:7" s="31" customFormat="1" ht="31.2" x14ac:dyDescent="0.3">
      <c r="A38" s="55">
        <v>3</v>
      </c>
      <c r="B38" s="26" t="s">
        <v>36</v>
      </c>
      <c r="C38" s="25" t="s">
        <v>16</v>
      </c>
      <c r="D38" s="20" t="s">
        <v>32</v>
      </c>
      <c r="E38" s="38"/>
      <c r="F38" s="39"/>
      <c r="G38" s="21">
        <f>$C$3</f>
        <v>12</v>
      </c>
    </row>
    <row r="39" spans="1:7" s="31" customFormat="1" ht="31.2" x14ac:dyDescent="0.3">
      <c r="A39" s="55">
        <v>4</v>
      </c>
      <c r="B39" s="12" t="s">
        <v>21</v>
      </c>
      <c r="C39" s="25" t="s">
        <v>16</v>
      </c>
      <c r="D39" s="30" t="s">
        <v>9</v>
      </c>
      <c r="E39" s="44"/>
      <c r="F39" s="45"/>
      <c r="G39" s="35">
        <v>1</v>
      </c>
    </row>
    <row r="40" spans="1:7" s="31" customFormat="1" ht="31.2" x14ac:dyDescent="0.3">
      <c r="A40" s="55">
        <v>5</v>
      </c>
      <c r="B40" s="27" t="s">
        <v>39</v>
      </c>
      <c r="C40" s="25" t="s">
        <v>16</v>
      </c>
      <c r="D40" s="20" t="s">
        <v>32</v>
      </c>
      <c r="E40" s="44"/>
      <c r="F40" s="45"/>
      <c r="G40" s="21">
        <f>$C$3</f>
        <v>12</v>
      </c>
    </row>
    <row r="41" spans="1:7" s="31" customFormat="1" ht="31.2" x14ac:dyDescent="0.3">
      <c r="A41" s="55">
        <v>6</v>
      </c>
      <c r="B41" s="9" t="s">
        <v>22</v>
      </c>
      <c r="C41" s="25" t="s">
        <v>16</v>
      </c>
      <c r="D41" s="30" t="s">
        <v>9</v>
      </c>
      <c r="E41" s="46"/>
      <c r="F41" s="47"/>
      <c r="G41" s="35">
        <v>1</v>
      </c>
    </row>
  </sheetData>
  <sortState xmlns:xlrd2="http://schemas.microsoft.com/office/spreadsheetml/2017/richdata2" ref="B16:G23">
    <sortCondition ref="B16:B23"/>
  </sortState>
  <mergeCells count="22">
    <mergeCell ref="A1:G1"/>
    <mergeCell ref="A29:G29"/>
    <mergeCell ref="A34:G34"/>
    <mergeCell ref="A13:G13"/>
    <mergeCell ref="A14:G14"/>
    <mergeCell ref="A25:C25"/>
    <mergeCell ref="D25:G25"/>
    <mergeCell ref="A24:C24"/>
    <mergeCell ref="D24:G24"/>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7:F28" xr:uid="{860AB650-7BE1-4DA1-902C-ACE91A8B4EA4}">
      <formula1>"на 1 р.м.,на 2 р.м."</formula1>
    </dataValidation>
    <dataValidation allowBlank="1" showErrorMessage="1" sqref="D24 B25:C1048576 B2:C23"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D36:D1048576 D2:D14 D16:D23 D31:D34 D27:D29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41" t="s">
        <v>7</v>
      </c>
      <c r="B2" s="141"/>
      <c r="C2" s="141"/>
      <c r="D2" s="141"/>
      <c r="E2" s="141"/>
    </row>
    <row r="3" spans="1:5" s="31" customFormat="1" ht="31.2" x14ac:dyDescent="0.3">
      <c r="A3" s="53">
        <v>1</v>
      </c>
      <c r="B3" s="12" t="s">
        <v>31</v>
      </c>
      <c r="C3" s="54" t="s">
        <v>16</v>
      </c>
      <c r="D3" s="56" t="s">
        <v>7</v>
      </c>
      <c r="E3" s="57">
        <v>1</v>
      </c>
    </row>
    <row r="4" spans="1:5" s="31" customFormat="1" ht="31.2" x14ac:dyDescent="0.3">
      <c r="A4" s="53">
        <v>2</v>
      </c>
      <c r="B4" s="12" t="s">
        <v>30</v>
      </c>
      <c r="C4" s="54" t="s">
        <v>16</v>
      </c>
      <c r="D4" s="56" t="s">
        <v>7</v>
      </c>
      <c r="E4" s="57">
        <v>1</v>
      </c>
    </row>
    <row r="5" spans="1:5" s="31" customFormat="1" ht="31.2" x14ac:dyDescent="0.3">
      <c r="A5" s="52">
        <v>3</v>
      </c>
      <c r="B5" s="58" t="s">
        <v>69</v>
      </c>
      <c r="C5" s="25" t="s">
        <v>16</v>
      </c>
      <c r="D5" s="59" t="s">
        <v>7</v>
      </c>
      <c r="E5" s="60">
        <v>1</v>
      </c>
    </row>
    <row r="6" spans="1:5" s="31" customFormat="1" ht="31.2" x14ac:dyDescent="0.3">
      <c r="A6" s="53">
        <v>4</v>
      </c>
      <c r="B6" s="61" t="s">
        <v>38</v>
      </c>
      <c r="C6" s="54" t="s">
        <v>16</v>
      </c>
      <c r="D6" s="16" t="s">
        <v>7</v>
      </c>
      <c r="E6" s="57">
        <v>1</v>
      </c>
    </row>
    <row r="7" spans="1:5" s="31" customFormat="1" ht="31.2" x14ac:dyDescent="0.3">
      <c r="A7" s="53">
        <v>5</v>
      </c>
      <c r="B7" s="62" t="s">
        <v>35</v>
      </c>
      <c r="C7" s="54" t="s">
        <v>16</v>
      </c>
      <c r="D7" s="16" t="s">
        <v>7</v>
      </c>
      <c r="E7" s="63">
        <v>1</v>
      </c>
    </row>
    <row r="8" spans="1:5" s="31" customFormat="1" ht="31.2" x14ac:dyDescent="0.3">
      <c r="A8" s="52">
        <v>6</v>
      </c>
      <c r="B8" s="12" t="s">
        <v>63</v>
      </c>
      <c r="C8" s="54" t="s">
        <v>16</v>
      </c>
      <c r="D8" s="56" t="s">
        <v>7</v>
      </c>
      <c r="E8" s="63">
        <v>1</v>
      </c>
    </row>
    <row r="9" spans="1:5" s="31" customFormat="1" ht="31.2" x14ac:dyDescent="0.3">
      <c r="A9" s="53">
        <v>7</v>
      </c>
      <c r="B9" s="12" t="s">
        <v>62</v>
      </c>
      <c r="C9" s="54" t="s">
        <v>16</v>
      </c>
      <c r="D9" s="56" t="s">
        <v>7</v>
      </c>
      <c r="E9" s="63">
        <v>1</v>
      </c>
    </row>
    <row r="10" spans="1:5" ht="21" x14ac:dyDescent="0.3">
      <c r="A10" s="141" t="s">
        <v>5</v>
      </c>
      <c r="B10" s="141"/>
      <c r="C10" s="141"/>
      <c r="D10" s="141"/>
      <c r="E10" s="141"/>
    </row>
    <row r="11" spans="1:5" s="31" customFormat="1" ht="31.2" x14ac:dyDescent="0.3">
      <c r="A11" s="53">
        <v>1</v>
      </c>
      <c r="B11" s="64" t="s">
        <v>26</v>
      </c>
      <c r="C11" s="54" t="s">
        <v>16</v>
      </c>
      <c r="D11" s="56" t="s">
        <v>5</v>
      </c>
      <c r="E11" s="65">
        <v>1</v>
      </c>
    </row>
    <row r="12" spans="1:5" s="31" customFormat="1" ht="31.2" x14ac:dyDescent="0.3">
      <c r="A12" s="53">
        <v>2</v>
      </c>
      <c r="B12" s="14" t="s">
        <v>25</v>
      </c>
      <c r="C12" s="54" t="s">
        <v>16</v>
      </c>
      <c r="D12" s="56" t="s">
        <v>5</v>
      </c>
      <c r="E12" s="65">
        <v>1</v>
      </c>
    </row>
    <row r="13" spans="1:5" s="31" customFormat="1" ht="31.2" x14ac:dyDescent="0.3">
      <c r="A13" s="53">
        <v>3</v>
      </c>
      <c r="B13" s="14" t="s">
        <v>42</v>
      </c>
      <c r="C13" s="15" t="s">
        <v>16</v>
      </c>
      <c r="D13" s="16" t="s">
        <v>5</v>
      </c>
      <c r="E13" s="65">
        <v>1</v>
      </c>
    </row>
    <row r="14" spans="1:5" s="31" customFormat="1" ht="31.2" x14ac:dyDescent="0.3">
      <c r="A14" s="53">
        <v>4</v>
      </c>
      <c r="B14" s="64" t="s">
        <v>28</v>
      </c>
      <c r="C14" s="54" t="s">
        <v>16</v>
      </c>
      <c r="D14" s="56" t="s">
        <v>5</v>
      </c>
      <c r="E14" s="65">
        <v>1</v>
      </c>
    </row>
    <row r="15" spans="1:5" s="31" customFormat="1" ht="31.2" x14ac:dyDescent="0.3">
      <c r="A15" s="53">
        <v>5</v>
      </c>
      <c r="B15" s="14" t="s">
        <v>29</v>
      </c>
      <c r="C15" s="54" t="s">
        <v>16</v>
      </c>
      <c r="D15" s="56" t="s">
        <v>5</v>
      </c>
      <c r="E15" s="65">
        <v>1</v>
      </c>
    </row>
    <row r="16" spans="1:5" s="31" customFormat="1" ht="31.2" x14ac:dyDescent="0.3">
      <c r="A16" s="53">
        <v>6</v>
      </c>
      <c r="B16" s="9" t="s">
        <v>27</v>
      </c>
      <c r="C16" s="25" t="s">
        <v>16</v>
      </c>
      <c r="D16" s="66" t="s">
        <v>5</v>
      </c>
      <c r="E16" s="65">
        <v>1</v>
      </c>
    </row>
    <row r="17" spans="1:5" s="31" customFormat="1" ht="31.2" x14ac:dyDescent="0.3">
      <c r="A17" s="53">
        <v>7</v>
      </c>
      <c r="B17" s="26" t="s">
        <v>44</v>
      </c>
      <c r="C17" s="25" t="s">
        <v>16</v>
      </c>
      <c r="D17" s="66" t="s">
        <v>5</v>
      </c>
      <c r="E17" s="65">
        <v>1</v>
      </c>
    </row>
    <row r="18" spans="1:5" s="31" customFormat="1" ht="31.2" x14ac:dyDescent="0.3">
      <c r="A18" s="53">
        <v>8</v>
      </c>
      <c r="B18" s="26" t="s">
        <v>43</v>
      </c>
      <c r="C18" s="54" t="s">
        <v>16</v>
      </c>
      <c r="D18" s="6" t="s">
        <v>11</v>
      </c>
      <c r="E18" s="65">
        <v>1</v>
      </c>
    </row>
    <row r="19" spans="1:5" s="31" customFormat="1" ht="62.4" x14ac:dyDescent="0.3">
      <c r="A19" s="53">
        <v>9</v>
      </c>
      <c r="B19" s="14" t="s">
        <v>61</v>
      </c>
      <c r="C19" s="54" t="s">
        <v>70</v>
      </c>
      <c r="D19" s="56" t="s">
        <v>5</v>
      </c>
      <c r="E19" s="57">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8"/>
  <sheetViews>
    <sheetView workbookViewId="0">
      <pane ySplit="1" topLeftCell="A2" activePane="bottomLeft" state="frozen"/>
      <selection activeCell="A2" sqref="A2:C7"/>
      <selection pane="bottomLeft" activeCell="A2" sqref="A2:C7"/>
    </sheetView>
  </sheetViews>
  <sheetFormatPr defaultColWidth="9.109375" defaultRowHeight="15.6" x14ac:dyDescent="0.3"/>
  <cols>
    <col min="1" max="1" width="32.6640625" style="106" customWidth="1"/>
    <col min="2" max="2" width="100.6640625" style="49" customWidth="1"/>
    <col min="3" max="3" width="25.6640625" style="108" bestFit="1" customWidth="1"/>
    <col min="4" max="4" width="14.44140625" style="108" customWidth="1"/>
    <col min="5" max="5" width="25.6640625" style="108" customWidth="1"/>
    <col min="6" max="6" width="14.33203125" style="108" customWidth="1"/>
    <col min="7" max="7" width="13.88671875" style="5" customWidth="1"/>
    <col min="8" max="8" width="20.88671875" style="5" customWidth="1"/>
    <col min="9" max="16384" width="9.109375" style="49"/>
  </cols>
  <sheetData>
    <row r="1" spans="1:8" ht="31.2" x14ac:dyDescent="0.3">
      <c r="A1" s="96" t="s">
        <v>1</v>
      </c>
      <c r="B1" s="97" t="s">
        <v>10</v>
      </c>
      <c r="C1" s="98" t="s">
        <v>2</v>
      </c>
      <c r="D1" s="96" t="s">
        <v>4</v>
      </c>
      <c r="E1" s="96" t="s">
        <v>3</v>
      </c>
      <c r="F1" s="96" t="s">
        <v>8</v>
      </c>
      <c r="G1" s="96" t="s">
        <v>33</v>
      </c>
      <c r="H1" s="96" t="s">
        <v>34</v>
      </c>
    </row>
    <row r="2" spans="1:8" x14ac:dyDescent="0.3">
      <c r="A2" s="9" t="s">
        <v>178</v>
      </c>
      <c r="B2" s="99" t="s">
        <v>122</v>
      </c>
      <c r="C2" s="6" t="s">
        <v>11</v>
      </c>
      <c r="D2" s="11">
        <v>1</v>
      </c>
      <c r="E2" s="11" t="s">
        <v>6</v>
      </c>
      <c r="F2" s="11">
        <v>1</v>
      </c>
      <c r="G2" s="52" t="s">
        <v>99</v>
      </c>
      <c r="H2" s="5" t="s">
        <v>37</v>
      </c>
    </row>
    <row r="3" spans="1:8" x14ac:dyDescent="0.3">
      <c r="A3" s="9" t="s">
        <v>108</v>
      </c>
      <c r="B3" s="99" t="s">
        <v>109</v>
      </c>
      <c r="C3" s="6" t="s">
        <v>11</v>
      </c>
      <c r="D3" s="11">
        <v>1</v>
      </c>
      <c r="E3" s="11" t="s">
        <v>6</v>
      </c>
      <c r="F3" s="11">
        <v>1</v>
      </c>
      <c r="G3" s="52" t="s">
        <v>99</v>
      </c>
      <c r="H3" s="5" t="s">
        <v>37</v>
      </c>
    </row>
    <row r="4" spans="1:8" x14ac:dyDescent="0.3">
      <c r="A4" s="12" t="s">
        <v>117</v>
      </c>
      <c r="B4" s="99" t="s">
        <v>118</v>
      </c>
      <c r="C4" s="6" t="s">
        <v>11</v>
      </c>
      <c r="D4" s="11">
        <v>1</v>
      </c>
      <c r="E4" s="11" t="s">
        <v>6</v>
      </c>
      <c r="F4" s="11">
        <v>1</v>
      </c>
      <c r="G4" s="52" t="s">
        <v>99</v>
      </c>
      <c r="H4" s="5" t="s">
        <v>37</v>
      </c>
    </row>
    <row r="5" spans="1:8" x14ac:dyDescent="0.3">
      <c r="A5" s="9" t="s">
        <v>119</v>
      </c>
      <c r="B5" s="99" t="s">
        <v>120</v>
      </c>
      <c r="C5" s="6" t="s">
        <v>11</v>
      </c>
      <c r="D5" s="11">
        <v>1</v>
      </c>
      <c r="E5" s="11" t="s">
        <v>6</v>
      </c>
      <c r="F5" s="11">
        <v>1</v>
      </c>
      <c r="G5" s="52" t="s">
        <v>99</v>
      </c>
      <c r="H5" s="5" t="s">
        <v>37</v>
      </c>
    </row>
    <row r="6" spans="1:8" ht="31.2" x14ac:dyDescent="0.3">
      <c r="A6" s="12" t="s">
        <v>111</v>
      </c>
      <c r="B6" s="99" t="s">
        <v>112</v>
      </c>
      <c r="C6" s="6" t="s">
        <v>11</v>
      </c>
      <c r="D6" s="11">
        <v>1</v>
      </c>
      <c r="E6" s="11" t="s">
        <v>6</v>
      </c>
      <c r="F6" s="11">
        <v>1</v>
      </c>
      <c r="G6" s="52" t="s">
        <v>99</v>
      </c>
      <c r="H6" s="5" t="s">
        <v>37</v>
      </c>
    </row>
    <row r="7" spans="1:8" ht="31.2" x14ac:dyDescent="0.3">
      <c r="A7" s="12" t="s">
        <v>113</v>
      </c>
      <c r="B7" s="99" t="s">
        <v>114</v>
      </c>
      <c r="C7" s="6" t="s">
        <v>11</v>
      </c>
      <c r="D7" s="11">
        <v>1</v>
      </c>
      <c r="E7" s="11" t="s">
        <v>6</v>
      </c>
      <c r="F7" s="11">
        <v>1</v>
      </c>
      <c r="G7" s="52" t="s">
        <v>99</v>
      </c>
      <c r="H7" s="5" t="s">
        <v>37</v>
      </c>
    </row>
    <row r="8" spans="1:8" x14ac:dyDescent="0.3">
      <c r="A8" s="12" t="s">
        <v>97</v>
      </c>
      <c r="B8" s="107" t="s">
        <v>98</v>
      </c>
      <c r="C8" s="6" t="s">
        <v>7</v>
      </c>
      <c r="D8" s="52">
        <v>2</v>
      </c>
      <c r="E8" s="11" t="s">
        <v>6</v>
      </c>
      <c r="F8" s="52">
        <v>2</v>
      </c>
      <c r="G8" s="52" t="s">
        <v>99</v>
      </c>
      <c r="H8" s="5" t="s">
        <v>37</v>
      </c>
    </row>
    <row r="9" spans="1:8" x14ac:dyDescent="0.3">
      <c r="A9" s="9" t="s">
        <v>104</v>
      </c>
      <c r="B9" s="110" t="s">
        <v>105</v>
      </c>
      <c r="C9" s="6" t="s">
        <v>11</v>
      </c>
      <c r="D9" s="50">
        <v>1</v>
      </c>
      <c r="E9" s="50" t="s">
        <v>107</v>
      </c>
      <c r="F9" s="50">
        <v>1</v>
      </c>
      <c r="G9" s="52" t="s">
        <v>99</v>
      </c>
      <c r="H9" s="5" t="s">
        <v>37</v>
      </c>
    </row>
    <row r="10" spans="1:8" ht="31.2" x14ac:dyDescent="0.3">
      <c r="A10" s="12" t="s">
        <v>102</v>
      </c>
      <c r="B10" s="107" t="s">
        <v>103</v>
      </c>
      <c r="C10" s="6" t="s">
        <v>7</v>
      </c>
      <c r="D10" s="52">
        <v>2</v>
      </c>
      <c r="E10" s="11" t="s">
        <v>6</v>
      </c>
      <c r="F10" s="52">
        <v>2</v>
      </c>
      <c r="G10" s="52" t="s">
        <v>99</v>
      </c>
      <c r="H10" s="5" t="s">
        <v>37</v>
      </c>
    </row>
    <row r="11" spans="1:8" x14ac:dyDescent="0.3">
      <c r="A11" s="12" t="s">
        <v>100</v>
      </c>
      <c r="B11" s="107" t="s">
        <v>101</v>
      </c>
      <c r="C11" s="6" t="s">
        <v>7</v>
      </c>
      <c r="D11" s="52">
        <v>1</v>
      </c>
      <c r="E11" s="11" t="s">
        <v>6</v>
      </c>
      <c r="F11" s="52">
        <v>1</v>
      </c>
      <c r="G11" s="52" t="s">
        <v>99</v>
      </c>
      <c r="H11" s="5" t="s">
        <v>37</v>
      </c>
    </row>
    <row r="12" spans="1:8" x14ac:dyDescent="0.3">
      <c r="C12" s="103"/>
    </row>
    <row r="13" spans="1:8" x14ac:dyDescent="0.3">
      <c r="C13" s="103"/>
    </row>
    <row r="14" spans="1:8" x14ac:dyDescent="0.3">
      <c r="C14" s="103"/>
    </row>
    <row r="15" spans="1:8" x14ac:dyDescent="0.3">
      <c r="C15" s="103"/>
    </row>
    <row r="16" spans="1:8" x14ac:dyDescent="0.3">
      <c r="C16" s="103"/>
    </row>
    <row r="17" spans="3:3" x14ac:dyDescent="0.3">
      <c r="C17" s="103"/>
    </row>
    <row r="18" spans="3:3" x14ac:dyDescent="0.3">
      <c r="C18" s="103"/>
    </row>
    <row r="19" spans="3:3" x14ac:dyDescent="0.3">
      <c r="C19" s="103"/>
    </row>
    <row r="20" spans="3:3" x14ac:dyDescent="0.3">
      <c r="C20" s="103"/>
    </row>
    <row r="21" spans="3:3" x14ac:dyDescent="0.3">
      <c r="C21" s="103"/>
    </row>
    <row r="22" spans="3:3" x14ac:dyDescent="0.3">
      <c r="C22" s="103"/>
    </row>
    <row r="23" spans="3:3" x14ac:dyDescent="0.3">
      <c r="C23" s="103"/>
    </row>
    <row r="24" spans="3:3" x14ac:dyDescent="0.3">
      <c r="C24" s="103"/>
    </row>
    <row r="25" spans="3:3" x14ac:dyDescent="0.3">
      <c r="C25" s="103"/>
    </row>
    <row r="26" spans="3:3" x14ac:dyDescent="0.3">
      <c r="C26" s="103"/>
    </row>
    <row r="27" spans="3:3" x14ac:dyDescent="0.3">
      <c r="C27" s="103"/>
    </row>
    <row r="28" spans="3:3" x14ac:dyDescent="0.3">
      <c r="C28" s="103"/>
    </row>
    <row r="29" spans="3:3" x14ac:dyDescent="0.3">
      <c r="C29" s="103"/>
    </row>
    <row r="30" spans="3:3" x14ac:dyDescent="0.3">
      <c r="C30" s="103"/>
    </row>
    <row r="31" spans="3:3" x14ac:dyDescent="0.3">
      <c r="C31" s="103"/>
    </row>
    <row r="32" spans="3:3" x14ac:dyDescent="0.3">
      <c r="C32" s="103"/>
    </row>
    <row r="33" spans="3:3" x14ac:dyDescent="0.3">
      <c r="C33" s="103"/>
    </row>
    <row r="34" spans="3:3" x14ac:dyDescent="0.3">
      <c r="C34" s="103"/>
    </row>
    <row r="35" spans="3:3" x14ac:dyDescent="0.3">
      <c r="C35" s="103"/>
    </row>
    <row r="36" spans="3:3" x14ac:dyDescent="0.3">
      <c r="C36" s="103"/>
    </row>
    <row r="37" spans="3:3" x14ac:dyDescent="0.3">
      <c r="C37" s="103"/>
    </row>
    <row r="38" spans="3:3" x14ac:dyDescent="0.3">
      <c r="C38" s="103"/>
    </row>
    <row r="39" spans="3:3" x14ac:dyDescent="0.3">
      <c r="C39" s="103"/>
    </row>
    <row r="40" spans="3:3" x14ac:dyDescent="0.3">
      <c r="C40" s="103"/>
    </row>
    <row r="41" spans="3:3" x14ac:dyDescent="0.3">
      <c r="C41" s="103"/>
    </row>
    <row r="42" spans="3:3" x14ac:dyDescent="0.3">
      <c r="C42" s="103"/>
    </row>
    <row r="43" spans="3:3" x14ac:dyDescent="0.3">
      <c r="C43" s="103"/>
    </row>
    <row r="44" spans="3:3" x14ac:dyDescent="0.3">
      <c r="C44" s="103"/>
    </row>
    <row r="45" spans="3:3" x14ac:dyDescent="0.3">
      <c r="C45" s="103"/>
    </row>
    <row r="46" spans="3:3" x14ac:dyDescent="0.3">
      <c r="C46" s="103"/>
    </row>
    <row r="47" spans="3:3" x14ac:dyDescent="0.3">
      <c r="C47" s="103"/>
    </row>
    <row r="48" spans="3: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sheetData>
  <autoFilter ref="A1:H11" xr:uid="{B23CC546-2D1F-4D77-8557-6B74FEFF857B}">
    <sortState xmlns:xlrd2="http://schemas.microsoft.com/office/spreadsheetml/2017/richdata2" ref="A2:H11">
      <sortCondition ref="A2:A11"/>
    </sortState>
  </autoFilter>
  <conditionalFormatting sqref="C2:C998">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3:H11 H2" xr:uid="{D21DAE20-EAB0-4C6B-AEC9-307264B14F56}">
      <formula1>"Базовая часть, Вариативная часть"</formula1>
    </dataValidation>
    <dataValidation allowBlank="1" showErrorMessage="1" sqref="A2:B2 A3:B11" xr:uid="{F1EF37FF-7D2F-4DB4-A2E4-A6B1AFADC38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C3:C998 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8"/>
  <sheetViews>
    <sheetView workbookViewId="0">
      <pane ySplit="1" topLeftCell="A2" activePane="bottomLeft" state="frozen"/>
      <selection activeCell="A2" sqref="A2:C7"/>
      <selection pane="bottomLeft" activeCell="A2" sqref="A2:C7"/>
    </sheetView>
  </sheetViews>
  <sheetFormatPr defaultColWidth="9.109375" defaultRowHeight="15.6" x14ac:dyDescent="0.3"/>
  <cols>
    <col min="1" max="1" width="32.6640625" style="106" customWidth="1"/>
    <col min="2" max="2" width="100.6640625" style="49" customWidth="1"/>
    <col min="3" max="3" width="25.6640625" style="108" bestFit="1" customWidth="1"/>
    <col min="4" max="4" width="14.44140625" style="108" customWidth="1"/>
    <col min="5" max="5" width="25.6640625" style="108" customWidth="1"/>
    <col min="6" max="6" width="14.33203125" style="108" customWidth="1"/>
    <col min="7" max="7" width="13.88671875" style="5" customWidth="1"/>
    <col min="8" max="8" width="20.88671875" style="5" customWidth="1"/>
    <col min="9" max="16384" width="9.109375" style="49"/>
  </cols>
  <sheetData>
    <row r="1" spans="1:8" ht="31.2" x14ac:dyDescent="0.3">
      <c r="A1" s="96" t="s">
        <v>1</v>
      </c>
      <c r="B1" s="97" t="s">
        <v>10</v>
      </c>
      <c r="C1" s="98" t="s">
        <v>2</v>
      </c>
      <c r="D1" s="96" t="s">
        <v>4</v>
      </c>
      <c r="E1" s="96" t="s">
        <v>3</v>
      </c>
      <c r="F1" s="96" t="s">
        <v>8</v>
      </c>
      <c r="G1" s="96" t="s">
        <v>33</v>
      </c>
      <c r="H1" s="96" t="s">
        <v>34</v>
      </c>
    </row>
    <row r="2" spans="1:8" x14ac:dyDescent="0.3">
      <c r="A2" s="9" t="s">
        <v>132</v>
      </c>
      <c r="B2" s="99" t="s">
        <v>133</v>
      </c>
      <c r="C2" s="6" t="s">
        <v>7</v>
      </c>
      <c r="D2" s="50">
        <v>1</v>
      </c>
      <c r="E2" s="50" t="s">
        <v>134</v>
      </c>
      <c r="F2" s="50">
        <v>30</v>
      </c>
      <c r="G2" s="50" t="s">
        <v>99</v>
      </c>
      <c r="H2" s="13" t="s">
        <v>37</v>
      </c>
    </row>
    <row r="3" spans="1:8" ht="31.2" x14ac:dyDescent="0.3">
      <c r="A3" s="9" t="s">
        <v>129</v>
      </c>
      <c r="B3" s="99" t="s">
        <v>130</v>
      </c>
      <c r="C3" s="6" t="s">
        <v>7</v>
      </c>
      <c r="D3" s="50">
        <v>1</v>
      </c>
      <c r="E3" s="50" t="s">
        <v>131</v>
      </c>
      <c r="F3" s="50">
        <v>15</v>
      </c>
      <c r="G3" s="50" t="s">
        <v>99</v>
      </c>
      <c r="H3" s="13" t="s">
        <v>37</v>
      </c>
    </row>
    <row r="4" spans="1:8" ht="46.8" x14ac:dyDescent="0.3">
      <c r="A4" s="12" t="s">
        <v>177</v>
      </c>
      <c r="B4" s="99" t="s">
        <v>116</v>
      </c>
      <c r="C4" s="6" t="s">
        <v>11</v>
      </c>
      <c r="D4" s="11">
        <v>2</v>
      </c>
      <c r="E4" s="11" t="s">
        <v>6</v>
      </c>
      <c r="F4" s="11">
        <v>2</v>
      </c>
      <c r="G4" s="52" t="s">
        <v>99</v>
      </c>
      <c r="H4" s="5" t="s">
        <v>37</v>
      </c>
    </row>
    <row r="5" spans="1:8" x14ac:dyDescent="0.3">
      <c r="C5" s="103"/>
    </row>
    <row r="6" spans="1:8" x14ac:dyDescent="0.3">
      <c r="C6" s="103"/>
    </row>
    <row r="7" spans="1:8" x14ac:dyDescent="0.3">
      <c r="C7" s="103"/>
    </row>
    <row r="8" spans="1:8" x14ac:dyDescent="0.3">
      <c r="C8" s="103"/>
    </row>
    <row r="9" spans="1:8" x14ac:dyDescent="0.3">
      <c r="C9" s="103"/>
    </row>
    <row r="10" spans="1:8" x14ac:dyDescent="0.3">
      <c r="C10" s="103"/>
    </row>
    <row r="11" spans="1:8" x14ac:dyDescent="0.3">
      <c r="C11" s="103"/>
    </row>
    <row r="12" spans="1:8" x14ac:dyDescent="0.3">
      <c r="C12" s="103"/>
    </row>
    <row r="13" spans="1:8" x14ac:dyDescent="0.3">
      <c r="C13" s="103"/>
    </row>
    <row r="14" spans="1:8" x14ac:dyDescent="0.3">
      <c r="C14" s="103"/>
    </row>
    <row r="15" spans="1:8" x14ac:dyDescent="0.3">
      <c r="C15" s="103"/>
    </row>
    <row r="16" spans="1:8" x14ac:dyDescent="0.3">
      <c r="C16" s="103"/>
    </row>
    <row r="17" spans="3:3" x14ac:dyDescent="0.3">
      <c r="C17" s="103"/>
    </row>
    <row r="18" spans="3:3" x14ac:dyDescent="0.3">
      <c r="C18" s="103"/>
    </row>
    <row r="19" spans="3:3" x14ac:dyDescent="0.3">
      <c r="C19" s="103"/>
    </row>
    <row r="20" spans="3:3" x14ac:dyDescent="0.3">
      <c r="C20" s="103"/>
    </row>
    <row r="21" spans="3:3" x14ac:dyDescent="0.3">
      <c r="C21" s="103"/>
    </row>
    <row r="22" spans="3:3" x14ac:dyDescent="0.3">
      <c r="C22" s="103"/>
    </row>
    <row r="23" spans="3:3" x14ac:dyDescent="0.3">
      <c r="C23" s="103"/>
    </row>
    <row r="24" spans="3:3" x14ac:dyDescent="0.3">
      <c r="C24" s="103"/>
    </row>
    <row r="25" spans="3:3" x14ac:dyDescent="0.3">
      <c r="C25" s="103"/>
    </row>
    <row r="26" spans="3:3" x14ac:dyDescent="0.3">
      <c r="C26" s="103"/>
    </row>
    <row r="27" spans="3:3" x14ac:dyDescent="0.3">
      <c r="C27" s="103"/>
    </row>
    <row r="28" spans="3:3" x14ac:dyDescent="0.3">
      <c r="C28" s="103"/>
    </row>
    <row r="29" spans="3:3" x14ac:dyDescent="0.3">
      <c r="C29" s="103"/>
    </row>
    <row r="30" spans="3:3" x14ac:dyDescent="0.3">
      <c r="C30" s="103"/>
    </row>
    <row r="31" spans="3:3" x14ac:dyDescent="0.3">
      <c r="C31" s="103"/>
    </row>
    <row r="32" spans="3:3" x14ac:dyDescent="0.3">
      <c r="C32" s="103"/>
    </row>
    <row r="33" spans="3:3" x14ac:dyDescent="0.3">
      <c r="C33" s="103"/>
    </row>
    <row r="34" spans="3:3" x14ac:dyDescent="0.3">
      <c r="C34" s="103"/>
    </row>
    <row r="35" spans="3:3" x14ac:dyDescent="0.3">
      <c r="C35" s="103"/>
    </row>
    <row r="36" spans="3:3" x14ac:dyDescent="0.3">
      <c r="C36" s="103"/>
    </row>
    <row r="37" spans="3:3" x14ac:dyDescent="0.3">
      <c r="C37" s="103"/>
    </row>
    <row r="38" spans="3:3" x14ac:dyDescent="0.3">
      <c r="C38" s="103"/>
    </row>
    <row r="39" spans="3:3" x14ac:dyDescent="0.3">
      <c r="C39" s="103"/>
    </row>
    <row r="40" spans="3:3" x14ac:dyDescent="0.3">
      <c r="C40" s="103"/>
    </row>
    <row r="41" spans="3:3" x14ac:dyDescent="0.3">
      <c r="C41" s="103"/>
    </row>
    <row r="42" spans="3:3" x14ac:dyDescent="0.3">
      <c r="C42" s="103"/>
    </row>
    <row r="43" spans="3:3" x14ac:dyDescent="0.3">
      <c r="C43" s="103"/>
    </row>
    <row r="44" spans="3:3" x14ac:dyDescent="0.3">
      <c r="C44" s="103"/>
    </row>
    <row r="45" spans="3:3" x14ac:dyDescent="0.3">
      <c r="C45" s="103"/>
    </row>
    <row r="46" spans="3:3" x14ac:dyDescent="0.3">
      <c r="C46" s="103"/>
    </row>
    <row r="47" spans="3:3" x14ac:dyDescent="0.3">
      <c r="C47" s="103"/>
    </row>
    <row r="48" spans="3: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sheetData>
  <autoFilter ref="A1:H3" xr:uid="{862AB6E4-929E-4CA8-A82A-84513D3AB1A7}">
    <sortState xmlns:xlrd2="http://schemas.microsoft.com/office/spreadsheetml/2017/richdata2" ref="A2:H3">
      <sortCondition ref="A2:A3"/>
    </sortState>
  </autoFilter>
  <conditionalFormatting sqref="C2:C998">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
    <cfRule type="colorScale" priority="369">
      <colorScale>
        <cfvo type="min"/>
        <cfvo type="percentile" val="50"/>
        <cfvo type="max"/>
        <color rgb="FFF8696B"/>
        <color rgb="FFFFEB84"/>
        <color rgb="FF63BE7B"/>
      </colorScale>
    </cfRule>
  </conditionalFormatting>
  <conditionalFormatting sqref="G4">
    <cfRule type="colorScale" priority="10">
      <colorScale>
        <cfvo type="min"/>
        <cfvo type="percentile" val="50"/>
        <cfvo type="max"/>
        <color rgb="FFF8696B"/>
        <color rgb="FFFFEB84"/>
        <color rgb="FF63BE7B"/>
      </colorScale>
    </cfRule>
  </conditionalFormatting>
  <conditionalFormatting sqref="H2:H4">
    <cfRule type="cellIs" dxfId="26" priority="8" operator="equal">
      <formula>"Вариативная часть"</formula>
    </cfRule>
    <cfRule type="cellIs" dxfId="25" priority="9" operator="equal">
      <formula>"Базовая часть"</formula>
    </cfRule>
  </conditionalFormatting>
  <dataValidations count="2">
    <dataValidation type="list" allowBlank="1" showInputMessage="1" showErrorMessage="1" sqref="H2:H4" xr:uid="{3116E6BD-2D16-4A6F-A5C8-481532240C5E}">
      <formula1>"Базовая часть, Вариативная часть"</formula1>
    </dataValidation>
    <dataValidation allowBlank="1" showErrorMessage="1" sqref="A2:B4" xr:uid="{6251F01E-67F5-4999-831B-0C2B5C3D248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0B50FA2-0591-49CC-A7D2-628B84868334}">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7"/>
      <selection pane="bottomLeft" activeCell="A2" sqref="A2:C7"/>
    </sheetView>
  </sheetViews>
  <sheetFormatPr defaultColWidth="9.109375" defaultRowHeight="15.6" x14ac:dyDescent="0.3"/>
  <cols>
    <col min="1" max="1" width="32.6640625" style="106" customWidth="1"/>
    <col min="2" max="2" width="100.6640625" style="49" customWidth="1"/>
    <col min="3" max="3" width="20.44140625" style="108" customWidth="1"/>
    <col min="4" max="4" width="14.44140625" style="108" customWidth="1"/>
    <col min="5" max="5" width="25.6640625" style="108" customWidth="1"/>
    <col min="6" max="6" width="14.33203125" style="108" customWidth="1"/>
    <col min="7" max="7" width="13.88671875" style="5" customWidth="1"/>
    <col min="8" max="8" width="20.88671875" style="5" customWidth="1"/>
    <col min="9" max="16384" width="9.109375" style="49"/>
  </cols>
  <sheetData>
    <row r="1" spans="1:8" ht="31.2" x14ac:dyDescent="0.3">
      <c r="A1" s="96" t="s">
        <v>1</v>
      </c>
      <c r="B1" s="97" t="s">
        <v>10</v>
      </c>
      <c r="C1" s="98" t="s">
        <v>2</v>
      </c>
      <c r="D1" s="96" t="s">
        <v>4</v>
      </c>
      <c r="E1" s="96" t="s">
        <v>3</v>
      </c>
      <c r="F1" s="96" t="s">
        <v>8</v>
      </c>
      <c r="G1" s="97" t="s">
        <v>33</v>
      </c>
      <c r="H1" s="96" t="s">
        <v>34</v>
      </c>
    </row>
    <row r="2" spans="1:8" x14ac:dyDescent="0.3">
      <c r="A2" s="109" t="s">
        <v>162</v>
      </c>
      <c r="B2" s="110" t="s">
        <v>163</v>
      </c>
      <c r="C2" s="6" t="s">
        <v>5</v>
      </c>
      <c r="D2" s="50">
        <v>1</v>
      </c>
      <c r="E2" s="50" t="s">
        <v>6</v>
      </c>
      <c r="F2" s="50">
        <v>1</v>
      </c>
      <c r="G2" s="5">
        <f t="shared" ref="G2:G14" si="0">COUNTIF($A$2:$A$999,A2)</f>
        <v>1</v>
      </c>
      <c r="H2" s="5" t="s">
        <v>37</v>
      </c>
    </row>
    <row r="3" spans="1:8" ht="31.2" x14ac:dyDescent="0.3">
      <c r="A3" s="12" t="s">
        <v>150</v>
      </c>
      <c r="B3" s="107" t="s">
        <v>151</v>
      </c>
      <c r="C3" s="6" t="s">
        <v>7</v>
      </c>
      <c r="D3" s="52">
        <v>1</v>
      </c>
      <c r="E3" s="50" t="s">
        <v>143</v>
      </c>
      <c r="F3" s="52">
        <v>1</v>
      </c>
      <c r="G3" s="5">
        <f t="shared" si="0"/>
        <v>1</v>
      </c>
      <c r="H3" s="5" t="s">
        <v>37</v>
      </c>
    </row>
    <row r="4" spans="1:8" x14ac:dyDescent="0.3">
      <c r="A4" s="109" t="s">
        <v>164</v>
      </c>
      <c r="B4" s="110" t="s">
        <v>165</v>
      </c>
      <c r="C4" s="6" t="s">
        <v>5</v>
      </c>
      <c r="D4" s="50">
        <v>1</v>
      </c>
      <c r="E4" s="50" t="s">
        <v>6</v>
      </c>
      <c r="F4" s="50">
        <v>1</v>
      </c>
      <c r="G4" s="5">
        <f t="shared" si="0"/>
        <v>1</v>
      </c>
      <c r="H4" s="5" t="s">
        <v>37</v>
      </c>
    </row>
    <row r="5" spans="1:8" x14ac:dyDescent="0.3">
      <c r="A5" s="109" t="s">
        <v>174</v>
      </c>
      <c r="B5" s="110" t="s">
        <v>157</v>
      </c>
      <c r="C5" s="6" t="s">
        <v>5</v>
      </c>
      <c r="D5" s="50">
        <v>1</v>
      </c>
      <c r="E5" s="50" t="s">
        <v>143</v>
      </c>
      <c r="F5" s="50">
        <v>1</v>
      </c>
      <c r="G5" s="5">
        <f t="shared" si="0"/>
        <v>1</v>
      </c>
      <c r="H5" s="5" t="s">
        <v>37</v>
      </c>
    </row>
    <row r="6" spans="1:8" x14ac:dyDescent="0.3">
      <c r="A6" s="12" t="s">
        <v>152</v>
      </c>
      <c r="B6" s="107" t="s">
        <v>153</v>
      </c>
      <c r="C6" s="6" t="s">
        <v>7</v>
      </c>
      <c r="D6" s="52">
        <v>1</v>
      </c>
      <c r="E6" s="50" t="s">
        <v>143</v>
      </c>
      <c r="F6" s="52">
        <v>1</v>
      </c>
      <c r="G6" s="5">
        <f t="shared" si="0"/>
        <v>1</v>
      </c>
      <c r="H6" s="5" t="s">
        <v>37</v>
      </c>
    </row>
    <row r="7" spans="1:8" x14ac:dyDescent="0.3">
      <c r="A7" s="9" t="s">
        <v>175</v>
      </c>
      <c r="B7" s="99" t="s">
        <v>159</v>
      </c>
      <c r="C7" s="6" t="s">
        <v>5</v>
      </c>
      <c r="D7" s="50">
        <v>1</v>
      </c>
      <c r="E7" s="50" t="s">
        <v>143</v>
      </c>
      <c r="F7" s="50">
        <v>1</v>
      </c>
      <c r="G7" s="5">
        <f t="shared" si="0"/>
        <v>1</v>
      </c>
      <c r="H7" s="5" t="s">
        <v>37</v>
      </c>
    </row>
    <row r="8" spans="1:8" x14ac:dyDescent="0.3">
      <c r="A8" s="109" t="s">
        <v>29</v>
      </c>
      <c r="B8" s="110" t="s">
        <v>155</v>
      </c>
      <c r="C8" s="6" t="s">
        <v>5</v>
      </c>
      <c r="D8" s="50">
        <v>1</v>
      </c>
      <c r="E8" s="50" t="s">
        <v>143</v>
      </c>
      <c r="F8" s="50">
        <v>1</v>
      </c>
      <c r="G8" s="5">
        <f t="shared" si="0"/>
        <v>1</v>
      </c>
      <c r="H8" s="5" t="s">
        <v>37</v>
      </c>
    </row>
    <row r="9" spans="1:8" ht="27.6" x14ac:dyDescent="0.3">
      <c r="A9" s="9" t="s">
        <v>166</v>
      </c>
      <c r="B9" s="99" t="s">
        <v>167</v>
      </c>
      <c r="C9" s="6" t="s">
        <v>18</v>
      </c>
      <c r="D9" s="50">
        <v>1</v>
      </c>
      <c r="E9" s="50" t="s">
        <v>6</v>
      </c>
      <c r="F9" s="50">
        <v>1</v>
      </c>
      <c r="G9" s="5">
        <f t="shared" si="0"/>
        <v>1</v>
      </c>
      <c r="H9" s="5" t="s">
        <v>37</v>
      </c>
    </row>
    <row r="10" spans="1:8" x14ac:dyDescent="0.3">
      <c r="A10" s="12" t="s">
        <v>144</v>
      </c>
      <c r="B10" s="107" t="s">
        <v>145</v>
      </c>
      <c r="C10" s="6" t="s">
        <v>7</v>
      </c>
      <c r="D10" s="52">
        <v>1</v>
      </c>
      <c r="E10" s="50" t="s">
        <v>143</v>
      </c>
      <c r="F10" s="52">
        <v>1</v>
      </c>
      <c r="G10" s="5">
        <f t="shared" si="0"/>
        <v>1</v>
      </c>
      <c r="H10" s="5" t="s">
        <v>37</v>
      </c>
    </row>
    <row r="11" spans="1:8" x14ac:dyDescent="0.3">
      <c r="A11" s="9" t="s">
        <v>176</v>
      </c>
      <c r="B11" s="110" t="s">
        <v>161</v>
      </c>
      <c r="C11" s="6" t="s">
        <v>5</v>
      </c>
      <c r="D11" s="50">
        <v>1</v>
      </c>
      <c r="E11" s="50" t="s">
        <v>143</v>
      </c>
      <c r="F11" s="50">
        <v>1</v>
      </c>
      <c r="G11" s="5">
        <f t="shared" si="0"/>
        <v>1</v>
      </c>
      <c r="H11" s="5" t="s">
        <v>37</v>
      </c>
    </row>
    <row r="12" spans="1:8" x14ac:dyDescent="0.3">
      <c r="A12" s="12" t="s">
        <v>141</v>
      </c>
      <c r="B12" s="111" t="s">
        <v>142</v>
      </c>
      <c r="C12" s="6" t="s">
        <v>7</v>
      </c>
      <c r="D12" s="112">
        <v>1</v>
      </c>
      <c r="E12" s="50" t="s">
        <v>143</v>
      </c>
      <c r="F12" s="112">
        <v>1</v>
      </c>
      <c r="G12" s="5">
        <f t="shared" si="0"/>
        <v>1</v>
      </c>
      <c r="H12" s="5" t="s">
        <v>37</v>
      </c>
    </row>
    <row r="13" spans="1:8" x14ac:dyDescent="0.3">
      <c r="A13" s="12" t="s">
        <v>148</v>
      </c>
      <c r="B13" s="107" t="s">
        <v>149</v>
      </c>
      <c r="C13" s="6" t="s">
        <v>7</v>
      </c>
      <c r="D13" s="52">
        <v>1</v>
      </c>
      <c r="E13" s="50" t="s">
        <v>143</v>
      </c>
      <c r="F13" s="52">
        <v>1</v>
      </c>
      <c r="G13" s="5">
        <f t="shared" si="0"/>
        <v>1</v>
      </c>
      <c r="H13" s="5" t="s">
        <v>37</v>
      </c>
    </row>
    <row r="14" spans="1:8" x14ac:dyDescent="0.3">
      <c r="A14" s="12" t="s">
        <v>146</v>
      </c>
      <c r="B14" s="107" t="s">
        <v>147</v>
      </c>
      <c r="C14" s="6" t="s">
        <v>7</v>
      </c>
      <c r="D14" s="52">
        <v>1</v>
      </c>
      <c r="E14" s="50" t="s">
        <v>143</v>
      </c>
      <c r="F14" s="52">
        <v>1</v>
      </c>
      <c r="G14" s="5">
        <f t="shared" si="0"/>
        <v>1</v>
      </c>
      <c r="H14" s="5" t="s">
        <v>37</v>
      </c>
    </row>
    <row r="15" spans="1:8" x14ac:dyDescent="0.3">
      <c r="C15" s="103"/>
    </row>
    <row r="16" spans="1:8" x14ac:dyDescent="0.3">
      <c r="C16" s="103"/>
    </row>
    <row r="17" spans="3:3" x14ac:dyDescent="0.3">
      <c r="C17" s="103"/>
    </row>
    <row r="18" spans="3:3" x14ac:dyDescent="0.3">
      <c r="C18" s="103"/>
    </row>
    <row r="19" spans="3:3" x14ac:dyDescent="0.3">
      <c r="C19" s="103"/>
    </row>
    <row r="20" spans="3:3" x14ac:dyDescent="0.3">
      <c r="C20" s="103"/>
    </row>
    <row r="21" spans="3:3" x14ac:dyDescent="0.3">
      <c r="C21" s="103"/>
    </row>
    <row r="22" spans="3:3" x14ac:dyDescent="0.3">
      <c r="C22" s="103"/>
    </row>
    <row r="23" spans="3:3" x14ac:dyDescent="0.3">
      <c r="C23" s="103"/>
    </row>
    <row r="24" spans="3:3" x14ac:dyDescent="0.3">
      <c r="C24" s="103"/>
    </row>
    <row r="25" spans="3:3" x14ac:dyDescent="0.3">
      <c r="C25" s="103"/>
    </row>
    <row r="26" spans="3:3" x14ac:dyDescent="0.3">
      <c r="C26" s="103"/>
    </row>
    <row r="27" spans="3:3" x14ac:dyDescent="0.3">
      <c r="C27" s="103"/>
    </row>
    <row r="28" spans="3:3" x14ac:dyDescent="0.3">
      <c r="C28" s="103"/>
    </row>
    <row r="29" spans="3:3" x14ac:dyDescent="0.3">
      <c r="C29" s="103"/>
    </row>
    <row r="30" spans="3:3" x14ac:dyDescent="0.3">
      <c r="C30" s="103"/>
    </row>
    <row r="31" spans="3:3" x14ac:dyDescent="0.3">
      <c r="C31" s="103"/>
    </row>
    <row r="32" spans="3:3" x14ac:dyDescent="0.3">
      <c r="C32" s="103"/>
    </row>
    <row r="33" spans="3:3" x14ac:dyDescent="0.3">
      <c r="C33" s="103"/>
    </row>
    <row r="34" spans="3:3" x14ac:dyDescent="0.3">
      <c r="C34" s="103"/>
    </row>
    <row r="35" spans="3:3" x14ac:dyDescent="0.3">
      <c r="C35" s="103"/>
    </row>
    <row r="36" spans="3:3" x14ac:dyDescent="0.3">
      <c r="C36" s="103"/>
    </row>
    <row r="37" spans="3:3" x14ac:dyDescent="0.3">
      <c r="C37" s="103"/>
    </row>
    <row r="38" spans="3:3" x14ac:dyDescent="0.3">
      <c r="C38" s="103"/>
    </row>
    <row r="39" spans="3:3" x14ac:dyDescent="0.3">
      <c r="C39" s="103"/>
    </row>
    <row r="40" spans="3:3" x14ac:dyDescent="0.3">
      <c r="C40" s="103"/>
    </row>
    <row r="41" spans="3:3" x14ac:dyDescent="0.3">
      <c r="C41" s="103"/>
    </row>
    <row r="42" spans="3:3" x14ac:dyDescent="0.3">
      <c r="C42" s="103"/>
    </row>
    <row r="43" spans="3:3" x14ac:dyDescent="0.3">
      <c r="C43" s="103"/>
    </row>
    <row r="44" spans="3:3" x14ac:dyDescent="0.3">
      <c r="C44" s="103"/>
    </row>
    <row r="45" spans="3:3" x14ac:dyDescent="0.3">
      <c r="C45" s="103"/>
    </row>
    <row r="46" spans="3:3" x14ac:dyDescent="0.3">
      <c r="C46" s="103"/>
    </row>
    <row r="47" spans="3:3" x14ac:dyDescent="0.3">
      <c r="C47" s="103"/>
    </row>
    <row r="48" spans="3: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row r="999" spans="3:3" x14ac:dyDescent="0.3">
      <c r="C999" s="103"/>
    </row>
  </sheetData>
  <autoFilter ref="A1:H14" xr:uid="{97F10251-FDCB-4286-A465-C747F863DD76}">
    <sortState xmlns:xlrd2="http://schemas.microsoft.com/office/spreadsheetml/2017/richdata2" ref="A2:H14">
      <sortCondition ref="A2:A1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4">
    <cfRule type="colorScale" priority="336">
      <colorScale>
        <cfvo type="min"/>
        <cfvo type="percentile" val="50"/>
        <cfvo type="max"/>
        <color rgb="FFF8696B"/>
        <color rgb="FFFFEB84"/>
        <color rgb="FF63BE7B"/>
      </colorScale>
    </cfRule>
  </conditionalFormatting>
  <conditionalFormatting sqref="H2:H1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4" xr:uid="{512806FB-9C28-446C-B2DB-622B7C79F8B0}">
      <formula1>"Базовая часть, Вариативная часть"</formula1>
    </dataValidation>
    <dataValidation allowBlank="1" showErrorMessage="1" sqref="A2:B14" xr:uid="{33CC64A7-EBD6-4CF2-864F-37A498CB986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80D2279-531A-47FA-AA22-972E6DDC14DC}">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7"/>
      <selection pane="bottomLeft" activeCell="A2" sqref="A2:C7"/>
    </sheetView>
  </sheetViews>
  <sheetFormatPr defaultColWidth="9.109375" defaultRowHeight="15.6" x14ac:dyDescent="0.3"/>
  <cols>
    <col min="1" max="1" width="32.6640625" style="106" customWidth="1"/>
    <col min="2" max="2" width="100.6640625" style="49" customWidth="1"/>
    <col min="3" max="3" width="29.33203125" style="108" customWidth="1"/>
    <col min="4" max="4" width="14.44140625" style="108" customWidth="1"/>
    <col min="5" max="5" width="25.6640625" style="108" customWidth="1"/>
    <col min="6" max="6" width="14.33203125" style="108" customWidth="1"/>
    <col min="7" max="7" width="13.88671875" style="5" customWidth="1"/>
    <col min="8" max="8" width="20.88671875" style="5" customWidth="1"/>
    <col min="9" max="16384" width="9.109375" style="49"/>
  </cols>
  <sheetData>
    <row r="1" spans="1:8" ht="31.2" x14ac:dyDescent="0.3">
      <c r="A1" s="96" t="s">
        <v>1</v>
      </c>
      <c r="B1" s="97" t="s">
        <v>10</v>
      </c>
      <c r="C1" s="98" t="s">
        <v>2</v>
      </c>
      <c r="D1" s="96" t="s">
        <v>4</v>
      </c>
      <c r="E1" s="96" t="s">
        <v>3</v>
      </c>
      <c r="F1" s="96" t="s">
        <v>8</v>
      </c>
      <c r="G1" s="96" t="s">
        <v>33</v>
      </c>
      <c r="H1" s="96" t="s">
        <v>34</v>
      </c>
    </row>
    <row r="2" spans="1:8" ht="46.8" x14ac:dyDescent="0.3">
      <c r="A2" s="12" t="s">
        <v>168</v>
      </c>
      <c r="B2" s="99" t="s">
        <v>169</v>
      </c>
      <c r="C2" s="6" t="s">
        <v>170</v>
      </c>
      <c r="D2" s="50">
        <v>1</v>
      </c>
      <c r="E2" s="50" t="s">
        <v>6</v>
      </c>
      <c r="F2" s="50">
        <f>D2</f>
        <v>1</v>
      </c>
      <c r="G2" s="5">
        <f>COUNTIF($A$2:$A$999,A2)</f>
        <v>1</v>
      </c>
      <c r="H2" s="5" t="s">
        <v>37</v>
      </c>
    </row>
    <row r="3" spans="1:8" x14ac:dyDescent="0.3">
      <c r="A3" s="12" t="s">
        <v>21</v>
      </c>
      <c r="B3" s="99" t="s">
        <v>172</v>
      </c>
      <c r="C3" s="6" t="s">
        <v>170</v>
      </c>
      <c r="D3" s="50">
        <v>1</v>
      </c>
      <c r="E3" s="50" t="s">
        <v>6</v>
      </c>
      <c r="F3" s="50">
        <f>D3</f>
        <v>1</v>
      </c>
      <c r="G3" s="5">
        <f>COUNTIF($A$2:$A$999,A3)</f>
        <v>1</v>
      </c>
      <c r="H3" s="5" t="s">
        <v>37</v>
      </c>
    </row>
    <row r="4" spans="1:8" x14ac:dyDescent="0.3">
      <c r="A4" s="12" t="s">
        <v>22</v>
      </c>
      <c r="B4" s="100" t="s">
        <v>173</v>
      </c>
      <c r="C4" s="6" t="s">
        <v>170</v>
      </c>
      <c r="D4" s="50">
        <v>1</v>
      </c>
      <c r="E4" s="50" t="s">
        <v>6</v>
      </c>
      <c r="F4" s="50">
        <f>D4</f>
        <v>1</v>
      </c>
      <c r="G4" s="5">
        <f>COUNTIF($A$2:$A$999,A4)</f>
        <v>1</v>
      </c>
      <c r="H4" s="5" t="s">
        <v>37</v>
      </c>
    </row>
    <row r="5" spans="1:8" x14ac:dyDescent="0.3">
      <c r="A5" s="101"/>
      <c r="B5" s="102"/>
      <c r="C5" s="103"/>
      <c r="D5" s="104"/>
      <c r="E5" s="104"/>
      <c r="F5" s="103"/>
    </row>
    <row r="6" spans="1:8" x14ac:dyDescent="0.3">
      <c r="A6" s="101"/>
      <c r="B6" s="102"/>
      <c r="C6" s="103"/>
      <c r="D6" s="103"/>
      <c r="E6" s="104"/>
      <c r="F6" s="103"/>
    </row>
    <row r="7" spans="1:8" x14ac:dyDescent="0.3">
      <c r="A7" s="101"/>
      <c r="B7" s="102"/>
      <c r="C7" s="103"/>
      <c r="D7" s="103"/>
      <c r="E7" s="104"/>
      <c r="F7" s="103"/>
    </row>
    <row r="8" spans="1:8" x14ac:dyDescent="0.3">
      <c r="A8" s="101"/>
      <c r="B8" s="102"/>
      <c r="C8" s="103"/>
      <c r="D8" s="103"/>
      <c r="E8" s="104"/>
      <c r="F8" s="103"/>
    </row>
    <row r="9" spans="1:8" x14ac:dyDescent="0.3">
      <c r="A9" s="101"/>
      <c r="B9" s="102"/>
      <c r="C9" s="103"/>
      <c r="D9" s="103"/>
      <c r="E9" s="104"/>
      <c r="F9" s="104"/>
    </row>
    <row r="10" spans="1:8" x14ac:dyDescent="0.3">
      <c r="A10" s="101"/>
      <c r="B10" s="102"/>
      <c r="C10" s="103"/>
      <c r="D10" s="103"/>
      <c r="E10" s="104"/>
      <c r="F10" s="104"/>
    </row>
    <row r="11" spans="1:8" x14ac:dyDescent="0.3">
      <c r="A11" s="101"/>
      <c r="B11" s="102"/>
      <c r="C11" s="103"/>
      <c r="D11" s="103"/>
      <c r="E11" s="104"/>
      <c r="F11" s="104"/>
    </row>
    <row r="12" spans="1:8" x14ac:dyDescent="0.3">
      <c r="A12" s="101"/>
      <c r="B12" s="102"/>
      <c r="C12" s="103"/>
      <c r="D12" s="103"/>
      <c r="E12" s="104"/>
      <c r="F12" s="104"/>
    </row>
    <row r="13" spans="1:8" x14ac:dyDescent="0.3">
      <c r="A13" s="101"/>
      <c r="B13" s="102"/>
      <c r="C13" s="103"/>
      <c r="D13" s="104"/>
      <c r="E13" s="104"/>
      <c r="F13" s="104"/>
    </row>
    <row r="14" spans="1:8" x14ac:dyDescent="0.3">
      <c r="A14" s="101"/>
      <c r="B14" s="102"/>
      <c r="C14" s="103"/>
      <c r="D14" s="104"/>
      <c r="E14" s="104"/>
      <c r="F14" s="104"/>
    </row>
    <row r="15" spans="1:8" x14ac:dyDescent="0.3">
      <c r="A15" s="101"/>
      <c r="B15" s="102"/>
      <c r="C15" s="103"/>
      <c r="D15" s="104"/>
      <c r="E15" s="104"/>
      <c r="F15" s="104"/>
    </row>
    <row r="16" spans="1:8" x14ac:dyDescent="0.3">
      <c r="A16" s="101"/>
      <c r="B16" s="102"/>
      <c r="C16" s="103"/>
      <c r="D16" s="104"/>
      <c r="E16" s="104"/>
      <c r="F16" s="104"/>
    </row>
    <row r="17" spans="1:6" x14ac:dyDescent="0.3">
      <c r="A17" s="101"/>
      <c r="B17" s="102"/>
      <c r="C17" s="103"/>
      <c r="D17" s="104"/>
      <c r="E17" s="104"/>
      <c r="F17" s="104"/>
    </row>
    <row r="18" spans="1:6" x14ac:dyDescent="0.3">
      <c r="A18" s="101"/>
      <c r="B18" s="102"/>
      <c r="C18" s="103"/>
      <c r="D18" s="104"/>
      <c r="E18" s="104"/>
      <c r="F18" s="104"/>
    </row>
    <row r="19" spans="1:6" x14ac:dyDescent="0.3">
      <c r="A19" s="101"/>
      <c r="B19" s="102"/>
      <c r="C19" s="103"/>
      <c r="D19" s="104"/>
      <c r="E19" s="104"/>
      <c r="F19" s="104"/>
    </row>
    <row r="20" spans="1:6" x14ac:dyDescent="0.3">
      <c r="A20" s="101"/>
      <c r="B20" s="102"/>
      <c r="C20" s="103"/>
      <c r="D20" s="104"/>
      <c r="E20" s="104"/>
      <c r="F20" s="104"/>
    </row>
    <row r="21" spans="1:6" x14ac:dyDescent="0.3">
      <c r="A21" s="101"/>
      <c r="B21" s="102"/>
      <c r="C21" s="103"/>
      <c r="D21" s="104"/>
      <c r="E21" s="104"/>
      <c r="F21" s="104"/>
    </row>
    <row r="22" spans="1:6" x14ac:dyDescent="0.3">
      <c r="A22" s="101"/>
      <c r="B22" s="102"/>
      <c r="C22" s="103"/>
      <c r="D22" s="104"/>
      <c r="E22" s="104"/>
      <c r="F22" s="104"/>
    </row>
    <row r="23" spans="1:6" x14ac:dyDescent="0.3">
      <c r="A23" s="101"/>
      <c r="B23" s="102"/>
      <c r="C23" s="103"/>
      <c r="D23" s="104"/>
      <c r="E23" s="104"/>
      <c r="F23" s="104"/>
    </row>
    <row r="24" spans="1:6" x14ac:dyDescent="0.3">
      <c r="A24" s="101"/>
      <c r="B24" s="102"/>
      <c r="C24" s="103"/>
      <c r="D24" s="104"/>
      <c r="E24" s="104"/>
      <c r="F24" s="104"/>
    </row>
    <row r="25" spans="1:6" x14ac:dyDescent="0.3">
      <c r="A25" s="101"/>
      <c r="B25" s="102"/>
      <c r="C25" s="103"/>
      <c r="D25" s="104"/>
      <c r="E25" s="104"/>
      <c r="F25" s="104"/>
    </row>
    <row r="26" spans="1:6" x14ac:dyDescent="0.3">
      <c r="A26" s="101"/>
      <c r="B26" s="102"/>
      <c r="C26" s="103"/>
      <c r="D26" s="104"/>
      <c r="E26" s="104"/>
      <c r="F26" s="104"/>
    </row>
    <row r="27" spans="1:6" x14ac:dyDescent="0.3">
      <c r="A27" s="101"/>
      <c r="B27" s="102"/>
      <c r="C27" s="103"/>
      <c r="D27" s="104"/>
      <c r="E27" s="104"/>
      <c r="F27" s="104"/>
    </row>
    <row r="28" spans="1:6" x14ac:dyDescent="0.3">
      <c r="A28" s="101"/>
      <c r="B28" s="102"/>
      <c r="C28" s="103"/>
      <c r="D28" s="104"/>
      <c r="E28" s="104"/>
      <c r="F28" s="104"/>
    </row>
    <row r="29" spans="1:6" x14ac:dyDescent="0.3">
      <c r="A29" s="101"/>
      <c r="B29" s="102"/>
      <c r="C29" s="103"/>
      <c r="D29" s="104"/>
      <c r="E29" s="104"/>
      <c r="F29" s="104"/>
    </row>
    <row r="30" spans="1:6" x14ac:dyDescent="0.3">
      <c r="A30" s="101"/>
      <c r="B30" s="102"/>
      <c r="C30" s="103"/>
      <c r="D30" s="104"/>
      <c r="E30" s="104"/>
      <c r="F30" s="104"/>
    </row>
    <row r="31" spans="1:6" x14ac:dyDescent="0.3">
      <c r="A31" s="101"/>
      <c r="B31" s="102"/>
      <c r="C31" s="103"/>
      <c r="D31" s="104"/>
      <c r="E31" s="104"/>
      <c r="F31" s="104"/>
    </row>
    <row r="32" spans="1:6" x14ac:dyDescent="0.3">
      <c r="A32" s="101"/>
      <c r="B32" s="102"/>
      <c r="C32" s="103"/>
      <c r="D32" s="104"/>
      <c r="E32" s="104"/>
      <c r="F32" s="104"/>
    </row>
    <row r="33" spans="1:6" x14ac:dyDescent="0.3">
      <c r="A33" s="101"/>
      <c r="B33" s="102"/>
      <c r="C33" s="103"/>
      <c r="D33" s="104"/>
      <c r="E33" s="104"/>
      <c r="F33" s="104"/>
    </row>
    <row r="34" spans="1:6" x14ac:dyDescent="0.3">
      <c r="A34" s="101"/>
      <c r="B34" s="102"/>
      <c r="C34" s="103"/>
      <c r="D34" s="104"/>
      <c r="E34" s="104"/>
      <c r="F34" s="104"/>
    </row>
    <row r="35" spans="1:6" x14ac:dyDescent="0.3">
      <c r="A35" s="101"/>
      <c r="B35" s="102"/>
      <c r="C35" s="103"/>
      <c r="D35" s="104"/>
      <c r="E35" s="104"/>
      <c r="F35" s="104"/>
    </row>
    <row r="36" spans="1:6" x14ac:dyDescent="0.3">
      <c r="A36" s="101"/>
      <c r="B36" s="102"/>
      <c r="C36" s="103"/>
      <c r="D36" s="104"/>
      <c r="E36" s="104"/>
      <c r="F36" s="104"/>
    </row>
    <row r="37" spans="1:6" x14ac:dyDescent="0.3">
      <c r="A37" s="101"/>
      <c r="B37" s="102"/>
      <c r="C37" s="103"/>
      <c r="D37" s="104"/>
      <c r="E37" s="104"/>
      <c r="F37" s="104"/>
    </row>
    <row r="38" spans="1:6" x14ac:dyDescent="0.3">
      <c r="A38" s="101"/>
      <c r="B38" s="102"/>
      <c r="C38" s="103"/>
      <c r="D38" s="104"/>
      <c r="E38" s="104"/>
      <c r="F38" s="104"/>
    </row>
    <row r="39" spans="1:6" x14ac:dyDescent="0.3">
      <c r="A39" s="101"/>
      <c r="B39" s="105"/>
      <c r="C39" s="103"/>
      <c r="D39" s="104"/>
      <c r="E39" s="104"/>
      <c r="F39" s="104"/>
    </row>
    <row r="40" spans="1:6" x14ac:dyDescent="0.3">
      <c r="A40" s="101"/>
      <c r="B40" s="105"/>
      <c r="C40" s="103"/>
      <c r="D40" s="104"/>
      <c r="E40" s="104"/>
      <c r="F40" s="104"/>
    </row>
    <row r="41" spans="1:6" x14ac:dyDescent="0.3">
      <c r="A41" s="101"/>
      <c r="B41" s="105"/>
      <c r="C41" s="103"/>
      <c r="D41" s="104"/>
      <c r="E41" s="104"/>
      <c r="F41" s="104"/>
    </row>
    <row r="42" spans="1:6" x14ac:dyDescent="0.3">
      <c r="C42" s="103"/>
    </row>
    <row r="43" spans="1:6" x14ac:dyDescent="0.3">
      <c r="C43" s="103"/>
    </row>
    <row r="44" spans="1:6" x14ac:dyDescent="0.3">
      <c r="C44" s="103"/>
    </row>
    <row r="45" spans="1:6" x14ac:dyDescent="0.3">
      <c r="C45" s="103"/>
    </row>
    <row r="46" spans="1:6" x14ac:dyDescent="0.3">
      <c r="C46" s="103"/>
    </row>
    <row r="47" spans="1:6" x14ac:dyDescent="0.3">
      <c r="C47" s="103"/>
    </row>
    <row r="48" spans="1:6"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row r="999" spans="3:3" x14ac:dyDescent="0.3">
      <c r="C999" s="103"/>
    </row>
  </sheetData>
  <autoFilter ref="A1:H4" xr:uid="{6E043B89-60E6-4362-A6B7-D2324202873B}">
    <sortState xmlns:xlrd2="http://schemas.microsoft.com/office/spreadsheetml/2017/richdata2" ref="A2:H4">
      <sortCondition ref="A2:A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4">
    <cfRule type="colorScale" priority="337">
      <colorScale>
        <cfvo type="min"/>
        <cfvo type="percentile" val="50"/>
        <cfvo type="max"/>
        <color rgb="FFF8696B"/>
        <color rgb="FFFFEB84"/>
        <color rgb="FF63BE7B"/>
      </colorScale>
    </cfRule>
  </conditionalFormatting>
  <conditionalFormatting sqref="H2:H4">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4" xr:uid="{DC09DDC8-720E-48CC-A054-24993E39126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3C09168-8D6E-43E1-8E2A-7F953043E05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2" sqref="A2:C7"/>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3" t="s">
        <v>71</v>
      </c>
      <c r="B1" s="23" t="s">
        <v>64</v>
      </c>
      <c r="C1" s="23" t="s">
        <v>65</v>
      </c>
      <c r="D1" s="23" t="s">
        <v>66</v>
      </c>
      <c r="E1" s="23" t="s">
        <v>46</v>
      </c>
      <c r="F1" s="23" t="s">
        <v>67</v>
      </c>
      <c r="G1" s="23" t="s">
        <v>68</v>
      </c>
    </row>
    <row r="2" spans="1:7" ht="115.2" x14ac:dyDescent="0.3">
      <c r="A2" s="67" t="s">
        <v>74</v>
      </c>
      <c r="B2" s="68">
        <v>2023</v>
      </c>
      <c r="C2" s="68" t="s">
        <v>75</v>
      </c>
      <c r="D2" s="69" t="s">
        <v>76</v>
      </c>
      <c r="E2" s="69" t="s">
        <v>77</v>
      </c>
      <c r="F2" s="70" t="s">
        <v>78</v>
      </c>
      <c r="G2" s="71"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3"/>
  <sheetViews>
    <sheetView topLeftCell="A9" workbookViewId="0">
      <selection activeCell="A2" sqref="A2:C7"/>
    </sheetView>
  </sheetViews>
  <sheetFormatPr defaultColWidth="0"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 min="9" max="9" width="8.6640625" customWidth="1"/>
  </cols>
  <sheetData>
    <row r="1" spans="1:8" ht="130.5" customHeight="1" x14ac:dyDescent="0.3">
      <c r="A1" s="145" t="s">
        <v>80</v>
      </c>
      <c r="B1" s="146"/>
      <c r="C1" s="146"/>
      <c r="D1" s="146"/>
      <c r="E1" s="146"/>
      <c r="F1" s="146"/>
      <c r="G1" s="146"/>
      <c r="H1" s="147"/>
    </row>
    <row r="2" spans="1:8" ht="15.6" x14ac:dyDescent="0.3">
      <c r="A2" s="148" t="s">
        <v>81</v>
      </c>
      <c r="B2" s="149"/>
      <c r="C2" s="149"/>
      <c r="D2" s="149"/>
      <c r="E2" s="149"/>
      <c r="F2" s="149"/>
      <c r="G2" s="149"/>
      <c r="H2" s="149"/>
    </row>
    <row r="3" spans="1:8" ht="15.6" x14ac:dyDescent="0.3">
      <c r="A3" s="148" t="s">
        <v>82</v>
      </c>
      <c r="B3" s="148"/>
      <c r="C3" s="148"/>
      <c r="D3" s="148"/>
      <c r="E3" s="148"/>
      <c r="F3" s="148"/>
      <c r="G3" s="148"/>
      <c r="H3" s="148"/>
    </row>
    <row r="4" spans="1:8" ht="21" customHeight="1" x14ac:dyDescent="0.3">
      <c r="A4" s="150" t="s">
        <v>83</v>
      </c>
      <c r="B4" s="150"/>
      <c r="C4" s="150"/>
      <c r="D4" s="150"/>
      <c r="E4" s="150"/>
      <c r="F4" s="150"/>
      <c r="G4" s="150"/>
      <c r="H4" s="150"/>
    </row>
    <row r="5" spans="1:8" x14ac:dyDescent="0.3">
      <c r="A5" s="151" t="s">
        <v>84</v>
      </c>
      <c r="B5" s="151"/>
      <c r="C5" s="151"/>
      <c r="D5" s="151"/>
      <c r="E5" s="151"/>
      <c r="F5" s="151"/>
      <c r="G5" s="151"/>
      <c r="H5" s="151"/>
    </row>
    <row r="6" spans="1:8" ht="17.399999999999999" x14ac:dyDescent="0.3">
      <c r="A6" s="142" t="s">
        <v>85</v>
      </c>
      <c r="B6" s="143"/>
      <c r="C6" s="143"/>
      <c r="D6" s="143"/>
      <c r="E6" s="143"/>
      <c r="F6" s="143"/>
      <c r="G6" s="143"/>
      <c r="H6" s="144"/>
    </row>
    <row r="7" spans="1:8" ht="21" x14ac:dyDescent="0.3">
      <c r="A7" s="155" t="s">
        <v>12</v>
      </c>
      <c r="B7" s="155"/>
      <c r="C7" s="155"/>
      <c r="D7" s="155"/>
      <c r="E7" s="155"/>
      <c r="F7" s="155"/>
      <c r="G7" s="155"/>
      <c r="H7" s="155"/>
    </row>
    <row r="8" spans="1:8" x14ac:dyDescent="0.3">
      <c r="A8" s="156" t="s">
        <v>13</v>
      </c>
      <c r="B8" s="157"/>
      <c r="C8" s="157"/>
      <c r="D8" s="157"/>
      <c r="E8" s="157"/>
      <c r="F8" s="157"/>
      <c r="G8" s="157"/>
      <c r="H8" s="158"/>
    </row>
    <row r="9" spans="1:8" x14ac:dyDescent="0.3">
      <c r="A9" s="152" t="s">
        <v>86</v>
      </c>
      <c r="B9" s="153"/>
      <c r="C9" s="153"/>
      <c r="D9" s="153"/>
      <c r="E9" s="153"/>
      <c r="F9" s="153"/>
      <c r="G9" s="153"/>
      <c r="H9" s="154"/>
    </row>
    <row r="10" spans="1:8" x14ac:dyDescent="0.3">
      <c r="A10" s="152" t="s">
        <v>87</v>
      </c>
      <c r="B10" s="153"/>
      <c r="C10" s="153"/>
      <c r="D10" s="153"/>
      <c r="E10" s="153"/>
      <c r="F10" s="153"/>
      <c r="G10" s="153"/>
      <c r="H10" s="154"/>
    </row>
    <row r="11" spans="1:8" x14ac:dyDescent="0.3">
      <c r="A11" s="152" t="s">
        <v>88</v>
      </c>
      <c r="B11" s="153"/>
      <c r="C11" s="153"/>
      <c r="D11" s="153"/>
      <c r="E11" s="153"/>
      <c r="F11" s="153"/>
      <c r="G11" s="153"/>
      <c r="H11" s="154"/>
    </row>
    <row r="12" spans="1:8" x14ac:dyDescent="0.3">
      <c r="A12" s="159" t="s">
        <v>89</v>
      </c>
      <c r="B12" s="159"/>
      <c r="C12" s="159"/>
      <c r="D12" s="159"/>
      <c r="E12" s="159"/>
      <c r="F12" s="159"/>
      <c r="G12" s="159"/>
      <c r="H12" s="159"/>
    </row>
    <row r="13" spans="1:8" x14ac:dyDescent="0.3">
      <c r="A13" s="152" t="s">
        <v>90</v>
      </c>
      <c r="B13" s="153"/>
      <c r="C13" s="153"/>
      <c r="D13" s="153"/>
      <c r="E13" s="153"/>
      <c r="F13" s="153"/>
      <c r="G13" s="153"/>
      <c r="H13" s="154"/>
    </row>
    <row r="14" spans="1:8" x14ac:dyDescent="0.3">
      <c r="A14" s="152" t="s">
        <v>91</v>
      </c>
      <c r="B14" s="153"/>
      <c r="C14" s="153"/>
      <c r="D14" s="153"/>
      <c r="E14" s="153"/>
      <c r="F14" s="153"/>
      <c r="G14" s="153"/>
      <c r="H14" s="154"/>
    </row>
    <row r="15" spans="1:8" x14ac:dyDescent="0.3">
      <c r="A15" s="152" t="s">
        <v>92</v>
      </c>
      <c r="B15" s="153"/>
      <c r="C15" s="153"/>
      <c r="D15" s="153"/>
      <c r="E15" s="153"/>
      <c r="F15" s="153"/>
      <c r="G15" s="153"/>
      <c r="H15" s="154"/>
    </row>
    <row r="16" spans="1:8" x14ac:dyDescent="0.3">
      <c r="A16" s="160" t="s">
        <v>93</v>
      </c>
      <c r="B16" s="161"/>
      <c r="C16" s="161"/>
      <c r="D16" s="161"/>
      <c r="E16" s="161"/>
      <c r="F16" s="161"/>
      <c r="G16" s="161"/>
      <c r="H16" s="162"/>
    </row>
    <row r="17" spans="1:8" x14ac:dyDescent="0.3">
      <c r="A17" s="152" t="s">
        <v>94</v>
      </c>
      <c r="B17" s="153"/>
      <c r="C17" s="153"/>
      <c r="D17" s="153"/>
      <c r="E17" s="153"/>
      <c r="F17" s="153"/>
      <c r="G17" s="153"/>
      <c r="H17" s="154"/>
    </row>
    <row r="18" spans="1:8" x14ac:dyDescent="0.3">
      <c r="A18" s="152" t="s">
        <v>95</v>
      </c>
      <c r="B18" s="153"/>
      <c r="C18" s="153"/>
      <c r="D18" s="153"/>
      <c r="E18" s="153"/>
      <c r="F18" s="153"/>
      <c r="G18" s="153"/>
      <c r="H18" s="154"/>
    </row>
    <row r="19" spans="1:8" ht="41.4" x14ac:dyDescent="0.3">
      <c r="A19" s="94" t="s">
        <v>0</v>
      </c>
      <c r="B19" s="94" t="s">
        <v>1</v>
      </c>
      <c r="C19" s="94" t="s">
        <v>10</v>
      </c>
      <c r="D19" s="95" t="s">
        <v>2</v>
      </c>
      <c r="E19" s="95" t="s">
        <v>4</v>
      </c>
      <c r="F19" s="95" t="s">
        <v>3</v>
      </c>
      <c r="G19" s="95" t="s">
        <v>8</v>
      </c>
      <c r="H19" s="95" t="s">
        <v>96</v>
      </c>
    </row>
    <row r="20" spans="1:8" ht="165.6" x14ac:dyDescent="0.3">
      <c r="A20" s="75">
        <v>1</v>
      </c>
      <c r="B20" s="73" t="s">
        <v>97</v>
      </c>
      <c r="C20" s="73" t="s">
        <v>98</v>
      </c>
      <c r="D20" s="74" t="s">
        <v>7</v>
      </c>
      <c r="E20" s="74">
        <v>2</v>
      </c>
      <c r="F20" s="75" t="s">
        <v>6</v>
      </c>
      <c r="G20" s="74">
        <v>2</v>
      </c>
      <c r="H20" s="74" t="s">
        <v>99</v>
      </c>
    </row>
    <row r="21" spans="1:8" ht="317.39999999999998" x14ac:dyDescent="0.3">
      <c r="A21" s="75">
        <f t="shared" ref="A21:A30" si="0">A20+1</f>
        <v>2</v>
      </c>
      <c r="B21" s="73" t="s">
        <v>100</v>
      </c>
      <c r="C21" s="73" t="s">
        <v>101</v>
      </c>
      <c r="D21" s="74" t="s">
        <v>7</v>
      </c>
      <c r="E21" s="74">
        <v>1</v>
      </c>
      <c r="F21" s="75" t="s">
        <v>6</v>
      </c>
      <c r="G21" s="74">
        <v>1</v>
      </c>
      <c r="H21" s="74" t="s">
        <v>99</v>
      </c>
    </row>
    <row r="22" spans="1:8" ht="276" x14ac:dyDescent="0.3">
      <c r="A22" s="75">
        <f t="shared" si="0"/>
        <v>3</v>
      </c>
      <c r="B22" s="73" t="s">
        <v>102</v>
      </c>
      <c r="C22" s="73" t="s">
        <v>103</v>
      </c>
      <c r="D22" s="74" t="s">
        <v>7</v>
      </c>
      <c r="E22" s="74">
        <v>2</v>
      </c>
      <c r="F22" s="75" t="s">
        <v>6</v>
      </c>
      <c r="G22" s="74">
        <v>2</v>
      </c>
      <c r="H22" s="74" t="s">
        <v>99</v>
      </c>
    </row>
    <row r="23" spans="1:8" ht="27.6" x14ac:dyDescent="0.3">
      <c r="A23" s="75">
        <f t="shared" si="0"/>
        <v>4</v>
      </c>
      <c r="B23" s="72" t="s">
        <v>104</v>
      </c>
      <c r="C23" s="76" t="s">
        <v>105</v>
      </c>
      <c r="D23" s="77" t="s">
        <v>106</v>
      </c>
      <c r="E23" s="77">
        <v>1</v>
      </c>
      <c r="F23" s="77" t="s">
        <v>107</v>
      </c>
      <c r="G23" s="77">
        <v>1</v>
      </c>
      <c r="H23" s="78" t="s">
        <v>99</v>
      </c>
    </row>
    <row r="24" spans="1:8" ht="55.2" x14ac:dyDescent="0.3">
      <c r="A24" s="75">
        <f t="shared" si="0"/>
        <v>5</v>
      </c>
      <c r="B24" s="72" t="s">
        <v>108</v>
      </c>
      <c r="C24" s="72" t="s">
        <v>109</v>
      </c>
      <c r="D24" s="75" t="s">
        <v>11</v>
      </c>
      <c r="E24" s="75">
        <v>1</v>
      </c>
      <c r="F24" s="75" t="s">
        <v>6</v>
      </c>
      <c r="G24" s="75">
        <v>1</v>
      </c>
      <c r="H24" s="75" t="s">
        <v>110</v>
      </c>
    </row>
    <row r="25" spans="1:8" ht="55.2" x14ac:dyDescent="0.3">
      <c r="A25" s="75">
        <f t="shared" si="0"/>
        <v>6</v>
      </c>
      <c r="B25" s="79" t="s">
        <v>111</v>
      </c>
      <c r="C25" s="72" t="s">
        <v>112</v>
      </c>
      <c r="D25" s="75" t="s">
        <v>11</v>
      </c>
      <c r="E25" s="75">
        <v>1</v>
      </c>
      <c r="F25" s="75" t="s">
        <v>6</v>
      </c>
      <c r="G25" s="75">
        <v>1</v>
      </c>
      <c r="H25" s="75" t="s">
        <v>110</v>
      </c>
    </row>
    <row r="26" spans="1:8" ht="41.4" x14ac:dyDescent="0.3">
      <c r="A26" s="75">
        <f t="shared" si="0"/>
        <v>7</v>
      </c>
      <c r="B26" s="79" t="s">
        <v>113</v>
      </c>
      <c r="C26" s="72" t="s">
        <v>114</v>
      </c>
      <c r="D26" s="75" t="s">
        <v>11</v>
      </c>
      <c r="E26" s="75">
        <v>1</v>
      </c>
      <c r="F26" s="75" t="s">
        <v>6</v>
      </c>
      <c r="G26" s="75">
        <v>1</v>
      </c>
      <c r="H26" s="75" t="s">
        <v>110</v>
      </c>
    </row>
    <row r="27" spans="1:8" ht="234.6" x14ac:dyDescent="0.3">
      <c r="A27" s="75">
        <f t="shared" si="0"/>
        <v>8</v>
      </c>
      <c r="B27" s="73" t="s">
        <v>115</v>
      </c>
      <c r="C27" s="72" t="s">
        <v>116</v>
      </c>
      <c r="D27" s="75" t="s">
        <v>11</v>
      </c>
      <c r="E27" s="75">
        <v>2</v>
      </c>
      <c r="F27" s="75" t="s">
        <v>6</v>
      </c>
      <c r="G27" s="75">
        <v>2</v>
      </c>
      <c r="H27" s="75" t="s">
        <v>110</v>
      </c>
    </row>
    <row r="28" spans="1:8" ht="207" x14ac:dyDescent="0.3">
      <c r="A28" s="75">
        <f t="shared" si="0"/>
        <v>9</v>
      </c>
      <c r="B28" s="73" t="s">
        <v>117</v>
      </c>
      <c r="C28" s="72" t="s">
        <v>118</v>
      </c>
      <c r="D28" s="75" t="s">
        <v>11</v>
      </c>
      <c r="E28" s="75">
        <v>1</v>
      </c>
      <c r="F28" s="75" t="s">
        <v>6</v>
      </c>
      <c r="G28" s="75">
        <v>1</v>
      </c>
      <c r="H28" s="78" t="s">
        <v>99</v>
      </c>
    </row>
    <row r="29" spans="1:8" ht="55.2" x14ac:dyDescent="0.3">
      <c r="A29" s="75">
        <f t="shared" si="0"/>
        <v>10</v>
      </c>
      <c r="B29" s="72" t="s">
        <v>119</v>
      </c>
      <c r="C29" s="72" t="s">
        <v>120</v>
      </c>
      <c r="D29" s="75" t="s">
        <v>11</v>
      </c>
      <c r="E29" s="75">
        <v>1</v>
      </c>
      <c r="F29" s="75" t="s">
        <v>6</v>
      </c>
      <c r="G29" s="75">
        <v>1</v>
      </c>
      <c r="H29" s="78" t="s">
        <v>99</v>
      </c>
    </row>
    <row r="30" spans="1:8" ht="41.4" x14ac:dyDescent="0.3">
      <c r="A30" s="75">
        <f t="shared" si="0"/>
        <v>11</v>
      </c>
      <c r="B30" s="72" t="s">
        <v>121</v>
      </c>
      <c r="C30" s="72" t="s">
        <v>122</v>
      </c>
      <c r="D30" s="75" t="s">
        <v>11</v>
      </c>
      <c r="E30" s="75">
        <v>1</v>
      </c>
      <c r="F30" s="75" t="s">
        <v>6</v>
      </c>
      <c r="G30" s="75">
        <v>1</v>
      </c>
      <c r="H30" s="78" t="s">
        <v>99</v>
      </c>
    </row>
    <row r="31" spans="1:8" ht="21" x14ac:dyDescent="0.3">
      <c r="A31" s="163" t="s">
        <v>123</v>
      </c>
      <c r="B31" s="163"/>
      <c r="C31" s="163"/>
      <c r="D31" s="163"/>
      <c r="E31" s="163"/>
      <c r="F31" s="163"/>
      <c r="G31" s="163"/>
      <c r="H31" s="163"/>
    </row>
    <row r="32" spans="1:8" x14ac:dyDescent="0.3">
      <c r="A32" s="164" t="s">
        <v>13</v>
      </c>
      <c r="B32" s="165"/>
      <c r="C32" s="165"/>
      <c r="D32" s="165"/>
      <c r="E32" s="165"/>
      <c r="F32" s="165"/>
      <c r="G32" s="165"/>
      <c r="H32" s="166"/>
    </row>
    <row r="33" spans="1:8" x14ac:dyDescent="0.3">
      <c r="A33" s="167" t="s">
        <v>124</v>
      </c>
      <c r="B33" s="168"/>
      <c r="C33" s="168"/>
      <c r="D33" s="168"/>
      <c r="E33" s="168"/>
      <c r="F33" s="168"/>
      <c r="G33" s="168"/>
      <c r="H33" s="169"/>
    </row>
    <row r="34" spans="1:8" x14ac:dyDescent="0.3">
      <c r="A34" s="167" t="s">
        <v>87</v>
      </c>
      <c r="B34" s="168"/>
      <c r="C34" s="168"/>
      <c r="D34" s="168"/>
      <c r="E34" s="168"/>
      <c r="F34" s="168"/>
      <c r="G34" s="168"/>
      <c r="H34" s="169"/>
    </row>
    <row r="35" spans="1:8" x14ac:dyDescent="0.3">
      <c r="A35" s="167" t="s">
        <v>125</v>
      </c>
      <c r="B35" s="168"/>
      <c r="C35" s="168"/>
      <c r="D35" s="168"/>
      <c r="E35" s="168"/>
      <c r="F35" s="168"/>
      <c r="G35" s="168"/>
      <c r="H35" s="169"/>
    </row>
    <row r="36" spans="1:8" x14ac:dyDescent="0.3">
      <c r="A36" s="167" t="s">
        <v>126</v>
      </c>
      <c r="B36" s="168"/>
      <c r="C36" s="168"/>
      <c r="D36" s="168"/>
      <c r="E36" s="168"/>
      <c r="F36" s="168"/>
      <c r="G36" s="168"/>
      <c r="H36" s="169"/>
    </row>
    <row r="37" spans="1:8" x14ac:dyDescent="0.3">
      <c r="A37" s="167" t="s">
        <v>127</v>
      </c>
      <c r="B37" s="168"/>
      <c r="C37" s="168"/>
      <c r="D37" s="168"/>
      <c r="E37" s="168"/>
      <c r="F37" s="168"/>
      <c r="G37" s="168"/>
      <c r="H37" s="169"/>
    </row>
    <row r="38" spans="1:8" x14ac:dyDescent="0.3">
      <c r="A38" s="167" t="s">
        <v>128</v>
      </c>
      <c r="B38" s="168"/>
      <c r="C38" s="168"/>
      <c r="D38" s="168"/>
      <c r="E38" s="168"/>
      <c r="F38" s="168"/>
      <c r="G38" s="168"/>
      <c r="H38" s="169"/>
    </row>
    <row r="39" spans="1:8" x14ac:dyDescent="0.3">
      <c r="A39" s="167" t="s">
        <v>94</v>
      </c>
      <c r="B39" s="168"/>
      <c r="C39" s="168"/>
      <c r="D39" s="168"/>
      <c r="E39" s="168"/>
      <c r="F39" s="168"/>
      <c r="G39" s="168"/>
      <c r="H39" s="169"/>
    </row>
    <row r="40" spans="1:8" x14ac:dyDescent="0.3">
      <c r="A40" s="170" t="s">
        <v>95</v>
      </c>
      <c r="B40" s="171"/>
      <c r="C40" s="171"/>
      <c r="D40" s="171"/>
      <c r="E40" s="171"/>
      <c r="F40" s="171"/>
      <c r="G40" s="171"/>
      <c r="H40" s="172"/>
    </row>
    <row r="41" spans="1:8" x14ac:dyDescent="0.3">
      <c r="A41" s="80"/>
      <c r="B41" s="81"/>
      <c r="C41" s="81"/>
      <c r="D41" s="82"/>
      <c r="E41" s="82"/>
      <c r="F41" s="82"/>
      <c r="G41" s="82"/>
      <c r="H41" s="83"/>
    </row>
    <row r="42" spans="1:8" ht="41.4" x14ac:dyDescent="0.3">
      <c r="A42" s="95" t="s">
        <v>0</v>
      </c>
      <c r="B42" s="94" t="s">
        <v>1</v>
      </c>
      <c r="C42" s="94" t="s">
        <v>10</v>
      </c>
      <c r="D42" s="95" t="s">
        <v>2</v>
      </c>
      <c r="E42" s="95" t="s">
        <v>4</v>
      </c>
      <c r="F42" s="95" t="s">
        <v>3</v>
      </c>
      <c r="G42" s="95" t="s">
        <v>8</v>
      </c>
      <c r="H42" s="95" t="s">
        <v>96</v>
      </c>
    </row>
    <row r="43" spans="1:8" ht="248.4" x14ac:dyDescent="0.3">
      <c r="A43" s="84">
        <v>1</v>
      </c>
      <c r="B43" s="72" t="s">
        <v>129</v>
      </c>
      <c r="C43" s="72" t="s">
        <v>130</v>
      </c>
      <c r="D43" s="85" t="s">
        <v>7</v>
      </c>
      <c r="E43" s="77">
        <v>1</v>
      </c>
      <c r="F43" s="77" t="s">
        <v>131</v>
      </c>
      <c r="G43" s="77">
        <v>15</v>
      </c>
      <c r="H43" s="77" t="s">
        <v>99</v>
      </c>
    </row>
    <row r="44" spans="1:8" ht="69" x14ac:dyDescent="0.3">
      <c r="A44" s="84">
        <f>A43+1</f>
        <v>2</v>
      </c>
      <c r="B44" s="72" t="s">
        <v>132</v>
      </c>
      <c r="C44" s="72" t="s">
        <v>133</v>
      </c>
      <c r="D44" s="85" t="s">
        <v>7</v>
      </c>
      <c r="E44" s="77">
        <v>1</v>
      </c>
      <c r="F44" s="77" t="s">
        <v>134</v>
      </c>
      <c r="G44" s="77">
        <v>30</v>
      </c>
      <c r="H44" s="77" t="s">
        <v>99</v>
      </c>
    </row>
    <row r="45" spans="1:8" ht="21" x14ac:dyDescent="0.3">
      <c r="A45" s="173" t="s">
        <v>15</v>
      </c>
      <c r="B45" s="173"/>
      <c r="C45" s="173"/>
      <c r="D45" s="173"/>
      <c r="E45" s="173"/>
      <c r="F45" s="173"/>
      <c r="G45" s="173"/>
      <c r="H45" s="173"/>
    </row>
    <row r="46" spans="1:8" x14ac:dyDescent="0.3">
      <c r="A46" s="150" t="s">
        <v>13</v>
      </c>
      <c r="B46" s="150"/>
      <c r="C46" s="150"/>
      <c r="D46" s="150"/>
      <c r="E46" s="150"/>
      <c r="F46" s="150"/>
      <c r="G46" s="150"/>
      <c r="H46" s="150"/>
    </row>
    <row r="47" spans="1:8" x14ac:dyDescent="0.3">
      <c r="A47" s="175" t="s">
        <v>135</v>
      </c>
      <c r="B47" s="175"/>
      <c r="C47" s="175"/>
      <c r="D47" s="175"/>
      <c r="E47" s="175"/>
      <c r="F47" s="175"/>
      <c r="G47" s="175"/>
      <c r="H47" s="175"/>
    </row>
    <row r="48" spans="1:8" x14ac:dyDescent="0.3">
      <c r="A48" s="174" t="s">
        <v>87</v>
      </c>
      <c r="B48" s="174"/>
      <c r="C48" s="174"/>
      <c r="D48" s="174"/>
      <c r="E48" s="174"/>
      <c r="F48" s="174"/>
      <c r="G48" s="174"/>
      <c r="H48" s="174"/>
    </row>
    <row r="49" spans="1:8" x14ac:dyDescent="0.3">
      <c r="A49" s="159" t="s">
        <v>136</v>
      </c>
      <c r="B49" s="159"/>
      <c r="C49" s="159"/>
      <c r="D49" s="159"/>
      <c r="E49" s="159"/>
      <c r="F49" s="159"/>
      <c r="G49" s="159"/>
      <c r="H49" s="159"/>
    </row>
    <row r="50" spans="1:8" x14ac:dyDescent="0.3">
      <c r="A50" s="175" t="s">
        <v>137</v>
      </c>
      <c r="B50" s="175"/>
      <c r="C50" s="175"/>
      <c r="D50" s="175"/>
      <c r="E50" s="175"/>
      <c r="F50" s="175"/>
      <c r="G50" s="175"/>
      <c r="H50" s="175"/>
    </row>
    <row r="51" spans="1:8" x14ac:dyDescent="0.3">
      <c r="A51" s="174" t="s">
        <v>127</v>
      </c>
      <c r="B51" s="174"/>
      <c r="C51" s="174"/>
      <c r="D51" s="174"/>
      <c r="E51" s="174"/>
      <c r="F51" s="174"/>
      <c r="G51" s="174"/>
      <c r="H51" s="174"/>
    </row>
    <row r="52" spans="1:8" x14ac:dyDescent="0.3">
      <c r="A52" s="174" t="s">
        <v>138</v>
      </c>
      <c r="B52" s="174"/>
      <c r="C52" s="174"/>
      <c r="D52" s="174"/>
      <c r="E52" s="174"/>
      <c r="F52" s="174"/>
      <c r="G52" s="174"/>
      <c r="H52" s="174"/>
    </row>
    <row r="53" spans="1:8" x14ac:dyDescent="0.3">
      <c r="A53" s="174" t="s">
        <v>139</v>
      </c>
      <c r="B53" s="174"/>
      <c r="C53" s="174"/>
      <c r="D53" s="174"/>
      <c r="E53" s="174"/>
      <c r="F53" s="174"/>
      <c r="G53" s="174"/>
      <c r="H53" s="174"/>
    </row>
    <row r="54" spans="1:8" x14ac:dyDescent="0.3">
      <c r="A54" s="174" t="s">
        <v>140</v>
      </c>
      <c r="B54" s="174"/>
      <c r="C54" s="174"/>
      <c r="D54" s="174"/>
      <c r="E54" s="174"/>
      <c r="F54" s="174"/>
      <c r="G54" s="174"/>
      <c r="H54" s="174"/>
    </row>
    <row r="55" spans="1:8" ht="41.4" x14ac:dyDescent="0.3">
      <c r="A55" s="74" t="s">
        <v>0</v>
      </c>
      <c r="B55" s="73" t="s">
        <v>1</v>
      </c>
      <c r="C55" s="73" t="s">
        <v>10</v>
      </c>
      <c r="D55" s="74" t="s">
        <v>2</v>
      </c>
      <c r="E55" s="74" t="s">
        <v>4</v>
      </c>
      <c r="F55" s="74" t="s">
        <v>3</v>
      </c>
      <c r="G55" s="74" t="s">
        <v>8</v>
      </c>
      <c r="H55" s="74" t="s">
        <v>96</v>
      </c>
    </row>
    <row r="56" spans="1:8" ht="262.2" x14ac:dyDescent="0.3">
      <c r="A56" s="75">
        <v>1</v>
      </c>
      <c r="B56" s="73" t="s">
        <v>141</v>
      </c>
      <c r="C56" s="73" t="s">
        <v>142</v>
      </c>
      <c r="D56" s="77" t="s">
        <v>7</v>
      </c>
      <c r="E56" s="74">
        <v>1</v>
      </c>
      <c r="F56" s="77" t="s">
        <v>143</v>
      </c>
      <c r="G56" s="74">
        <v>1</v>
      </c>
      <c r="H56" s="78" t="s">
        <v>99</v>
      </c>
    </row>
    <row r="57" spans="1:8" ht="110.4" x14ac:dyDescent="0.3">
      <c r="A57" s="75">
        <v>2</v>
      </c>
      <c r="B57" s="73" t="s">
        <v>144</v>
      </c>
      <c r="C57" s="73" t="s">
        <v>145</v>
      </c>
      <c r="D57" s="77" t="s">
        <v>7</v>
      </c>
      <c r="E57" s="74">
        <v>1</v>
      </c>
      <c r="F57" s="77" t="s">
        <v>143</v>
      </c>
      <c r="G57" s="74">
        <v>1</v>
      </c>
      <c r="H57" s="78" t="s">
        <v>99</v>
      </c>
    </row>
    <row r="58" spans="1:8" ht="262.2" x14ac:dyDescent="0.3">
      <c r="A58" s="75">
        <v>3</v>
      </c>
      <c r="B58" s="73" t="s">
        <v>146</v>
      </c>
      <c r="C58" s="73" t="s">
        <v>147</v>
      </c>
      <c r="D58" s="77" t="s">
        <v>7</v>
      </c>
      <c r="E58" s="74">
        <v>1</v>
      </c>
      <c r="F58" s="77" t="s">
        <v>143</v>
      </c>
      <c r="G58" s="74">
        <v>1</v>
      </c>
      <c r="H58" s="78" t="s">
        <v>99</v>
      </c>
    </row>
    <row r="59" spans="1:8" ht="248.4" x14ac:dyDescent="0.3">
      <c r="A59" s="75">
        <v>4</v>
      </c>
      <c r="B59" s="73" t="s">
        <v>148</v>
      </c>
      <c r="C59" s="73" t="s">
        <v>149</v>
      </c>
      <c r="D59" s="77" t="s">
        <v>7</v>
      </c>
      <c r="E59" s="74">
        <v>1</v>
      </c>
      <c r="F59" s="77" t="s">
        <v>143</v>
      </c>
      <c r="G59" s="74">
        <v>1</v>
      </c>
      <c r="H59" s="78" t="s">
        <v>99</v>
      </c>
    </row>
    <row r="60" spans="1:8" ht="289.8" x14ac:dyDescent="0.3">
      <c r="A60" s="75">
        <v>5</v>
      </c>
      <c r="B60" s="73" t="s">
        <v>150</v>
      </c>
      <c r="C60" s="73" t="s">
        <v>151</v>
      </c>
      <c r="D60" s="77" t="s">
        <v>7</v>
      </c>
      <c r="E60" s="74">
        <v>1</v>
      </c>
      <c r="F60" s="77" t="s">
        <v>143</v>
      </c>
      <c r="G60" s="74">
        <v>1</v>
      </c>
      <c r="H60" s="78" t="s">
        <v>99</v>
      </c>
    </row>
    <row r="61" spans="1:8" ht="82.8" x14ac:dyDescent="0.3">
      <c r="A61" s="75">
        <v>6</v>
      </c>
      <c r="B61" s="73" t="s">
        <v>152</v>
      </c>
      <c r="C61" s="73" t="s">
        <v>153</v>
      </c>
      <c r="D61" s="77" t="s">
        <v>7</v>
      </c>
      <c r="E61" s="74">
        <v>1</v>
      </c>
      <c r="F61" s="77" t="s">
        <v>143</v>
      </c>
      <c r="G61" s="74">
        <v>1</v>
      </c>
      <c r="H61" s="78" t="s">
        <v>99</v>
      </c>
    </row>
    <row r="62" spans="1:8" ht="55.2" x14ac:dyDescent="0.3">
      <c r="A62" s="75">
        <v>7</v>
      </c>
      <c r="B62" s="86" t="s">
        <v>154</v>
      </c>
      <c r="C62" s="86" t="s">
        <v>155</v>
      </c>
      <c r="D62" s="77" t="s">
        <v>5</v>
      </c>
      <c r="E62" s="77">
        <v>1</v>
      </c>
      <c r="F62" s="77" t="s">
        <v>143</v>
      </c>
      <c r="G62" s="77">
        <v>1</v>
      </c>
      <c r="H62" s="78" t="s">
        <v>99</v>
      </c>
    </row>
    <row r="63" spans="1:8" ht="55.2" x14ac:dyDescent="0.3">
      <c r="A63" s="75">
        <v>8</v>
      </c>
      <c r="B63" s="86" t="s">
        <v>156</v>
      </c>
      <c r="C63" s="86" t="s">
        <v>157</v>
      </c>
      <c r="D63" s="77" t="s">
        <v>5</v>
      </c>
      <c r="E63" s="77">
        <v>1</v>
      </c>
      <c r="F63" s="77" t="s">
        <v>143</v>
      </c>
      <c r="G63" s="77">
        <v>1</v>
      </c>
      <c r="H63" s="78" t="s">
        <v>99</v>
      </c>
    </row>
    <row r="64" spans="1:8" ht="82.8" x14ac:dyDescent="0.3">
      <c r="A64" s="75">
        <v>9</v>
      </c>
      <c r="B64" s="72" t="s">
        <v>158</v>
      </c>
      <c r="C64" s="72" t="s">
        <v>159</v>
      </c>
      <c r="D64" s="77" t="s">
        <v>5</v>
      </c>
      <c r="E64" s="77">
        <v>1</v>
      </c>
      <c r="F64" s="77" t="s">
        <v>143</v>
      </c>
      <c r="G64" s="77">
        <v>1</v>
      </c>
      <c r="H64" s="78" t="s">
        <v>99</v>
      </c>
    </row>
    <row r="65" spans="1:8" ht="289.8" x14ac:dyDescent="0.3">
      <c r="A65" s="75">
        <v>10</v>
      </c>
      <c r="B65" s="72" t="s">
        <v>160</v>
      </c>
      <c r="C65" s="86" t="s">
        <v>161</v>
      </c>
      <c r="D65" s="77" t="s">
        <v>5</v>
      </c>
      <c r="E65" s="77">
        <v>1</v>
      </c>
      <c r="F65" s="77" t="s">
        <v>143</v>
      </c>
      <c r="G65" s="77">
        <v>1</v>
      </c>
      <c r="H65" s="78" t="s">
        <v>99</v>
      </c>
    </row>
    <row r="66" spans="1:8" x14ac:dyDescent="0.3">
      <c r="A66" s="75">
        <v>11</v>
      </c>
      <c r="B66" s="86" t="s">
        <v>162</v>
      </c>
      <c r="C66" s="87" t="s">
        <v>163</v>
      </c>
      <c r="D66" s="77" t="s">
        <v>5</v>
      </c>
      <c r="E66" s="88">
        <v>1</v>
      </c>
      <c r="F66" s="84" t="s">
        <v>6</v>
      </c>
      <c r="G66" s="88">
        <v>1</v>
      </c>
      <c r="H66" s="78" t="s">
        <v>99</v>
      </c>
    </row>
    <row r="67" spans="1:8" ht="138" x14ac:dyDescent="0.3">
      <c r="A67" s="75">
        <v>12</v>
      </c>
      <c r="B67" s="86" t="s">
        <v>164</v>
      </c>
      <c r="C67" s="86" t="s">
        <v>165</v>
      </c>
      <c r="D67" s="77" t="s">
        <v>5</v>
      </c>
      <c r="E67" s="77">
        <v>1</v>
      </c>
      <c r="F67" s="84" t="s">
        <v>6</v>
      </c>
      <c r="G67" s="77">
        <v>1</v>
      </c>
      <c r="H67" s="78" t="s">
        <v>99</v>
      </c>
    </row>
    <row r="68" spans="1:8" ht="179.4" x14ac:dyDescent="0.3">
      <c r="A68" s="75">
        <v>13</v>
      </c>
      <c r="B68" s="89" t="s">
        <v>166</v>
      </c>
      <c r="C68" s="89" t="s">
        <v>167</v>
      </c>
      <c r="D68" s="77" t="s">
        <v>18</v>
      </c>
      <c r="E68" s="84">
        <v>1</v>
      </c>
      <c r="F68" s="84" t="s">
        <v>6</v>
      </c>
      <c r="G68" s="84">
        <v>1</v>
      </c>
      <c r="H68" s="78" t="s">
        <v>99</v>
      </c>
    </row>
    <row r="69" spans="1:8" ht="21" x14ac:dyDescent="0.3">
      <c r="A69" s="173" t="s">
        <v>14</v>
      </c>
      <c r="B69" s="173"/>
      <c r="C69" s="173"/>
      <c r="D69" s="173"/>
      <c r="E69" s="173"/>
      <c r="F69" s="173"/>
      <c r="G69" s="173"/>
      <c r="H69" s="173"/>
    </row>
    <row r="70" spans="1:8" ht="41.4" x14ac:dyDescent="0.3">
      <c r="A70" s="74" t="s">
        <v>0</v>
      </c>
      <c r="B70" s="73" t="s">
        <v>1</v>
      </c>
      <c r="C70" s="73" t="s">
        <v>10</v>
      </c>
      <c r="D70" s="74" t="s">
        <v>2</v>
      </c>
      <c r="E70" s="74" t="s">
        <v>4</v>
      </c>
      <c r="F70" s="74" t="s">
        <v>3</v>
      </c>
      <c r="G70" s="74" t="s">
        <v>8</v>
      </c>
      <c r="H70" s="74" t="s">
        <v>96</v>
      </c>
    </row>
    <row r="71" spans="1:8" ht="55.2" x14ac:dyDescent="0.3">
      <c r="A71" s="78">
        <v>1</v>
      </c>
      <c r="B71" s="73" t="s">
        <v>168</v>
      </c>
      <c r="C71" s="90" t="s">
        <v>169</v>
      </c>
      <c r="D71" s="74" t="s">
        <v>170</v>
      </c>
      <c r="E71" s="84">
        <v>1</v>
      </c>
      <c r="F71" s="84" t="s">
        <v>6</v>
      </c>
      <c r="G71" s="84">
        <f>E71</f>
        <v>1</v>
      </c>
      <c r="H71" s="91" t="s">
        <v>171</v>
      </c>
    </row>
    <row r="72" spans="1:8" ht="15.6" x14ac:dyDescent="0.3">
      <c r="A72" s="78">
        <v>2</v>
      </c>
      <c r="B72" s="73" t="s">
        <v>21</v>
      </c>
      <c r="C72" s="92" t="s">
        <v>172</v>
      </c>
      <c r="D72" s="74" t="s">
        <v>170</v>
      </c>
      <c r="E72" s="84">
        <v>1</v>
      </c>
      <c r="F72" s="84" t="s">
        <v>6</v>
      </c>
      <c r="G72" s="84">
        <f>E72</f>
        <v>1</v>
      </c>
      <c r="H72" s="91" t="s">
        <v>171</v>
      </c>
    </row>
    <row r="73" spans="1:8" ht="27.6" x14ac:dyDescent="0.3">
      <c r="A73" s="78">
        <v>3</v>
      </c>
      <c r="B73" s="73" t="s">
        <v>22</v>
      </c>
      <c r="C73" s="93" t="s">
        <v>173</v>
      </c>
      <c r="D73" s="74" t="s">
        <v>170</v>
      </c>
      <c r="E73" s="84">
        <v>1</v>
      </c>
      <c r="F73" s="84" t="s">
        <v>6</v>
      </c>
      <c r="G73" s="84">
        <f>E73</f>
        <v>1</v>
      </c>
      <c r="H73" s="91" t="s">
        <v>171</v>
      </c>
    </row>
  </sheetData>
  <mergeCells count="39">
    <mergeCell ref="A53:H53"/>
    <mergeCell ref="A54:H54"/>
    <mergeCell ref="A69:H69"/>
    <mergeCell ref="A47:H47"/>
    <mergeCell ref="A48:H48"/>
    <mergeCell ref="A49:H49"/>
    <mergeCell ref="A50:H50"/>
    <mergeCell ref="A51:H51"/>
    <mergeCell ref="A52:H52"/>
    <mergeCell ref="A46:H46"/>
    <mergeCell ref="A31:H31"/>
    <mergeCell ref="A32:H32"/>
    <mergeCell ref="A33:H33"/>
    <mergeCell ref="A34:H34"/>
    <mergeCell ref="A35:H35"/>
    <mergeCell ref="A36:H36"/>
    <mergeCell ref="A37:H37"/>
    <mergeCell ref="A38:H38"/>
    <mergeCell ref="A39:H39"/>
    <mergeCell ref="A40:H40"/>
    <mergeCell ref="A45:H45"/>
    <mergeCell ref="A18:H18"/>
    <mergeCell ref="A7:H7"/>
    <mergeCell ref="A8:H8"/>
    <mergeCell ref="A9:H9"/>
    <mergeCell ref="A10:H10"/>
    <mergeCell ref="A11:H11"/>
    <mergeCell ref="A12:H12"/>
    <mergeCell ref="A13:H13"/>
    <mergeCell ref="A14:H14"/>
    <mergeCell ref="A15:H15"/>
    <mergeCell ref="A16:H16"/>
    <mergeCell ref="A17:H17"/>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 B64:B67" xr:uid="{36DA32AB-8E87-4890-BFBF-192F36087CC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7"/>
    </sheetView>
  </sheetViews>
  <sheetFormatPr defaultRowHeight="14.4" x14ac:dyDescent="0.3"/>
  <cols>
    <col min="1" max="1" width="28.6640625" style="18"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72</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2026-03-27T08:25:07Z</dcterms:modified>
</cp:coreProperties>
</file>