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A4B67B3-E026-44C2-B46B-709CA864938B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труда'!$A$1:$H$5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" i="10"/>
  <c r="G3" i="10"/>
  <c r="G4" i="10"/>
  <c r="G6" i="10"/>
  <c r="G6" i="11"/>
  <c r="G2" i="11"/>
  <c r="G3" i="11"/>
  <c r="G4" i="11"/>
  <c r="G7" i="12"/>
  <c r="G3" i="12"/>
  <c r="G5" i="12"/>
  <c r="G4" i="12"/>
  <c r="G9" i="12"/>
  <c r="G8" i="12"/>
  <c r="G2" i="12"/>
  <c r="G5" i="13"/>
  <c r="G3" i="13"/>
  <c r="G4" i="13"/>
  <c r="G22" i="6" l="1"/>
  <c r="G23" i="6"/>
  <c r="G21" i="6"/>
  <c r="G5" i="10" l="1"/>
  <c r="G5" i="11"/>
  <c r="G6" i="12"/>
  <c r="G2" i="13"/>
  <c r="G36" i="6"/>
  <c r="G34" i="6" l="1"/>
</calcChain>
</file>

<file path=xl/sharedStrings.xml><?xml version="1.0" encoding="utf-8"?>
<sst xmlns="http://schemas.openxmlformats.org/spreadsheetml/2006/main" count="488" uniqueCount="157">
  <si>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</si>
  <si>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</si>
  <si>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</si>
  <si>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</si>
  <si>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</si>
  <si>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</si>
  <si>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</si>
  <si>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</si>
  <si>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</si>
  <si>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</si>
  <si>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</si>
  <si>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</si>
  <si>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</si>
  <si>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</si>
  <si>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</si>
  <si>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</si>
  <si>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</si>
  <si>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</si>
  <si>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</si>
  <si>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</si>
  <si>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</si>
  <si>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</si>
  <si>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</si>
  <si>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</si>
  <si>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</si>
  <si>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</si>
  <si>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</si>
  <si>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</si>
  <si>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</si>
  <si>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</si>
  <si>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</si>
  <si>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</si>
  <si>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</si>
  <si>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</si>
  <si>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</si>
  <si>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</si>
  <si>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</si>
  <si>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</si>
  <si>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</si>
  <si>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</si>
  <si>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</si>
  <si>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</si>
  <si>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</si>
  <si>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</si>
  <si>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</si>
  <si>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</si>
  <si>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</si>
  <si>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</si>
  <si>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</si>
  <si>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</si>
  <si>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</si>
  <si>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</si>
  <si>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</si>
  <si>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</si>
  <si>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</si>
  <si>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</si>
  <si>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</si>
  <si>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</si>
  <si>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</si>
  <si>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</si>
  <si>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</si>
  <si>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</si>
  <si>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</si>
  <si>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</si>
  <si>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</si>
  <si>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</si>
  <si>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</si>
  <si>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</si>
  <si>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</si>
  <si>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</si>
  <si>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</si>
  <si>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</si>
  <si>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</si>
  <si>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</si>
  <si>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</si>
  <si>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</si>
  <si>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</si>
  <si>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Приморский край</t>
  </si>
  <si>
    <t>ФГБОУ ВО «Морской государственный университет имени адмирала Г.И. Невельского»</t>
  </si>
  <si>
    <t>Конвенционная подготовка</t>
  </si>
  <si>
    <t>26.02.03 Судовождение
26.02.06 Эксплуатация судового электрооборудования и средств автоматики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</si>
  <si>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1"/>
        <color theme="0"/>
        <rFont val="Times New Roman"/>
        <family val="1"/>
        <charset val="204"/>
      </rPr>
      <t>«Морской транспорт»</t>
    </r>
  </si>
  <si>
    <t>Основная информация об образовательно-производственном центре (кластере):</t>
  </si>
  <si>
    <t>Субъект Российской Федерации: Приморский край</t>
  </si>
  <si>
    <r>
      <t xml:space="preserve">Базовая организация кластера: </t>
    </r>
    <r>
      <rPr>
        <sz val="11"/>
        <color rgb="FF000000"/>
        <rFont val="Times New Roman"/>
        <family val="1"/>
        <charset val="204"/>
      </rPr>
      <t>ФГБОУ ВО "Морской государственный университет имени Г.И. Невельского"</t>
    </r>
  </si>
  <si>
    <r>
      <t xml:space="preserve">Адрес базовой образовательной организации: </t>
    </r>
    <r>
      <rPr>
        <sz val="11"/>
        <color rgb="FF000000"/>
        <rFont val="Times New Roman"/>
        <family val="1"/>
        <charset val="204"/>
      </rPr>
      <t>г. Владивосток, ул. Станюковича 64, кб.108</t>
    </r>
  </si>
  <si>
    <t>13. Зона под вид работ: "Конвенционная подготовка" (24 рабочих мест)</t>
  </si>
  <si>
    <t>Площадь зоны: не менее 72,2 кв.м.</t>
  </si>
  <si>
    <t xml:space="preserve">Освещение: Допустимо верхнее искусственное освещение ( не менее 300 люкс) </t>
  </si>
  <si>
    <t>Интернет : Подключение системных блоков  к проводному интернету: не требуется</t>
  </si>
  <si>
    <t>Интернет: Подключение ноутбуков к беспроводному интернету (с возможностью подключения к проводному интернету): есть</t>
  </si>
  <si>
    <t xml:space="preserve">Электричество: 8 подключения к сети по (220 Вольт и 380 Вольт)  </t>
  </si>
  <si>
    <t>Контур заземления для электропитания и сети слаботочных подключений (при необходимости): не требуется</t>
  </si>
  <si>
    <t>Покрытие пола: линолиум  - 72,2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</si>
  <si>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</si>
  <si>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</si>
  <si>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</si>
  <si>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Стойка напольная, мобильная для устройств с диагональю до 86 дюймов</t>
  </si>
  <si>
    <t>Стойка напольная, мобильная для устройств с диагональю до 86 дюймов с возможностью регулировки высоты. VESA 800×600; max нагрузка – 80 кг. Тыльная и нижняя полки в состав не входят.</t>
  </si>
  <si>
    <t>РБ</t>
  </si>
  <si>
    <t>Стул с пюпитром</t>
  </si>
  <si>
    <t>на металлокаркасе, эк/кожа, подлокотники - есть, в комплекте пюпитр черный Габариты кресла общие 600х600х870 мм</t>
  </si>
  <si>
    <t>ФБ</t>
  </si>
  <si>
    <t>Стеллаж-шкаф</t>
  </si>
  <si>
    <t>Для хранения документов и оборудования
Металл
Размеры: ВхШхГ: 1490х460х340</t>
  </si>
  <si>
    <t xml:space="preserve">Медиакомплекс 2 </t>
  </si>
  <si>
    <t xml:space="preserve">Интерактивная панель, не менее 85″,
компьютер OPS windows,
intel i5//4G/128SSD,
стойка под комплекс
</t>
  </si>
  <si>
    <t>Медиакомплекс 1</t>
  </si>
  <si>
    <t>Интерактивная панель: 86", 4К (3840×2160), 370 кд/м2, 4000:1, IR, 10мс, 20 касаний, Wi-Fi-модуль, ОС Android. Вычислительный модуль: процессор Intel Core, DDR4 8 Gb, SSD 128 Гб.</t>
  </si>
  <si>
    <t xml:space="preserve">Оборудование </t>
  </si>
  <si>
    <t>Рабочее место учащегося</t>
  </si>
  <si>
    <t>Требования к обеспечению зоны (коммуникации, площадь, сети, количество рабочих мест и др.):</t>
  </si>
  <si>
    <t>Освещение: Допустимо верхнее искусственное освещение ( не менее 400 люкс)</t>
  </si>
  <si>
    <t>Интернет : Подключение ноутбуков к беспроводному интернету (с возможностью подключения к проводному интернету)</t>
  </si>
  <si>
    <t>Электричество: 8 подключения к сети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</si>
  <si>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</si>
  <si>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- 72,2 м2 на всю зону</t>
  </si>
  <si>
    <t>Стол учебный</t>
  </si>
  <si>
    <t>Размер стола не менее:
Ширина: 1200 мм
Глубина: 600 мм
Высота: 740 мм
Материал каркаса – сталь
Материал столешницы –
ЛДСП</t>
  </si>
  <si>
    <t>шт. (на 24 раб. места)</t>
  </si>
  <si>
    <t>Система виртуальной
реальности</t>
  </si>
  <si>
    <t>Разрешение дисплея
2448 x 2448 пикселей на глаз
(4896 x 2448 на оба глаза)
Интерфейсы
2 х USB 3.2 Gen-1 Type C,
Bluetooth 5.2 + BLE, Wi-Fi 6</t>
  </si>
  <si>
    <t>Персональный компьютер</t>
  </si>
  <si>
    <t>параметрами не хуже: 4 ядер,
до 1200 МГц, DDR-3 не менее
8 GB/HDD не менее 256Gb.</t>
  </si>
  <si>
    <t>шт. (на 2 раб. места)</t>
  </si>
  <si>
    <t>Монитор</t>
  </si>
  <si>
    <t>с диагональю не менее 23
дюймов</t>
  </si>
  <si>
    <t>шт. (на 1 раб. место)</t>
  </si>
  <si>
    <t>Тренажер ГМССБ TGS
4100</t>
  </si>
  <si>
    <t>Тренажер глобальной морской
системы связи при бедствии
с высокой степенью
достоверности имитирует связь
между судами и связь судна с
береговыми станциями
в традиционной и спутниковой
системах связи, для чего
используется высоко
реалистичная симуляция
модели эфира и протоколов
работы наземных
и спутниковых
коммуникационных систем.
Возможность проигрывания
сценариев по поиску и
спасанию с использованием
радара на каждом рабочем
месте для обнаружения меток,
оперативное изменение курса и
скорости судна;
Каждое рабочее место
представляет собой один или
несколько PC-совместимых
персональных компьютеров,
подкл</t>
  </si>
  <si>
    <t>Площадь зоны: не менее 5 кв.м.</t>
  </si>
  <si>
    <t>Электричество: 2 подключения к сети по (220 Вольт и 380 Вольт)</t>
  </si>
  <si>
    <t>Покрытие пола: линолиум - 3 м2 на всю зону</t>
  </si>
  <si>
    <t>Стол прямой</t>
  </si>
  <si>
    <t>Стол деревянный
Размер стола не менее:
Ширина: 1500 мм
Глубина: 720 мм
Высота: 740 мм</t>
  </si>
  <si>
    <t>Кресло для преподавателя</t>
  </si>
  <si>
    <t>Каркас немонолитный
Каркас спинки выполнен из
пластика, цвет черный.
Материал спинки – сетчатая
ткань TW, цвет черный
Материал сидушки – ткань TW,
цвет черный</t>
  </si>
  <si>
    <t>Тумба под оргтехнику</t>
  </si>
  <si>
    <t>Размер, мм: 780х550х660
Материал изготовления ЛДСП</t>
  </si>
  <si>
    <t>Тумба подкатная с замком</t>
  </si>
  <si>
    <t>Размер не менее, мм:
400х450х520
Три выдвижных ящика, верхний
ящик должен иметь встроенный
замок и комплект из двух
ключей.</t>
  </si>
  <si>
    <t>Пенал для одежды</t>
  </si>
  <si>
    <t>Шкаф 55x40x200 см, ЛДСП, 1
полка, закрытый</t>
  </si>
  <si>
    <t>параметрами не хуже: 4 ядер, до 1200 МГц, DDR-3
не менее 8 GB/HDD не
менее 256Gb.</t>
  </si>
  <si>
    <t>Тренажер глобальной морской
системы связи при бедствии
с высокой степенью
достоверности имитирует связь
между судами и связь судна с
береговыми станциями
в традиционной и спутниковой
системах связи, для чего
используется высоко
реалистичная симуляция
модели эфира и протоколов
работы наземных
и спутниковых
коммуникационных систем.
Возможность проигрывания
сценариев по поиску и
спасанию с использованием
радара на каждом рабочем
месте для обнаружения меток,
оперативное изменение курса и
скорости судна;
Каждое рабочее место
представляет собой один или
несколько PC-совместимых
персональных компьютеров,
подключенных к общей локальной
сети</t>
  </si>
  <si>
    <t>Производственная аптечка разработана с учетом особенностей людей различного возраста, которые могут работать на производстве.</t>
  </si>
  <si>
    <t>БР</t>
  </si>
  <si>
    <t>обьем   5 л</t>
  </si>
  <si>
    <t xml:space="preserve">Кулер </t>
  </si>
  <si>
    <t>19 л (холодная/горячая вода)</t>
  </si>
  <si>
    <t>1.5л</t>
  </si>
  <si>
    <t>Тренажер ГМССБ TGS4100</t>
  </si>
  <si>
    <t>Система виртуальнойреальности</t>
  </si>
  <si>
    <t>Медиакомплекс 2</t>
  </si>
  <si>
    <t>Тренажер глобальной морской системы связи при бедствии (рабочее место оператора, оборудование и ПО)</t>
  </si>
  <si>
    <t>Тренажер глобальной морской системы связи при бедствии (рабочее место инструктора, оборудование и ПО)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</si>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</sst>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6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8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wrapText="1"/>
      <protection locked="0"/>
    </xf>
    <xf numFmtId="0" fontId="22" fillId="2" borderId="7" xfId="0" applyFont="1" applyFill="1" applyBorder="1" applyAlignment="1">
      <alignment horizontal="justify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left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22" fillId="18" borderId="7" xfId="0" applyFont="1" applyFill="1" applyBorder="1" applyAlignment="1">
      <alignment horizontal="center" vertical="center" wrapText="1"/>
    </xf>
    <xf numFmtId="0" fontId="13" fillId="18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1" fontId="13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29" fillId="13" borderId="18" xfId="0" applyFont="1" applyFill="1" applyBorder="1" applyAlignment="1">
      <alignment horizontal="center" vertical="center" wrapText="1"/>
    </xf>
    <xf numFmtId="0" fontId="29" fillId="13" borderId="19" xfId="0" applyFont="1" applyFill="1" applyBorder="1" applyAlignment="1">
      <alignment horizontal="center" vertical="center" wrapText="1"/>
    </xf>
    <xf numFmtId="0" fontId="29" fillId="13" borderId="20" xfId="0" applyFont="1" applyFill="1" applyBorder="1" applyAlignment="1">
      <alignment horizontal="center" vertical="center" wrapText="1"/>
    </xf>
    <xf numFmtId="0" fontId="29" fillId="13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9" fillId="6" borderId="25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left" vertical="center" wrapText="1"/>
    </xf>
    <xf numFmtId="0" fontId="29" fillId="15" borderId="18" xfId="0" applyFont="1" applyFill="1" applyBorder="1" applyAlignment="1">
      <alignment horizontal="center" vertical="center"/>
    </xf>
    <xf numFmtId="0" fontId="29" fillId="15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29" fillId="15" borderId="9" xfId="0" applyFont="1" applyFill="1" applyBorder="1" applyAlignment="1">
      <alignment horizontal="center" vertical="center"/>
    </xf>
    <xf numFmtId="0" fontId="29" fillId="15" borderId="10" xfId="0" applyFont="1" applyFill="1" applyBorder="1" applyAlignment="1">
      <alignment horizontal="center" vertical="center"/>
    </xf>
    <xf numFmtId="0" fontId="31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95" t="s">
        <v>156</v>
      </c>
      <c r="B1" s="195"/>
      <c r="C1" s="195"/>
      <c r="D1" s="195"/>
      <c r="E1" s="195"/>
      <c r="F1" s="195"/>
      <c r="G1" s="195"/>
    </row>
    <row r="2" spans="1:7" ht="21" x14ac:dyDescent="0.3">
      <c r="A2" s="26" t="s">
        <v>45</v>
      </c>
      <c r="B2" s="23" t="s">
        <v>46</v>
      </c>
      <c r="C2" s="143" t="s">
        <v>79</v>
      </c>
      <c r="D2" s="143"/>
      <c r="E2" s="143"/>
      <c r="F2" s="143"/>
      <c r="G2" s="143"/>
    </row>
    <row r="3" spans="1:7" ht="18" x14ac:dyDescent="0.35">
      <c r="A3" s="144" t="s">
        <v>47</v>
      </c>
      <c r="B3" s="145"/>
      <c r="C3" s="146">
        <f>D19</f>
        <v>12</v>
      </c>
      <c r="D3" s="146"/>
      <c r="E3" s="146"/>
      <c r="F3" s="146"/>
      <c r="G3" s="146"/>
    </row>
    <row r="4" spans="1:7" ht="50.25" customHeight="1" x14ac:dyDescent="0.3">
      <c r="A4" s="147" t="s">
        <v>48</v>
      </c>
      <c r="B4" s="148"/>
      <c r="C4" s="149" t="s">
        <v>80</v>
      </c>
      <c r="D4" s="149"/>
      <c r="E4" s="149"/>
      <c r="F4" s="149"/>
      <c r="G4" s="149"/>
    </row>
    <row r="5" spans="1:7" ht="14.4" x14ac:dyDescent="0.3">
      <c r="A5" s="152" t="s">
        <v>13</v>
      </c>
      <c r="B5" s="153"/>
      <c r="C5" s="153"/>
      <c r="D5" s="153"/>
      <c r="E5" s="153"/>
      <c r="F5" s="153"/>
      <c r="G5" s="153"/>
    </row>
    <row r="6" spans="1:7" ht="14.4" x14ac:dyDescent="0.3">
      <c r="A6" s="150" t="s">
        <v>49</v>
      </c>
      <c r="B6" s="151"/>
      <c r="C6" s="151"/>
      <c r="D6" s="151"/>
      <c r="E6" s="151"/>
      <c r="F6" s="151"/>
      <c r="G6" s="151"/>
    </row>
    <row r="7" spans="1:7" ht="14.4" x14ac:dyDescent="0.3">
      <c r="A7" s="150" t="s">
        <v>50</v>
      </c>
      <c r="B7" s="151"/>
      <c r="C7" s="151"/>
      <c r="D7" s="151"/>
      <c r="E7" s="151"/>
      <c r="F7" s="151"/>
      <c r="G7" s="151"/>
    </row>
    <row r="8" spans="1:7" ht="14.4" x14ac:dyDescent="0.3">
      <c r="A8" s="150" t="s">
        <v>51</v>
      </c>
      <c r="B8" s="151"/>
      <c r="C8" s="151"/>
      <c r="D8" s="151"/>
      <c r="E8" s="151"/>
      <c r="F8" s="151"/>
      <c r="G8" s="151"/>
    </row>
    <row r="9" spans="1:7" ht="14.4" x14ac:dyDescent="0.3">
      <c r="A9" s="150" t="s">
        <v>52</v>
      </c>
      <c r="B9" s="151"/>
      <c r="C9" s="151"/>
      <c r="D9" s="151"/>
      <c r="E9" s="151"/>
      <c r="F9" s="151"/>
      <c r="G9" s="151"/>
    </row>
    <row r="10" spans="1:7" ht="14.4" x14ac:dyDescent="0.3">
      <c r="A10" s="150" t="s">
        <v>53</v>
      </c>
      <c r="B10" s="151"/>
      <c r="C10" s="151"/>
      <c r="D10" s="151"/>
      <c r="E10" s="151"/>
      <c r="F10" s="151"/>
      <c r="G10" s="151"/>
    </row>
    <row r="11" spans="1:7" ht="14.4" x14ac:dyDescent="0.3">
      <c r="A11" s="150" t="s">
        <v>54</v>
      </c>
      <c r="B11" s="151"/>
      <c r="C11" s="151"/>
      <c r="D11" s="151"/>
      <c r="E11" s="151"/>
      <c r="F11" s="151"/>
      <c r="G11" s="151"/>
    </row>
    <row r="12" spans="1:7" ht="14.4" x14ac:dyDescent="0.3">
      <c r="A12" s="150" t="s">
        <v>55</v>
      </c>
      <c r="B12" s="151"/>
      <c r="C12" s="151"/>
      <c r="D12" s="151"/>
      <c r="E12" s="151"/>
      <c r="F12" s="151"/>
      <c r="G12" s="151"/>
    </row>
    <row r="13" spans="1:7" ht="14.4" x14ac:dyDescent="0.3">
      <c r="A13" s="136" t="s">
        <v>19</v>
      </c>
      <c r="B13" s="137"/>
      <c r="C13" s="137"/>
      <c r="D13" s="137"/>
      <c r="E13" s="137"/>
      <c r="F13" s="137"/>
      <c r="G13" s="137"/>
    </row>
    <row r="14" spans="1:7" ht="17.399999999999999" x14ac:dyDescent="0.3">
      <c r="A14" s="138" t="s">
        <v>12</v>
      </c>
      <c r="B14" s="139"/>
      <c r="C14" s="139"/>
      <c r="D14" s="139"/>
      <c r="E14" s="135"/>
      <c r="F14" s="135"/>
      <c r="G14" s="139"/>
    </row>
    <row r="15" spans="1:7" s="34" customFormat="1" ht="46.8" x14ac:dyDescent="0.3">
      <c r="A15" s="32" t="s">
        <v>0</v>
      </c>
      <c r="B15" s="32" t="s">
        <v>1</v>
      </c>
      <c r="C15" s="51" t="s">
        <v>10</v>
      </c>
      <c r="D15" s="30" t="s">
        <v>2</v>
      </c>
      <c r="E15" s="39"/>
      <c r="F15" s="40"/>
      <c r="G15" s="35" t="s">
        <v>56</v>
      </c>
    </row>
    <row r="16" spans="1:7" s="34" customFormat="1" ht="31.2" x14ac:dyDescent="0.3">
      <c r="A16" s="53">
        <v>1</v>
      </c>
      <c r="B16" s="13" t="s">
        <v>40</v>
      </c>
      <c r="C16" s="27" t="s">
        <v>16</v>
      </c>
      <c r="D16" s="12" t="s">
        <v>5</v>
      </c>
      <c r="E16" s="41"/>
      <c r="F16" s="42"/>
      <c r="G16" s="22">
        <v>1</v>
      </c>
    </row>
    <row r="17" spans="1:7" s="34" customFormat="1" ht="31.2" x14ac:dyDescent="0.3">
      <c r="A17" s="54">
        <v>2</v>
      </c>
      <c r="B17" s="55" t="s">
        <v>28</v>
      </c>
      <c r="C17" s="56" t="s">
        <v>16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32" t="s">
        <v>57</v>
      </c>
      <c r="B18" s="133"/>
      <c r="C18" s="133"/>
      <c r="D18" s="133"/>
      <c r="E18" s="133"/>
      <c r="F18" s="133"/>
      <c r="G18" s="133"/>
    </row>
    <row r="19" spans="1:7" x14ac:dyDescent="0.3">
      <c r="A19" s="140" t="s">
        <v>17</v>
      </c>
      <c r="B19" s="141"/>
      <c r="C19" s="141"/>
      <c r="D19" s="142">
        <v>12</v>
      </c>
      <c r="E19" s="142"/>
      <c r="F19" s="142"/>
      <c r="G19" s="142"/>
    </row>
    <row r="20" spans="1:7" s="34" customFormat="1" ht="46.8" x14ac:dyDescent="0.3">
      <c r="A20" s="32" t="s">
        <v>0</v>
      </c>
      <c r="B20" s="32" t="s">
        <v>1</v>
      </c>
      <c r="C20" s="32" t="s">
        <v>10</v>
      </c>
      <c r="D20" s="32" t="s">
        <v>2</v>
      </c>
      <c r="E20" s="32" t="s">
        <v>58</v>
      </c>
      <c r="F20" s="32" t="s">
        <v>59</v>
      </c>
      <c r="G20" s="32" t="s">
        <v>56</v>
      </c>
    </row>
    <row r="21" spans="1:7" s="34" customFormat="1" ht="31.2" x14ac:dyDescent="0.3">
      <c r="A21" s="57">
        <v>1</v>
      </c>
      <c r="B21" s="10" t="s">
        <v>61</v>
      </c>
      <c r="C21" s="11" t="s">
        <v>16</v>
      </c>
      <c r="D21" s="17" t="s">
        <v>7</v>
      </c>
      <c r="E21" s="37">
        <v>1</v>
      </c>
      <c r="F21" s="37" t="s">
        <v>60</v>
      </c>
      <c r="G21" s="37">
        <f>$D$19*E21/IF(F21="на 1 р.м.",1,IF(F21="на 2 р.м.",2,#VALUE!))</f>
        <v>12</v>
      </c>
    </row>
    <row r="22" spans="1:7" s="34" customFormat="1" ht="31.2" x14ac:dyDescent="0.3">
      <c r="A22" s="57">
        <v>2</v>
      </c>
      <c r="B22" s="10" t="s">
        <v>62</v>
      </c>
      <c r="C22" s="11" t="s">
        <v>16</v>
      </c>
      <c r="D22" s="17" t="s">
        <v>7</v>
      </c>
      <c r="E22" s="37">
        <v>1</v>
      </c>
      <c r="F22" s="37" t="s">
        <v>60</v>
      </c>
      <c r="G22" s="37">
        <f>$D$19*E22/IF(F22="на 1 р.м.",1,IF(F22="на 2 р.м.",2,#VALUE!))</f>
        <v>12</v>
      </c>
    </row>
    <row r="23" spans="1:7" s="34" customFormat="1" ht="46.8" x14ac:dyDescent="0.3">
      <c r="A23" s="57">
        <v>3</v>
      </c>
      <c r="B23" s="24" t="s">
        <v>154</v>
      </c>
      <c r="C23" s="16" t="s">
        <v>75</v>
      </c>
      <c r="D23" s="17" t="s">
        <v>5</v>
      </c>
      <c r="E23" s="37">
        <v>1</v>
      </c>
      <c r="F23" s="37" t="s">
        <v>60</v>
      </c>
      <c r="G23" s="37">
        <f>$D$19*E23/IF(F23="на 1 р.м.",1,IF(F23="на 2 р.м.",2,#VALUE!))</f>
        <v>12</v>
      </c>
    </row>
    <row r="24" spans="1:7" ht="17.399999999999999" x14ac:dyDescent="0.3">
      <c r="A24" s="132" t="s">
        <v>15</v>
      </c>
      <c r="B24" s="133"/>
      <c r="C24" s="133"/>
      <c r="D24" s="133"/>
      <c r="E24" s="134"/>
      <c r="F24" s="134"/>
      <c r="G24" s="133"/>
    </row>
    <row r="25" spans="1:7" s="34" customFormat="1" ht="46.8" x14ac:dyDescent="0.3">
      <c r="A25" s="32" t="s">
        <v>0</v>
      </c>
      <c r="B25" s="32" t="s">
        <v>1</v>
      </c>
      <c r="C25" s="30" t="s">
        <v>10</v>
      </c>
      <c r="D25" s="30" t="s">
        <v>2</v>
      </c>
      <c r="E25" s="39"/>
      <c r="F25" s="40"/>
      <c r="G25" s="35" t="s">
        <v>56</v>
      </c>
    </row>
    <row r="26" spans="1:7" s="34" customFormat="1" ht="31.2" x14ac:dyDescent="0.3">
      <c r="A26" s="60">
        <v>1</v>
      </c>
      <c r="B26" s="13" t="s">
        <v>42</v>
      </c>
      <c r="C26" s="11" t="s">
        <v>16</v>
      </c>
      <c r="D26" s="21" t="s">
        <v>5</v>
      </c>
      <c r="E26" s="43"/>
      <c r="F26" s="44"/>
      <c r="G26" s="22">
        <v>1</v>
      </c>
    </row>
    <row r="27" spans="1:7" s="34" customFormat="1" ht="31.2" x14ac:dyDescent="0.3">
      <c r="A27" s="60">
        <v>2</v>
      </c>
      <c r="B27" s="10" t="s">
        <v>41</v>
      </c>
      <c r="C27" s="11" t="s">
        <v>16</v>
      </c>
      <c r="D27" s="21" t="s">
        <v>7</v>
      </c>
      <c r="E27" s="43"/>
      <c r="F27" s="44"/>
      <c r="G27" s="22">
        <v>1</v>
      </c>
    </row>
    <row r="28" spans="1:7" s="34" customFormat="1" ht="31.2" x14ac:dyDescent="0.3">
      <c r="A28" s="60">
        <v>3</v>
      </c>
      <c r="B28" s="10" t="s">
        <v>24</v>
      </c>
      <c r="C28" s="11" t="s">
        <v>16</v>
      </c>
      <c r="D28" s="21" t="s">
        <v>7</v>
      </c>
      <c r="E28" s="43"/>
      <c r="F28" s="44"/>
      <c r="G28" s="22">
        <v>1</v>
      </c>
    </row>
    <row r="29" spans="1:7" s="34" customFormat="1" ht="46.8" x14ac:dyDescent="0.3">
      <c r="A29" s="57">
        <v>4</v>
      </c>
      <c r="B29" s="24" t="s">
        <v>155</v>
      </c>
      <c r="C29" s="16" t="s">
        <v>75</v>
      </c>
      <c r="D29" s="21" t="s">
        <v>5</v>
      </c>
      <c r="E29" s="45"/>
      <c r="F29" s="46"/>
      <c r="G29" s="22">
        <v>1</v>
      </c>
    </row>
    <row r="30" spans="1:7" ht="17.399999999999999" x14ac:dyDescent="0.3">
      <c r="A30" s="132" t="s">
        <v>14</v>
      </c>
      <c r="B30" s="133"/>
      <c r="C30" s="133"/>
      <c r="D30" s="133"/>
      <c r="E30" s="135"/>
      <c r="F30" s="135"/>
      <c r="G30" s="133"/>
    </row>
    <row r="31" spans="1:7" s="34" customFormat="1" ht="46.8" x14ac:dyDescent="0.3">
      <c r="A31" s="32" t="s">
        <v>0</v>
      </c>
      <c r="B31" s="32" t="s">
        <v>1</v>
      </c>
      <c r="C31" s="30" t="s">
        <v>10</v>
      </c>
      <c r="D31" s="30" t="s">
        <v>2</v>
      </c>
      <c r="E31" s="39"/>
      <c r="F31" s="40"/>
      <c r="G31" s="35" t="s">
        <v>56</v>
      </c>
    </row>
    <row r="32" spans="1:7" s="34" customFormat="1" ht="31.2" x14ac:dyDescent="0.3">
      <c r="A32" s="60">
        <v>1</v>
      </c>
      <c r="B32" s="13" t="s">
        <v>20</v>
      </c>
      <c r="C32" s="27" t="s">
        <v>16</v>
      </c>
      <c r="D32" s="33" t="s">
        <v>9</v>
      </c>
      <c r="E32" s="41"/>
      <c r="F32" s="42"/>
      <c r="G32" s="38">
        <v>1</v>
      </c>
    </row>
    <row r="33" spans="1:7" s="34" customFormat="1" ht="31.2" x14ac:dyDescent="0.3">
      <c r="A33" s="60">
        <v>2</v>
      </c>
      <c r="B33" s="10" t="s">
        <v>23</v>
      </c>
      <c r="C33" s="27" t="s">
        <v>16</v>
      </c>
      <c r="D33" s="33" t="s">
        <v>9</v>
      </c>
      <c r="E33" s="41"/>
      <c r="F33" s="42"/>
      <c r="G33" s="38">
        <v>1</v>
      </c>
    </row>
    <row r="34" spans="1:7" s="34" customFormat="1" ht="31.2" x14ac:dyDescent="0.3">
      <c r="A34" s="60">
        <v>3</v>
      </c>
      <c r="B34" s="28" t="s">
        <v>36</v>
      </c>
      <c r="C34" s="27" t="s">
        <v>16</v>
      </c>
      <c r="D34" s="21" t="s">
        <v>9</v>
      </c>
      <c r="E34" s="41"/>
      <c r="F34" s="42"/>
      <c r="G34" s="22">
        <f>$C$3</f>
        <v>12</v>
      </c>
    </row>
    <row r="35" spans="1:7" s="34" customFormat="1" ht="31.2" x14ac:dyDescent="0.3">
      <c r="A35" s="60">
        <v>4</v>
      </c>
      <c r="B35" s="13" t="s">
        <v>21</v>
      </c>
      <c r="C35" s="27" t="s">
        <v>16</v>
      </c>
      <c r="D35" s="33" t="s">
        <v>9</v>
      </c>
      <c r="E35" s="47"/>
      <c r="F35" s="48"/>
      <c r="G35" s="38">
        <v>1</v>
      </c>
    </row>
    <row r="36" spans="1:7" s="34" customFormat="1" ht="31.2" x14ac:dyDescent="0.3">
      <c r="A36" s="60">
        <v>5</v>
      </c>
      <c r="B36" s="29" t="s">
        <v>39</v>
      </c>
      <c r="C36" s="27" t="s">
        <v>16</v>
      </c>
      <c r="D36" s="21" t="s">
        <v>32</v>
      </c>
      <c r="E36" s="47"/>
      <c r="F36" s="48"/>
      <c r="G36" s="22">
        <f>$C$3</f>
        <v>12</v>
      </c>
    </row>
    <row r="37" spans="1:7" s="34" customFormat="1" ht="31.2" x14ac:dyDescent="0.3">
      <c r="A37" s="60">
        <v>6</v>
      </c>
      <c r="B37" s="10" t="s">
        <v>22</v>
      </c>
      <c r="C37" s="27" t="s">
        <v>16</v>
      </c>
      <c r="D37" s="33" t="s">
        <v>9</v>
      </c>
      <c r="E37" s="49"/>
      <c r="F37" s="50"/>
      <c r="G37" s="38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4:G24"/>
    <mergeCell ref="A30:G30"/>
    <mergeCell ref="A13:G13"/>
    <mergeCell ref="A14:G14"/>
    <mergeCell ref="A19:C19"/>
    <mergeCell ref="D19:G19"/>
    <mergeCell ref="A18:G18"/>
  </mergeCells>
  <dataValidations count="2">
    <dataValidation type="list" allowBlank="1" showInputMessage="1" showErrorMessage="1" sqref="F21:F23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D32:D1048576 D26:D30 D21:D24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54" t="s">
        <v>7</v>
      </c>
      <c r="B2" s="154"/>
      <c r="C2" s="154"/>
      <c r="D2" s="154"/>
      <c r="E2" s="154"/>
    </row>
    <row r="3" spans="1:5" s="34" customFormat="1" ht="31.2" x14ac:dyDescent="0.3">
      <c r="A3" s="58">
        <v>1</v>
      </c>
      <c r="B3" s="13" t="s">
        <v>31</v>
      </c>
      <c r="C3" s="59" t="s">
        <v>16</v>
      </c>
      <c r="D3" s="61" t="s">
        <v>7</v>
      </c>
      <c r="E3" s="62">
        <v>1</v>
      </c>
    </row>
    <row r="4" spans="1:5" s="34" customFormat="1" ht="31.2" x14ac:dyDescent="0.3">
      <c r="A4" s="58">
        <v>2</v>
      </c>
      <c r="B4" s="13" t="s">
        <v>30</v>
      </c>
      <c r="C4" s="59" t="s">
        <v>16</v>
      </c>
      <c r="D4" s="61" t="s">
        <v>7</v>
      </c>
      <c r="E4" s="62">
        <v>1</v>
      </c>
    </row>
    <row r="5" spans="1:5" s="34" customFormat="1" ht="31.2" x14ac:dyDescent="0.3">
      <c r="A5" s="57">
        <v>3</v>
      </c>
      <c r="B5" s="63" t="s">
        <v>71</v>
      </c>
      <c r="C5" s="27" t="s">
        <v>16</v>
      </c>
      <c r="D5" s="64" t="s">
        <v>7</v>
      </c>
      <c r="E5" s="65">
        <v>1</v>
      </c>
    </row>
    <row r="6" spans="1:5" s="34" customFormat="1" ht="31.2" x14ac:dyDescent="0.3">
      <c r="A6" s="58">
        <v>4</v>
      </c>
      <c r="B6" s="66" t="s">
        <v>38</v>
      </c>
      <c r="C6" s="59" t="s">
        <v>16</v>
      </c>
      <c r="D6" s="17" t="s">
        <v>7</v>
      </c>
      <c r="E6" s="62">
        <v>1</v>
      </c>
    </row>
    <row r="7" spans="1:5" s="34" customFormat="1" ht="31.2" x14ac:dyDescent="0.3">
      <c r="A7" s="58">
        <v>5</v>
      </c>
      <c r="B7" s="67" t="s">
        <v>35</v>
      </c>
      <c r="C7" s="59" t="s">
        <v>16</v>
      </c>
      <c r="D7" s="17" t="s">
        <v>7</v>
      </c>
      <c r="E7" s="68">
        <v>1</v>
      </c>
    </row>
    <row r="8" spans="1:5" s="34" customFormat="1" ht="31.2" x14ac:dyDescent="0.3">
      <c r="A8" s="57">
        <v>6</v>
      </c>
      <c r="B8" s="13" t="s">
        <v>65</v>
      </c>
      <c r="C8" s="59" t="s">
        <v>16</v>
      </c>
      <c r="D8" s="61" t="s">
        <v>7</v>
      </c>
      <c r="E8" s="68">
        <v>1</v>
      </c>
    </row>
    <row r="9" spans="1:5" s="34" customFormat="1" ht="31.2" x14ac:dyDescent="0.3">
      <c r="A9" s="58">
        <v>7</v>
      </c>
      <c r="B9" s="13" t="s">
        <v>64</v>
      </c>
      <c r="C9" s="59" t="s">
        <v>16</v>
      </c>
      <c r="D9" s="61" t="s">
        <v>7</v>
      </c>
      <c r="E9" s="68">
        <v>1</v>
      </c>
    </row>
    <row r="10" spans="1:5" ht="21" x14ac:dyDescent="0.3">
      <c r="A10" s="154" t="s">
        <v>5</v>
      </c>
      <c r="B10" s="154"/>
      <c r="C10" s="154"/>
      <c r="D10" s="154"/>
      <c r="E10" s="154"/>
    </row>
    <row r="11" spans="1:5" s="34" customFormat="1" ht="31.2" x14ac:dyDescent="0.3">
      <c r="A11" s="58">
        <v>1</v>
      </c>
      <c r="B11" s="69" t="s">
        <v>26</v>
      </c>
      <c r="C11" s="59" t="s">
        <v>16</v>
      </c>
      <c r="D11" s="61" t="s">
        <v>5</v>
      </c>
      <c r="E11" s="70">
        <v>1</v>
      </c>
    </row>
    <row r="12" spans="1:5" s="34" customFormat="1" ht="31.2" x14ac:dyDescent="0.3">
      <c r="A12" s="58">
        <v>2</v>
      </c>
      <c r="B12" s="15" t="s">
        <v>25</v>
      </c>
      <c r="C12" s="59" t="s">
        <v>16</v>
      </c>
      <c r="D12" s="61" t="s">
        <v>5</v>
      </c>
      <c r="E12" s="70">
        <v>1</v>
      </c>
    </row>
    <row r="13" spans="1:5" s="34" customFormat="1" ht="31.2" x14ac:dyDescent="0.3">
      <c r="A13" s="58">
        <v>3</v>
      </c>
      <c r="B13" s="15" t="s">
        <v>42</v>
      </c>
      <c r="C13" s="16" t="s">
        <v>16</v>
      </c>
      <c r="D13" s="17" t="s">
        <v>5</v>
      </c>
      <c r="E13" s="70">
        <v>1</v>
      </c>
    </row>
    <row r="14" spans="1:5" s="34" customFormat="1" ht="31.2" x14ac:dyDescent="0.3">
      <c r="A14" s="58">
        <v>4</v>
      </c>
      <c r="B14" s="69" t="s">
        <v>28</v>
      </c>
      <c r="C14" s="59" t="s">
        <v>16</v>
      </c>
      <c r="D14" s="61" t="s">
        <v>5</v>
      </c>
      <c r="E14" s="70">
        <v>1</v>
      </c>
    </row>
    <row r="15" spans="1:5" s="34" customFormat="1" ht="31.2" x14ac:dyDescent="0.3">
      <c r="A15" s="58">
        <v>5</v>
      </c>
      <c r="B15" s="15" t="s">
        <v>29</v>
      </c>
      <c r="C15" s="59" t="s">
        <v>16</v>
      </c>
      <c r="D15" s="61" t="s">
        <v>5</v>
      </c>
      <c r="E15" s="70">
        <v>1</v>
      </c>
    </row>
    <row r="16" spans="1:5" s="34" customFormat="1" ht="31.2" x14ac:dyDescent="0.3">
      <c r="A16" s="58">
        <v>6</v>
      </c>
      <c r="B16" s="10" t="s">
        <v>27</v>
      </c>
      <c r="C16" s="27" t="s">
        <v>16</v>
      </c>
      <c r="D16" s="71" t="s">
        <v>5</v>
      </c>
      <c r="E16" s="70">
        <v>1</v>
      </c>
    </row>
    <row r="17" spans="1:5" s="34" customFormat="1" ht="31.2" x14ac:dyDescent="0.3">
      <c r="A17" s="58">
        <v>7</v>
      </c>
      <c r="B17" s="28" t="s">
        <v>44</v>
      </c>
      <c r="C17" s="27" t="s">
        <v>16</v>
      </c>
      <c r="D17" s="71" t="s">
        <v>5</v>
      </c>
      <c r="E17" s="70">
        <v>1</v>
      </c>
    </row>
    <row r="18" spans="1:5" s="34" customFormat="1" ht="31.2" x14ac:dyDescent="0.3">
      <c r="A18" s="58">
        <v>8</v>
      </c>
      <c r="B18" s="28" t="s">
        <v>43</v>
      </c>
      <c r="C18" s="59" t="s">
        <v>16</v>
      </c>
      <c r="D18" s="7" t="s">
        <v>11</v>
      </c>
      <c r="E18" s="70">
        <v>1</v>
      </c>
    </row>
    <row r="19" spans="1:5" s="34" customFormat="1" ht="62.4" x14ac:dyDescent="0.3">
      <c r="A19" s="58">
        <v>9</v>
      </c>
      <c r="B19" s="15" t="s">
        <v>63</v>
      </c>
      <c r="C19" s="59" t="s">
        <v>72</v>
      </c>
      <c r="D19" s="61" t="s">
        <v>5</v>
      </c>
      <c r="E19" s="62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23" customWidth="1"/>
    <col min="2" max="2" width="100.6640625" style="52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11" t="s">
        <v>1</v>
      </c>
      <c r="B1" s="112" t="s">
        <v>10</v>
      </c>
      <c r="C1" s="113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66" t="s">
        <v>107</v>
      </c>
      <c r="B2" s="126" t="s">
        <v>108</v>
      </c>
      <c r="C2" s="7" t="s">
        <v>11</v>
      </c>
      <c r="D2" s="99">
        <v>2</v>
      </c>
      <c r="E2" s="57" t="s">
        <v>6</v>
      </c>
      <c r="F2" s="99">
        <v>2</v>
      </c>
      <c r="G2" s="6">
        <f>COUNTIF($A$2:$A$999,A2)</f>
        <v>1</v>
      </c>
      <c r="H2" s="6" t="s">
        <v>37</v>
      </c>
    </row>
    <row r="3" spans="1:8" x14ac:dyDescent="0.3">
      <c r="A3" s="13" t="s">
        <v>153</v>
      </c>
      <c r="B3" s="127" t="s">
        <v>106</v>
      </c>
      <c r="C3" s="7" t="s">
        <v>11</v>
      </c>
      <c r="D3" s="128">
        <v>1</v>
      </c>
      <c r="E3" s="57" t="s">
        <v>6</v>
      </c>
      <c r="F3" s="128">
        <v>1</v>
      </c>
      <c r="G3" s="6">
        <f>COUNTIF($A$2:$A$999,A3)</f>
        <v>1</v>
      </c>
      <c r="H3" s="6" t="s">
        <v>37</v>
      </c>
    </row>
    <row r="4" spans="1:8" x14ac:dyDescent="0.3">
      <c r="A4" s="13" t="s">
        <v>103</v>
      </c>
      <c r="B4" s="129" t="s">
        <v>104</v>
      </c>
      <c r="C4" s="7" t="s">
        <v>7</v>
      </c>
      <c r="D4" s="130">
        <v>2</v>
      </c>
      <c r="E4" s="131" t="s">
        <v>6</v>
      </c>
      <c r="F4" s="57">
        <v>2</v>
      </c>
      <c r="G4" s="6">
        <f>COUNTIF($A$2:$A$999,A4)</f>
        <v>1</v>
      </c>
      <c r="H4" s="6" t="s">
        <v>37</v>
      </c>
    </row>
    <row r="5" spans="1:8" ht="46.8" x14ac:dyDescent="0.3">
      <c r="A5" s="66" t="s">
        <v>97</v>
      </c>
      <c r="B5" s="124" t="s">
        <v>98</v>
      </c>
      <c r="C5" s="7" t="s">
        <v>11</v>
      </c>
      <c r="D5" s="99">
        <v>2</v>
      </c>
      <c r="E5" s="57" t="s">
        <v>6</v>
      </c>
      <c r="F5" s="99">
        <v>2</v>
      </c>
      <c r="G5" s="6">
        <f>COUNTIF($A$2:$A$999,A5)</f>
        <v>1</v>
      </c>
      <c r="H5" s="6" t="s">
        <v>37</v>
      </c>
    </row>
    <row r="6" spans="1:8" x14ac:dyDescent="0.3">
      <c r="A6" s="13" t="s">
        <v>100</v>
      </c>
      <c r="B6" s="127" t="s">
        <v>101</v>
      </c>
      <c r="C6" s="7" t="s">
        <v>7</v>
      </c>
      <c r="D6" s="57">
        <v>40</v>
      </c>
      <c r="E6" s="57" t="s">
        <v>6</v>
      </c>
      <c r="F6" s="57">
        <v>40</v>
      </c>
      <c r="G6" s="6">
        <f>COUNTIF($A$2:$A$999,A6)</f>
        <v>1</v>
      </c>
      <c r="H6" s="6" t="s">
        <v>37</v>
      </c>
    </row>
    <row r="7" spans="1:8" x14ac:dyDescent="0.3">
      <c r="C7" s="120"/>
    </row>
    <row r="8" spans="1:8" x14ac:dyDescent="0.3">
      <c r="C8" s="120"/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1C21735E-0023-41F8-A67B-1DC793D5101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23" customWidth="1"/>
    <col min="2" max="2" width="100.6640625" style="52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11" t="s">
        <v>1</v>
      </c>
      <c r="B1" s="112" t="s">
        <v>10</v>
      </c>
      <c r="C1" s="113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66" t="s">
        <v>125</v>
      </c>
      <c r="B2" s="126" t="s">
        <v>126</v>
      </c>
      <c r="C2" s="7" t="s">
        <v>11</v>
      </c>
      <c r="D2" s="99">
        <v>1</v>
      </c>
      <c r="E2" s="57" t="s">
        <v>127</v>
      </c>
      <c r="F2" s="99">
        <v>24</v>
      </c>
      <c r="G2" s="14">
        <f>COUNTIF($A$2:$A$999,A2)</f>
        <v>1</v>
      </c>
      <c r="H2" s="14" t="s">
        <v>37</v>
      </c>
    </row>
    <row r="3" spans="1:8" x14ac:dyDescent="0.3">
      <c r="A3" s="66" t="s">
        <v>122</v>
      </c>
      <c r="B3" s="126" t="s">
        <v>123</v>
      </c>
      <c r="C3" s="7" t="s">
        <v>11</v>
      </c>
      <c r="D3" s="99">
        <v>1</v>
      </c>
      <c r="E3" s="57" t="s">
        <v>124</v>
      </c>
      <c r="F3" s="99">
        <v>12</v>
      </c>
      <c r="G3" s="14">
        <f>COUNTIF($A$2:$A$999,A3)</f>
        <v>1</v>
      </c>
      <c r="H3" s="14" t="s">
        <v>37</v>
      </c>
    </row>
    <row r="4" spans="1:8" ht="31.2" x14ac:dyDescent="0.3">
      <c r="A4" s="66" t="s">
        <v>152</v>
      </c>
      <c r="B4" s="126" t="s">
        <v>121</v>
      </c>
      <c r="C4" s="7" t="s">
        <v>11</v>
      </c>
      <c r="D4" s="99">
        <v>1</v>
      </c>
      <c r="E4" s="57" t="s">
        <v>119</v>
      </c>
      <c r="F4" s="99">
        <v>1</v>
      </c>
      <c r="G4" s="14">
        <f>COUNTIF($A$2:$A$999,A4)</f>
        <v>1</v>
      </c>
      <c r="H4" s="14" t="s">
        <v>37</v>
      </c>
    </row>
    <row r="5" spans="1:8" x14ac:dyDescent="0.3">
      <c r="A5" s="66" t="s">
        <v>117</v>
      </c>
      <c r="B5" s="126" t="s">
        <v>118</v>
      </c>
      <c r="C5" s="7" t="s">
        <v>7</v>
      </c>
      <c r="D5" s="99">
        <v>1</v>
      </c>
      <c r="E5" s="57" t="s">
        <v>119</v>
      </c>
      <c r="F5" s="99">
        <v>1</v>
      </c>
      <c r="G5" s="14">
        <f>COUNTIF($A$2:$A$999,A5)</f>
        <v>1</v>
      </c>
      <c r="H5" s="14" t="s">
        <v>37</v>
      </c>
    </row>
    <row r="6" spans="1:8" x14ac:dyDescent="0.3">
      <c r="A6" s="66" t="s">
        <v>151</v>
      </c>
      <c r="B6" s="126" t="s">
        <v>129</v>
      </c>
      <c r="C6" s="7" t="s">
        <v>18</v>
      </c>
      <c r="D6" s="99">
        <v>1</v>
      </c>
      <c r="E6" s="57" t="s">
        <v>124</v>
      </c>
      <c r="F6" s="99">
        <v>12</v>
      </c>
      <c r="G6" s="14">
        <f>COUNTIF($A$2:$A$999,A6)</f>
        <v>1</v>
      </c>
      <c r="H6" s="14" t="s">
        <v>37</v>
      </c>
    </row>
    <row r="7" spans="1:8" x14ac:dyDescent="0.3">
      <c r="C7" s="120"/>
    </row>
    <row r="8" spans="1:8" x14ac:dyDescent="0.3">
      <c r="C8" s="120"/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7271233B-9BA3-4F2D-ABD3-1EB42C03FA2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F7046D-7A44-4CE4-9F57-5FCB729F532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23" customWidth="1"/>
    <col min="2" max="2" width="100.6640625" style="52" customWidth="1"/>
    <col min="3" max="3" width="20.441406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11" t="s">
        <v>1</v>
      </c>
      <c r="B1" s="112" t="s">
        <v>10</v>
      </c>
      <c r="C1" s="113" t="s">
        <v>2</v>
      </c>
      <c r="D1" s="111" t="s">
        <v>4</v>
      </c>
      <c r="E1" s="111" t="s">
        <v>3</v>
      </c>
      <c r="F1" s="111" t="s">
        <v>8</v>
      </c>
      <c r="G1" s="112" t="s">
        <v>33</v>
      </c>
      <c r="H1" s="111" t="s">
        <v>34</v>
      </c>
    </row>
    <row r="2" spans="1:8" x14ac:dyDescent="0.3">
      <c r="A2" s="66" t="s">
        <v>135</v>
      </c>
      <c r="B2" s="126" t="s">
        <v>136</v>
      </c>
      <c r="C2" s="7" t="s">
        <v>7</v>
      </c>
      <c r="D2" s="99">
        <v>1</v>
      </c>
      <c r="E2" s="57" t="s">
        <v>6</v>
      </c>
      <c r="F2" s="99">
        <v>1</v>
      </c>
      <c r="G2" s="6">
        <f t="shared" ref="G2:G9" si="0">COUNTIF($A$2:$A$999,A2)</f>
        <v>1</v>
      </c>
      <c r="H2" s="6" t="s">
        <v>37</v>
      </c>
    </row>
    <row r="3" spans="1:8" x14ac:dyDescent="0.3">
      <c r="A3" s="66" t="s">
        <v>125</v>
      </c>
      <c r="B3" s="126" t="s">
        <v>126</v>
      </c>
      <c r="C3" s="7" t="s">
        <v>11</v>
      </c>
      <c r="D3" s="99">
        <v>1</v>
      </c>
      <c r="E3" s="57" t="s">
        <v>6</v>
      </c>
      <c r="F3" s="99">
        <v>1</v>
      </c>
      <c r="G3" s="6">
        <f t="shared" si="0"/>
        <v>1</v>
      </c>
      <c r="H3" s="6" t="s">
        <v>37</v>
      </c>
    </row>
    <row r="4" spans="1:8" x14ac:dyDescent="0.3">
      <c r="A4" s="66" t="s">
        <v>141</v>
      </c>
      <c r="B4" s="126" t="s">
        <v>142</v>
      </c>
      <c r="C4" s="7" t="s">
        <v>7</v>
      </c>
      <c r="D4" s="99">
        <v>1</v>
      </c>
      <c r="E4" s="57" t="s">
        <v>6</v>
      </c>
      <c r="F4" s="99">
        <v>1</v>
      </c>
      <c r="G4" s="6">
        <f t="shared" si="0"/>
        <v>1</v>
      </c>
      <c r="H4" s="6" t="s">
        <v>37</v>
      </c>
    </row>
    <row r="5" spans="1:8" x14ac:dyDescent="0.3">
      <c r="A5" s="66" t="s">
        <v>122</v>
      </c>
      <c r="B5" s="126" t="s">
        <v>143</v>
      </c>
      <c r="C5" s="7" t="s">
        <v>11</v>
      </c>
      <c r="D5" s="99">
        <v>1</v>
      </c>
      <c r="E5" s="57" t="s">
        <v>6</v>
      </c>
      <c r="F5" s="99">
        <v>1</v>
      </c>
      <c r="G5" s="6">
        <f t="shared" si="0"/>
        <v>1</v>
      </c>
      <c r="H5" s="6" t="s">
        <v>37</v>
      </c>
    </row>
    <row r="6" spans="1:8" x14ac:dyDescent="0.3">
      <c r="A6" s="66" t="s">
        <v>133</v>
      </c>
      <c r="B6" s="126" t="s">
        <v>134</v>
      </c>
      <c r="C6" s="7" t="s">
        <v>7</v>
      </c>
      <c r="D6" s="99">
        <v>1</v>
      </c>
      <c r="E6" s="57" t="s">
        <v>6</v>
      </c>
      <c r="F6" s="99">
        <v>1</v>
      </c>
      <c r="G6" s="6">
        <f t="shared" si="0"/>
        <v>1</v>
      </c>
      <c r="H6" s="6" t="s">
        <v>37</v>
      </c>
    </row>
    <row r="7" spans="1:8" ht="27.6" x14ac:dyDescent="0.3">
      <c r="A7" s="66" t="s">
        <v>151</v>
      </c>
      <c r="B7" s="126" t="s">
        <v>144</v>
      </c>
      <c r="C7" s="7" t="s">
        <v>18</v>
      </c>
      <c r="D7" s="99">
        <v>1</v>
      </c>
      <c r="E7" s="57" t="s">
        <v>6</v>
      </c>
      <c r="F7" s="99">
        <v>1</v>
      </c>
      <c r="G7" s="6">
        <f t="shared" si="0"/>
        <v>1</v>
      </c>
      <c r="H7" s="6" t="s">
        <v>37</v>
      </c>
    </row>
    <row r="8" spans="1:8" x14ac:dyDescent="0.3">
      <c r="A8" s="66" t="s">
        <v>137</v>
      </c>
      <c r="B8" s="126" t="s">
        <v>138</v>
      </c>
      <c r="C8" s="7" t="s">
        <v>7</v>
      </c>
      <c r="D8" s="99">
        <v>1</v>
      </c>
      <c r="E8" s="57" t="s">
        <v>6</v>
      </c>
      <c r="F8" s="99">
        <v>1</v>
      </c>
      <c r="G8" s="6">
        <f t="shared" si="0"/>
        <v>1</v>
      </c>
      <c r="H8" s="6" t="s">
        <v>37</v>
      </c>
    </row>
    <row r="9" spans="1:8" x14ac:dyDescent="0.3">
      <c r="A9" s="66" t="s">
        <v>139</v>
      </c>
      <c r="B9" s="126" t="s">
        <v>140</v>
      </c>
      <c r="C9" s="7" t="s">
        <v>7</v>
      </c>
      <c r="D9" s="99">
        <v>1</v>
      </c>
      <c r="E9" s="57" t="s">
        <v>6</v>
      </c>
      <c r="F9" s="99">
        <v>1</v>
      </c>
      <c r="G9" s="6">
        <f t="shared" si="0"/>
        <v>1</v>
      </c>
      <c r="H9" s="6" t="s">
        <v>37</v>
      </c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2F084138-580C-45DB-82E0-14316014EF6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A540BA-2575-4467-9FA9-02865EC613D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23" customWidth="1"/>
    <col min="2" max="2" width="100.6640625" style="52" customWidth="1"/>
    <col min="3" max="3" width="29.332031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11" t="s">
        <v>1</v>
      </c>
      <c r="B1" s="112" t="s">
        <v>10</v>
      </c>
      <c r="C1" s="113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66" t="s">
        <v>20</v>
      </c>
      <c r="B2" s="114" t="s">
        <v>145</v>
      </c>
      <c r="C2" s="7" t="s">
        <v>9</v>
      </c>
      <c r="D2" s="115">
        <v>1</v>
      </c>
      <c r="E2" s="57" t="s">
        <v>6</v>
      </c>
      <c r="F2" s="115">
        <v>1</v>
      </c>
      <c r="G2" s="6">
        <f>COUNTIF($A$2:$A$999,A2)</f>
        <v>1</v>
      </c>
      <c r="H2" s="6" t="s">
        <v>37</v>
      </c>
    </row>
    <row r="3" spans="1:8" x14ac:dyDescent="0.3">
      <c r="A3" s="66" t="s">
        <v>23</v>
      </c>
      <c r="B3" s="117" t="s">
        <v>149</v>
      </c>
      <c r="C3" s="7" t="s">
        <v>9</v>
      </c>
      <c r="D3" s="115">
        <v>1</v>
      </c>
      <c r="E3" s="57" t="s">
        <v>6</v>
      </c>
      <c r="F3" s="115">
        <v>1</v>
      </c>
      <c r="G3" s="6">
        <f>COUNTIF($A$2:$A$999,A3)</f>
        <v>1</v>
      </c>
      <c r="H3" s="6" t="s">
        <v>37</v>
      </c>
    </row>
    <row r="4" spans="1:8" x14ac:dyDescent="0.3">
      <c r="A4" s="66" t="s">
        <v>21</v>
      </c>
      <c r="B4" s="116" t="s">
        <v>147</v>
      </c>
      <c r="C4" s="7" t="s">
        <v>9</v>
      </c>
      <c r="D4" s="115">
        <v>1</v>
      </c>
      <c r="E4" s="57" t="s">
        <v>6</v>
      </c>
      <c r="F4" s="115">
        <v>1</v>
      </c>
      <c r="G4" s="6">
        <f>COUNTIF($A$2:$A$999,A4)</f>
        <v>1</v>
      </c>
      <c r="H4" s="6" t="s">
        <v>37</v>
      </c>
    </row>
    <row r="5" spans="1:8" x14ac:dyDescent="0.3">
      <c r="A5" s="66" t="s">
        <v>22</v>
      </c>
      <c r="B5" s="117" t="s">
        <v>150</v>
      </c>
      <c r="C5" s="7" t="s">
        <v>9</v>
      </c>
      <c r="D5" s="115">
        <v>1</v>
      </c>
      <c r="E5" s="57" t="s">
        <v>6</v>
      </c>
      <c r="F5" s="115">
        <v>1</v>
      </c>
      <c r="G5" s="6">
        <f>COUNTIF($A$2:$A$999,A5)</f>
        <v>1</v>
      </c>
      <c r="H5" s="6" t="s">
        <v>37</v>
      </c>
    </row>
    <row r="6" spans="1:8" x14ac:dyDescent="0.3">
      <c r="A6" s="118"/>
      <c r="B6" s="119"/>
      <c r="C6" s="120"/>
      <c r="D6" s="120"/>
      <c r="E6" s="121"/>
      <c r="F6" s="120"/>
    </row>
    <row r="7" spans="1:8" x14ac:dyDescent="0.3">
      <c r="A7" s="118"/>
      <c r="B7" s="119"/>
      <c r="C7" s="120"/>
      <c r="D7" s="120"/>
      <c r="E7" s="121"/>
      <c r="F7" s="120"/>
    </row>
    <row r="8" spans="1:8" x14ac:dyDescent="0.3">
      <c r="A8" s="118"/>
      <c r="B8" s="119"/>
      <c r="C8" s="120"/>
      <c r="D8" s="120"/>
      <c r="E8" s="121"/>
      <c r="F8" s="120"/>
    </row>
    <row r="9" spans="1:8" x14ac:dyDescent="0.3">
      <c r="A9" s="118"/>
      <c r="B9" s="119"/>
      <c r="C9" s="120"/>
      <c r="D9" s="120"/>
      <c r="E9" s="121"/>
      <c r="F9" s="121"/>
    </row>
    <row r="10" spans="1:8" x14ac:dyDescent="0.3">
      <c r="A10" s="118"/>
      <c r="B10" s="119"/>
      <c r="C10" s="120"/>
      <c r="D10" s="120"/>
      <c r="E10" s="121"/>
      <c r="F10" s="121"/>
    </row>
    <row r="11" spans="1:8" x14ac:dyDescent="0.3">
      <c r="A11" s="118"/>
      <c r="B11" s="119"/>
      <c r="C11" s="120"/>
      <c r="D11" s="120"/>
      <c r="E11" s="121"/>
      <c r="F11" s="121"/>
    </row>
    <row r="12" spans="1:8" x14ac:dyDescent="0.3">
      <c r="A12" s="118"/>
      <c r="B12" s="119"/>
      <c r="C12" s="120"/>
      <c r="D12" s="120"/>
      <c r="E12" s="121"/>
      <c r="F12" s="121"/>
    </row>
    <row r="13" spans="1:8" x14ac:dyDescent="0.3">
      <c r="A13" s="118"/>
      <c r="B13" s="119"/>
      <c r="C13" s="120"/>
      <c r="D13" s="121"/>
      <c r="E13" s="121"/>
      <c r="F13" s="121"/>
    </row>
    <row r="14" spans="1:8" x14ac:dyDescent="0.3">
      <c r="A14" s="118"/>
      <c r="B14" s="119"/>
      <c r="C14" s="120"/>
      <c r="D14" s="121"/>
      <c r="E14" s="121"/>
      <c r="F14" s="121"/>
    </row>
    <row r="15" spans="1:8" x14ac:dyDescent="0.3">
      <c r="A15" s="118"/>
      <c r="B15" s="119"/>
      <c r="C15" s="120"/>
      <c r="D15" s="121"/>
      <c r="E15" s="121"/>
      <c r="F15" s="121"/>
    </row>
    <row r="16" spans="1:8" x14ac:dyDescent="0.3">
      <c r="A16" s="118"/>
      <c r="B16" s="119"/>
      <c r="C16" s="120"/>
      <c r="D16" s="121"/>
      <c r="E16" s="121"/>
      <c r="F16" s="121"/>
    </row>
    <row r="17" spans="1:6" x14ac:dyDescent="0.3">
      <c r="A17" s="118"/>
      <c r="B17" s="119"/>
      <c r="C17" s="120"/>
      <c r="D17" s="121"/>
      <c r="E17" s="121"/>
      <c r="F17" s="121"/>
    </row>
    <row r="18" spans="1:6" x14ac:dyDescent="0.3">
      <c r="A18" s="118"/>
      <c r="B18" s="119"/>
      <c r="C18" s="120"/>
      <c r="D18" s="121"/>
      <c r="E18" s="121"/>
      <c r="F18" s="121"/>
    </row>
    <row r="19" spans="1:6" x14ac:dyDescent="0.3">
      <c r="A19" s="118"/>
      <c r="B19" s="119"/>
      <c r="C19" s="120"/>
      <c r="D19" s="121"/>
      <c r="E19" s="121"/>
      <c r="F19" s="121"/>
    </row>
    <row r="20" spans="1:6" x14ac:dyDescent="0.3">
      <c r="A20" s="118"/>
      <c r="B20" s="119"/>
      <c r="C20" s="120"/>
      <c r="D20" s="121"/>
      <c r="E20" s="121"/>
      <c r="F20" s="121"/>
    </row>
    <row r="21" spans="1:6" x14ac:dyDescent="0.3">
      <c r="A21" s="118"/>
      <c r="B21" s="119"/>
      <c r="C21" s="120"/>
      <c r="D21" s="121"/>
      <c r="E21" s="121"/>
      <c r="F21" s="121"/>
    </row>
    <row r="22" spans="1:6" x14ac:dyDescent="0.3">
      <c r="A22" s="118"/>
      <c r="B22" s="119"/>
      <c r="C22" s="120"/>
      <c r="D22" s="121"/>
      <c r="E22" s="121"/>
      <c r="F22" s="121"/>
    </row>
    <row r="23" spans="1:6" x14ac:dyDescent="0.3">
      <c r="A23" s="118"/>
      <c r="B23" s="119"/>
      <c r="C23" s="120"/>
      <c r="D23" s="121"/>
      <c r="E23" s="121"/>
      <c r="F23" s="121"/>
    </row>
    <row r="24" spans="1:6" x14ac:dyDescent="0.3">
      <c r="A24" s="118"/>
      <c r="B24" s="119"/>
      <c r="C24" s="120"/>
      <c r="D24" s="121"/>
      <c r="E24" s="121"/>
      <c r="F24" s="121"/>
    </row>
    <row r="25" spans="1:6" x14ac:dyDescent="0.3">
      <c r="A25" s="118"/>
      <c r="B25" s="119"/>
      <c r="C25" s="120"/>
      <c r="D25" s="121"/>
      <c r="E25" s="121"/>
      <c r="F25" s="121"/>
    </row>
    <row r="26" spans="1:6" x14ac:dyDescent="0.3">
      <c r="A26" s="118"/>
      <c r="B26" s="119"/>
      <c r="C26" s="120"/>
      <c r="D26" s="121"/>
      <c r="E26" s="121"/>
      <c r="F26" s="121"/>
    </row>
    <row r="27" spans="1:6" x14ac:dyDescent="0.3">
      <c r="A27" s="118"/>
      <c r="B27" s="119"/>
      <c r="C27" s="120"/>
      <c r="D27" s="121"/>
      <c r="E27" s="121"/>
      <c r="F27" s="121"/>
    </row>
    <row r="28" spans="1:6" x14ac:dyDescent="0.3">
      <c r="A28" s="118"/>
      <c r="B28" s="119"/>
      <c r="C28" s="120"/>
      <c r="D28" s="121"/>
      <c r="E28" s="121"/>
      <c r="F28" s="121"/>
    </row>
    <row r="29" spans="1:6" x14ac:dyDescent="0.3">
      <c r="A29" s="118"/>
      <c r="B29" s="119"/>
      <c r="C29" s="120"/>
      <c r="D29" s="121"/>
      <c r="E29" s="121"/>
      <c r="F29" s="121"/>
    </row>
    <row r="30" spans="1:6" x14ac:dyDescent="0.3">
      <c r="A30" s="118"/>
      <c r="B30" s="119"/>
      <c r="C30" s="120"/>
      <c r="D30" s="121"/>
      <c r="E30" s="121"/>
      <c r="F30" s="121"/>
    </row>
    <row r="31" spans="1:6" x14ac:dyDescent="0.3">
      <c r="A31" s="118"/>
      <c r="B31" s="119"/>
      <c r="C31" s="120"/>
      <c r="D31" s="121"/>
      <c r="E31" s="121"/>
      <c r="F31" s="121"/>
    </row>
    <row r="32" spans="1:6" x14ac:dyDescent="0.3">
      <c r="A32" s="118"/>
      <c r="B32" s="119"/>
      <c r="C32" s="120"/>
      <c r="D32" s="121"/>
      <c r="E32" s="121"/>
      <c r="F32" s="121"/>
    </row>
    <row r="33" spans="1:6" x14ac:dyDescent="0.3">
      <c r="A33" s="118"/>
      <c r="B33" s="119"/>
      <c r="C33" s="120"/>
      <c r="D33" s="121"/>
      <c r="E33" s="121"/>
      <c r="F33" s="121"/>
    </row>
    <row r="34" spans="1:6" x14ac:dyDescent="0.3">
      <c r="A34" s="118"/>
      <c r="B34" s="119"/>
      <c r="C34" s="120"/>
      <c r="D34" s="121"/>
      <c r="E34" s="121"/>
      <c r="F34" s="121"/>
    </row>
    <row r="35" spans="1:6" x14ac:dyDescent="0.3">
      <c r="A35" s="118"/>
      <c r="B35" s="119"/>
      <c r="C35" s="120"/>
      <c r="D35" s="121"/>
      <c r="E35" s="121"/>
      <c r="F35" s="121"/>
    </row>
    <row r="36" spans="1:6" x14ac:dyDescent="0.3">
      <c r="A36" s="118"/>
      <c r="B36" s="119"/>
      <c r="C36" s="120"/>
      <c r="D36" s="121"/>
      <c r="E36" s="121"/>
      <c r="F36" s="121"/>
    </row>
    <row r="37" spans="1:6" x14ac:dyDescent="0.3">
      <c r="A37" s="118"/>
      <c r="B37" s="119"/>
      <c r="C37" s="120"/>
      <c r="D37" s="121"/>
      <c r="E37" s="121"/>
      <c r="F37" s="121"/>
    </row>
    <row r="38" spans="1:6" x14ac:dyDescent="0.3">
      <c r="A38" s="118"/>
      <c r="B38" s="119"/>
      <c r="C38" s="120"/>
      <c r="D38" s="121"/>
      <c r="E38" s="121"/>
      <c r="F38" s="121"/>
    </row>
    <row r="39" spans="1:6" x14ac:dyDescent="0.3">
      <c r="A39" s="118"/>
      <c r="B39" s="122"/>
      <c r="C39" s="120"/>
      <c r="D39" s="121"/>
      <c r="E39" s="121"/>
      <c r="F39" s="121"/>
    </row>
    <row r="40" spans="1:6" x14ac:dyDescent="0.3">
      <c r="A40" s="118"/>
      <c r="B40" s="122"/>
      <c r="C40" s="120"/>
      <c r="D40" s="121"/>
      <c r="E40" s="121"/>
      <c r="F40" s="121"/>
    </row>
    <row r="41" spans="1:6" x14ac:dyDescent="0.3">
      <c r="A41" s="118"/>
      <c r="B41" s="122"/>
      <c r="C41" s="120"/>
      <c r="D41" s="121"/>
      <c r="E41" s="121"/>
      <c r="F41" s="121"/>
    </row>
    <row r="42" spans="1:6" x14ac:dyDescent="0.3">
      <c r="C42" s="120"/>
    </row>
    <row r="43" spans="1:6" x14ac:dyDescent="0.3">
      <c r="C43" s="120"/>
    </row>
    <row r="44" spans="1:6" x14ac:dyDescent="0.3">
      <c r="C44" s="120"/>
    </row>
    <row r="45" spans="1:6" x14ac:dyDescent="0.3">
      <c r="C45" s="120"/>
    </row>
    <row r="46" spans="1:6" x14ac:dyDescent="0.3">
      <c r="C46" s="120"/>
    </row>
    <row r="47" spans="1:6" x14ac:dyDescent="0.3">
      <c r="C47" s="120"/>
    </row>
    <row r="48" spans="1:6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28B0807E-EAE9-4286-8449-739BB14DC2C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EE8E2C-D993-437F-837C-75C53799D05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sqref="A1:H1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5" t="s">
        <v>73</v>
      </c>
      <c r="B1" s="25" t="s">
        <v>66</v>
      </c>
      <c r="C1" s="25" t="s">
        <v>67</v>
      </c>
      <c r="D1" s="25" t="s">
        <v>68</v>
      </c>
      <c r="E1" s="25" t="s">
        <v>46</v>
      </c>
      <c r="F1" s="25" t="s">
        <v>69</v>
      </c>
      <c r="G1" s="25" t="s">
        <v>70</v>
      </c>
    </row>
    <row r="2" spans="1:7" ht="43.2" x14ac:dyDescent="0.3">
      <c r="A2" s="72" t="s">
        <v>76</v>
      </c>
      <c r="B2" s="73">
        <v>2023</v>
      </c>
      <c r="C2" s="73" t="s">
        <v>77</v>
      </c>
      <c r="D2" s="74" t="s">
        <v>78</v>
      </c>
      <c r="E2" s="74" t="s">
        <v>79</v>
      </c>
      <c r="F2" s="75" t="s">
        <v>80</v>
      </c>
      <c r="G2" s="76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4"/>
  <sheetViews>
    <sheetView topLeftCell="A6" workbookViewId="0">
      <selection sqref="A1:H1"/>
    </sheetView>
  </sheetViews>
  <sheetFormatPr defaultColWidth="0" defaultRowHeight="14.4" x14ac:dyDescent="0.3"/>
  <cols>
    <col min="1" max="1" width="5.33203125" customWidth="1"/>
    <col min="2" max="2" width="40.5546875" customWidth="1"/>
    <col min="3" max="3" width="48.88671875" customWidth="1"/>
    <col min="4" max="4" width="22.33203125" customWidth="1"/>
    <col min="5" max="5" width="15.5546875" customWidth="1"/>
    <col min="6" max="6" width="14.6640625" customWidth="1"/>
    <col min="7" max="7" width="14.44140625" customWidth="1"/>
    <col min="8" max="8" width="21.6640625" customWidth="1"/>
    <col min="9" max="9" width="1.33203125" customWidth="1"/>
  </cols>
  <sheetData>
    <row r="1" spans="1:8" s="18" customFormat="1" ht="72" customHeight="1" thickBot="1" x14ac:dyDescent="0.3">
      <c r="A1" s="158" t="s">
        <v>81</v>
      </c>
      <c r="B1" s="159"/>
      <c r="C1" s="160"/>
      <c r="D1" s="160"/>
      <c r="E1" s="159"/>
      <c r="F1" s="159"/>
      <c r="G1" s="159"/>
      <c r="H1" s="161"/>
    </row>
    <row r="2" spans="1:8" s="18" customFormat="1" ht="15.75" customHeight="1" x14ac:dyDescent="0.25">
      <c r="A2" s="162" t="s">
        <v>82</v>
      </c>
      <c r="B2" s="163"/>
      <c r="C2" s="163"/>
      <c r="D2" s="163"/>
      <c r="E2" s="163"/>
      <c r="F2" s="163"/>
      <c r="G2" s="163"/>
      <c r="H2" s="164"/>
    </row>
    <row r="3" spans="1:8" s="18" customFormat="1" ht="15.75" customHeight="1" x14ac:dyDescent="0.25">
      <c r="A3" s="165" t="s">
        <v>83</v>
      </c>
      <c r="B3" s="166"/>
      <c r="C3" s="166"/>
      <c r="D3" s="166"/>
      <c r="E3" s="166"/>
      <c r="F3" s="166"/>
      <c r="G3" s="166"/>
      <c r="H3" s="167"/>
    </row>
    <row r="4" spans="1:8" s="18" customFormat="1" ht="15" customHeight="1" x14ac:dyDescent="0.25">
      <c r="A4" s="168" t="s">
        <v>84</v>
      </c>
      <c r="B4" s="169"/>
      <c r="C4" s="169"/>
      <c r="D4" s="169"/>
      <c r="E4" s="169"/>
      <c r="F4" s="169"/>
      <c r="G4" s="169"/>
      <c r="H4" s="170"/>
    </row>
    <row r="5" spans="1:8" s="18" customFormat="1" ht="15" customHeight="1" x14ac:dyDescent="0.25">
      <c r="A5" s="171" t="s">
        <v>85</v>
      </c>
      <c r="B5" s="172"/>
      <c r="C5" s="172"/>
      <c r="D5" s="172"/>
      <c r="E5" s="172"/>
      <c r="F5" s="172"/>
      <c r="G5" s="172"/>
      <c r="H5" s="173"/>
    </row>
    <row r="6" spans="1:8" x14ac:dyDescent="0.3">
      <c r="A6" s="155" t="s">
        <v>86</v>
      </c>
      <c r="B6" s="156"/>
      <c r="C6" s="156"/>
      <c r="D6" s="156"/>
      <c r="E6" s="156"/>
      <c r="F6" s="156"/>
      <c r="G6" s="156"/>
      <c r="H6" s="157"/>
    </row>
    <row r="7" spans="1:8" ht="15" thickBot="1" x14ac:dyDescent="0.35">
      <c r="A7" s="174" t="s">
        <v>12</v>
      </c>
      <c r="B7" s="175"/>
      <c r="C7" s="175"/>
      <c r="D7" s="175"/>
      <c r="E7" s="175"/>
      <c r="F7" s="175"/>
      <c r="G7" s="175"/>
      <c r="H7" s="175"/>
    </row>
    <row r="8" spans="1:8" x14ac:dyDescent="0.3">
      <c r="A8" s="176" t="s">
        <v>13</v>
      </c>
      <c r="B8" s="177"/>
      <c r="C8" s="177"/>
      <c r="D8" s="177"/>
      <c r="E8" s="177"/>
      <c r="F8" s="177"/>
      <c r="G8" s="177"/>
      <c r="H8" s="178"/>
    </row>
    <row r="9" spans="1:8" x14ac:dyDescent="0.3">
      <c r="A9" s="179" t="s">
        <v>87</v>
      </c>
      <c r="B9" s="180"/>
      <c r="C9" s="180"/>
      <c r="D9" s="180"/>
      <c r="E9" s="180"/>
      <c r="F9" s="180"/>
      <c r="G9" s="180"/>
      <c r="H9" s="181"/>
    </row>
    <row r="10" spans="1:8" x14ac:dyDescent="0.3">
      <c r="A10" s="179" t="s">
        <v>88</v>
      </c>
      <c r="B10" s="180"/>
      <c r="C10" s="180"/>
      <c r="D10" s="180"/>
      <c r="E10" s="180"/>
      <c r="F10" s="180"/>
      <c r="G10" s="180"/>
      <c r="H10" s="181"/>
    </row>
    <row r="11" spans="1:8" x14ac:dyDescent="0.3">
      <c r="A11" s="179" t="s">
        <v>89</v>
      </c>
      <c r="B11" s="180"/>
      <c r="C11" s="180"/>
      <c r="D11" s="180"/>
      <c r="E11" s="180"/>
      <c r="F11" s="180"/>
      <c r="G11" s="180"/>
      <c r="H11" s="181"/>
    </row>
    <row r="12" spans="1:8" x14ac:dyDescent="0.3">
      <c r="A12" s="179" t="s">
        <v>90</v>
      </c>
      <c r="B12" s="180"/>
      <c r="C12" s="180"/>
      <c r="D12" s="180"/>
      <c r="E12" s="180"/>
      <c r="F12" s="180"/>
      <c r="G12" s="180"/>
      <c r="H12" s="180"/>
    </row>
    <row r="13" spans="1:8" x14ac:dyDescent="0.3">
      <c r="A13" s="179" t="s">
        <v>91</v>
      </c>
      <c r="B13" s="180"/>
      <c r="C13" s="180"/>
      <c r="D13" s="180"/>
      <c r="E13" s="180"/>
      <c r="F13" s="180"/>
      <c r="G13" s="180"/>
      <c r="H13" s="181"/>
    </row>
    <row r="14" spans="1:8" x14ac:dyDescent="0.3">
      <c r="A14" s="179" t="s">
        <v>92</v>
      </c>
      <c r="B14" s="180"/>
      <c r="C14" s="180"/>
      <c r="D14" s="180"/>
      <c r="E14" s="180"/>
      <c r="F14" s="180"/>
      <c r="G14" s="180"/>
      <c r="H14" s="181"/>
    </row>
    <row r="15" spans="1:8" x14ac:dyDescent="0.3">
      <c r="A15" s="179" t="s">
        <v>93</v>
      </c>
      <c r="B15" s="180"/>
      <c r="C15" s="180"/>
      <c r="D15" s="180"/>
      <c r="E15" s="180"/>
      <c r="F15" s="180"/>
      <c r="G15" s="180"/>
      <c r="H15" s="181"/>
    </row>
    <row r="16" spans="1:8" x14ac:dyDescent="0.3">
      <c r="A16" s="179" t="s">
        <v>94</v>
      </c>
      <c r="B16" s="180"/>
      <c r="C16" s="180"/>
      <c r="D16" s="180"/>
      <c r="E16" s="180"/>
      <c r="F16" s="180"/>
      <c r="G16" s="180"/>
      <c r="H16" s="181"/>
    </row>
    <row r="17" spans="1:8" x14ac:dyDescent="0.3">
      <c r="A17" s="182" t="s">
        <v>95</v>
      </c>
      <c r="B17" s="183"/>
      <c r="C17" s="183"/>
      <c r="D17" s="183"/>
      <c r="E17" s="183"/>
      <c r="F17" s="183"/>
      <c r="G17" s="183"/>
      <c r="H17" s="184"/>
    </row>
    <row r="18" spans="1:8" ht="27.6" x14ac:dyDescent="0.3">
      <c r="A18" s="77" t="s">
        <v>0</v>
      </c>
      <c r="B18" s="78" t="s">
        <v>1</v>
      </c>
      <c r="C18" s="79" t="s">
        <v>10</v>
      </c>
      <c r="D18" s="79" t="s">
        <v>2</v>
      </c>
      <c r="E18" s="78" t="s">
        <v>4</v>
      </c>
      <c r="F18" s="79" t="s">
        <v>3</v>
      </c>
      <c r="G18" s="79" t="s">
        <v>8</v>
      </c>
      <c r="H18" s="79" t="s">
        <v>96</v>
      </c>
    </row>
    <row r="19" spans="1:8" ht="78" x14ac:dyDescent="0.3">
      <c r="A19" s="80">
        <v>1</v>
      </c>
      <c r="B19" s="81" t="s">
        <v>97</v>
      </c>
      <c r="C19" s="82" t="s">
        <v>98</v>
      </c>
      <c r="D19" s="82" t="s">
        <v>11</v>
      </c>
      <c r="E19" s="82">
        <v>2</v>
      </c>
      <c r="F19" s="83" t="s">
        <v>6</v>
      </c>
      <c r="G19" s="82">
        <v>2</v>
      </c>
      <c r="H19" s="82" t="s">
        <v>99</v>
      </c>
    </row>
    <row r="20" spans="1:8" ht="41.4" x14ac:dyDescent="0.3">
      <c r="A20" s="80">
        <v>2</v>
      </c>
      <c r="B20" s="84" t="s">
        <v>100</v>
      </c>
      <c r="C20" s="85" t="s">
        <v>101</v>
      </c>
      <c r="D20" s="86" t="s">
        <v>7</v>
      </c>
      <c r="E20" s="87">
        <v>40</v>
      </c>
      <c r="F20" s="83" t="s">
        <v>6</v>
      </c>
      <c r="G20" s="87">
        <v>40</v>
      </c>
      <c r="H20" s="88" t="s">
        <v>102</v>
      </c>
    </row>
    <row r="21" spans="1:8" ht="41.4" x14ac:dyDescent="0.3">
      <c r="A21" s="80">
        <v>3</v>
      </c>
      <c r="B21" s="84" t="s">
        <v>103</v>
      </c>
      <c r="C21" s="89" t="s">
        <v>104</v>
      </c>
      <c r="D21" s="90" t="s">
        <v>7</v>
      </c>
      <c r="E21" s="91">
        <v>2</v>
      </c>
      <c r="F21" s="92" t="s">
        <v>6</v>
      </c>
      <c r="G21" s="83">
        <v>2</v>
      </c>
      <c r="H21" s="88" t="s">
        <v>102</v>
      </c>
    </row>
    <row r="22" spans="1:8" ht="69" x14ac:dyDescent="0.3">
      <c r="A22" s="80">
        <v>4</v>
      </c>
      <c r="B22" s="93" t="s">
        <v>105</v>
      </c>
      <c r="C22" s="94" t="s">
        <v>106</v>
      </c>
      <c r="D22" s="95" t="s">
        <v>11</v>
      </c>
      <c r="E22" s="83">
        <v>1</v>
      </c>
      <c r="F22" s="83" t="s">
        <v>6</v>
      </c>
      <c r="G22" s="95">
        <v>1</v>
      </c>
      <c r="H22" s="96" t="s">
        <v>102</v>
      </c>
    </row>
    <row r="23" spans="1:8" ht="62.4" x14ac:dyDescent="0.3">
      <c r="A23" s="80">
        <v>5</v>
      </c>
      <c r="B23" s="97" t="s">
        <v>107</v>
      </c>
      <c r="C23" s="84" t="s">
        <v>108</v>
      </c>
      <c r="D23" s="82" t="s">
        <v>109</v>
      </c>
      <c r="E23" s="82">
        <v>2</v>
      </c>
      <c r="F23" s="83" t="s">
        <v>6</v>
      </c>
      <c r="G23" s="82">
        <v>2</v>
      </c>
      <c r="H23" s="96" t="s">
        <v>102</v>
      </c>
    </row>
    <row r="24" spans="1:8" ht="15" thickBot="1" x14ac:dyDescent="0.35">
      <c r="A24" s="174" t="s">
        <v>110</v>
      </c>
      <c r="B24" s="175"/>
      <c r="C24" s="175"/>
      <c r="D24" s="175"/>
      <c r="E24" s="175"/>
      <c r="F24" s="175"/>
      <c r="G24" s="175"/>
      <c r="H24" s="175"/>
    </row>
    <row r="25" spans="1:8" ht="15.6" x14ac:dyDescent="0.3">
      <c r="A25" s="187" t="s">
        <v>111</v>
      </c>
      <c r="B25" s="188"/>
      <c r="C25" s="188"/>
      <c r="D25" s="188"/>
      <c r="E25" s="188"/>
      <c r="F25" s="188"/>
      <c r="G25" s="188"/>
      <c r="H25" s="188"/>
    </row>
    <row r="26" spans="1:8" ht="15.6" x14ac:dyDescent="0.3">
      <c r="A26" s="189" t="s">
        <v>87</v>
      </c>
      <c r="B26" s="190"/>
      <c r="C26" s="190"/>
      <c r="D26" s="190"/>
      <c r="E26" s="190"/>
      <c r="F26" s="190"/>
      <c r="G26" s="190"/>
      <c r="H26" s="190"/>
    </row>
    <row r="27" spans="1:8" ht="15.6" x14ac:dyDescent="0.3">
      <c r="A27" s="189" t="s">
        <v>112</v>
      </c>
      <c r="B27" s="190"/>
      <c r="C27" s="190"/>
      <c r="D27" s="190"/>
      <c r="E27" s="190"/>
      <c r="F27" s="190"/>
      <c r="G27" s="190"/>
      <c r="H27" s="190"/>
    </row>
    <row r="28" spans="1:8" ht="15.6" x14ac:dyDescent="0.3">
      <c r="A28" s="189" t="s">
        <v>113</v>
      </c>
      <c r="B28" s="190"/>
      <c r="C28" s="190"/>
      <c r="D28" s="190"/>
      <c r="E28" s="190"/>
      <c r="F28" s="190"/>
      <c r="G28" s="190"/>
      <c r="H28" s="190"/>
    </row>
    <row r="29" spans="1:8" ht="15.6" x14ac:dyDescent="0.3">
      <c r="A29" s="189" t="s">
        <v>114</v>
      </c>
      <c r="B29" s="190"/>
      <c r="C29" s="190"/>
      <c r="D29" s="190"/>
      <c r="E29" s="190"/>
      <c r="F29" s="190"/>
      <c r="G29" s="190"/>
      <c r="H29" s="190"/>
    </row>
    <row r="30" spans="1:8" ht="15.6" x14ac:dyDescent="0.3">
      <c r="A30" s="189" t="s">
        <v>115</v>
      </c>
      <c r="B30" s="190"/>
      <c r="C30" s="190"/>
      <c r="D30" s="190"/>
      <c r="E30" s="190"/>
      <c r="F30" s="190"/>
      <c r="G30" s="190"/>
      <c r="H30" s="190"/>
    </row>
    <row r="31" spans="1:8" ht="15.6" x14ac:dyDescent="0.3">
      <c r="A31" s="189" t="s">
        <v>116</v>
      </c>
      <c r="B31" s="190"/>
      <c r="C31" s="190"/>
      <c r="D31" s="190"/>
      <c r="E31" s="190"/>
      <c r="F31" s="190"/>
      <c r="G31" s="190"/>
      <c r="H31" s="190"/>
    </row>
    <row r="32" spans="1:8" ht="15.6" x14ac:dyDescent="0.3">
      <c r="A32" s="189" t="s">
        <v>94</v>
      </c>
      <c r="B32" s="190"/>
      <c r="C32" s="190"/>
      <c r="D32" s="190"/>
      <c r="E32" s="190"/>
      <c r="F32" s="190"/>
      <c r="G32" s="190"/>
      <c r="H32" s="190"/>
    </row>
    <row r="33" spans="1:8" ht="15.6" x14ac:dyDescent="0.3">
      <c r="A33" s="189" t="s">
        <v>95</v>
      </c>
      <c r="B33" s="190"/>
      <c r="C33" s="190"/>
      <c r="D33" s="190"/>
      <c r="E33" s="190"/>
      <c r="F33" s="190"/>
      <c r="G33" s="190"/>
      <c r="H33" s="190"/>
    </row>
    <row r="34" spans="1:8" ht="27.6" x14ac:dyDescent="0.3">
      <c r="A34" s="77" t="s">
        <v>0</v>
      </c>
      <c r="B34" s="78" t="s">
        <v>1</v>
      </c>
      <c r="C34" s="79" t="s">
        <v>10</v>
      </c>
      <c r="D34" s="79" t="s">
        <v>2</v>
      </c>
      <c r="E34" s="78" t="s">
        <v>4</v>
      </c>
      <c r="F34" s="79" t="s">
        <v>3</v>
      </c>
      <c r="G34" s="79" t="s">
        <v>8</v>
      </c>
      <c r="H34" s="79" t="s">
        <v>96</v>
      </c>
    </row>
    <row r="35" spans="1:8" ht="109.2" x14ac:dyDescent="0.3">
      <c r="A35" s="98">
        <v>1</v>
      </c>
      <c r="B35" s="66" t="s">
        <v>117</v>
      </c>
      <c r="C35" s="13" t="s">
        <v>118</v>
      </c>
      <c r="D35" s="99" t="s">
        <v>7</v>
      </c>
      <c r="E35" s="99">
        <v>1</v>
      </c>
      <c r="F35" s="79" t="s">
        <v>119</v>
      </c>
      <c r="G35" s="99">
        <v>1</v>
      </c>
      <c r="H35" s="99" t="s">
        <v>102</v>
      </c>
    </row>
    <row r="36" spans="1:8" ht="93.6" x14ac:dyDescent="0.3">
      <c r="A36" s="98">
        <v>2</v>
      </c>
      <c r="B36" s="66" t="s">
        <v>120</v>
      </c>
      <c r="C36" s="13" t="s">
        <v>121</v>
      </c>
      <c r="D36" s="99" t="s">
        <v>11</v>
      </c>
      <c r="E36" s="99">
        <v>1</v>
      </c>
      <c r="F36" s="79" t="s">
        <v>119</v>
      </c>
      <c r="G36" s="99">
        <v>1</v>
      </c>
      <c r="H36" s="99" t="s">
        <v>102</v>
      </c>
    </row>
    <row r="37" spans="1:8" ht="46.8" x14ac:dyDescent="0.3">
      <c r="A37" s="98">
        <v>3</v>
      </c>
      <c r="B37" s="66" t="s">
        <v>122</v>
      </c>
      <c r="C37" s="13" t="s">
        <v>123</v>
      </c>
      <c r="D37" s="99" t="s">
        <v>11</v>
      </c>
      <c r="E37" s="99">
        <v>1</v>
      </c>
      <c r="F37" s="79" t="s">
        <v>124</v>
      </c>
      <c r="G37" s="99">
        <v>12</v>
      </c>
      <c r="H37" s="99" t="s">
        <v>102</v>
      </c>
    </row>
    <row r="38" spans="1:8" ht="31.2" x14ac:dyDescent="0.3">
      <c r="A38" s="98">
        <v>4</v>
      </c>
      <c r="B38" s="66" t="s">
        <v>125</v>
      </c>
      <c r="C38" s="13" t="s">
        <v>126</v>
      </c>
      <c r="D38" s="99" t="s">
        <v>11</v>
      </c>
      <c r="E38" s="99">
        <v>1</v>
      </c>
      <c r="F38" s="79" t="s">
        <v>127</v>
      </c>
      <c r="G38" s="99">
        <v>24</v>
      </c>
      <c r="H38" s="99" t="s">
        <v>99</v>
      </c>
    </row>
    <row r="39" spans="1:8" ht="405.6" x14ac:dyDescent="0.3">
      <c r="A39" s="98">
        <v>5</v>
      </c>
      <c r="B39" s="66" t="s">
        <v>128</v>
      </c>
      <c r="C39" s="13" t="s">
        <v>129</v>
      </c>
      <c r="D39" s="99" t="s">
        <v>18</v>
      </c>
      <c r="E39" s="99">
        <v>1</v>
      </c>
      <c r="F39" s="79" t="s">
        <v>124</v>
      </c>
      <c r="G39" s="99">
        <v>12</v>
      </c>
      <c r="H39" s="100" t="s">
        <v>99</v>
      </c>
    </row>
    <row r="40" spans="1:8" ht="15" thickBot="1" x14ac:dyDescent="0.35">
      <c r="A40" s="174" t="s">
        <v>15</v>
      </c>
      <c r="B40" s="175"/>
      <c r="C40" s="175"/>
      <c r="D40" s="175"/>
      <c r="E40" s="175"/>
      <c r="F40" s="175"/>
      <c r="G40" s="175"/>
      <c r="H40" s="175"/>
    </row>
    <row r="41" spans="1:8" ht="15.6" x14ac:dyDescent="0.3">
      <c r="A41" s="191" t="s">
        <v>111</v>
      </c>
      <c r="B41" s="192"/>
      <c r="C41" s="192"/>
      <c r="D41" s="192"/>
      <c r="E41" s="192"/>
      <c r="F41" s="192"/>
      <c r="G41" s="192"/>
      <c r="H41" s="192"/>
    </row>
    <row r="42" spans="1:8" ht="15.6" x14ac:dyDescent="0.3">
      <c r="A42" s="185" t="s">
        <v>130</v>
      </c>
      <c r="B42" s="186"/>
      <c r="C42" s="186"/>
      <c r="D42" s="186"/>
      <c r="E42" s="186"/>
      <c r="F42" s="186"/>
      <c r="G42" s="186"/>
      <c r="H42" s="186"/>
    </row>
    <row r="43" spans="1:8" ht="15.6" x14ac:dyDescent="0.3">
      <c r="A43" s="185" t="s">
        <v>112</v>
      </c>
      <c r="B43" s="186"/>
      <c r="C43" s="186"/>
      <c r="D43" s="186"/>
      <c r="E43" s="186"/>
      <c r="F43" s="186"/>
      <c r="G43" s="186"/>
      <c r="H43" s="186"/>
    </row>
    <row r="44" spans="1:8" ht="15.6" x14ac:dyDescent="0.3">
      <c r="A44" s="185" t="s">
        <v>113</v>
      </c>
      <c r="B44" s="186"/>
      <c r="C44" s="186"/>
      <c r="D44" s="186"/>
      <c r="E44" s="186"/>
      <c r="F44" s="186"/>
      <c r="G44" s="186"/>
      <c r="H44" s="186"/>
    </row>
    <row r="45" spans="1:8" ht="15.6" x14ac:dyDescent="0.3">
      <c r="A45" s="185" t="s">
        <v>131</v>
      </c>
      <c r="B45" s="186"/>
      <c r="C45" s="186"/>
      <c r="D45" s="186"/>
      <c r="E45" s="186"/>
      <c r="F45" s="186"/>
      <c r="G45" s="186"/>
      <c r="H45" s="186"/>
    </row>
    <row r="46" spans="1:8" ht="15.6" x14ac:dyDescent="0.3">
      <c r="A46" s="185" t="s">
        <v>115</v>
      </c>
      <c r="B46" s="186"/>
      <c r="C46" s="186"/>
      <c r="D46" s="186"/>
      <c r="E46" s="186"/>
      <c r="F46" s="186"/>
      <c r="G46" s="186"/>
      <c r="H46" s="186"/>
    </row>
    <row r="47" spans="1:8" ht="15.6" x14ac:dyDescent="0.3">
      <c r="A47" s="185" t="s">
        <v>132</v>
      </c>
      <c r="B47" s="186"/>
      <c r="C47" s="186"/>
      <c r="D47" s="186"/>
      <c r="E47" s="186"/>
      <c r="F47" s="186"/>
      <c r="G47" s="186"/>
      <c r="H47" s="186"/>
    </row>
    <row r="48" spans="1:8" ht="15.6" x14ac:dyDescent="0.3">
      <c r="A48" s="185" t="s">
        <v>94</v>
      </c>
      <c r="B48" s="186"/>
      <c r="C48" s="186"/>
      <c r="D48" s="186"/>
      <c r="E48" s="186"/>
      <c r="F48" s="186"/>
      <c r="G48" s="186"/>
      <c r="H48" s="186"/>
    </row>
    <row r="49" spans="1:8" ht="15.6" x14ac:dyDescent="0.3">
      <c r="A49" s="185" t="s">
        <v>95</v>
      </c>
      <c r="B49" s="186"/>
      <c r="C49" s="186"/>
      <c r="D49" s="186"/>
      <c r="E49" s="186"/>
      <c r="F49" s="186"/>
      <c r="G49" s="186"/>
      <c r="H49" s="186"/>
    </row>
    <row r="50" spans="1:8" ht="27.6" x14ac:dyDescent="0.3">
      <c r="A50" s="77" t="s">
        <v>0</v>
      </c>
      <c r="B50" s="78" t="s">
        <v>1</v>
      </c>
      <c r="C50" s="79" t="s">
        <v>10</v>
      </c>
      <c r="D50" s="79" t="s">
        <v>2</v>
      </c>
      <c r="E50" s="78" t="s">
        <v>4</v>
      </c>
      <c r="F50" s="79" t="s">
        <v>3</v>
      </c>
      <c r="G50" s="79" t="s">
        <v>8</v>
      </c>
      <c r="H50" s="79" t="s">
        <v>96</v>
      </c>
    </row>
    <row r="51" spans="1:8" ht="78" x14ac:dyDescent="0.3">
      <c r="A51" s="80">
        <v>1</v>
      </c>
      <c r="B51" s="66" t="s">
        <v>133</v>
      </c>
      <c r="C51" s="13" t="s">
        <v>134</v>
      </c>
      <c r="D51" s="99" t="s">
        <v>7</v>
      </c>
      <c r="E51" s="99">
        <v>1</v>
      </c>
      <c r="F51" s="79" t="s">
        <v>6</v>
      </c>
      <c r="G51" s="99">
        <v>1</v>
      </c>
      <c r="H51" s="99" t="s">
        <v>102</v>
      </c>
    </row>
    <row r="52" spans="1:8" ht="109.2" x14ac:dyDescent="0.3">
      <c r="A52" s="80">
        <v>2</v>
      </c>
      <c r="B52" s="66" t="s">
        <v>135</v>
      </c>
      <c r="C52" s="13" t="s">
        <v>136</v>
      </c>
      <c r="D52" s="99" t="s">
        <v>7</v>
      </c>
      <c r="E52" s="99">
        <v>1</v>
      </c>
      <c r="F52" s="79" t="s">
        <v>6</v>
      </c>
      <c r="G52" s="99">
        <v>1</v>
      </c>
      <c r="H52" s="99" t="s">
        <v>102</v>
      </c>
    </row>
    <row r="53" spans="1:8" ht="31.2" x14ac:dyDescent="0.3">
      <c r="A53" s="80">
        <v>3</v>
      </c>
      <c r="B53" s="66" t="s">
        <v>137</v>
      </c>
      <c r="C53" s="13" t="s">
        <v>138</v>
      </c>
      <c r="D53" s="99" t="s">
        <v>7</v>
      </c>
      <c r="E53" s="99">
        <v>1</v>
      </c>
      <c r="F53" s="79" t="s">
        <v>6</v>
      </c>
      <c r="G53" s="99">
        <v>1</v>
      </c>
      <c r="H53" s="99" t="s">
        <v>102</v>
      </c>
    </row>
    <row r="54" spans="1:8" ht="93.6" x14ac:dyDescent="0.3">
      <c r="A54" s="80">
        <v>4</v>
      </c>
      <c r="B54" s="66" t="s">
        <v>139</v>
      </c>
      <c r="C54" s="13" t="s">
        <v>140</v>
      </c>
      <c r="D54" s="99" t="s">
        <v>7</v>
      </c>
      <c r="E54" s="99">
        <v>1</v>
      </c>
      <c r="F54" s="79" t="s">
        <v>6</v>
      </c>
      <c r="G54" s="99">
        <v>1</v>
      </c>
      <c r="H54" s="99" t="s">
        <v>102</v>
      </c>
    </row>
    <row r="55" spans="1:8" ht="31.2" x14ac:dyDescent="0.3">
      <c r="A55" s="80">
        <v>5</v>
      </c>
      <c r="B55" s="66" t="s">
        <v>141</v>
      </c>
      <c r="C55" s="13" t="s">
        <v>142</v>
      </c>
      <c r="D55" s="99" t="s">
        <v>7</v>
      </c>
      <c r="E55" s="99">
        <v>1</v>
      </c>
      <c r="F55" s="79" t="s">
        <v>6</v>
      </c>
      <c r="G55" s="99">
        <v>1</v>
      </c>
      <c r="H55" s="99" t="s">
        <v>102</v>
      </c>
    </row>
    <row r="56" spans="1:8" ht="62.4" x14ac:dyDescent="0.3">
      <c r="A56" s="80">
        <v>6</v>
      </c>
      <c r="B56" s="66" t="s">
        <v>122</v>
      </c>
      <c r="C56" s="13" t="s">
        <v>143</v>
      </c>
      <c r="D56" s="99" t="s">
        <v>11</v>
      </c>
      <c r="E56" s="99">
        <v>1</v>
      </c>
      <c r="F56" s="79" t="s">
        <v>6</v>
      </c>
      <c r="G56" s="99">
        <v>1</v>
      </c>
      <c r="H56" s="99" t="s">
        <v>102</v>
      </c>
    </row>
    <row r="57" spans="1:8" ht="31.2" x14ac:dyDescent="0.3">
      <c r="A57" s="80">
        <v>7</v>
      </c>
      <c r="B57" s="66" t="s">
        <v>125</v>
      </c>
      <c r="C57" s="13" t="s">
        <v>126</v>
      </c>
      <c r="D57" s="99" t="s">
        <v>11</v>
      </c>
      <c r="E57" s="99">
        <v>1</v>
      </c>
      <c r="F57" s="79" t="s">
        <v>6</v>
      </c>
      <c r="G57" s="99">
        <v>1</v>
      </c>
      <c r="H57" s="99" t="s">
        <v>99</v>
      </c>
    </row>
    <row r="58" spans="1:8" ht="409.6" x14ac:dyDescent="0.3">
      <c r="A58" s="80">
        <v>8</v>
      </c>
      <c r="B58" s="66" t="s">
        <v>128</v>
      </c>
      <c r="C58" s="13" t="s">
        <v>144</v>
      </c>
      <c r="D58" s="99" t="s">
        <v>18</v>
      </c>
      <c r="E58" s="99">
        <v>1</v>
      </c>
      <c r="F58" s="79" t="s">
        <v>6</v>
      </c>
      <c r="G58" s="99">
        <v>1</v>
      </c>
      <c r="H58" s="101" t="s">
        <v>99</v>
      </c>
    </row>
    <row r="59" spans="1:8" x14ac:dyDescent="0.3">
      <c r="A59" s="193" t="s">
        <v>14</v>
      </c>
      <c r="B59" s="194"/>
      <c r="C59" s="194"/>
      <c r="D59" s="194"/>
      <c r="E59" s="194"/>
      <c r="F59" s="194"/>
      <c r="G59" s="194"/>
      <c r="H59" s="194"/>
    </row>
    <row r="60" spans="1:8" ht="27.6" x14ac:dyDescent="0.3">
      <c r="A60" s="102" t="s">
        <v>0</v>
      </c>
      <c r="B60" s="79" t="s">
        <v>1</v>
      </c>
      <c r="C60" s="79" t="s">
        <v>10</v>
      </c>
      <c r="D60" s="79" t="s">
        <v>2</v>
      </c>
      <c r="E60" s="79" t="s">
        <v>4</v>
      </c>
      <c r="F60" s="79" t="s">
        <v>3</v>
      </c>
      <c r="G60" s="79" t="s">
        <v>8</v>
      </c>
      <c r="H60" s="79" t="s">
        <v>96</v>
      </c>
    </row>
    <row r="61" spans="1:8" x14ac:dyDescent="0.3">
      <c r="A61" s="103">
        <v>1</v>
      </c>
      <c r="B61" s="104" t="s">
        <v>20</v>
      </c>
      <c r="C61" s="105" t="s">
        <v>145</v>
      </c>
      <c r="D61" s="5" t="s">
        <v>9</v>
      </c>
      <c r="E61" s="106">
        <v>1</v>
      </c>
      <c r="F61" s="79" t="s">
        <v>6</v>
      </c>
      <c r="G61" s="106">
        <v>1</v>
      </c>
      <c r="H61" s="5" t="s">
        <v>146</v>
      </c>
    </row>
    <row r="62" spans="1:8" x14ac:dyDescent="0.3">
      <c r="A62" s="103">
        <v>2</v>
      </c>
      <c r="B62" s="104" t="s">
        <v>21</v>
      </c>
      <c r="C62" s="107" t="s">
        <v>147</v>
      </c>
      <c r="D62" s="5" t="s">
        <v>9</v>
      </c>
      <c r="E62" s="106">
        <v>1</v>
      </c>
      <c r="F62" s="79" t="s">
        <v>6</v>
      </c>
      <c r="G62" s="106">
        <v>1</v>
      </c>
      <c r="H62" s="5" t="s">
        <v>146</v>
      </c>
    </row>
    <row r="63" spans="1:8" x14ac:dyDescent="0.3">
      <c r="A63" s="103">
        <v>3</v>
      </c>
      <c r="B63" s="104" t="s">
        <v>148</v>
      </c>
      <c r="C63" s="108" t="s">
        <v>149</v>
      </c>
      <c r="D63" s="5" t="s">
        <v>9</v>
      </c>
      <c r="E63" s="106">
        <v>1</v>
      </c>
      <c r="F63" s="79" t="s">
        <v>6</v>
      </c>
      <c r="G63" s="106">
        <v>1</v>
      </c>
      <c r="H63" s="5" t="s">
        <v>146</v>
      </c>
    </row>
    <row r="64" spans="1:8" x14ac:dyDescent="0.3">
      <c r="A64" s="109">
        <v>4</v>
      </c>
      <c r="B64" s="104" t="s">
        <v>22</v>
      </c>
      <c r="C64" s="110" t="s">
        <v>150</v>
      </c>
      <c r="D64" s="5" t="s">
        <v>9</v>
      </c>
      <c r="E64" s="106">
        <v>1</v>
      </c>
      <c r="F64" s="79" t="s">
        <v>6</v>
      </c>
      <c r="G64" s="106">
        <v>1</v>
      </c>
      <c r="H64" s="5" t="s">
        <v>146</v>
      </c>
    </row>
  </sheetData>
  <mergeCells count="38">
    <mergeCell ref="A49:H49"/>
    <mergeCell ref="A59:H59"/>
    <mergeCell ref="A43:H43"/>
    <mergeCell ref="A44:H44"/>
    <mergeCell ref="A45:H45"/>
    <mergeCell ref="A46:H46"/>
    <mergeCell ref="A47:H47"/>
    <mergeCell ref="A48:H48"/>
    <mergeCell ref="A42:H42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40:H40"/>
    <mergeCell ref="A41:H41"/>
    <mergeCell ref="A24:H2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9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74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2026-03-27T10:38:21Z</dcterms:modified>
</cp:coreProperties>
</file>