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!\На сайт\"/>
    </mc:Choice>
  </mc:AlternateContent>
  <xr:revisionPtr revIDLastSave="0" documentId="13_ncr:1_{4ECDCCFE-6390-468E-9B6B-57D9AE5DF4C3}" xr6:coauthVersionLast="47" xr6:coauthVersionMax="47" xr10:uidLastSave="{00000000-0000-0000-0000-000000000000}"/>
  <bookViews>
    <workbookView xWindow="0" yWindow="0" windowWidth="26268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зона'!$A$1:$H$102</definedName>
    <definedName name="_xlnm._FilterDatabase" localSheetId="5" hidden="1">'Охрана труда'!$A$1:$H$8</definedName>
    <definedName name="_xlnm._FilterDatabase" localSheetId="4" hidden="1">'Рабочее место преподавателя'!$A$1:$H$9</definedName>
    <definedName name="_xlnm._FilterDatabase" localSheetId="3" hidden="1">'Рабочее место учащегося'!$A$1:$H$14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1" i="6"/>
  <c r="G43" i="6"/>
  <c r="G42" i="6"/>
  <c r="G44" i="6"/>
  <c r="G30" i="6"/>
  <c r="G29" i="6"/>
  <c r="G28" i="6"/>
  <c r="G37" i="6"/>
  <c r="G36" i="6"/>
  <c r="G46" i="10"/>
  <c r="G100" i="10"/>
  <c r="G77" i="10"/>
  <c r="G76" i="10"/>
  <c r="G63" i="10"/>
  <c r="G73" i="10"/>
  <c r="G25" i="10"/>
  <c r="G86" i="10"/>
  <c r="G16" i="10"/>
  <c r="G78" i="10"/>
  <c r="G101" i="10"/>
  <c r="G102" i="10"/>
  <c r="G42" i="10"/>
  <c r="G81" i="10"/>
  <c r="G80" i="10"/>
  <c r="G79" i="10"/>
  <c r="G35" i="10"/>
  <c r="G10" i="10"/>
  <c r="G43" i="10"/>
  <c r="G41" i="10"/>
  <c r="G82" i="10"/>
  <c r="G84" i="10"/>
  <c r="G83" i="10"/>
  <c r="G21" i="10"/>
  <c r="G20" i="10"/>
  <c r="G71" i="10"/>
  <c r="G70" i="10"/>
  <c r="G69" i="10"/>
  <c r="G17" i="10"/>
  <c r="G19" i="10"/>
  <c r="G18" i="10"/>
  <c r="G12" i="10"/>
  <c r="G15" i="10"/>
  <c r="G13" i="10"/>
  <c r="G11" i="10"/>
  <c r="G14" i="10"/>
  <c r="G31" i="10"/>
  <c r="G34" i="10"/>
  <c r="G33" i="10"/>
  <c r="G32" i="10"/>
  <c r="G30" i="10"/>
  <c r="G4" i="10"/>
  <c r="G9" i="10"/>
  <c r="G37" i="10"/>
  <c r="G23" i="10"/>
  <c r="G39" i="10"/>
  <c r="G5" i="10"/>
  <c r="G85" i="10"/>
  <c r="G45" i="10"/>
  <c r="G72" i="10"/>
  <c r="G51" i="10"/>
  <c r="G98" i="10"/>
  <c r="G89" i="10"/>
  <c r="G90" i="10"/>
  <c r="G91" i="10"/>
  <c r="G93" i="10"/>
  <c r="G26" i="10"/>
  <c r="G6" i="10"/>
  <c r="G64" i="10"/>
  <c r="G58" i="10"/>
  <c r="G47" i="10"/>
  <c r="G99" i="10"/>
  <c r="G97" i="10"/>
  <c r="G94" i="10"/>
  <c r="G29" i="10"/>
  <c r="G66" i="10"/>
  <c r="G62" i="10"/>
  <c r="G2" i="10"/>
  <c r="G68" i="10"/>
  <c r="G56" i="10"/>
  <c r="G7" i="10"/>
  <c r="G50" i="10"/>
  <c r="G49" i="10"/>
  <c r="G36" i="10"/>
  <c r="G52" i="10"/>
  <c r="G22" i="10"/>
  <c r="G44" i="10"/>
  <c r="G87" i="10"/>
  <c r="G27" i="10"/>
  <c r="G75" i="10"/>
  <c r="G8" i="10"/>
  <c r="G61" i="10"/>
  <c r="G57" i="10"/>
  <c r="G59" i="10"/>
  <c r="G40" i="10"/>
  <c r="G55" i="10"/>
  <c r="G88" i="10"/>
  <c r="G3" i="10"/>
  <c r="G53" i="10"/>
  <c r="G96" i="10"/>
  <c r="G38" i="10"/>
  <c r="G67" i="10"/>
  <c r="G24" i="10"/>
  <c r="G54" i="10"/>
  <c r="G28" i="10"/>
  <c r="G65" i="10"/>
  <c r="G48" i="10"/>
  <c r="G74" i="10"/>
  <c r="G92" i="10"/>
  <c r="G95" i="10"/>
  <c r="G14" i="11"/>
  <c r="G13" i="11"/>
  <c r="G2" i="11"/>
  <c r="G8" i="11"/>
  <c r="G3" i="11"/>
  <c r="G12" i="11"/>
  <c r="G7" i="11"/>
  <c r="G10" i="11"/>
  <c r="G5" i="11"/>
  <c r="G4" i="11"/>
  <c r="G11" i="11"/>
  <c r="G6" i="11"/>
  <c r="G3" i="12"/>
  <c r="G2" i="12"/>
  <c r="G9" i="12"/>
  <c r="G5" i="12"/>
  <c r="G7" i="12"/>
  <c r="G4" i="12"/>
  <c r="G6" i="12"/>
  <c r="G8" i="13"/>
  <c r="G7" i="13"/>
  <c r="G6" i="13"/>
  <c r="G5" i="13"/>
  <c r="G3" i="13"/>
  <c r="G4" i="13"/>
  <c r="F8" i="13"/>
  <c r="F6" i="13"/>
  <c r="F9" i="12"/>
  <c r="F5" i="12"/>
  <c r="F4" i="13"/>
  <c r="F2" i="13"/>
  <c r="G249" i="14"/>
  <c r="G247" i="14"/>
  <c r="G242" i="14"/>
  <c r="G241" i="14"/>
  <c r="G62" i="14"/>
  <c r="G61" i="14"/>
  <c r="H1" i="8" l="1"/>
  <c r="G32" i="6"/>
  <c r="G31" i="6"/>
  <c r="G60" i="10" l="1"/>
  <c r="G9" i="11"/>
  <c r="G8" i="12"/>
  <c r="G2" i="13"/>
  <c r="G56" i="6"/>
  <c r="G54" i="6" l="1"/>
</calcChain>
</file>

<file path=xl/sharedStrings.xml><?xml version="1.0" encoding="utf-8"?>
<sst xmlns="http://schemas.openxmlformats.org/spreadsheetml/2006/main" count="1915" uniqueCount="410">
  <si>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</si>
  <si>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</si>
  <si>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</si>
  <si>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</si>
  <si>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</si>
  <si>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</si>
  <si>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</si>
  <si>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</si>
  <si>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</si>
  <si>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</si>
  <si>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</si>
  <si>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</si>
  <si>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</si>
  <si>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</si>
  <si>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</si>
  <si>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</si>
  <si>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</si>
  <si>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</si>
  <si>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</si>
  <si>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</si>
  <si>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</si>
  <si>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</si>
  <si>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</si>
  <si>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</si>
  <si>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</si>
  <si>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</si>
  <si>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</si>
  <si>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</si>
  <si>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</si>
  <si>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</si>
  <si>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</si>
  <si>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</si>
  <si>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</si>
  <si>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</si>
  <si>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</si>
  <si>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</si>
  <si>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</si>
  <si>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</si>
  <si>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</si>
  <si>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</si>
  <si>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</si>
  <si>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</si>
  <si>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</si>
  <si>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</si>
  <si>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</si>
  <si>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</si>
  <si>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</si>
  <si>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</si>
  <si>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</si>
  <si>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</si>
  <si>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</si>
  <si>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</si>
  <si>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</si>
  <si>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</si>
  <si>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</si>
  <si>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</si>
  <si>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</si>
  <si>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</si>
  <si>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</si>
  <si>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</si>
  <si>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</si>
  <si>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</si>
  <si>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</si>
  <si>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</si>
  <si>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</si>
  <si>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</si>
  <si>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</si>
  <si>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</si>
  <si>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</si>
  <si>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</si>
  <si>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</si>
  <si>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</si>
  <si>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</si>
  <si>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</si>
  <si>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</si>
  <si>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Медицина</t>
  </si>
  <si>
    <t>Иркутская область</t>
  </si>
  <si>
    <t>ОГБПОУ «Иркутский базовый медицинский колледж»</t>
  </si>
  <si>
    <t>Проведение контроля качества лекарственного растительного сырья</t>
  </si>
  <si>
    <t>33.02.01 Фармация</t>
  </si>
  <si>
    <t>Контроль качества лекарственного сырья и лекарственных средств</t>
  </si>
  <si>
    <t>Проведение обязательных видов внутриаптечного контроля лекарственных средств</t>
  </si>
  <si>
    <t>Мурманская область</t>
  </si>
  <si>
    <t>ГАПОУ Мурманской области «Мурманский медицинский колледж»</t>
  </si>
  <si>
    <t>Лаборатория технологии изготовления и контроля качества лекарственных препаратов</t>
  </si>
  <si>
    <r>
      <t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медицина, Иркутская область</t>
    </r>
    <r>
      <rPr>
        <i/>
        <sz val="16"/>
        <color theme="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</si>
  <si>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</si>
  <si>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Иркутская область</t>
  </si>
  <si>
    <r>
      <t>Ядро кластера: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Областное государственное бюджетное профессиональное образовательное учреждение "Иркутский базовый медицинский колледж" </t>
    </r>
  </si>
  <si>
    <t>Адрес ядра кластера: 664043, Иркутская область, г.Иркутск, ул.Сергеева, д.3</t>
  </si>
  <si>
    <r>
      <rPr>
        <sz val="16"/>
        <color theme="0"/>
        <rFont val="Times New Roman"/>
        <family val="1"/>
        <charset val="204"/>
      </rPr>
      <t>10. Зона под вид работ</t>
    </r>
    <r>
      <rPr>
        <sz val="16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Проведение контроля качества лекарственного растительного сырья (12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</si>
  <si>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</si>
  <si>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</si>
  <si>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13.3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</si>
  <si>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</t>
    </r>
    <r>
      <rPr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светодиодное, потолочное 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sz val="11"/>
        <color theme="1"/>
        <rFont val="Times New Roman"/>
        <family val="1"/>
        <charset val="204"/>
      </rPr>
      <t xml:space="preserve"> люкс) </t>
    </r>
  </si>
  <si>
    <t>Интернет : Подключение к проводному интернету  не требуется</t>
  </si>
  <si>
    <r>
      <t>Электричество: Подключения к сети</t>
    </r>
    <r>
      <rPr>
        <u/>
        <sz val="11"/>
        <color theme="1"/>
        <rFont val="Times New Roman"/>
        <family val="1"/>
        <charset val="204"/>
      </rPr>
      <t xml:space="preserve"> 220 В</t>
    </r>
  </si>
  <si>
    <r>
      <t xml:space="preserve">Контур заземления для электропитания и сети слаботочных подключений : </t>
    </r>
    <r>
      <rPr>
        <u/>
        <sz val="11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</si>
  <si>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13.3 м2 на всю зону</t>
    </r>
  </si>
  <si>
    <r>
      <t xml:space="preserve">Подведение/ отведение ГХВС:   </t>
    </r>
    <r>
      <rPr>
        <u/>
        <sz val="11"/>
        <rFont val="Times New Roman"/>
        <family val="1"/>
        <charset val="204"/>
      </rPr>
      <t>требуется</t>
    </r>
  </si>
  <si>
    <r>
      <t xml:space="preserve">Подведение сжатого воздуха: </t>
    </r>
    <r>
      <rPr>
        <u/>
        <sz val="11"/>
        <rFont val="Times New Roman"/>
        <family val="1"/>
        <charset val="204"/>
      </rPr>
      <t xml:space="preserve">__не требуется_  </t>
    </r>
  </si>
  <si>
    <t>Источник финансирования</t>
  </si>
  <si>
    <t>Стол лабораторный для сушки посуды</t>
  </si>
  <si>
    <t>подкатной, рабочая поверхность сталь, размер не более  600х550х640</t>
  </si>
  <si>
    <t>ФБ</t>
  </si>
  <si>
    <t>Шкаф для хранения документов, демо материалов, лабораторной посуды</t>
  </si>
  <si>
    <t>металлический размер не более 900х500х2000, верх со стеклянными дверками, низ с металлическими</t>
  </si>
  <si>
    <t>Шкаф для реактивов</t>
  </si>
  <si>
    <t>металлический размер не более 900х500х2000, дверки мелалл на замках</t>
  </si>
  <si>
    <t>Сушильный шкаф</t>
  </si>
  <si>
    <t>для сушки лабораторной посуды, образцов материалов с принудительной конвекцией, 20 литров, 200 гр.С размеры не более,мм 645х480х416</t>
  </si>
  <si>
    <t>Сейф (шкаф для горючих жидкостей)</t>
  </si>
  <si>
    <t>для хранения горючих жидкостей Размер не более650х500х220</t>
  </si>
  <si>
    <t>Стол-мойка</t>
  </si>
  <si>
    <t>материал нержавеющаяя сталь, с двойной раковиной, глубина раковины 300, Размеры,мм не более 1200х600х770</t>
  </si>
  <si>
    <t>Надстройка стола-мойки</t>
  </si>
  <si>
    <t>Размеры,мм не более 1180х340х932. на кронштейнах, с колбодержателями</t>
  </si>
  <si>
    <t xml:space="preserve">Стол лабораторный </t>
  </si>
  <si>
    <t>для приготовления микропрепаратов с 1 ящиком, поверхность монолитная керамогранит Размер не более 1212 х 610 х 850</t>
  </si>
  <si>
    <t>Микроскоп биологический</t>
  </si>
  <si>
    <t>бинокулярный</t>
  </si>
  <si>
    <t>Стул лабораторный</t>
  </si>
  <si>
    <t>винтовой на колесах с подставкой под ноги, конструкция сварная, мягкая спинка, без подлакотников, кожзам, светлозеленое, Размер не менее 600х600х900</t>
  </si>
  <si>
    <t>Поддон для хранения реактивов</t>
  </si>
  <si>
    <t xml:space="preserve"> полипропиленовый Размер, мм не менее 450х500</t>
  </si>
  <si>
    <t>Рабочее место учащегося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</si>
  <si>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</si>
  <si>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верхнее</t>
    </r>
    <r>
      <rPr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светодиодное, потолочное 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sz val="11"/>
        <color theme="1"/>
        <rFont val="Times New Roman"/>
        <family val="1"/>
        <charset val="204"/>
      </rPr>
      <t xml:space="preserve"> люкс) , дополнительная подсветка на рабочем столе в соответствии с маркой микроскопа</t>
    </r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</si>
  <si>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20 кв.м на всю зону</t>
    </r>
  </si>
  <si>
    <r>
      <t xml:space="preserve">Подведение/ отведение ГХВС:   не </t>
    </r>
    <r>
      <rPr>
        <u/>
        <sz val="11"/>
        <rFont val="Times New Roman"/>
        <family val="1"/>
        <charset val="204"/>
      </rPr>
      <t>требуется</t>
    </r>
  </si>
  <si>
    <t xml:space="preserve">Стол лабораторный островной </t>
  </si>
  <si>
    <t>из двух секций,  размер секции, мм не более 1800х1600х760</t>
  </si>
  <si>
    <t>шт (на 12 рабочих мест)</t>
  </si>
  <si>
    <t>Надстройка стола островного (блок розеток, светильники)</t>
  </si>
  <si>
    <t>Содержит блок разеток, светильники , размер, мм надстройки не более 1800х300х1000</t>
  </si>
  <si>
    <t>шт (на 6 рабочих мест)</t>
  </si>
  <si>
    <t xml:space="preserve">Лупа </t>
  </si>
  <si>
    <t>10х</t>
  </si>
  <si>
    <t>монокулярный</t>
  </si>
  <si>
    <t>Площадь зоны: не менее 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</si>
  <si>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верхнее</t>
    </r>
    <r>
      <rPr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светодиодное, потолочное 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sz val="11"/>
        <color theme="1"/>
        <rFont val="Times New Roman"/>
        <family val="1"/>
        <charset val="204"/>
      </rPr>
      <t xml:space="preserve"> люкс)</t>
    </r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</si>
  <si>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2 кв.м на всю зону</t>
    </r>
  </si>
  <si>
    <t>шт.</t>
  </si>
  <si>
    <t>Стол преподавателя</t>
  </si>
  <si>
    <t>лабораторный, в комплектет тумба навесная с тремя выдвижными ящиками Размер, мм не более 1200х600х750</t>
  </si>
  <si>
    <t>Аптечка первой помощи</t>
  </si>
  <si>
    <t>аптечка первой помощи для учебных заведений</t>
  </si>
  <si>
    <t>ВБ</t>
  </si>
  <si>
    <t>порошковый</t>
  </si>
  <si>
    <r>
      <t xml:space="preserve">11. Зона под вид работ </t>
    </r>
    <r>
      <rPr>
        <i/>
        <sz val="16"/>
        <color theme="0" tint="-4.9989318521683403E-2"/>
        <rFont val="Times New Roman"/>
        <family val="1"/>
        <charset val="204"/>
      </rPr>
      <t xml:space="preserve">Проведение обязательных видов внутриаптечного контроля лекарственных средств (24 </t>
    </r>
    <r>
      <rPr>
        <sz val="16"/>
        <color theme="0" tint="-4.9989318521683403E-2"/>
        <rFont val="Times New Roman"/>
        <family val="1"/>
        <charset val="204"/>
      </rPr>
      <t>рабочих места)</t>
    </r>
  </si>
  <si>
    <t>Площадь зоны: не менее 40 кв.м.</t>
  </si>
  <si>
    <r>
      <t>Электричество: Подключения к сети</t>
    </r>
    <r>
      <rPr>
        <u/>
        <sz val="11"/>
        <color theme="1"/>
        <rFont val="Times New Roman"/>
        <family val="1"/>
        <charset val="204"/>
      </rPr>
      <t xml:space="preserve"> 220 В, 380 В (3 КВт)</t>
    </r>
  </si>
  <si>
    <r>
      <t xml:space="preserve">Контур заземления для электропитания и сети слаботочных подключений : </t>
    </r>
    <r>
      <rPr>
        <u/>
        <sz val="11"/>
        <rFont val="Times New Roman"/>
        <family val="1"/>
        <charset val="204"/>
      </rPr>
      <t xml:space="preserve"> требуется</t>
    </r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</si>
  <si>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40 кв.м на всю зону</t>
    </r>
  </si>
  <si>
    <t>Шкаф для хранения одежды</t>
  </si>
  <si>
    <t>двухдверный с отсеком для обуви.Размер, мм не более 900х500х2000</t>
  </si>
  <si>
    <t>Стол для сушки посуды</t>
  </si>
  <si>
    <t>передвижной двухярусный, Размер, мм не более 800х600х770</t>
  </si>
  <si>
    <t>Аквадистилятор</t>
  </si>
  <si>
    <t>5 литров в час, настольный</t>
  </si>
  <si>
    <t>Шкаф вытяжной</t>
  </si>
  <si>
    <t>поверхность керамогранит, с тумбой и ящиками под поверхностью.Размер не более 1805х800х2100. Диаметр вытяжного патрубка 200мм</t>
  </si>
  <si>
    <t>Стол лабораторный</t>
  </si>
  <si>
    <t xml:space="preserve"> для подсобных химических работ (процеживание, нагревание, растворение)поверхность из химического стойкого пластика. Размер,мм  не более 1200х600х900</t>
  </si>
  <si>
    <t>Поляриметр</t>
  </si>
  <si>
    <t>круговой, для определения концентрациии растворов и жидкостей</t>
  </si>
  <si>
    <t xml:space="preserve">Оборудование </t>
  </si>
  <si>
    <t>Стол лабораторный для рефрактометров, микроскопов, поляриметра</t>
  </si>
  <si>
    <t xml:space="preserve"> с двумя подстольными тумбами, покрытие ламинат размер не более 1500х800х750</t>
  </si>
  <si>
    <t>Стол лабораторный (для муфельной печи)</t>
  </si>
  <si>
    <t>Размер не менее 500х500х900 с двумя полками</t>
  </si>
  <si>
    <t>Стол лабораторный для центрифуги</t>
  </si>
  <si>
    <t>Размер не менее 860х860х750 антивибрационный</t>
  </si>
  <si>
    <t>Зонт вытяжной</t>
  </si>
  <si>
    <t xml:space="preserve"> Размер не менее и не более 800 х 800 х 350, металл нержавеющий, со сливом</t>
  </si>
  <si>
    <t>Титрующая бюретка</t>
  </si>
  <si>
    <t>на 5 бюреток, с подсветкой, монолит, керамогранит</t>
  </si>
  <si>
    <t>Муфельная печь</t>
  </si>
  <si>
    <t>20-1000 градусов, 16 литров, Размер не более 734х862х602, 8 кв</t>
  </si>
  <si>
    <t>Центрифуга лабораторная медицинская</t>
  </si>
  <si>
    <t>унивнрсальная, с возможностью работы с нестандартной посудой, ротор крестовина, 4х90мл, обьем 360, 3500 об/мин.</t>
  </si>
  <si>
    <t>Рефрактометр</t>
  </si>
  <si>
    <t>универсальный с подсветкой и доп. Школой, с терморегуляцие до 70 грд.С.</t>
  </si>
  <si>
    <t>Мешалка магнитная</t>
  </si>
  <si>
    <t>340 градС, 1500 обор в мин, платформа покрыта керамикой</t>
  </si>
  <si>
    <t>Стол для плиты нагревательной</t>
  </si>
  <si>
    <t xml:space="preserve">Размер не менее 860х860х750 </t>
  </si>
  <si>
    <t>Плита нагревательная</t>
  </si>
  <si>
    <t>с двумя независимыми секциями нагрева, покрытых стеклокерамикой, 40-500 градС.</t>
  </si>
  <si>
    <t xml:space="preserve">Спектрофотометр </t>
  </si>
  <si>
    <t>УФ видимости</t>
  </si>
  <si>
    <t>видимой области спектра</t>
  </si>
  <si>
    <t>Газожидкостный хроматограф</t>
  </si>
  <si>
    <t>со всеми комплектующими</t>
  </si>
  <si>
    <t>Размер, мм не более 1200х600х850, с двумя ящиками, ламинированные</t>
  </si>
  <si>
    <t>Автоклав паровой</t>
  </si>
  <si>
    <t>класс В обьем 20 литров</t>
  </si>
  <si>
    <t>Стол лабораторный под автоклав</t>
  </si>
  <si>
    <t>Размер, мм не более 1200х600х850, ламинированный</t>
  </si>
  <si>
    <t>одинарная, нержавеющая сталь, глудина 300, с поверхностью.</t>
  </si>
  <si>
    <t>настенная подвесная для химической посуды, со стоком</t>
  </si>
  <si>
    <t>Шкаф для хранения</t>
  </si>
  <si>
    <t>металлический 900х500х2000, верх со стеклянными дверками, низ с металлическими</t>
  </si>
  <si>
    <t>Шкаф для хранения посуды</t>
  </si>
  <si>
    <t>металлический Размер не более 900х500х2000, верх со стеклянными дверками, низ с металлическими, полки с бардюром</t>
  </si>
  <si>
    <t>Шкаф сушильный</t>
  </si>
  <si>
    <t xml:space="preserve">Сейф </t>
  </si>
  <si>
    <t>Сейф для ЛВЖ. Монолитный, сварной с огнеупорной изоляцией, с замыкающейся дверью, с поддоном на 5 литров. Внутренний объём 65 литров</t>
  </si>
  <si>
    <t>Площадь зоны: не менее 56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</si>
  <si>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верхнее</t>
    </r>
    <r>
      <rPr>
        <sz val="11"/>
        <color rgb="FFFF0000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светодиодное, потолочное 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</t>
    </r>
    <r>
      <rPr>
        <u/>
        <sz val="11"/>
        <rFont val="Times New Roman"/>
        <family val="1"/>
        <charset val="204"/>
      </rPr>
      <t xml:space="preserve"> _450_</t>
    </r>
    <r>
      <rPr>
        <sz val="11"/>
        <color theme="1"/>
        <rFont val="Times New Roman"/>
        <family val="1"/>
        <charset val="204"/>
      </rPr>
      <t xml:space="preserve"> люкс) , дополнительная подсветка на рабочем столе </t>
    </r>
  </si>
  <si>
    <r>
      <t>Электричество: Подключения к сети</t>
    </r>
    <r>
      <rPr>
        <u/>
        <sz val="11"/>
        <color theme="1"/>
        <rFont val="Times New Roman"/>
        <family val="1"/>
        <charset val="204"/>
      </rPr>
      <t xml:space="preserve"> 220 В, 380 В (7 КВт)</t>
    </r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</si>
  <si>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56 кв.м на всю зону</t>
    </r>
  </si>
  <si>
    <t>шт (на 1 рабочее место)</t>
  </si>
  <si>
    <t>Весы лабораторные</t>
  </si>
  <si>
    <t>0,01 г - 500 г</t>
  </si>
  <si>
    <t xml:space="preserve">Стол весовой </t>
  </si>
  <si>
    <t>с независимым гранитным фундаментом под весы. Размер, мм не более1200х610х900 со столешницей</t>
  </si>
  <si>
    <t>шт (на 8 рабочих мест)</t>
  </si>
  <si>
    <t>Весы аналитические</t>
  </si>
  <si>
    <t>0,0001 - 0,2. сетевое питание, температурный режим 5 - 40</t>
  </si>
  <si>
    <t>Площадь зоны: не менее 4 кв.м.</t>
  </si>
  <si>
    <t>Интернет : Подключение к проводному интернету   требуется</t>
  </si>
  <si>
    <r>
      <t xml:space="preserve">Покрытие пола: </t>
    </r>
    <r>
      <rPr>
        <u/>
        <sz val="11"/>
        <rFont val="Times New Roman"/>
        <family val="1"/>
        <charset val="204"/>
      </rPr>
      <t>керамическая плитка</t>
    </r>
    <r>
      <rPr>
        <sz val="11"/>
        <color theme="1"/>
        <rFont val="Times New Roman"/>
        <family val="1"/>
        <charset val="204"/>
      </rPr>
      <t xml:space="preserve"> 4 кв.м  на всю зону</t>
    </r>
  </si>
  <si>
    <r>
      <t xml:space="preserve">Подведение/ отведение ГХВС:  не  </t>
    </r>
    <r>
      <rPr>
        <u/>
        <sz val="11"/>
        <rFont val="Times New Roman"/>
        <family val="1"/>
        <charset val="204"/>
      </rPr>
      <t>требуется</t>
    </r>
  </si>
  <si>
    <t>Стол для преподавателя</t>
  </si>
  <si>
    <t>Стул для преподавателя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</si>
  <si>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i/>
        <sz val="16"/>
        <color theme="0"/>
        <rFont val="Times New Roman"/>
        <family val="1"/>
        <charset val="204"/>
      </rPr>
      <t>клиническая и профилактическая медицина</t>
    </r>
    <r>
      <rPr>
        <sz val="16"/>
        <color theme="0"/>
        <rFont val="Times New Roman"/>
        <family val="1"/>
        <charset val="204"/>
      </rPr>
      <t xml:space="preserve">  </t>
    </r>
    <r>
      <rPr>
        <i/>
        <sz val="16"/>
        <color theme="0"/>
        <rFont val="Times New Roman"/>
        <family val="1"/>
        <charset val="204"/>
      </rPr>
      <t>Мурманская область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</si>
  <si>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Мурманская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</si>
  <si>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Государственное автономное профессиональное образовательное учреждение Мурманской области «Мурманский медицинский колледж»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</si>
  <si>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183032 г. Мурманск, ул. Ломоносова, д.16</t>
    </r>
  </si>
  <si>
    <r>
      <t xml:space="preserve">3. Зона под вид работ </t>
    </r>
    <r>
      <rPr>
        <i/>
        <sz val="16"/>
        <color theme="0"/>
        <rFont val="Times New Roman"/>
        <family val="1"/>
        <charset val="204"/>
      </rPr>
      <t xml:space="preserve">лаборатория технологии изготовления и контроля качества лекарственных препаратов </t>
    </r>
    <r>
      <rPr>
        <sz val="16"/>
        <color theme="0"/>
        <rFont val="Times New Roman"/>
        <family val="1"/>
        <charset val="204"/>
      </rPr>
      <t xml:space="preserve"> (16 рабочих мест)</t>
    </r>
  </si>
  <si>
    <t>Площадь зоны: не менее 51,5 кв.м.</t>
  </si>
  <si>
    <t xml:space="preserve">Освещение: Допустимо верхнее искуственное освещение энергоэффективными лампами ( не менее 400 люкс) </t>
  </si>
  <si>
    <t>Интернет : Подключение к проводному или беспроводному интернету</t>
  </si>
  <si>
    <t xml:space="preserve">Электричество: Подключения к сети 220 В </t>
  </si>
  <si>
    <t>Контур заземления для электропитания и сети слаботочных подключений : не требуется</t>
  </si>
  <si>
    <t>Покрытие пола: плитка керамическая - 51,5 м2 на всю зону</t>
  </si>
  <si>
    <r>
      <t>Подведение/ отведение ГХВС: требуется</t>
    </r>
    <r>
      <rPr>
        <sz val="11"/>
        <color theme="1"/>
        <rFont val="Times New Roman"/>
        <family val="1"/>
        <charset val="204"/>
      </rPr>
      <t/>
    </r>
  </si>
  <si>
    <t>Подведение сжатого воздуха: не требуется</t>
  </si>
  <si>
    <t>Стол лабораторный для преподавателя</t>
  </si>
  <si>
    <t>Лабораторный стол прямой конструкции с тумбой; блок электророзеток с автоматом отключения питания; LAB HPL; 120 х 60 х 75 см</t>
  </si>
  <si>
    <t>Стол Титровальный</t>
  </si>
  <si>
    <t>Стол для  титрования СДТЛ-100; 900 х 700 х 850(1800); стол снабжен розеткой и выключателем; экран стекло; стойки для бюреток d- 10 mm, нержавеющая сталь</t>
  </si>
  <si>
    <t>Вытяжной шкаф химический</t>
  </si>
  <si>
    <t>Шкаф вытяжной ВМ-112 (металлический, сталь); 1200 х 600 х 2100 см</t>
  </si>
  <si>
    <t>Мойки</t>
  </si>
  <si>
    <t>Мойка М-103; нержавеющая сталь; 600 х 600 х 850 см</t>
  </si>
  <si>
    <t>Шкаф для реактивов кислотостойкий</t>
  </si>
  <si>
    <t>Шкаф для химических реактивов ШДХМ-102 металлический; 800 х 450 х 1950 см</t>
  </si>
  <si>
    <t>Шкаф ДЛЯ приборов</t>
  </si>
  <si>
    <t>Шкаф для хранения приборов ШДХПА-103; ЛДСП;
800 х 450 х 1950 см; полуоткрытый</t>
  </si>
  <si>
    <t>Шкаф для лабораторной посуды</t>
  </si>
  <si>
    <t>Шкаф для хранения лабораторной посуды ШДХЛП-102; ЛДСП;
800 х 450 х 1950 см; полуоткрытый</t>
  </si>
  <si>
    <t>Шкаф для документов 900*400*2000; ЛДСП; полуоткрытый</t>
  </si>
  <si>
    <t>Шкаф навесной</t>
  </si>
  <si>
    <t>Навесной шкаф НШ-113 металлический;
600 х 320 х 700 см</t>
  </si>
  <si>
    <t>Стеллаж лабораторный</t>
  </si>
  <si>
    <t>Стеллаж СТ-106; ЛДСП;
600 х 450 х 2000 см</t>
  </si>
  <si>
    <t>Сухожаровый шкаф</t>
  </si>
  <si>
    <t>Сухожаровой шкаф 20 л, до +200°С, принудительная вентиляция, объем рабочей камеры, л — 20, диапазон температур,°С — от 50 до 200,
дискретность установки температуры, °С, — 1,
стабильность поддержания температуры, °С — ±3,</t>
  </si>
  <si>
    <t>Рефрактометр АББЕ</t>
  </si>
  <si>
    <t>Для измерения показателя преломления (nD) прозрачных и слабо поглощающих свет сред и концентрации растворов сахарозы по международной шкале Brix; 125×360×375 см</t>
  </si>
  <si>
    <t>Фотоколориметр</t>
  </si>
  <si>
    <t>КФК-2 для измерения в отдельных участках диапазона длин волн 315-980 нм, выделяемых светофильтрами, коэффициентов пропускания и оптической плотности жидкостных растворов и твердых тел, а также определения концентрации веществ в растворах методом построения градуировочных графиков</t>
  </si>
  <si>
    <t>Весы электронные лабораторные от 0.001гр до 50 гр</t>
  </si>
  <si>
    <t>Весы лабораторные электронные, вес от 0,001 до 50 г; ЖК-дисплей</t>
  </si>
  <si>
    <t>Полуавтомат закаточный для укупорки пенициллиновых флаконов</t>
  </si>
  <si>
    <t>Полуавтомат закаточный (укупор пенициллиновых флаконов) УМ-Ал; производительность, шт./час. - 
около 400; номинальный объем тары, мл - 10-200</t>
  </si>
  <si>
    <t>Мешалки магнитные с подогревом</t>
  </si>
  <si>
    <t>Магнитная цифровая мешалка с подогревом; макс. установка температуры (верхняя панель),℃ - 250; диапазон скорости перемешивания, об/мин - 100~1500; макс. перемешиваемый объем, л (H2O) - 2</t>
  </si>
  <si>
    <t>Плитка электрическая</t>
  </si>
  <si>
    <t>Лабораторная нагревательная инфракрасная плитка; максимальная температура нагрева рабочей платформы,℃ - 650; мощность нагрева, Вт - 1200</t>
  </si>
  <si>
    <t>Инфундирный аппарат 3 гнезда</t>
  </si>
  <si>
    <t>Аппарат инфундирный АИ-3</t>
  </si>
  <si>
    <t>Весы тарирные Мора</t>
  </si>
  <si>
    <t>Весы тарирные на колонке (рецептурные), нагрузка от 0.05 до 1 кг</t>
  </si>
  <si>
    <t>Пилюльная машинка</t>
  </si>
  <si>
    <t>Пипетки Мора 1мл</t>
  </si>
  <si>
    <t>Пипетка Мора 1-1-1</t>
  </si>
  <si>
    <t>Пипетки Мора 2мл</t>
  </si>
  <si>
    <t>Пипетка Мора 2-2-2</t>
  </si>
  <si>
    <t>Пипетки Мора 5мл</t>
  </si>
  <si>
    <t>Пипетка Мора 2-1-5</t>
  </si>
  <si>
    <t>Пипетки Мора 10мл</t>
  </si>
  <si>
    <t>Пипетка Мора 2-1-10</t>
  </si>
  <si>
    <t>Колба мерная 50 мл</t>
  </si>
  <si>
    <t>Стекло, 50 мл</t>
  </si>
  <si>
    <t>Колба мерная 100 мл</t>
  </si>
  <si>
    <t>Стекло, 100 мл</t>
  </si>
  <si>
    <t>Колба мерная 250 мл</t>
  </si>
  <si>
    <t>Стекло, 250 мл</t>
  </si>
  <si>
    <t>Колба мерная 500 мл</t>
  </si>
  <si>
    <t>Стекло, 500 мл</t>
  </si>
  <si>
    <t>Колба мерная 1000 мл</t>
  </si>
  <si>
    <t>Стекло, 1000 мл</t>
  </si>
  <si>
    <t>Мерный стаканчик 25мл</t>
  </si>
  <si>
    <t>Стекло, 25 мл</t>
  </si>
  <si>
    <t>Мерный стаканчик 50мл</t>
  </si>
  <si>
    <t>Мерный стаканчик 100мл</t>
  </si>
  <si>
    <t>Ступки с пестиком фарфаровые диаметрм110</t>
  </si>
  <si>
    <t>Ступка №4, диаметр 110 мм, высота 50 мм, фарфор, с пестиком, ГОСТ 9147-80</t>
  </si>
  <si>
    <t>Ступки с пестиком фарфаровые диаметрм135</t>
  </si>
  <si>
    <t>Ступка с пестиком, диаметр 135 мм, фарфор</t>
  </si>
  <si>
    <t>Ступки с пестиком фарфаровые диаметрм170</t>
  </si>
  <si>
    <t>Ступка с пестиком, диаметр 170 мм, фарфор</t>
  </si>
  <si>
    <t>Мерный циллиндр с подставкой 100мл</t>
  </si>
  <si>
    <t>Мерный циллиндр с подставкой 250мл</t>
  </si>
  <si>
    <t>Флаконы для отпуска из темного стекла100 мл</t>
  </si>
  <si>
    <t>Флакон коричневое стекло 100 мл, 18/415</t>
  </si>
  <si>
    <t>Флаконы для отпуска из темного стекла250 мл</t>
  </si>
  <si>
    <t>Флакон коричневое стекло, 250 мл, РР28</t>
  </si>
  <si>
    <t>Флаконы для отпуска из темного стекла 200мл</t>
  </si>
  <si>
    <t>Флакон 200 мл коричневое стекло, горло 28 мм</t>
  </si>
  <si>
    <t>Прибор для  контроля на механические включения с линзой</t>
  </si>
  <si>
    <t>Предназначен для визуального контроля инъекционных растворов на механические включения в фармацевтических производствах; линза с 5-кратным увеличением и дополнительной подсветкой</t>
  </si>
  <si>
    <t>Пробирки стеклянные 500шт</t>
  </si>
  <si>
    <t>Пробирка лабораторная 5 мл круглодонная</t>
  </si>
  <si>
    <t>Коврики огнеупорные</t>
  </si>
  <si>
    <t>Огнеупорный коврик 680х480мм</t>
  </si>
  <si>
    <t>Пипетки полиэтиленовые  Пастера 100шт</t>
  </si>
  <si>
    <t>Пипетка Пастера 3 мл 155 мм, градуированная, стерильная в индивидуальной упаковке</t>
  </si>
  <si>
    <t>Флаконы для отпуска 100мл</t>
  </si>
  <si>
    <t>Флаконы стеклянные 100 мл. с крышкой</t>
  </si>
  <si>
    <t>Флаконы для отпуска 250мл</t>
  </si>
  <si>
    <t>Флаконы стеклянные 250 мл. с крышкой</t>
  </si>
  <si>
    <t>Пробирки пальчиковые 10 мл</t>
  </si>
  <si>
    <t>Пробирки цилиндрические 10 мл, 16х100 мм, с винтовой крышкой и делениями, стерильная, полистирол</t>
  </si>
  <si>
    <t>Штативы для пробирок 25 мест</t>
  </si>
  <si>
    <t>Штатив для центрифужных  пробирок 25 мест 50 мл</t>
  </si>
  <si>
    <t>Штатив для пипеток Мора</t>
  </si>
  <si>
    <t>Штатив ПЭ-2910 для пипеток, вертикальный, полипропилен, 220х220х425 мм</t>
  </si>
  <si>
    <t>Фаянсовые стаканы 400мл</t>
  </si>
  <si>
    <t>Стакан фарфоровый №5, 400мл, d 75 мм, h 120</t>
  </si>
  <si>
    <t>Лампа настольная</t>
  </si>
  <si>
    <t>Лампа настольная на подставке светодиодная, питание от сети 220 , цветовая температура 4000 К, потребляемая мощность 8 Вт</t>
  </si>
  <si>
    <t>Химические реактивы</t>
  </si>
  <si>
    <t>Химические реактивы разного вида для проведения практических занятий</t>
  </si>
  <si>
    <t xml:space="preserve">Мойка нерж. 2ух секционная с 2мя сливами /1200*600/ </t>
  </si>
  <si>
    <t>Мойка 2-х секционная 1200х600х850 см, нержавеющая сталь, устанавливается на пол на прорезиненные регулируемые опоры</t>
  </si>
  <si>
    <t>Сушилка настенная д/лабораторной посуды /400*500</t>
  </si>
  <si>
    <t>Сушильный стеллаж навесной (400х500) полипропилен, 27 штырей</t>
  </si>
  <si>
    <t>Стол нерж. /1200*600</t>
  </si>
  <si>
    <t>Стол производственный 1200х600х860, нержавеющая сталь</t>
  </si>
  <si>
    <t xml:space="preserve">Тумба 400*550 /2 полки / 1 дверца </t>
  </si>
  <si>
    <t>Тумба с дверью и полкой ЛДСП (400х450х500 мм)</t>
  </si>
  <si>
    <t>Тумба 400*550 /4 ящика</t>
  </si>
  <si>
    <t>Тумба офисная 4 выдвижных ящика (ЛДСП, 400х450х500 мм)</t>
  </si>
  <si>
    <t>Шкаф-пенал /верх -1-дверный /низ -4 ящика /400*500</t>
  </si>
  <si>
    <t>Шкаф-пенал 1 дверь, 4 ящика; ЛДСП;
400 х 500 х 2000 см; полуоткрытый</t>
  </si>
  <si>
    <t>Светильник настенный /над мойкой</t>
  </si>
  <si>
    <t>Светильник настенный, питание от сети 220 , cтепень защиты от влаги и пыли IP20, I класс электробезопасности, потребляемая мощность 20 Вт</t>
  </si>
  <si>
    <t>Площадь зоны: не менее 2,5 кв.м.</t>
  </si>
  <si>
    <t>Интернет : Подключение к не требуется</t>
  </si>
  <si>
    <t>Электричество: Подключения к сети не требуется</t>
  </si>
  <si>
    <t>Покрытие пола: плитка керамическая - 2,5 м2 на всю зону</t>
  </si>
  <si>
    <t>Стул на колесиках белый</t>
  </si>
  <si>
    <t>Стул на сварной раме из стальной трубы с нерегулируемой спинкой для использования в лабораторных и промышленных условиях, регулировка по высоте: 500-700 мм, пластиковые ролики, допустимая нагрузка не более 110 кг</t>
  </si>
  <si>
    <t>шт./на 1 раб.место</t>
  </si>
  <si>
    <t>Химический островной стол 1800*1200*900</t>
  </si>
  <si>
    <t>Химический островной стол 1800*1200*900, металлический, с технологической стойкой</t>
  </si>
  <si>
    <t>шт./на 4 раб.место</t>
  </si>
  <si>
    <t>Интернет : Подключение к проводному и/или беспроводному интернету</t>
  </si>
  <si>
    <t>Стол компьютерный размер не менее 900х650х760 мм</t>
  </si>
  <si>
    <t>Кресло с мягким посадочным местом, на колесиках, с газлифтом выдерживающим нагрузку до 90 кг.</t>
  </si>
  <si>
    <t>Компьютор в комплекте клавиатура, мышь.</t>
  </si>
  <si>
    <t>Full HD (1920x1080), ОЗУ 8 ГБ, SSD 256 ГБ, размер матрицы 23.8. Клавиатура, мышь - проводные.</t>
  </si>
  <si>
    <t>Проэктр в сборе</t>
  </si>
  <si>
    <t>Длиннофокусный проектор в комплекте с настенным экраном</t>
  </si>
  <si>
    <t>Углекислотный</t>
  </si>
  <si>
    <t>Рециркулятор</t>
  </si>
  <si>
    <t>Бактерицидный</t>
  </si>
  <si>
    <t>Ручной</t>
  </si>
  <si>
    <t>Стол лабораторный островной</t>
  </si>
  <si>
    <t>Лупа</t>
  </si>
  <si>
    <t>Стол весовой</t>
  </si>
  <si>
    <t>Спектрофотометр</t>
  </si>
  <si>
    <t>Сейф</t>
  </si>
  <si>
    <t>Прибор для контроля на механические включения с линзой</t>
  </si>
  <si>
    <t>Мойка нерж. 2ух секционная с 2мя сливами /1200*600/</t>
  </si>
  <si>
    <t>Тумба 400*550 /2 полки / 1 дверца</t>
  </si>
  <si>
    <t>Базовая часть</t>
  </si>
  <si>
    <t>Шкаф для посуды</t>
  </si>
  <si>
    <t>Стол титровальный</t>
  </si>
  <si>
    <t>Весы электронные лабораторные</t>
  </si>
  <si>
    <t>Шкаф вытяжной химический</t>
  </si>
  <si>
    <t>Хроматограф газожидкостный</t>
  </si>
  <si>
    <t>Аппарат инфундирный</t>
  </si>
  <si>
    <t>Колба мерная</t>
  </si>
  <si>
    <t>Мерный стаканчик</t>
  </si>
  <si>
    <t>Мерный циллиндр с подставкой</t>
  </si>
  <si>
    <t>Печь муфельная</t>
  </si>
  <si>
    <t>Машинка пилюльная</t>
  </si>
  <si>
    <t>Пипетки Мора</t>
  </si>
  <si>
    <t>Пробирка пальчиковая</t>
  </si>
  <si>
    <t>Пипетка полиэтиленовая Пастера</t>
  </si>
  <si>
    <t>Пробирка стеклянная</t>
  </si>
  <si>
    <t>Шкаф для горючих жидкостей</t>
  </si>
  <si>
    <t>Ступка с пестиком фарфаровая</t>
  </si>
  <si>
    <t>Шкаф сухожаровый</t>
  </si>
  <si>
    <t>Сушилка настенная для лабораторной посуды</t>
  </si>
  <si>
    <t xml:space="preserve">Бюретка титрующая </t>
  </si>
  <si>
    <t>Стакан фаянсовый</t>
  </si>
  <si>
    <t>Флакон для отпуска</t>
  </si>
  <si>
    <t>Флакон для отпуска из темного стекла</t>
  </si>
  <si>
    <t>Штатив для пробирок</t>
  </si>
  <si>
    <t>Установка титровальная</t>
  </si>
  <si>
    <t>Посуда химическая</t>
  </si>
  <si>
    <t>Аквадистиллятор</t>
  </si>
  <si>
    <t>Шкаф для реактивов закрытый</t>
  </si>
  <si>
    <t>Холодильник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</si>
</sst>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0" tint="-4.9989318521683403E-2"/>
      <name val="Times New Roman"/>
      <family val="1"/>
      <charset val="204"/>
    </font>
    <font>
      <i/>
      <sz val="16"/>
      <color theme="0" tint="-4.9989318521683403E-2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12" borderId="1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/>
      <protection locked="0"/>
    </xf>
    <xf numFmtId="0" fontId="2" fillId="0" borderId="8" xfId="0" applyFont="1" applyBorder="1"/>
    <xf numFmtId="0" fontId="4" fillId="0" borderId="8" xfId="0" applyFont="1" applyBorder="1"/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35" fillId="0" borderId="8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3" borderId="8" xfId="3" applyFont="1" applyFill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4" fillId="14" borderId="8" xfId="3" applyFont="1" applyFill="1" applyBorder="1" applyAlignment="1">
      <alignment vertical="center"/>
    </xf>
    <xf numFmtId="0" fontId="41" fillId="2" borderId="8" xfId="0" applyFont="1" applyFill="1" applyBorder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8" xfId="3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>
      <alignment horizontal="left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42" fillId="10" borderId="11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3" fillId="6" borderId="24" xfId="0" applyFont="1" applyFill="1" applyBorder="1" applyAlignment="1">
      <alignment horizontal="left" vertical="center" wrapText="1"/>
    </xf>
    <xf numFmtId="0" fontId="31" fillId="4" borderId="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1" fillId="13" borderId="8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left" vertical="center" wrapText="1"/>
    </xf>
    <xf numFmtId="0" fontId="15" fillId="6" borderId="24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7"/>
  <sheetViews>
    <sheetView tabSelected="1" workbookViewId="0">
      <selection activeCell="B21" sqref="B2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2" customWidth="1"/>
    <col min="5" max="5" width="15.5546875" style="32" customWidth="1"/>
    <col min="6" max="6" width="14.88671875" style="32" customWidth="1"/>
    <col min="7" max="7" width="14.44140625" style="32" customWidth="1"/>
    <col min="8" max="16384" width="9.109375" hidden="1"/>
  </cols>
  <sheetData>
    <row r="1" spans="1:7" ht="21" x14ac:dyDescent="0.3">
      <c r="A1" s="24" t="s">
        <v>45</v>
      </c>
      <c r="B1" s="23" t="s">
        <v>46</v>
      </c>
      <c r="C1" s="148" t="s">
        <v>80</v>
      </c>
      <c r="D1" s="148"/>
      <c r="E1" s="148"/>
      <c r="F1" s="148"/>
      <c r="G1" s="148"/>
    </row>
    <row r="2" spans="1:7" ht="18" x14ac:dyDescent="0.35">
      <c r="A2" s="149" t="s">
        <v>47</v>
      </c>
      <c r="B2" s="150"/>
      <c r="C2" s="151">
        <f>D26+D34+D39</f>
        <v>12</v>
      </c>
      <c r="D2" s="151"/>
      <c r="E2" s="151"/>
      <c r="F2" s="151"/>
      <c r="G2" s="151"/>
    </row>
    <row r="3" spans="1:7" ht="50.25" customHeight="1" x14ac:dyDescent="0.3">
      <c r="A3" s="152" t="s">
        <v>48</v>
      </c>
      <c r="B3" s="153"/>
      <c r="C3" s="154" t="s">
        <v>79</v>
      </c>
      <c r="D3" s="154"/>
      <c r="E3" s="154"/>
      <c r="F3" s="154"/>
      <c r="G3" s="154"/>
    </row>
    <row r="4" spans="1:7" ht="14.4" x14ac:dyDescent="0.3">
      <c r="A4" s="157" t="s">
        <v>13</v>
      </c>
      <c r="B4" s="158"/>
      <c r="C4" s="158"/>
      <c r="D4" s="158"/>
      <c r="E4" s="158"/>
      <c r="F4" s="158"/>
      <c r="G4" s="158"/>
    </row>
    <row r="5" spans="1:7" ht="14.4" x14ac:dyDescent="0.3">
      <c r="A5" s="155" t="s">
        <v>49</v>
      </c>
      <c r="B5" s="156"/>
      <c r="C5" s="156"/>
      <c r="D5" s="156"/>
      <c r="E5" s="156"/>
      <c r="F5" s="156"/>
      <c r="G5" s="156"/>
    </row>
    <row r="6" spans="1:7" ht="14.4" x14ac:dyDescent="0.3">
      <c r="A6" s="155" t="s">
        <v>50</v>
      </c>
      <c r="B6" s="156"/>
      <c r="C6" s="156"/>
      <c r="D6" s="156"/>
      <c r="E6" s="156"/>
      <c r="F6" s="156"/>
      <c r="G6" s="156"/>
    </row>
    <row r="7" spans="1:7" ht="14.4" x14ac:dyDescent="0.3">
      <c r="A7" s="155" t="s">
        <v>51</v>
      </c>
      <c r="B7" s="156"/>
      <c r="C7" s="156"/>
      <c r="D7" s="156"/>
      <c r="E7" s="156"/>
      <c r="F7" s="156"/>
      <c r="G7" s="156"/>
    </row>
    <row r="8" spans="1:7" ht="14.4" x14ac:dyDescent="0.3">
      <c r="A8" s="155" t="s">
        <v>52</v>
      </c>
      <c r="B8" s="156"/>
      <c r="C8" s="156"/>
      <c r="D8" s="156"/>
      <c r="E8" s="156"/>
      <c r="F8" s="156"/>
      <c r="G8" s="156"/>
    </row>
    <row r="9" spans="1:7" ht="14.4" x14ac:dyDescent="0.3">
      <c r="A9" s="155" t="s">
        <v>53</v>
      </c>
      <c r="B9" s="156"/>
      <c r="C9" s="156"/>
      <c r="D9" s="156"/>
      <c r="E9" s="156"/>
      <c r="F9" s="156"/>
      <c r="G9" s="156"/>
    </row>
    <row r="10" spans="1:7" ht="14.4" x14ac:dyDescent="0.3">
      <c r="A10" s="155" t="s">
        <v>54</v>
      </c>
      <c r="B10" s="156"/>
      <c r="C10" s="156"/>
      <c r="D10" s="156"/>
      <c r="E10" s="156"/>
      <c r="F10" s="156"/>
      <c r="G10" s="156"/>
    </row>
    <row r="11" spans="1:7" ht="14.4" x14ac:dyDescent="0.3">
      <c r="A11" s="155" t="s">
        <v>55</v>
      </c>
      <c r="B11" s="156"/>
      <c r="C11" s="156"/>
      <c r="D11" s="156"/>
      <c r="E11" s="156"/>
      <c r="F11" s="156"/>
      <c r="G11" s="156"/>
    </row>
    <row r="12" spans="1:7" ht="14.4" x14ac:dyDescent="0.3">
      <c r="A12" s="138" t="s">
        <v>19</v>
      </c>
      <c r="B12" s="139"/>
      <c r="C12" s="139"/>
      <c r="D12" s="139"/>
      <c r="E12" s="139"/>
      <c r="F12" s="139"/>
      <c r="G12" s="139"/>
    </row>
    <row r="13" spans="1:7" ht="17.399999999999999" x14ac:dyDescent="0.3">
      <c r="A13" s="140" t="s">
        <v>12</v>
      </c>
      <c r="B13" s="141"/>
      <c r="C13" s="141"/>
      <c r="D13" s="141"/>
      <c r="E13" s="137"/>
      <c r="F13" s="137"/>
      <c r="G13" s="141"/>
    </row>
    <row r="14" spans="1:7" s="32" customFormat="1" ht="46.8" x14ac:dyDescent="0.3">
      <c r="A14" s="30" t="s">
        <v>0</v>
      </c>
      <c r="B14" s="30" t="s">
        <v>1</v>
      </c>
      <c r="C14" s="28" t="s">
        <v>10</v>
      </c>
      <c r="D14" s="28" t="s">
        <v>2</v>
      </c>
      <c r="E14" s="37"/>
      <c r="F14" s="38"/>
      <c r="G14" s="33" t="s">
        <v>56</v>
      </c>
    </row>
    <row r="15" spans="1:7" s="32" customFormat="1" ht="31.2" x14ac:dyDescent="0.3">
      <c r="A15" s="53">
        <v>1</v>
      </c>
      <c r="B15" s="12" t="s">
        <v>407</v>
      </c>
      <c r="C15" s="25" t="s">
        <v>16</v>
      </c>
      <c r="D15" s="14" t="s">
        <v>11</v>
      </c>
      <c r="E15" s="39"/>
      <c r="F15" s="40"/>
      <c r="G15" s="22">
        <v>1</v>
      </c>
    </row>
    <row r="16" spans="1:7" s="32" customFormat="1" ht="31.2" x14ac:dyDescent="0.3">
      <c r="A16" s="53">
        <v>2</v>
      </c>
      <c r="B16" s="204" t="s">
        <v>40</v>
      </c>
      <c r="C16" s="52" t="s">
        <v>16</v>
      </c>
      <c r="D16" s="29" t="s">
        <v>5</v>
      </c>
      <c r="E16" s="39"/>
      <c r="F16" s="40"/>
      <c r="G16" s="34">
        <v>1</v>
      </c>
    </row>
    <row r="17" spans="1:7" ht="31.2" x14ac:dyDescent="0.3">
      <c r="A17" s="53">
        <v>3</v>
      </c>
      <c r="B17" s="203" t="s">
        <v>28</v>
      </c>
      <c r="C17" s="52" t="s">
        <v>16</v>
      </c>
      <c r="D17" s="14" t="s">
        <v>5</v>
      </c>
      <c r="E17" s="39"/>
      <c r="F17" s="40"/>
      <c r="G17" s="34">
        <v>1</v>
      </c>
    </row>
    <row r="18" spans="1:7" ht="31.2" x14ac:dyDescent="0.3">
      <c r="A18" s="53">
        <v>4</v>
      </c>
      <c r="B18" s="12" t="s">
        <v>115</v>
      </c>
      <c r="C18" s="52" t="s">
        <v>16</v>
      </c>
      <c r="D18" s="14" t="s">
        <v>7</v>
      </c>
      <c r="E18" s="39"/>
      <c r="F18" s="40"/>
      <c r="G18" s="34">
        <v>1</v>
      </c>
    </row>
    <row r="19" spans="1:7" ht="31.2" x14ac:dyDescent="0.3">
      <c r="A19" s="53">
        <v>5</v>
      </c>
      <c r="B19" s="12" t="s">
        <v>270</v>
      </c>
      <c r="C19" s="55" t="s">
        <v>16</v>
      </c>
      <c r="D19" s="14" t="s">
        <v>11</v>
      </c>
      <c r="E19" s="39"/>
      <c r="F19" s="40"/>
      <c r="G19" s="34">
        <v>1</v>
      </c>
    </row>
    <row r="20" spans="1:7" ht="31.2" x14ac:dyDescent="0.3">
      <c r="A20" s="53">
        <v>6</v>
      </c>
      <c r="B20" s="12" t="s">
        <v>376</v>
      </c>
      <c r="C20" s="55" t="s">
        <v>16</v>
      </c>
      <c r="D20" s="14" t="s">
        <v>11</v>
      </c>
      <c r="E20" s="39"/>
      <c r="F20" s="40"/>
      <c r="G20" s="34">
        <v>1</v>
      </c>
    </row>
    <row r="21" spans="1:7" ht="31.2" x14ac:dyDescent="0.3">
      <c r="A21" s="53">
        <v>7</v>
      </c>
      <c r="B21" s="12" t="s">
        <v>113</v>
      </c>
      <c r="C21" s="55" t="s">
        <v>16</v>
      </c>
      <c r="D21" s="14" t="s">
        <v>7</v>
      </c>
      <c r="E21" s="39"/>
      <c r="F21" s="40"/>
      <c r="G21" s="34">
        <v>1</v>
      </c>
    </row>
    <row r="22" spans="1:7" ht="31.2" x14ac:dyDescent="0.3">
      <c r="A22" s="53">
        <v>8</v>
      </c>
      <c r="B22" s="12" t="s">
        <v>409</v>
      </c>
      <c r="C22" s="55" t="s">
        <v>16</v>
      </c>
      <c r="D22" s="14" t="s">
        <v>11</v>
      </c>
      <c r="E22" s="39"/>
      <c r="F22" s="40"/>
      <c r="G22" s="34">
        <v>1</v>
      </c>
    </row>
    <row r="23" spans="1:7" ht="31.2" x14ac:dyDescent="0.3">
      <c r="A23" s="53">
        <v>9</v>
      </c>
      <c r="B23" s="12" t="s">
        <v>384</v>
      </c>
      <c r="C23" s="55" t="s">
        <v>16</v>
      </c>
      <c r="D23" s="14" t="s">
        <v>7</v>
      </c>
      <c r="E23" s="39"/>
      <c r="F23" s="40"/>
      <c r="G23" s="34">
        <v>1</v>
      </c>
    </row>
    <row r="24" spans="1:7" ht="31.2" x14ac:dyDescent="0.3">
      <c r="A24" s="53">
        <v>10</v>
      </c>
      <c r="B24" s="12" t="s">
        <v>408</v>
      </c>
      <c r="C24" s="55" t="s">
        <v>16</v>
      </c>
      <c r="D24" s="14" t="s">
        <v>7</v>
      </c>
      <c r="E24" s="39"/>
      <c r="F24" s="40"/>
      <c r="G24" s="34">
        <v>1</v>
      </c>
    </row>
    <row r="25" spans="1:7" ht="17.399999999999999" x14ac:dyDescent="0.3">
      <c r="A25" s="145" t="s">
        <v>73</v>
      </c>
      <c r="B25" s="146"/>
      <c r="C25" s="146"/>
      <c r="D25" s="147">
        <v>1</v>
      </c>
      <c r="E25" s="147"/>
      <c r="F25" s="147"/>
      <c r="G25" s="147"/>
    </row>
    <row r="26" spans="1:7" x14ac:dyDescent="0.3">
      <c r="A26" s="142" t="s">
        <v>17</v>
      </c>
      <c r="B26" s="143"/>
      <c r="C26" s="143"/>
      <c r="D26" s="144">
        <v>4</v>
      </c>
      <c r="E26" s="144"/>
      <c r="F26" s="144"/>
      <c r="G26" s="144"/>
    </row>
    <row r="27" spans="1:7" s="32" customFormat="1" ht="46.8" x14ac:dyDescent="0.3">
      <c r="A27" s="30" t="s">
        <v>0</v>
      </c>
      <c r="B27" s="30" t="s">
        <v>1</v>
      </c>
      <c r="C27" s="30" t="s">
        <v>10</v>
      </c>
      <c r="D27" s="30" t="s">
        <v>2</v>
      </c>
      <c r="E27" s="30" t="s">
        <v>57</v>
      </c>
      <c r="F27" s="30" t="s">
        <v>58</v>
      </c>
      <c r="G27" s="30" t="s">
        <v>56</v>
      </c>
    </row>
    <row r="28" spans="1:7" s="32" customFormat="1" ht="31.2" x14ac:dyDescent="0.3">
      <c r="A28" s="53">
        <v>1</v>
      </c>
      <c r="B28" s="12" t="s">
        <v>213</v>
      </c>
      <c r="C28" s="13" t="s">
        <v>16</v>
      </c>
      <c r="D28" s="14" t="s">
        <v>11</v>
      </c>
      <c r="E28" s="35">
        <v>1</v>
      </c>
      <c r="F28" s="35" t="s">
        <v>72</v>
      </c>
      <c r="G28" s="35">
        <f>$D$26*E28/IF(F28="на 1 р.м.",1,IF(F28="на 2 р.м.",2,#VALUE!))</f>
        <v>2</v>
      </c>
    </row>
    <row r="29" spans="1:7" s="32" customFormat="1" ht="31.2" x14ac:dyDescent="0.3">
      <c r="A29" s="53">
        <v>2</v>
      </c>
      <c r="B29" s="12" t="s">
        <v>373</v>
      </c>
      <c r="C29" s="13" t="s">
        <v>16</v>
      </c>
      <c r="D29" s="14" t="s">
        <v>11</v>
      </c>
      <c r="E29" s="35">
        <v>1</v>
      </c>
      <c r="F29" s="35" t="s">
        <v>59</v>
      </c>
      <c r="G29" s="35">
        <f>$D$26*E29/IF(F29="на 1 р.м.",1,IF(F29="на 2 р.м.",2,#VALUE!))</f>
        <v>4</v>
      </c>
    </row>
    <row r="30" spans="1:7" ht="31.2" x14ac:dyDescent="0.3">
      <c r="A30" s="53">
        <v>3</v>
      </c>
      <c r="B30" s="12" t="s">
        <v>119</v>
      </c>
      <c r="C30" s="13" t="s">
        <v>16</v>
      </c>
      <c r="D30" s="14" t="s">
        <v>11</v>
      </c>
      <c r="E30" s="35">
        <v>1</v>
      </c>
      <c r="F30" s="35" t="s">
        <v>59</v>
      </c>
      <c r="G30" s="35">
        <f>$D$26*E30/IF(F30="на 1 р.м.",1,IF(F30="на 2 р.м.",2,#VALUE!))</f>
        <v>4</v>
      </c>
    </row>
    <row r="31" spans="1:7" ht="31.2" x14ac:dyDescent="0.3">
      <c r="A31" s="53">
        <v>4</v>
      </c>
      <c r="B31" s="12" t="s">
        <v>117</v>
      </c>
      <c r="C31" s="13" t="s">
        <v>16</v>
      </c>
      <c r="D31" s="14" t="s">
        <v>7</v>
      </c>
      <c r="E31" s="35">
        <v>1</v>
      </c>
      <c r="F31" s="35" t="s">
        <v>72</v>
      </c>
      <c r="G31" s="35">
        <f>$D$26*E31/IF(F31="на 1 р.м.",1,IF(F31="на 2 р.м.",2,#VALUE!))</f>
        <v>2</v>
      </c>
    </row>
    <row r="32" spans="1:7" ht="31.2" x14ac:dyDescent="0.3">
      <c r="A32" s="53">
        <v>5</v>
      </c>
      <c r="B32" s="12" t="s">
        <v>121</v>
      </c>
      <c r="C32" s="13" t="s">
        <v>16</v>
      </c>
      <c r="D32" s="14" t="s">
        <v>7</v>
      </c>
      <c r="E32" s="35">
        <v>1</v>
      </c>
      <c r="F32" s="35" t="s">
        <v>59</v>
      </c>
      <c r="G32" s="35">
        <f>$D$26*E32/IF(F32="на 1 р.м.",1,IF(F32="на 2 р.м.",2,#VALUE!))</f>
        <v>4</v>
      </c>
    </row>
    <row r="33" spans="1:7" ht="17.399999999999999" x14ac:dyDescent="0.3">
      <c r="A33" s="145" t="s">
        <v>73</v>
      </c>
      <c r="B33" s="146"/>
      <c r="C33" s="146"/>
      <c r="D33" s="147">
        <v>2</v>
      </c>
      <c r="E33" s="147"/>
      <c r="F33" s="147"/>
      <c r="G33" s="147"/>
    </row>
    <row r="34" spans="1:7" x14ac:dyDescent="0.3">
      <c r="A34" s="142" t="s">
        <v>17</v>
      </c>
      <c r="B34" s="143"/>
      <c r="C34" s="143"/>
      <c r="D34" s="144">
        <v>4</v>
      </c>
      <c r="E34" s="144"/>
      <c r="F34" s="144"/>
      <c r="G34" s="144"/>
    </row>
    <row r="35" spans="1:7" s="32" customFormat="1" ht="46.8" x14ac:dyDescent="0.3">
      <c r="A35" s="30" t="s">
        <v>0</v>
      </c>
      <c r="B35" s="30" t="s">
        <v>1</v>
      </c>
      <c r="C35" s="30" t="s">
        <v>10</v>
      </c>
      <c r="D35" s="30" t="s">
        <v>2</v>
      </c>
      <c r="E35" s="30" t="s">
        <v>57</v>
      </c>
      <c r="F35" s="30" t="s">
        <v>58</v>
      </c>
      <c r="G35" s="30" t="s">
        <v>56</v>
      </c>
    </row>
    <row r="36" spans="1:7" ht="31.2" x14ac:dyDescent="0.3">
      <c r="A36" s="53">
        <v>1</v>
      </c>
      <c r="B36" s="12" t="s">
        <v>218</v>
      </c>
      <c r="C36" s="17" t="s">
        <v>16</v>
      </c>
      <c r="D36" s="14" t="s">
        <v>11</v>
      </c>
      <c r="E36" s="35">
        <v>1</v>
      </c>
      <c r="F36" s="35" t="s">
        <v>59</v>
      </c>
      <c r="G36" s="35">
        <f t="shared" ref="G36:G37" si="0">$D$34*E36/IF(F36="на 1 р.м.",1,IF(F36="на 2 р.м.",2,#VALUE!))</f>
        <v>4</v>
      </c>
    </row>
    <row r="37" spans="1:7" ht="31.2" x14ac:dyDescent="0.3">
      <c r="A37" s="53">
        <v>2</v>
      </c>
      <c r="B37" s="12" t="s">
        <v>374</v>
      </c>
      <c r="C37" s="17" t="s">
        <v>16</v>
      </c>
      <c r="D37" s="14" t="s">
        <v>11</v>
      </c>
      <c r="E37" s="35">
        <v>1</v>
      </c>
      <c r="F37" s="35" t="s">
        <v>59</v>
      </c>
      <c r="G37" s="35">
        <f t="shared" si="0"/>
        <v>4</v>
      </c>
    </row>
    <row r="38" spans="1:7" ht="17.399999999999999" x14ac:dyDescent="0.3">
      <c r="A38" s="145" t="s">
        <v>73</v>
      </c>
      <c r="B38" s="146"/>
      <c r="C38" s="146"/>
      <c r="D38" s="147">
        <v>3</v>
      </c>
      <c r="E38" s="147"/>
      <c r="F38" s="147"/>
      <c r="G38" s="147"/>
    </row>
    <row r="39" spans="1:7" x14ac:dyDescent="0.3">
      <c r="A39" s="142" t="s">
        <v>17</v>
      </c>
      <c r="B39" s="143"/>
      <c r="C39" s="143"/>
      <c r="D39" s="144">
        <v>4</v>
      </c>
      <c r="E39" s="144"/>
      <c r="F39" s="144"/>
      <c r="G39" s="144"/>
    </row>
    <row r="40" spans="1:7" s="32" customFormat="1" ht="46.8" x14ac:dyDescent="0.3">
      <c r="A40" s="30" t="s">
        <v>0</v>
      </c>
      <c r="B40" s="30" t="s">
        <v>1</v>
      </c>
      <c r="C40" s="30" t="s">
        <v>10</v>
      </c>
      <c r="D40" s="30" t="s">
        <v>2</v>
      </c>
      <c r="E40" s="30" t="s">
        <v>57</v>
      </c>
      <c r="F40" s="30" t="s">
        <v>58</v>
      </c>
      <c r="G40" s="30" t="s">
        <v>56</v>
      </c>
    </row>
    <row r="41" spans="1:7" ht="31.2" x14ac:dyDescent="0.3">
      <c r="A41" s="53">
        <v>1</v>
      </c>
      <c r="B41" s="201" t="s">
        <v>406</v>
      </c>
      <c r="C41" s="17" t="s">
        <v>16</v>
      </c>
      <c r="D41" s="14" t="s">
        <v>11</v>
      </c>
      <c r="E41" s="35">
        <v>1</v>
      </c>
      <c r="F41" s="35" t="s">
        <v>59</v>
      </c>
      <c r="G41" s="35">
        <f>$D$39*E41/IF(F41="на 1 р.м.",1,IF(F41="на 2 р.м.",2,#VALUE!))</f>
        <v>4</v>
      </c>
    </row>
    <row r="42" spans="1:7" ht="31.2" x14ac:dyDescent="0.3">
      <c r="A42" s="53">
        <v>2</v>
      </c>
      <c r="B42" s="200" t="s">
        <v>117</v>
      </c>
      <c r="C42" s="17" t="s">
        <v>16</v>
      </c>
      <c r="D42" s="14" t="s">
        <v>7</v>
      </c>
      <c r="E42" s="35">
        <v>1</v>
      </c>
      <c r="F42" s="35" t="s">
        <v>59</v>
      </c>
      <c r="G42" s="35">
        <f>$D$39*E42/IF(F42="на 1 р.м.",1,IF(F42="на 2 р.м.",2,#VALUE!))</f>
        <v>4</v>
      </c>
    </row>
    <row r="43" spans="1:7" ht="31.2" x14ac:dyDescent="0.3">
      <c r="A43" s="53">
        <v>3</v>
      </c>
      <c r="B43" s="200" t="s">
        <v>121</v>
      </c>
      <c r="C43" s="13" t="s">
        <v>16</v>
      </c>
      <c r="D43" s="14" t="s">
        <v>7</v>
      </c>
      <c r="E43" s="35">
        <v>1</v>
      </c>
      <c r="F43" s="35" t="s">
        <v>59</v>
      </c>
      <c r="G43" s="35">
        <f>$D$26*E43/IF(F43="на 1 р.м.",1,IF(F43="на 2 р.м.",2,#VALUE!))</f>
        <v>4</v>
      </c>
    </row>
    <row r="44" spans="1:7" ht="31.2" x14ac:dyDescent="0.3">
      <c r="A44" s="53">
        <v>4</v>
      </c>
      <c r="B44" s="202" t="s">
        <v>405</v>
      </c>
      <c r="C44" s="17" t="s">
        <v>16</v>
      </c>
      <c r="D44" s="14" t="s">
        <v>11</v>
      </c>
      <c r="E44" s="35">
        <v>1</v>
      </c>
      <c r="F44" s="35" t="s">
        <v>59</v>
      </c>
      <c r="G44" s="35">
        <f>$D$39*E44/IF(F44="на 1 р.м.",1,IF(F44="на 2 р.м.",2,#VALUE!))</f>
        <v>4</v>
      </c>
    </row>
    <row r="45" spans="1:7" ht="17.399999999999999" x14ac:dyDescent="0.3">
      <c r="A45" s="134" t="s">
        <v>15</v>
      </c>
      <c r="B45" s="135"/>
      <c r="C45" s="135"/>
      <c r="D45" s="135"/>
      <c r="E45" s="136"/>
      <c r="F45" s="136"/>
      <c r="G45" s="135"/>
    </row>
    <row r="46" spans="1:7" s="32" customFormat="1" ht="46.8" x14ac:dyDescent="0.3">
      <c r="A46" s="30" t="s">
        <v>0</v>
      </c>
      <c r="B46" s="30" t="s">
        <v>1</v>
      </c>
      <c r="C46" s="28" t="s">
        <v>10</v>
      </c>
      <c r="D46" s="28" t="s">
        <v>2</v>
      </c>
      <c r="E46" s="37"/>
      <c r="F46" s="38"/>
      <c r="G46" s="33" t="s">
        <v>56</v>
      </c>
    </row>
    <row r="47" spans="1:7" s="32" customFormat="1" ht="31.2" x14ac:dyDescent="0.3">
      <c r="A47" s="56">
        <v>1</v>
      </c>
      <c r="B47" s="15" t="s">
        <v>42</v>
      </c>
      <c r="C47" s="13" t="s">
        <v>16</v>
      </c>
      <c r="D47" s="21" t="s">
        <v>5</v>
      </c>
      <c r="E47" s="41"/>
      <c r="F47" s="42"/>
      <c r="G47" s="22">
        <v>1</v>
      </c>
    </row>
    <row r="48" spans="1:7" s="32" customFormat="1" ht="31.2" x14ac:dyDescent="0.3">
      <c r="A48" s="56">
        <v>2</v>
      </c>
      <c r="B48" s="12" t="s">
        <v>41</v>
      </c>
      <c r="C48" s="13" t="s">
        <v>16</v>
      </c>
      <c r="D48" s="21" t="s">
        <v>7</v>
      </c>
      <c r="E48" s="41"/>
      <c r="F48" s="42"/>
      <c r="G48" s="22">
        <v>1</v>
      </c>
    </row>
    <row r="49" spans="1:7" s="32" customFormat="1" ht="31.2" x14ac:dyDescent="0.3">
      <c r="A49" s="56">
        <v>3</v>
      </c>
      <c r="B49" s="12" t="s">
        <v>24</v>
      </c>
      <c r="C49" s="13" t="s">
        <v>16</v>
      </c>
      <c r="D49" s="21" t="s">
        <v>7</v>
      </c>
      <c r="E49" s="43"/>
      <c r="F49" s="44"/>
      <c r="G49" s="22">
        <v>1</v>
      </c>
    </row>
    <row r="50" spans="1:7" ht="17.399999999999999" x14ac:dyDescent="0.3">
      <c r="A50" s="134" t="s">
        <v>14</v>
      </c>
      <c r="B50" s="135"/>
      <c r="C50" s="135"/>
      <c r="D50" s="135"/>
      <c r="E50" s="137"/>
      <c r="F50" s="137"/>
      <c r="G50" s="135"/>
    </row>
    <row r="51" spans="1:7" s="32" customFormat="1" ht="46.8" x14ac:dyDescent="0.3">
      <c r="A51" s="30" t="s">
        <v>0</v>
      </c>
      <c r="B51" s="30" t="s">
        <v>1</v>
      </c>
      <c r="C51" s="28" t="s">
        <v>10</v>
      </c>
      <c r="D51" s="28" t="s">
        <v>2</v>
      </c>
      <c r="E51" s="37"/>
      <c r="F51" s="38"/>
      <c r="G51" s="33" t="s">
        <v>56</v>
      </c>
    </row>
    <row r="52" spans="1:7" s="32" customFormat="1" ht="31.2" x14ac:dyDescent="0.3">
      <c r="A52" s="56">
        <v>1</v>
      </c>
      <c r="B52" s="15" t="s">
        <v>20</v>
      </c>
      <c r="C52" s="25" t="s">
        <v>16</v>
      </c>
      <c r="D52" s="31" t="s">
        <v>9</v>
      </c>
      <c r="E52" s="39"/>
      <c r="F52" s="40"/>
      <c r="G52" s="36">
        <v>1</v>
      </c>
    </row>
    <row r="53" spans="1:7" s="32" customFormat="1" ht="31.2" x14ac:dyDescent="0.3">
      <c r="A53" s="56">
        <v>2</v>
      </c>
      <c r="B53" s="12" t="s">
        <v>23</v>
      </c>
      <c r="C53" s="25" t="s">
        <v>16</v>
      </c>
      <c r="D53" s="31" t="s">
        <v>9</v>
      </c>
      <c r="E53" s="39"/>
      <c r="F53" s="40"/>
      <c r="G53" s="36">
        <v>1</v>
      </c>
    </row>
    <row r="54" spans="1:7" s="32" customFormat="1" ht="31.2" x14ac:dyDescent="0.3">
      <c r="A54" s="56">
        <v>3</v>
      </c>
      <c r="B54" s="26" t="s">
        <v>36</v>
      </c>
      <c r="C54" s="25" t="s">
        <v>16</v>
      </c>
      <c r="D54" s="21" t="s">
        <v>32</v>
      </c>
      <c r="E54" s="39"/>
      <c r="F54" s="40"/>
      <c r="G54" s="22">
        <f>$C$2</f>
        <v>12</v>
      </c>
    </row>
    <row r="55" spans="1:7" s="32" customFormat="1" ht="31.2" x14ac:dyDescent="0.3">
      <c r="A55" s="56">
        <v>4</v>
      </c>
      <c r="B55" s="15" t="s">
        <v>21</v>
      </c>
      <c r="C55" s="25" t="s">
        <v>16</v>
      </c>
      <c r="D55" s="31" t="s">
        <v>9</v>
      </c>
      <c r="E55" s="45"/>
      <c r="F55" s="46"/>
      <c r="G55" s="36">
        <v>1</v>
      </c>
    </row>
    <row r="56" spans="1:7" s="32" customFormat="1" ht="31.2" x14ac:dyDescent="0.3">
      <c r="A56" s="56">
        <v>5</v>
      </c>
      <c r="B56" s="27" t="s">
        <v>39</v>
      </c>
      <c r="C56" s="25" t="s">
        <v>16</v>
      </c>
      <c r="D56" s="21" t="s">
        <v>32</v>
      </c>
      <c r="E56" s="45"/>
      <c r="F56" s="46"/>
      <c r="G56" s="22">
        <f>$C$2</f>
        <v>12</v>
      </c>
    </row>
    <row r="57" spans="1:7" s="32" customFormat="1" ht="31.2" x14ac:dyDescent="0.3">
      <c r="A57" s="56">
        <v>6</v>
      </c>
      <c r="B57" s="12" t="s">
        <v>22</v>
      </c>
      <c r="C57" s="25" t="s">
        <v>16</v>
      </c>
      <c r="D57" s="31" t="s">
        <v>9</v>
      </c>
      <c r="E57" s="47"/>
      <c r="F57" s="48"/>
      <c r="G57" s="36">
        <v>1</v>
      </c>
    </row>
  </sheetData>
  <sortState xmlns:xlrd2="http://schemas.microsoft.com/office/spreadsheetml/2017/richdata2" ref="B15:D24">
    <sortCondition ref="B15:B24"/>
  </sortState>
  <mergeCells count="29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45:G45"/>
    <mergeCell ref="A50:G50"/>
    <mergeCell ref="A12:G12"/>
    <mergeCell ref="A13:G13"/>
    <mergeCell ref="A34:C34"/>
    <mergeCell ref="D34:G34"/>
    <mergeCell ref="A26:C26"/>
    <mergeCell ref="D26:G26"/>
    <mergeCell ref="A25:C25"/>
    <mergeCell ref="D25:G25"/>
    <mergeCell ref="A33:C33"/>
    <mergeCell ref="D33:G33"/>
    <mergeCell ref="A38:C38"/>
    <mergeCell ref="D38:G38"/>
    <mergeCell ref="A39:C39"/>
    <mergeCell ref="D39:G39"/>
  </mergeCells>
  <dataValidations count="2">
    <dataValidation type="list" allowBlank="1" showInputMessage="1" showErrorMessage="1" sqref="F28:F32 F36:F37 F41:F44" xr:uid="{860AB650-7BE1-4DA1-902C-ACE91A8B4EA4}">
      <formula1>"на 1 р.м.,на 2 р.м."</formula1>
    </dataValidation>
    <dataValidation allowBlank="1" showErrorMessage="1" sqref="B26:C32 D25 C39:C1048576 D33 B34:C37 D38 B42:B1048576 B39:B40 B1:C18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D28:D32 D52:D1048576 D41:D45 D47:D50 D2 D4:D13 D36:D37 D15:D24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70"/>
  <sheetViews>
    <sheetView zoomScaleNormal="100" workbookViewId="0">
      <pane ySplit="1" topLeftCell="A64" activePane="bottomLeft" state="frozen"/>
      <selection activeCell="B31" sqref="B31"/>
      <selection pane="bottomLeft" activeCell="A71" sqref="A71:XFD76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0" t="s">
        <v>56</v>
      </c>
    </row>
    <row r="2" spans="1:5" ht="21" x14ac:dyDescent="0.3">
      <c r="A2" s="159" t="s">
        <v>7</v>
      </c>
      <c r="B2" s="159"/>
      <c r="C2" s="159"/>
      <c r="D2" s="159"/>
      <c r="E2" s="159"/>
    </row>
    <row r="3" spans="1:5" s="32" customFormat="1" ht="31.2" x14ac:dyDescent="0.3">
      <c r="A3" s="54">
        <v>1</v>
      </c>
      <c r="B3" s="15" t="s">
        <v>31</v>
      </c>
      <c r="C3" s="55" t="s">
        <v>16</v>
      </c>
      <c r="D3" s="14" t="s">
        <v>7</v>
      </c>
      <c r="E3" s="57">
        <v>1</v>
      </c>
    </row>
    <row r="4" spans="1:5" s="32" customFormat="1" ht="31.2" x14ac:dyDescent="0.3">
      <c r="A4" s="54">
        <v>2</v>
      </c>
      <c r="B4" s="15" t="s">
        <v>30</v>
      </c>
      <c r="C4" s="55" t="s">
        <v>16</v>
      </c>
      <c r="D4" s="14" t="s">
        <v>7</v>
      </c>
      <c r="E4" s="57">
        <v>1</v>
      </c>
    </row>
    <row r="5" spans="1:5" s="32" customFormat="1" ht="31.2" x14ac:dyDescent="0.3">
      <c r="A5" s="53">
        <v>3</v>
      </c>
      <c r="B5" s="58" t="s">
        <v>68</v>
      </c>
      <c r="C5" s="25" t="s">
        <v>16</v>
      </c>
      <c r="D5" s="14" t="s">
        <v>7</v>
      </c>
      <c r="E5" s="59">
        <v>1</v>
      </c>
    </row>
    <row r="6" spans="1:5" s="32" customFormat="1" ht="31.2" x14ac:dyDescent="0.3">
      <c r="A6" s="54">
        <v>4</v>
      </c>
      <c r="B6" s="60" t="s">
        <v>38</v>
      </c>
      <c r="C6" s="55" t="s">
        <v>16</v>
      </c>
      <c r="D6" s="14" t="s">
        <v>7</v>
      </c>
      <c r="E6" s="57">
        <v>1</v>
      </c>
    </row>
    <row r="7" spans="1:5" s="32" customFormat="1" ht="31.2" x14ac:dyDescent="0.3">
      <c r="A7" s="54">
        <v>5</v>
      </c>
      <c r="B7" s="12" t="s">
        <v>162</v>
      </c>
      <c r="C7" s="55" t="s">
        <v>16</v>
      </c>
      <c r="D7" s="14" t="s">
        <v>7</v>
      </c>
      <c r="E7" s="62">
        <v>1</v>
      </c>
    </row>
    <row r="8" spans="1:5" s="32" customFormat="1" ht="31.2" x14ac:dyDescent="0.3">
      <c r="A8" s="53">
        <v>6</v>
      </c>
      <c r="B8" s="12" t="s">
        <v>382</v>
      </c>
      <c r="C8" s="55" t="s">
        <v>16</v>
      </c>
      <c r="D8" s="14" t="s">
        <v>7</v>
      </c>
      <c r="E8" s="62">
        <v>1</v>
      </c>
    </row>
    <row r="9" spans="1:5" s="32" customFormat="1" ht="31.2" x14ac:dyDescent="0.3">
      <c r="A9" s="54">
        <v>7</v>
      </c>
      <c r="B9" s="61" t="s">
        <v>35</v>
      </c>
      <c r="C9" s="55" t="s">
        <v>16</v>
      </c>
      <c r="D9" s="14" t="s">
        <v>7</v>
      </c>
      <c r="E9" s="62">
        <v>1</v>
      </c>
    </row>
    <row r="10" spans="1:5" ht="31.2" x14ac:dyDescent="0.3">
      <c r="A10" s="53">
        <v>8</v>
      </c>
      <c r="B10" s="15" t="s">
        <v>63</v>
      </c>
      <c r="C10" s="55" t="s">
        <v>16</v>
      </c>
      <c r="D10" s="14" t="s">
        <v>7</v>
      </c>
      <c r="E10" s="62">
        <v>1</v>
      </c>
    </row>
    <row r="11" spans="1:5" ht="31.2" x14ac:dyDescent="0.3">
      <c r="A11" s="54">
        <v>9</v>
      </c>
      <c r="B11" s="15" t="s">
        <v>62</v>
      </c>
      <c r="C11" s="55" t="s">
        <v>16</v>
      </c>
      <c r="D11" s="14" t="s">
        <v>7</v>
      </c>
      <c r="E11" s="62">
        <v>1</v>
      </c>
    </row>
    <row r="12" spans="1:5" ht="31.2" x14ac:dyDescent="0.3">
      <c r="A12" s="53">
        <v>10</v>
      </c>
      <c r="B12" s="12" t="s">
        <v>381</v>
      </c>
      <c r="C12" s="55" t="s">
        <v>16</v>
      </c>
      <c r="D12" s="14" t="s">
        <v>7</v>
      </c>
      <c r="E12" s="62">
        <v>1</v>
      </c>
    </row>
    <row r="13" spans="1:5" ht="31.2" x14ac:dyDescent="0.3">
      <c r="A13" s="54">
        <v>11</v>
      </c>
      <c r="B13" s="12" t="s">
        <v>107</v>
      </c>
      <c r="C13" s="55" t="s">
        <v>16</v>
      </c>
      <c r="D13" s="14" t="s">
        <v>7</v>
      </c>
      <c r="E13" s="62">
        <v>1</v>
      </c>
    </row>
    <row r="14" spans="1:5" ht="21" x14ac:dyDescent="0.3">
      <c r="A14" s="159" t="s">
        <v>5</v>
      </c>
      <c r="B14" s="159"/>
      <c r="C14" s="159"/>
      <c r="D14" s="159"/>
      <c r="E14" s="159"/>
    </row>
    <row r="15" spans="1:5" s="32" customFormat="1" ht="31.2" x14ac:dyDescent="0.3">
      <c r="A15" s="54">
        <v>1</v>
      </c>
      <c r="B15" s="63" t="s">
        <v>26</v>
      </c>
      <c r="C15" s="55" t="s">
        <v>16</v>
      </c>
      <c r="D15" s="14" t="s">
        <v>5</v>
      </c>
      <c r="E15" s="64">
        <v>1</v>
      </c>
    </row>
    <row r="16" spans="1:5" s="32" customFormat="1" ht="31.2" x14ac:dyDescent="0.3">
      <c r="A16" s="54">
        <v>2</v>
      </c>
      <c r="B16" s="16" t="s">
        <v>25</v>
      </c>
      <c r="C16" s="55" t="s">
        <v>16</v>
      </c>
      <c r="D16" s="14" t="s">
        <v>5</v>
      </c>
      <c r="E16" s="64">
        <v>1</v>
      </c>
    </row>
    <row r="17" spans="1:5" s="32" customFormat="1" ht="31.2" x14ac:dyDescent="0.3">
      <c r="A17" s="54">
        <v>3</v>
      </c>
      <c r="B17" s="16" t="s">
        <v>42</v>
      </c>
      <c r="C17" s="17" t="s">
        <v>16</v>
      </c>
      <c r="D17" s="14" t="s">
        <v>5</v>
      </c>
      <c r="E17" s="64">
        <v>1</v>
      </c>
    </row>
    <row r="18" spans="1:5" s="32" customFormat="1" ht="31.2" x14ac:dyDescent="0.3">
      <c r="A18" s="54">
        <v>4</v>
      </c>
      <c r="B18" s="63" t="s">
        <v>28</v>
      </c>
      <c r="C18" s="55" t="s">
        <v>16</v>
      </c>
      <c r="D18" s="14" t="s">
        <v>5</v>
      </c>
      <c r="E18" s="64">
        <v>1</v>
      </c>
    </row>
    <row r="19" spans="1:5" s="32" customFormat="1" ht="31.2" x14ac:dyDescent="0.3">
      <c r="A19" s="54">
        <v>5</v>
      </c>
      <c r="B19" s="16" t="s">
        <v>29</v>
      </c>
      <c r="C19" s="55" t="s">
        <v>16</v>
      </c>
      <c r="D19" s="14" t="s">
        <v>5</v>
      </c>
      <c r="E19" s="64">
        <v>1</v>
      </c>
    </row>
    <row r="20" spans="1:5" s="32" customFormat="1" ht="31.2" x14ac:dyDescent="0.3">
      <c r="A20" s="54">
        <v>6</v>
      </c>
      <c r="B20" s="12" t="s">
        <v>27</v>
      </c>
      <c r="C20" s="25" t="s">
        <v>16</v>
      </c>
      <c r="D20" s="14" t="s">
        <v>5</v>
      </c>
      <c r="E20" s="64">
        <v>1</v>
      </c>
    </row>
    <row r="21" spans="1:5" s="32" customFormat="1" ht="31.2" x14ac:dyDescent="0.3">
      <c r="A21" s="54">
        <v>7</v>
      </c>
      <c r="B21" s="26" t="s">
        <v>44</v>
      </c>
      <c r="C21" s="25" t="s">
        <v>16</v>
      </c>
      <c r="D21" s="14" t="s">
        <v>5</v>
      </c>
      <c r="E21" s="64">
        <v>1</v>
      </c>
    </row>
    <row r="22" spans="1:5" s="32" customFormat="1" ht="31.2" x14ac:dyDescent="0.3">
      <c r="A22" s="54">
        <v>8</v>
      </c>
      <c r="B22" s="26" t="s">
        <v>43</v>
      </c>
      <c r="C22" s="55" t="s">
        <v>16</v>
      </c>
      <c r="D22" s="14" t="s">
        <v>11</v>
      </c>
      <c r="E22" s="64">
        <v>1</v>
      </c>
    </row>
    <row r="23" spans="1:5" s="32" customFormat="1" ht="62.4" x14ac:dyDescent="0.3">
      <c r="A23" s="54">
        <v>9</v>
      </c>
      <c r="B23" s="16" t="s">
        <v>61</v>
      </c>
      <c r="C23" s="55" t="s">
        <v>69</v>
      </c>
      <c r="D23" s="14" t="s">
        <v>5</v>
      </c>
      <c r="E23" s="57">
        <v>1</v>
      </c>
    </row>
    <row r="24" spans="1:5" ht="21" x14ac:dyDescent="0.3">
      <c r="A24" s="160" t="s">
        <v>11</v>
      </c>
      <c r="B24" s="161"/>
      <c r="C24" s="161"/>
      <c r="D24" s="161"/>
      <c r="E24" s="162"/>
    </row>
    <row r="25" spans="1:5" s="32" customFormat="1" ht="31.2" x14ac:dyDescent="0.3">
      <c r="A25" s="65">
        <v>1</v>
      </c>
      <c r="B25" s="12" t="s">
        <v>195</v>
      </c>
      <c r="C25" s="55" t="s">
        <v>16</v>
      </c>
      <c r="D25" s="14" t="s">
        <v>11</v>
      </c>
      <c r="E25" s="64">
        <v>1</v>
      </c>
    </row>
    <row r="26" spans="1:5" s="32" customFormat="1" ht="31.2" x14ac:dyDescent="0.3">
      <c r="A26" s="65">
        <v>2</v>
      </c>
      <c r="B26" s="12" t="s">
        <v>158</v>
      </c>
      <c r="C26" s="55" t="s">
        <v>16</v>
      </c>
      <c r="D26" s="14" t="s">
        <v>11</v>
      </c>
      <c r="E26" s="64">
        <v>1</v>
      </c>
    </row>
    <row r="27" spans="1:5" s="32" customFormat="1" ht="31.2" x14ac:dyDescent="0.3">
      <c r="A27" s="65">
        <v>3</v>
      </c>
      <c r="B27" s="12" t="s">
        <v>386</v>
      </c>
      <c r="C27" s="55" t="s">
        <v>16</v>
      </c>
      <c r="D27" s="14" t="s">
        <v>11</v>
      </c>
      <c r="E27" s="64">
        <v>1</v>
      </c>
    </row>
    <row r="28" spans="1:5" ht="31.2" x14ac:dyDescent="0.3">
      <c r="A28" s="65">
        <v>4</v>
      </c>
      <c r="B28" s="12" t="s">
        <v>400</v>
      </c>
      <c r="C28" s="55" t="s">
        <v>16</v>
      </c>
      <c r="D28" s="14" t="s">
        <v>11</v>
      </c>
      <c r="E28" s="64">
        <v>1</v>
      </c>
    </row>
    <row r="29" spans="1:5" ht="31.2" x14ac:dyDescent="0.3">
      <c r="A29" s="65">
        <v>5</v>
      </c>
      <c r="B29" s="12" t="s">
        <v>274</v>
      </c>
      <c r="C29" s="55" t="s">
        <v>16</v>
      </c>
      <c r="D29" s="14" t="s">
        <v>11</v>
      </c>
      <c r="E29" s="64">
        <v>1</v>
      </c>
    </row>
    <row r="30" spans="1:5" ht="31.2" x14ac:dyDescent="0.3">
      <c r="A30" s="65">
        <v>6</v>
      </c>
      <c r="B30" s="12" t="s">
        <v>383</v>
      </c>
      <c r="C30" s="55" t="s">
        <v>16</v>
      </c>
      <c r="D30" s="14" t="s">
        <v>11</v>
      </c>
      <c r="E30" s="64">
        <v>1</v>
      </c>
    </row>
    <row r="31" spans="1:5" ht="31.2" x14ac:dyDescent="0.3">
      <c r="A31" s="65">
        <v>7</v>
      </c>
      <c r="B31" s="12" t="s">
        <v>173</v>
      </c>
      <c r="C31" s="55" t="s">
        <v>16</v>
      </c>
      <c r="D31" s="14" t="s">
        <v>11</v>
      </c>
      <c r="E31" s="64">
        <v>1</v>
      </c>
    </row>
    <row r="32" spans="1:5" ht="31.2" x14ac:dyDescent="0.3">
      <c r="A32" s="65">
        <v>8</v>
      </c>
      <c r="B32" s="12" t="s">
        <v>317</v>
      </c>
      <c r="C32" s="55" t="s">
        <v>16</v>
      </c>
      <c r="D32" s="14" t="s">
        <v>11</v>
      </c>
      <c r="E32" s="64">
        <v>1</v>
      </c>
    </row>
    <row r="33" spans="1:5" ht="31.2" x14ac:dyDescent="0.3">
      <c r="A33" s="65">
        <v>9</v>
      </c>
      <c r="B33" s="12" t="s">
        <v>387</v>
      </c>
      <c r="C33" s="55" t="s">
        <v>16</v>
      </c>
      <c r="D33" s="14" t="s">
        <v>11</v>
      </c>
      <c r="E33" s="64">
        <v>1</v>
      </c>
    </row>
    <row r="34" spans="1:5" ht="31.2" x14ac:dyDescent="0.3">
      <c r="A34" s="65">
        <v>10</v>
      </c>
      <c r="B34" s="12" t="s">
        <v>333</v>
      </c>
      <c r="C34" s="55" t="s">
        <v>16</v>
      </c>
      <c r="D34" s="14" t="s">
        <v>11</v>
      </c>
      <c r="E34" s="64">
        <v>1</v>
      </c>
    </row>
    <row r="35" spans="1:5" ht="31.2" x14ac:dyDescent="0.3">
      <c r="A35" s="65">
        <v>11</v>
      </c>
      <c r="B35" s="12" t="s">
        <v>391</v>
      </c>
      <c r="C35" s="55" t="s">
        <v>16</v>
      </c>
      <c r="D35" s="14" t="s">
        <v>11</v>
      </c>
      <c r="E35" s="64">
        <v>1</v>
      </c>
    </row>
    <row r="36" spans="1:5" ht="31.2" x14ac:dyDescent="0.3">
      <c r="A36" s="65">
        <v>12</v>
      </c>
      <c r="B36" s="12" t="s">
        <v>388</v>
      </c>
      <c r="C36" s="55" t="s">
        <v>16</v>
      </c>
      <c r="D36" s="14" t="s">
        <v>11</v>
      </c>
      <c r="E36" s="64">
        <v>1</v>
      </c>
    </row>
    <row r="37" spans="1:5" ht="31.2" x14ac:dyDescent="0.3">
      <c r="A37" s="65">
        <v>13</v>
      </c>
      <c r="B37" s="12" t="s">
        <v>389</v>
      </c>
      <c r="C37" s="55" t="s">
        <v>16</v>
      </c>
      <c r="D37" s="14" t="s">
        <v>11</v>
      </c>
      <c r="E37" s="64">
        <v>1</v>
      </c>
    </row>
    <row r="38" spans="1:5" ht="31.2" x14ac:dyDescent="0.3">
      <c r="A38" s="65">
        <v>14</v>
      </c>
      <c r="B38" s="12" t="s">
        <v>183</v>
      </c>
      <c r="C38" s="55" t="s">
        <v>16</v>
      </c>
      <c r="D38" s="14" t="s">
        <v>11</v>
      </c>
      <c r="E38" s="64">
        <v>1</v>
      </c>
    </row>
    <row r="39" spans="1:5" ht="31.2" x14ac:dyDescent="0.3">
      <c r="A39" s="65">
        <v>15</v>
      </c>
      <c r="B39" s="12" t="s">
        <v>268</v>
      </c>
      <c r="C39" s="55" t="s">
        <v>16</v>
      </c>
      <c r="D39" s="14" t="s">
        <v>11</v>
      </c>
      <c r="E39" s="64">
        <v>1</v>
      </c>
    </row>
    <row r="40" spans="1:5" ht="31.2" x14ac:dyDescent="0.3">
      <c r="A40" s="65">
        <v>16</v>
      </c>
      <c r="B40" s="12" t="s">
        <v>119</v>
      </c>
      <c r="C40" s="55" t="s">
        <v>16</v>
      </c>
      <c r="D40" s="14" t="s">
        <v>11</v>
      </c>
      <c r="E40" s="64">
        <v>1</v>
      </c>
    </row>
    <row r="41" spans="1:5" ht="31.2" x14ac:dyDescent="0.3">
      <c r="A41" s="65">
        <v>17</v>
      </c>
      <c r="B41" s="12" t="s">
        <v>390</v>
      </c>
      <c r="C41" s="55" t="s">
        <v>16</v>
      </c>
      <c r="D41" s="14" t="s">
        <v>11</v>
      </c>
      <c r="E41" s="64">
        <v>1</v>
      </c>
    </row>
    <row r="42" spans="1:5" ht="31.2" x14ac:dyDescent="0.3">
      <c r="A42" s="65">
        <v>18</v>
      </c>
      <c r="B42" s="12" t="s">
        <v>394</v>
      </c>
      <c r="C42" s="55" t="s">
        <v>16</v>
      </c>
      <c r="D42" s="14" t="s">
        <v>11</v>
      </c>
      <c r="E42" s="64">
        <v>1</v>
      </c>
    </row>
    <row r="43" spans="1:5" ht="31.2" x14ac:dyDescent="0.3">
      <c r="A43" s="65">
        <v>19</v>
      </c>
      <c r="B43" s="12" t="s">
        <v>392</v>
      </c>
      <c r="C43" s="55" t="s">
        <v>16</v>
      </c>
      <c r="D43" s="14" t="s">
        <v>11</v>
      </c>
      <c r="E43" s="64">
        <v>1</v>
      </c>
    </row>
    <row r="44" spans="1:5" ht="31.2" x14ac:dyDescent="0.3">
      <c r="A44" s="65">
        <v>20</v>
      </c>
      <c r="B44" s="12" t="s">
        <v>187</v>
      </c>
      <c r="C44" s="55" t="s">
        <v>16</v>
      </c>
      <c r="D44" s="14" t="s">
        <v>11</v>
      </c>
      <c r="E44" s="64">
        <v>1</v>
      </c>
    </row>
    <row r="45" spans="1:5" ht="31.2" x14ac:dyDescent="0.3">
      <c r="A45" s="65">
        <v>21</v>
      </c>
      <c r="B45" s="12" t="s">
        <v>123</v>
      </c>
      <c r="C45" s="55" t="s">
        <v>16</v>
      </c>
      <c r="D45" s="14" t="s">
        <v>11</v>
      </c>
      <c r="E45" s="64">
        <v>1</v>
      </c>
    </row>
    <row r="46" spans="1:5" ht="31.2" x14ac:dyDescent="0.3">
      <c r="A46" s="65">
        <v>22</v>
      </c>
      <c r="B46" s="12" t="s">
        <v>266</v>
      </c>
      <c r="C46" s="55" t="s">
        <v>16</v>
      </c>
      <c r="D46" s="14" t="s">
        <v>11</v>
      </c>
      <c r="E46" s="64">
        <v>1</v>
      </c>
    </row>
    <row r="47" spans="1:5" ht="31.2" x14ac:dyDescent="0.3">
      <c r="A47" s="65">
        <v>23</v>
      </c>
      <c r="B47" s="12" t="s">
        <v>164</v>
      </c>
      <c r="C47" s="55" t="s">
        <v>16</v>
      </c>
      <c r="D47" s="14" t="s">
        <v>11</v>
      </c>
      <c r="E47" s="64">
        <v>1</v>
      </c>
    </row>
    <row r="48" spans="1:5" ht="31.2" x14ac:dyDescent="0.3">
      <c r="A48" s="65">
        <v>24</v>
      </c>
      <c r="B48" s="12" t="s">
        <v>377</v>
      </c>
      <c r="C48" s="55" t="s">
        <v>16</v>
      </c>
      <c r="D48" s="14" t="s">
        <v>11</v>
      </c>
      <c r="E48" s="64">
        <v>1</v>
      </c>
    </row>
    <row r="49" spans="1:5" ht="31.2" x14ac:dyDescent="0.3">
      <c r="A49" s="65">
        <v>25</v>
      </c>
      <c r="B49" s="12" t="s">
        <v>393</v>
      </c>
      <c r="C49" s="55" t="s">
        <v>16</v>
      </c>
      <c r="D49" s="14" t="s">
        <v>11</v>
      </c>
      <c r="E49" s="64">
        <v>1</v>
      </c>
    </row>
    <row r="50" spans="1:5" ht="31.2" x14ac:dyDescent="0.3">
      <c r="A50" s="65">
        <v>26</v>
      </c>
      <c r="B50" s="12" t="s">
        <v>395</v>
      </c>
      <c r="C50" s="55" t="s">
        <v>16</v>
      </c>
      <c r="D50" s="14" t="s">
        <v>11</v>
      </c>
      <c r="E50" s="64">
        <v>1</v>
      </c>
    </row>
    <row r="51" spans="1:5" ht="31.2" x14ac:dyDescent="0.3">
      <c r="A51" s="65">
        <v>27</v>
      </c>
      <c r="B51" s="12" t="s">
        <v>181</v>
      </c>
      <c r="C51" s="55" t="s">
        <v>16</v>
      </c>
      <c r="D51" s="14" t="s">
        <v>11</v>
      </c>
      <c r="E51" s="64">
        <v>1</v>
      </c>
    </row>
    <row r="52" spans="1:5" ht="31.2" x14ac:dyDescent="0.3">
      <c r="A52" s="65">
        <v>28</v>
      </c>
      <c r="B52" s="12" t="s">
        <v>260</v>
      </c>
      <c r="C52" s="55" t="s">
        <v>16</v>
      </c>
      <c r="D52" s="14" t="s">
        <v>11</v>
      </c>
      <c r="E52" s="64">
        <v>1</v>
      </c>
    </row>
    <row r="53" spans="1:5" ht="31.2" x14ac:dyDescent="0.3">
      <c r="A53" s="65">
        <v>29</v>
      </c>
      <c r="B53" s="12" t="s">
        <v>376</v>
      </c>
      <c r="C53" s="55" t="s">
        <v>16</v>
      </c>
      <c r="D53" s="14" t="s">
        <v>11</v>
      </c>
      <c r="E53" s="64">
        <v>1</v>
      </c>
    </row>
    <row r="54" spans="1:5" ht="31.2" x14ac:dyDescent="0.3">
      <c r="A54" s="65">
        <v>30</v>
      </c>
      <c r="B54" s="12" t="s">
        <v>375</v>
      </c>
      <c r="C54" s="55" t="s">
        <v>16</v>
      </c>
      <c r="D54" s="14" t="s">
        <v>11</v>
      </c>
      <c r="E54" s="64">
        <v>1</v>
      </c>
    </row>
    <row r="55" spans="1:5" ht="31.2" x14ac:dyDescent="0.3">
      <c r="A55" s="65">
        <v>31</v>
      </c>
      <c r="B55" s="12" t="s">
        <v>401</v>
      </c>
      <c r="C55" s="55" t="s">
        <v>16</v>
      </c>
      <c r="D55" s="14" t="s">
        <v>11</v>
      </c>
      <c r="E55" s="64">
        <v>1</v>
      </c>
    </row>
    <row r="56" spans="1:5" ht="31.2" x14ac:dyDescent="0.3">
      <c r="A56" s="65">
        <v>32</v>
      </c>
      <c r="B56" s="12" t="s">
        <v>256</v>
      </c>
      <c r="C56" s="55" t="s">
        <v>16</v>
      </c>
      <c r="D56" s="14" t="s">
        <v>11</v>
      </c>
      <c r="E56" s="64">
        <v>1</v>
      </c>
    </row>
    <row r="57" spans="1:5" ht="31.2" x14ac:dyDescent="0.3">
      <c r="A57" s="65">
        <v>33</v>
      </c>
      <c r="B57" s="12" t="s">
        <v>397</v>
      </c>
      <c r="C57" s="55" t="s">
        <v>16</v>
      </c>
      <c r="D57" s="14" t="s">
        <v>11</v>
      </c>
      <c r="E57" s="64">
        <v>1</v>
      </c>
    </row>
    <row r="58" spans="1:5" ht="31.2" x14ac:dyDescent="0.3">
      <c r="A58" s="65">
        <v>34</v>
      </c>
      <c r="B58" s="12" t="s">
        <v>399</v>
      </c>
      <c r="C58" s="55" t="s">
        <v>16</v>
      </c>
      <c r="D58" s="14" t="s">
        <v>11</v>
      </c>
      <c r="E58" s="64">
        <v>1</v>
      </c>
    </row>
    <row r="59" spans="1:5" ht="31.2" x14ac:dyDescent="0.3">
      <c r="A59" s="65">
        <v>35</v>
      </c>
      <c r="B59" s="12" t="s">
        <v>402</v>
      </c>
      <c r="C59" s="55" t="s">
        <v>16</v>
      </c>
      <c r="D59" s="14" t="s">
        <v>11</v>
      </c>
      <c r="E59" s="64">
        <v>1</v>
      </c>
    </row>
    <row r="60" spans="1:5" ht="31.2" x14ac:dyDescent="0.3">
      <c r="A60" s="65">
        <v>36</v>
      </c>
      <c r="B60" s="12" t="s">
        <v>403</v>
      </c>
      <c r="C60" s="55" t="s">
        <v>16</v>
      </c>
      <c r="D60" s="14" t="s">
        <v>11</v>
      </c>
      <c r="E60" s="64">
        <v>1</v>
      </c>
    </row>
    <row r="61" spans="1:5" ht="31.2" x14ac:dyDescent="0.3">
      <c r="A61" s="65">
        <v>37</v>
      </c>
      <c r="B61" s="12" t="s">
        <v>262</v>
      </c>
      <c r="C61" s="55" t="s">
        <v>16</v>
      </c>
      <c r="D61" s="14" t="s">
        <v>11</v>
      </c>
      <c r="E61" s="64">
        <v>1</v>
      </c>
    </row>
    <row r="62" spans="1:5" ht="31.2" x14ac:dyDescent="0.3">
      <c r="A62" s="65">
        <v>38</v>
      </c>
      <c r="B62" s="12" t="s">
        <v>385</v>
      </c>
      <c r="C62" s="55" t="s">
        <v>16</v>
      </c>
      <c r="D62" s="14" t="s">
        <v>11</v>
      </c>
      <c r="E62" s="64">
        <v>1</v>
      </c>
    </row>
    <row r="63" spans="1:5" ht="31.2" x14ac:dyDescent="0.3">
      <c r="A63" s="65">
        <v>39</v>
      </c>
      <c r="B63" s="12" t="s">
        <v>179</v>
      </c>
      <c r="C63" s="55" t="s">
        <v>16</v>
      </c>
      <c r="D63" s="14" t="s">
        <v>11</v>
      </c>
      <c r="E63" s="64">
        <v>1</v>
      </c>
    </row>
    <row r="64" spans="1:5" ht="31.2" x14ac:dyDescent="0.3">
      <c r="A64" s="65">
        <v>40</v>
      </c>
      <c r="B64" s="12" t="s">
        <v>160</v>
      </c>
      <c r="C64" s="55" t="s">
        <v>16</v>
      </c>
      <c r="D64" s="14" t="s">
        <v>11</v>
      </c>
      <c r="E64" s="64">
        <v>1</v>
      </c>
    </row>
    <row r="65" spans="1:5" ht="31.2" x14ac:dyDescent="0.3">
      <c r="A65" s="65">
        <v>41</v>
      </c>
      <c r="B65" s="12" t="s">
        <v>384</v>
      </c>
      <c r="C65" s="55" t="s">
        <v>16</v>
      </c>
      <c r="D65" s="14" t="s">
        <v>11</v>
      </c>
      <c r="E65" s="64">
        <v>1</v>
      </c>
    </row>
    <row r="66" spans="1:5" ht="31.2" x14ac:dyDescent="0.3">
      <c r="A66" s="65">
        <v>42</v>
      </c>
      <c r="B66" s="12" t="s">
        <v>396</v>
      </c>
      <c r="C66" s="55" t="s">
        <v>16</v>
      </c>
      <c r="D66" s="14" t="s">
        <v>11</v>
      </c>
      <c r="E66" s="64">
        <v>1</v>
      </c>
    </row>
    <row r="67" spans="1:5" ht="31.2" x14ac:dyDescent="0.3">
      <c r="A67" s="65">
        <v>43</v>
      </c>
      <c r="B67" s="12" t="s">
        <v>398</v>
      </c>
      <c r="C67" s="55" t="s">
        <v>16</v>
      </c>
      <c r="D67" s="14" t="s">
        <v>11</v>
      </c>
      <c r="E67" s="64">
        <v>1</v>
      </c>
    </row>
    <row r="68" spans="1:5" ht="31.2" x14ac:dyDescent="0.3">
      <c r="A68" s="65">
        <v>44</v>
      </c>
      <c r="B68" s="12" t="s">
        <v>205</v>
      </c>
      <c r="C68" s="55" t="s">
        <v>16</v>
      </c>
      <c r="D68" s="14" t="s">
        <v>11</v>
      </c>
      <c r="E68" s="64">
        <v>1</v>
      </c>
    </row>
    <row r="69" spans="1:5" ht="31.2" x14ac:dyDescent="0.3">
      <c r="A69" s="65">
        <v>45</v>
      </c>
      <c r="B69" s="12" t="s">
        <v>329</v>
      </c>
      <c r="C69" s="55" t="s">
        <v>16</v>
      </c>
      <c r="D69" s="14" t="s">
        <v>11</v>
      </c>
      <c r="E69" s="64">
        <v>1</v>
      </c>
    </row>
    <row r="70" spans="1:5" ht="31.2" x14ac:dyDescent="0.3">
      <c r="A70" s="65">
        <v>46</v>
      </c>
      <c r="B70" s="12" t="s">
        <v>404</v>
      </c>
      <c r="C70" s="55" t="s">
        <v>16</v>
      </c>
      <c r="D70" s="14" t="s">
        <v>11</v>
      </c>
      <c r="E70" s="64">
        <v>1</v>
      </c>
    </row>
  </sheetData>
  <sortState xmlns:xlrd2="http://schemas.microsoft.com/office/spreadsheetml/2017/richdata2" ref="B25:E70">
    <sortCondition ref="B25:B70"/>
  </sortState>
  <mergeCells count="3">
    <mergeCell ref="A2:E2"/>
    <mergeCell ref="A14:E14"/>
    <mergeCell ref="A24:E2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0" xr:uid="{B246106D-E3B1-483B-9D24-73CDB5AA3ED4}"/>
    <dataValidation allowBlank="1" showErrorMessage="1" sqref="B10:B13 B25:B70" xr:uid="{7D5678BA-CD48-46AC-B366-BBC1BFED4D9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D14 D1:D2 D24 D77:D1048576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D3:D13 D15:D23 D25:D70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C102" sqref="A2:C102"/>
      <selection pane="bottomLeft" activeCell="C102" sqref="A2:C102"/>
    </sheetView>
  </sheetViews>
  <sheetFormatPr defaultRowHeight="15.6" x14ac:dyDescent="0.3"/>
  <cols>
    <col min="1" max="1" width="32.6640625" style="124" customWidth="1"/>
    <col min="2" max="2" width="100.6640625" style="120" customWidth="1"/>
    <col min="3" max="3" width="25.6640625" style="127" bestFit="1" customWidth="1"/>
    <col min="4" max="4" width="14.44140625" style="127" customWidth="1"/>
    <col min="5" max="5" width="25.6640625" style="127" customWidth="1"/>
    <col min="6" max="6" width="14.33203125" style="127" customWidth="1"/>
    <col min="7" max="7" width="13.88671875" style="119" customWidth="1"/>
    <col min="8" max="8" width="20.88671875" style="119" customWidth="1"/>
    <col min="9" max="16384" width="8.88671875" style="120"/>
  </cols>
  <sheetData>
    <row r="1" spans="1:8" ht="31.2" x14ac:dyDescent="0.3">
      <c r="A1" s="116" t="s">
        <v>1</v>
      </c>
      <c r="B1" s="117" t="s">
        <v>10</v>
      </c>
      <c r="C1" s="121" t="s">
        <v>2</v>
      </c>
      <c r="D1" s="116" t="s">
        <v>4</v>
      </c>
      <c r="E1" s="116" t="s">
        <v>3</v>
      </c>
      <c r="F1" s="116" t="s">
        <v>8</v>
      </c>
      <c r="G1" s="116" t="s">
        <v>33</v>
      </c>
      <c r="H1" s="116" t="s">
        <v>34</v>
      </c>
    </row>
    <row r="2" spans="1:8" x14ac:dyDescent="0.3">
      <c r="A2" s="12" t="s">
        <v>195</v>
      </c>
      <c r="B2" s="131" t="s">
        <v>196</v>
      </c>
      <c r="C2" s="14" t="s">
        <v>11</v>
      </c>
      <c r="D2" s="14">
        <v>1</v>
      </c>
      <c r="E2" s="14" t="s">
        <v>142</v>
      </c>
      <c r="F2" s="14">
        <v>1</v>
      </c>
      <c r="G2" s="119">
        <f t="shared" ref="G2:G33" si="0">COUNTIF($A$2:$A$999,A2)</f>
        <v>1</v>
      </c>
      <c r="H2" s="119" t="s">
        <v>37</v>
      </c>
    </row>
    <row r="3" spans="1:8" x14ac:dyDescent="0.3">
      <c r="A3" s="12" t="s">
        <v>158</v>
      </c>
      <c r="B3" s="131" t="s">
        <v>159</v>
      </c>
      <c r="C3" s="14" t="s">
        <v>11</v>
      </c>
      <c r="D3" s="14">
        <v>1</v>
      </c>
      <c r="E3" s="14" t="s">
        <v>142</v>
      </c>
      <c r="F3" s="14">
        <v>1</v>
      </c>
      <c r="G3" s="119">
        <f t="shared" si="0"/>
        <v>1</v>
      </c>
      <c r="H3" s="119" t="s">
        <v>37</v>
      </c>
    </row>
    <row r="4" spans="1:8" x14ac:dyDescent="0.3">
      <c r="A4" s="12" t="s">
        <v>274</v>
      </c>
      <c r="B4" s="123" t="s">
        <v>275</v>
      </c>
      <c r="C4" s="14" t="s">
        <v>11</v>
      </c>
      <c r="D4" s="129">
        <v>3</v>
      </c>
      <c r="E4" s="129" t="s">
        <v>142</v>
      </c>
      <c r="F4" s="129">
        <v>3</v>
      </c>
      <c r="G4" s="119">
        <f t="shared" si="0"/>
        <v>1</v>
      </c>
      <c r="H4" s="119" t="s">
        <v>37</v>
      </c>
    </row>
    <row r="5" spans="1:8" ht="31.2" x14ac:dyDescent="0.3">
      <c r="A5" s="12" t="s">
        <v>383</v>
      </c>
      <c r="B5" s="123" t="s">
        <v>265</v>
      </c>
      <c r="C5" s="14" t="s">
        <v>11</v>
      </c>
      <c r="D5" s="129">
        <v>20</v>
      </c>
      <c r="E5" s="129" t="s">
        <v>142</v>
      </c>
      <c r="F5" s="129">
        <v>20</v>
      </c>
      <c r="G5" s="119">
        <f t="shared" si="0"/>
        <v>1</v>
      </c>
      <c r="H5" s="119" t="s">
        <v>37</v>
      </c>
    </row>
    <row r="6" spans="1:8" x14ac:dyDescent="0.3">
      <c r="A6" s="12" t="s">
        <v>384</v>
      </c>
      <c r="B6" s="123" t="s">
        <v>244</v>
      </c>
      <c r="C6" s="14" t="s">
        <v>11</v>
      </c>
      <c r="D6" s="129">
        <v>1</v>
      </c>
      <c r="E6" s="129" t="s">
        <v>142</v>
      </c>
      <c r="F6" s="129">
        <v>1</v>
      </c>
      <c r="G6" s="119">
        <f t="shared" si="0"/>
        <v>1</v>
      </c>
      <c r="H6" s="119" t="s">
        <v>37</v>
      </c>
    </row>
    <row r="7" spans="1:8" x14ac:dyDescent="0.3">
      <c r="A7" s="12" t="s">
        <v>385</v>
      </c>
      <c r="B7" s="131" t="s">
        <v>193</v>
      </c>
      <c r="C7" s="14" t="s">
        <v>11</v>
      </c>
      <c r="D7" s="14">
        <v>1</v>
      </c>
      <c r="E7" s="14" t="s">
        <v>142</v>
      </c>
      <c r="F7" s="14">
        <v>1</v>
      </c>
      <c r="G7" s="119">
        <f t="shared" si="0"/>
        <v>1</v>
      </c>
      <c r="H7" s="119" t="s">
        <v>37</v>
      </c>
    </row>
    <row r="8" spans="1:8" x14ac:dyDescent="0.3">
      <c r="A8" s="12" t="s">
        <v>173</v>
      </c>
      <c r="B8" s="131" t="s">
        <v>174</v>
      </c>
      <c r="C8" s="14" t="s">
        <v>11</v>
      </c>
      <c r="D8" s="14">
        <v>1</v>
      </c>
      <c r="E8" s="14" t="s">
        <v>142</v>
      </c>
      <c r="F8" s="14">
        <v>1</v>
      </c>
      <c r="G8" s="119">
        <f t="shared" si="0"/>
        <v>1</v>
      </c>
      <c r="H8" s="119" t="s">
        <v>37</v>
      </c>
    </row>
    <row r="9" spans="1:8" x14ac:dyDescent="0.3">
      <c r="A9" s="12" t="s">
        <v>386</v>
      </c>
      <c r="B9" s="123" t="s">
        <v>273</v>
      </c>
      <c r="C9" s="14" t="s">
        <v>11</v>
      </c>
      <c r="D9" s="129">
        <v>4</v>
      </c>
      <c r="E9" s="129" t="s">
        <v>142</v>
      </c>
      <c r="F9" s="129">
        <v>4</v>
      </c>
      <c r="G9" s="119">
        <f t="shared" si="0"/>
        <v>1</v>
      </c>
      <c r="H9" s="119" t="s">
        <v>37</v>
      </c>
    </row>
    <row r="10" spans="1:8" x14ac:dyDescent="0.3">
      <c r="A10" s="12" t="s">
        <v>317</v>
      </c>
      <c r="B10" s="123" t="s">
        <v>318</v>
      </c>
      <c r="C10" s="14" t="s">
        <v>11</v>
      </c>
      <c r="D10" s="129">
        <v>20</v>
      </c>
      <c r="E10" s="129" t="s">
        <v>142</v>
      </c>
      <c r="F10" s="129">
        <v>20</v>
      </c>
      <c r="G10" s="119">
        <f t="shared" si="0"/>
        <v>1</v>
      </c>
      <c r="H10" s="119" t="s">
        <v>37</v>
      </c>
    </row>
    <row r="11" spans="1:8" x14ac:dyDescent="0.3">
      <c r="A11" s="12" t="s">
        <v>387</v>
      </c>
      <c r="B11" s="123" t="s">
        <v>288</v>
      </c>
      <c r="C11" s="14" t="s">
        <v>11</v>
      </c>
      <c r="D11" s="129">
        <v>100</v>
      </c>
      <c r="E11" s="129" t="s">
        <v>142</v>
      </c>
      <c r="F11" s="129">
        <v>100</v>
      </c>
      <c r="G11" s="119">
        <f t="shared" si="0"/>
        <v>5</v>
      </c>
      <c r="H11" s="119" t="s">
        <v>37</v>
      </c>
    </row>
    <row r="12" spans="1:8" x14ac:dyDescent="0.3">
      <c r="A12" s="12" t="s">
        <v>387</v>
      </c>
      <c r="B12" s="123" t="s">
        <v>294</v>
      </c>
      <c r="C12" s="14" t="s">
        <v>11</v>
      </c>
      <c r="D12" s="129">
        <v>100</v>
      </c>
      <c r="E12" s="129" t="s">
        <v>142</v>
      </c>
      <c r="F12" s="129">
        <v>100</v>
      </c>
      <c r="G12" s="119">
        <f t="shared" si="0"/>
        <v>5</v>
      </c>
      <c r="H12" s="119" t="s">
        <v>37</v>
      </c>
    </row>
    <row r="13" spans="1:8" x14ac:dyDescent="0.3">
      <c r="A13" s="12" t="s">
        <v>387</v>
      </c>
      <c r="B13" s="133" t="s">
        <v>290</v>
      </c>
      <c r="C13" s="14" t="s">
        <v>11</v>
      </c>
      <c r="D13" s="129">
        <v>100</v>
      </c>
      <c r="E13" s="129" t="s">
        <v>142</v>
      </c>
      <c r="F13" s="129">
        <v>100</v>
      </c>
      <c r="G13" s="119">
        <f t="shared" si="0"/>
        <v>5</v>
      </c>
      <c r="H13" s="119" t="s">
        <v>37</v>
      </c>
    </row>
    <row r="14" spans="1:8" x14ac:dyDescent="0.3">
      <c r="A14" s="12" t="s">
        <v>387</v>
      </c>
      <c r="B14" s="133" t="s">
        <v>286</v>
      </c>
      <c r="C14" s="14" t="s">
        <v>11</v>
      </c>
      <c r="D14" s="129">
        <v>100</v>
      </c>
      <c r="E14" s="129" t="s">
        <v>142</v>
      </c>
      <c r="F14" s="129">
        <v>100</v>
      </c>
      <c r="G14" s="119">
        <f t="shared" si="0"/>
        <v>5</v>
      </c>
      <c r="H14" s="119" t="s">
        <v>37</v>
      </c>
    </row>
    <row r="15" spans="1:8" x14ac:dyDescent="0.3">
      <c r="A15" s="12" t="s">
        <v>387</v>
      </c>
      <c r="B15" s="133" t="s">
        <v>292</v>
      </c>
      <c r="C15" s="14" t="s">
        <v>11</v>
      </c>
      <c r="D15" s="129">
        <v>100</v>
      </c>
      <c r="E15" s="129" t="s">
        <v>142</v>
      </c>
      <c r="F15" s="129">
        <v>100</v>
      </c>
      <c r="G15" s="119">
        <f t="shared" si="0"/>
        <v>5</v>
      </c>
      <c r="H15" s="119" t="s">
        <v>37</v>
      </c>
    </row>
    <row r="16" spans="1:8" x14ac:dyDescent="0.3">
      <c r="A16" s="12" t="s">
        <v>333</v>
      </c>
      <c r="B16" s="133" t="s">
        <v>334</v>
      </c>
      <c r="C16" s="14" t="s">
        <v>11</v>
      </c>
      <c r="D16" s="129">
        <v>2</v>
      </c>
      <c r="E16" s="129" t="s">
        <v>142</v>
      </c>
      <c r="F16" s="129">
        <v>2</v>
      </c>
      <c r="G16" s="119">
        <f t="shared" si="0"/>
        <v>1</v>
      </c>
      <c r="H16" s="119" t="s">
        <v>37</v>
      </c>
    </row>
    <row r="17" spans="1:8" x14ac:dyDescent="0.3">
      <c r="A17" s="12" t="s">
        <v>388</v>
      </c>
      <c r="B17" s="133" t="s">
        <v>288</v>
      </c>
      <c r="C17" s="14" t="s">
        <v>11</v>
      </c>
      <c r="D17" s="129">
        <v>100</v>
      </c>
      <c r="E17" s="129" t="s">
        <v>142</v>
      </c>
      <c r="F17" s="129">
        <v>100</v>
      </c>
      <c r="G17" s="119">
        <f t="shared" si="0"/>
        <v>3</v>
      </c>
      <c r="H17" s="119" t="s">
        <v>37</v>
      </c>
    </row>
    <row r="18" spans="1:8" x14ac:dyDescent="0.3">
      <c r="A18" s="12" t="s">
        <v>388</v>
      </c>
      <c r="B18" s="133" t="s">
        <v>296</v>
      </c>
      <c r="C18" s="14" t="s">
        <v>11</v>
      </c>
      <c r="D18" s="129">
        <v>100</v>
      </c>
      <c r="E18" s="129" t="s">
        <v>142</v>
      </c>
      <c r="F18" s="129">
        <v>100</v>
      </c>
      <c r="G18" s="119">
        <f t="shared" si="0"/>
        <v>3</v>
      </c>
      <c r="H18" s="119" t="s">
        <v>37</v>
      </c>
    </row>
    <row r="19" spans="1:8" x14ac:dyDescent="0.3">
      <c r="A19" s="12" t="s">
        <v>388</v>
      </c>
      <c r="B19" s="123" t="s">
        <v>286</v>
      </c>
      <c r="C19" s="14" t="s">
        <v>11</v>
      </c>
      <c r="D19" s="129">
        <v>100</v>
      </c>
      <c r="E19" s="129" t="s">
        <v>142</v>
      </c>
      <c r="F19" s="129">
        <v>100</v>
      </c>
      <c r="G19" s="119">
        <f t="shared" si="0"/>
        <v>3</v>
      </c>
      <c r="H19" s="119" t="s">
        <v>37</v>
      </c>
    </row>
    <row r="20" spans="1:8" x14ac:dyDescent="0.3">
      <c r="A20" s="12" t="s">
        <v>389</v>
      </c>
      <c r="B20" s="123" t="s">
        <v>288</v>
      </c>
      <c r="C20" s="14" t="s">
        <v>11</v>
      </c>
      <c r="D20" s="129">
        <v>30</v>
      </c>
      <c r="E20" s="129" t="s">
        <v>142</v>
      </c>
      <c r="F20" s="129">
        <v>30</v>
      </c>
      <c r="G20" s="119">
        <f t="shared" si="0"/>
        <v>2</v>
      </c>
      <c r="H20" s="119" t="s">
        <v>37</v>
      </c>
    </row>
    <row r="21" spans="1:8" x14ac:dyDescent="0.3">
      <c r="A21" s="12" t="s">
        <v>389</v>
      </c>
      <c r="B21" s="123" t="s">
        <v>290</v>
      </c>
      <c r="C21" s="14" t="s">
        <v>11</v>
      </c>
      <c r="D21" s="129">
        <v>30</v>
      </c>
      <c r="E21" s="129" t="s">
        <v>142</v>
      </c>
      <c r="F21" s="129">
        <v>30</v>
      </c>
      <c r="G21" s="119">
        <f t="shared" si="0"/>
        <v>2</v>
      </c>
      <c r="H21" s="119" t="s">
        <v>37</v>
      </c>
    </row>
    <row r="22" spans="1:8" x14ac:dyDescent="0.3">
      <c r="A22" s="12" t="s">
        <v>183</v>
      </c>
      <c r="B22" s="131" t="s">
        <v>184</v>
      </c>
      <c r="C22" s="14" t="s">
        <v>11</v>
      </c>
      <c r="D22" s="14">
        <v>1</v>
      </c>
      <c r="E22" s="14" t="s">
        <v>142</v>
      </c>
      <c r="F22" s="14">
        <v>4</v>
      </c>
      <c r="G22" s="119">
        <f t="shared" si="0"/>
        <v>1</v>
      </c>
      <c r="H22" s="119" t="s">
        <v>37</v>
      </c>
    </row>
    <row r="23" spans="1:8" ht="31.2" x14ac:dyDescent="0.3">
      <c r="A23" s="12" t="s">
        <v>268</v>
      </c>
      <c r="B23" s="123" t="s">
        <v>269</v>
      </c>
      <c r="C23" s="14" t="s">
        <v>11</v>
      </c>
      <c r="D23" s="129">
        <v>5</v>
      </c>
      <c r="E23" s="129" t="s">
        <v>142</v>
      </c>
      <c r="F23" s="129">
        <v>5</v>
      </c>
      <c r="G23" s="119">
        <f t="shared" si="0"/>
        <v>1</v>
      </c>
      <c r="H23" s="119" t="s">
        <v>37</v>
      </c>
    </row>
    <row r="24" spans="1:8" x14ac:dyDescent="0.3">
      <c r="A24" s="12" t="s">
        <v>119</v>
      </c>
      <c r="B24" s="131" t="s">
        <v>120</v>
      </c>
      <c r="C24" s="14" t="s">
        <v>11</v>
      </c>
      <c r="D24" s="14">
        <v>1</v>
      </c>
      <c r="E24" s="14" t="s">
        <v>6</v>
      </c>
      <c r="F24" s="14">
        <v>2</v>
      </c>
      <c r="G24" s="119">
        <f t="shared" si="0"/>
        <v>1</v>
      </c>
      <c r="H24" s="119" t="s">
        <v>37</v>
      </c>
    </row>
    <row r="25" spans="1:8" ht="31.2" hidden="1" x14ac:dyDescent="0.3">
      <c r="A25" s="12" t="s">
        <v>378</v>
      </c>
      <c r="B25" s="123" t="s">
        <v>338</v>
      </c>
      <c r="C25" s="14" t="s">
        <v>11</v>
      </c>
      <c r="D25" s="129">
        <v>1</v>
      </c>
      <c r="E25" s="129" t="s">
        <v>142</v>
      </c>
      <c r="F25" s="129">
        <v>1</v>
      </c>
      <c r="G25" s="119">
        <f t="shared" si="0"/>
        <v>1</v>
      </c>
    </row>
    <row r="26" spans="1:8" hidden="1" x14ac:dyDescent="0.3">
      <c r="A26" s="12" t="s">
        <v>245</v>
      </c>
      <c r="B26" s="123" t="s">
        <v>246</v>
      </c>
      <c r="C26" s="14" t="s">
        <v>11</v>
      </c>
      <c r="D26" s="129">
        <v>1</v>
      </c>
      <c r="E26" s="129" t="s">
        <v>142</v>
      </c>
      <c r="F26" s="129">
        <v>1</v>
      </c>
      <c r="G26" s="119">
        <f t="shared" si="0"/>
        <v>1</v>
      </c>
    </row>
    <row r="27" spans="1:8" x14ac:dyDescent="0.3">
      <c r="A27" s="12" t="s">
        <v>390</v>
      </c>
      <c r="B27" s="131" t="s">
        <v>178</v>
      </c>
      <c r="C27" s="14" t="s">
        <v>11</v>
      </c>
      <c r="D27" s="14">
        <v>1</v>
      </c>
      <c r="E27" s="14" t="s">
        <v>142</v>
      </c>
      <c r="F27" s="14">
        <v>1</v>
      </c>
      <c r="G27" s="119">
        <f t="shared" si="0"/>
        <v>1</v>
      </c>
      <c r="H27" s="119" t="s">
        <v>37</v>
      </c>
    </row>
    <row r="28" spans="1:8" hidden="1" x14ac:dyDescent="0.3">
      <c r="A28" s="12" t="s">
        <v>115</v>
      </c>
      <c r="B28" s="131" t="s">
        <v>116</v>
      </c>
      <c r="C28" s="14" t="s">
        <v>7</v>
      </c>
      <c r="D28" s="14">
        <v>1</v>
      </c>
      <c r="E28" s="14" t="s">
        <v>6</v>
      </c>
      <c r="F28" s="14">
        <v>1</v>
      </c>
      <c r="G28" s="119">
        <f t="shared" si="0"/>
        <v>2</v>
      </c>
      <c r="H28" s="119" t="s">
        <v>37</v>
      </c>
    </row>
    <row r="29" spans="1:8" hidden="1" x14ac:dyDescent="0.3">
      <c r="A29" s="12" t="s">
        <v>115</v>
      </c>
      <c r="B29" s="131" t="s">
        <v>200</v>
      </c>
      <c r="C29" s="14" t="s">
        <v>7</v>
      </c>
      <c r="D29" s="14">
        <v>1</v>
      </c>
      <c r="E29" s="14" t="s">
        <v>142</v>
      </c>
      <c r="F29" s="14">
        <v>5</v>
      </c>
      <c r="G29" s="119">
        <f t="shared" si="0"/>
        <v>2</v>
      </c>
      <c r="H29" s="119" t="s">
        <v>37</v>
      </c>
    </row>
    <row r="30" spans="1:8" x14ac:dyDescent="0.3">
      <c r="A30" s="12" t="s">
        <v>391</v>
      </c>
      <c r="B30" s="133"/>
      <c r="C30" s="14" t="s">
        <v>11</v>
      </c>
      <c r="D30" s="129">
        <v>2</v>
      </c>
      <c r="E30" s="129" t="s">
        <v>142</v>
      </c>
      <c r="F30" s="129">
        <v>2</v>
      </c>
      <c r="G30" s="119">
        <f t="shared" si="0"/>
        <v>1</v>
      </c>
      <c r="H30" s="119" t="s">
        <v>37</v>
      </c>
    </row>
    <row r="31" spans="1:8" x14ac:dyDescent="0.3">
      <c r="A31" s="12" t="s">
        <v>392</v>
      </c>
      <c r="B31" s="133" t="s">
        <v>284</v>
      </c>
      <c r="C31" s="14" t="s">
        <v>11</v>
      </c>
      <c r="D31" s="129">
        <v>100</v>
      </c>
      <c r="E31" s="129" t="s">
        <v>142</v>
      </c>
      <c r="F31" s="129">
        <v>100</v>
      </c>
      <c r="G31" s="119">
        <f t="shared" si="0"/>
        <v>4</v>
      </c>
      <c r="H31" s="119" t="s">
        <v>37</v>
      </c>
    </row>
    <row r="32" spans="1:8" x14ac:dyDescent="0.3">
      <c r="A32" s="12" t="s">
        <v>392</v>
      </c>
      <c r="B32" s="133" t="s">
        <v>278</v>
      </c>
      <c r="C32" s="14" t="s">
        <v>11</v>
      </c>
      <c r="D32" s="129">
        <v>100</v>
      </c>
      <c r="E32" s="129" t="s">
        <v>142</v>
      </c>
      <c r="F32" s="129">
        <v>100</v>
      </c>
      <c r="G32" s="119">
        <f t="shared" si="0"/>
        <v>4</v>
      </c>
      <c r="H32" s="119" t="s">
        <v>37</v>
      </c>
    </row>
    <row r="33" spans="1:8" x14ac:dyDescent="0.3">
      <c r="A33" s="12" t="s">
        <v>392</v>
      </c>
      <c r="B33" s="123" t="s">
        <v>280</v>
      </c>
      <c r="C33" s="14" t="s">
        <v>11</v>
      </c>
      <c r="D33" s="129">
        <v>100</v>
      </c>
      <c r="E33" s="129" t="s">
        <v>142</v>
      </c>
      <c r="F33" s="129">
        <v>100</v>
      </c>
      <c r="G33" s="119">
        <f t="shared" si="0"/>
        <v>4</v>
      </c>
      <c r="H33" s="119" t="s">
        <v>37</v>
      </c>
    </row>
    <row r="34" spans="1:8" x14ac:dyDescent="0.3">
      <c r="A34" s="12" t="s">
        <v>392</v>
      </c>
      <c r="B34" s="123" t="s">
        <v>282</v>
      </c>
      <c r="C34" s="14" t="s">
        <v>11</v>
      </c>
      <c r="D34" s="129">
        <v>100</v>
      </c>
      <c r="E34" s="129" t="s">
        <v>142</v>
      </c>
      <c r="F34" s="129">
        <v>100</v>
      </c>
      <c r="G34" s="119">
        <f t="shared" ref="G34:G65" si="1">COUNTIF($A$2:$A$999,A34)</f>
        <v>4</v>
      </c>
      <c r="H34" s="119" t="s">
        <v>37</v>
      </c>
    </row>
    <row r="35" spans="1:8" ht="31.2" x14ac:dyDescent="0.3">
      <c r="A35" s="12" t="s">
        <v>394</v>
      </c>
      <c r="B35" s="133" t="s">
        <v>320</v>
      </c>
      <c r="C35" s="14" t="s">
        <v>11</v>
      </c>
      <c r="D35" s="129">
        <v>2</v>
      </c>
      <c r="E35" s="129" t="s">
        <v>142</v>
      </c>
      <c r="F35" s="129">
        <v>2</v>
      </c>
      <c r="G35" s="119">
        <f t="shared" si="1"/>
        <v>1</v>
      </c>
      <c r="H35" s="119" t="s">
        <v>37</v>
      </c>
    </row>
    <row r="36" spans="1:8" x14ac:dyDescent="0.3">
      <c r="A36" s="12" t="s">
        <v>187</v>
      </c>
      <c r="B36" s="131" t="s">
        <v>188</v>
      </c>
      <c r="C36" s="14" t="s">
        <v>11</v>
      </c>
      <c r="D36" s="14">
        <v>1</v>
      </c>
      <c r="E36" s="14" t="s">
        <v>142</v>
      </c>
      <c r="F36" s="14">
        <v>2</v>
      </c>
      <c r="G36" s="119">
        <f t="shared" si="1"/>
        <v>2</v>
      </c>
      <c r="H36" s="119" t="s">
        <v>37</v>
      </c>
    </row>
    <row r="37" spans="1:8" x14ac:dyDescent="0.3">
      <c r="A37" s="12" t="s">
        <v>187</v>
      </c>
      <c r="B37" s="123" t="s">
        <v>271</v>
      </c>
      <c r="C37" s="14" t="s">
        <v>11</v>
      </c>
      <c r="D37" s="129">
        <v>5</v>
      </c>
      <c r="E37" s="129" t="s">
        <v>142</v>
      </c>
      <c r="F37" s="129">
        <v>5</v>
      </c>
      <c r="G37" s="119">
        <f t="shared" si="1"/>
        <v>2</v>
      </c>
      <c r="H37" s="119" t="s">
        <v>37</v>
      </c>
    </row>
    <row r="38" spans="1:8" x14ac:dyDescent="0.3">
      <c r="A38" s="12" t="s">
        <v>123</v>
      </c>
      <c r="B38" s="131" t="s">
        <v>124</v>
      </c>
      <c r="C38" s="14" t="s">
        <v>11</v>
      </c>
      <c r="D38" s="14">
        <v>1</v>
      </c>
      <c r="E38" s="14" t="s">
        <v>6</v>
      </c>
      <c r="F38" s="14">
        <v>2</v>
      </c>
      <c r="G38" s="119">
        <f t="shared" si="1"/>
        <v>1</v>
      </c>
      <c r="H38" s="119" t="s">
        <v>37</v>
      </c>
    </row>
    <row r="39" spans="1:8" ht="46.8" x14ac:dyDescent="0.3">
      <c r="A39" s="12" t="s">
        <v>266</v>
      </c>
      <c r="B39" s="123" t="s">
        <v>267</v>
      </c>
      <c r="C39" s="14" t="s">
        <v>11</v>
      </c>
      <c r="D39" s="129">
        <v>3</v>
      </c>
      <c r="E39" s="129" t="s">
        <v>142</v>
      </c>
      <c r="F39" s="129">
        <v>3</v>
      </c>
      <c r="G39" s="119">
        <f t="shared" si="1"/>
        <v>1</v>
      </c>
      <c r="H39" s="119" t="s">
        <v>37</v>
      </c>
    </row>
    <row r="40" spans="1:8" x14ac:dyDescent="0.3">
      <c r="A40" s="12" t="s">
        <v>164</v>
      </c>
      <c r="B40" s="122" t="s">
        <v>165</v>
      </c>
      <c r="C40" s="14" t="s">
        <v>11</v>
      </c>
      <c r="D40" s="14">
        <v>1</v>
      </c>
      <c r="E40" s="14" t="s">
        <v>142</v>
      </c>
      <c r="F40" s="14">
        <v>1</v>
      </c>
      <c r="G40" s="119">
        <f t="shared" si="1"/>
        <v>1</v>
      </c>
      <c r="H40" s="119" t="s">
        <v>37</v>
      </c>
    </row>
    <row r="41" spans="1:8" ht="46.8" x14ac:dyDescent="0.3">
      <c r="A41" s="12" t="s">
        <v>377</v>
      </c>
      <c r="B41" s="123" t="s">
        <v>314</v>
      </c>
      <c r="C41" s="14" t="s">
        <v>11</v>
      </c>
      <c r="D41" s="129">
        <v>1</v>
      </c>
      <c r="E41" s="129" t="s">
        <v>142</v>
      </c>
      <c r="F41" s="129">
        <v>1</v>
      </c>
      <c r="G41" s="119">
        <f t="shared" si="1"/>
        <v>1</v>
      </c>
      <c r="H41" s="119" t="s">
        <v>37</v>
      </c>
    </row>
    <row r="42" spans="1:8" x14ac:dyDescent="0.3">
      <c r="A42" s="12" t="s">
        <v>393</v>
      </c>
      <c r="B42" s="123" t="s">
        <v>326</v>
      </c>
      <c r="C42" s="14" t="s">
        <v>11</v>
      </c>
      <c r="D42" s="129">
        <v>200</v>
      </c>
      <c r="E42" s="129" t="s">
        <v>142</v>
      </c>
      <c r="F42" s="129">
        <v>200</v>
      </c>
      <c r="G42" s="119">
        <f t="shared" si="1"/>
        <v>1</v>
      </c>
      <c r="H42" s="119" t="s">
        <v>37</v>
      </c>
    </row>
    <row r="43" spans="1:8" x14ac:dyDescent="0.3">
      <c r="A43" s="12" t="s">
        <v>395</v>
      </c>
      <c r="B43" s="123" t="s">
        <v>316</v>
      </c>
      <c r="C43" s="14" t="s">
        <v>11</v>
      </c>
      <c r="D43" s="129">
        <v>2</v>
      </c>
      <c r="E43" s="129" t="s">
        <v>142</v>
      </c>
      <c r="F43" s="129">
        <v>2</v>
      </c>
      <c r="G43" s="119">
        <f t="shared" si="1"/>
        <v>1</v>
      </c>
      <c r="H43" s="119" t="s">
        <v>37</v>
      </c>
    </row>
    <row r="44" spans="1:8" x14ac:dyDescent="0.3">
      <c r="A44" s="12" t="s">
        <v>181</v>
      </c>
      <c r="B44" s="131" t="s">
        <v>182</v>
      </c>
      <c r="C44" s="14" t="s">
        <v>11</v>
      </c>
      <c r="D44" s="14">
        <v>1</v>
      </c>
      <c r="E44" s="14" t="s">
        <v>142</v>
      </c>
      <c r="F44" s="14">
        <v>3</v>
      </c>
      <c r="G44" s="119">
        <f t="shared" si="1"/>
        <v>1</v>
      </c>
      <c r="H44" s="119" t="s">
        <v>37</v>
      </c>
    </row>
    <row r="45" spans="1:8" x14ac:dyDescent="0.3">
      <c r="A45" s="12" t="s">
        <v>260</v>
      </c>
      <c r="B45" s="123" t="s">
        <v>261</v>
      </c>
      <c r="C45" s="14" t="s">
        <v>11</v>
      </c>
      <c r="D45" s="129">
        <v>5</v>
      </c>
      <c r="E45" s="129" t="s">
        <v>142</v>
      </c>
      <c r="F45" s="129">
        <v>5</v>
      </c>
      <c r="G45" s="119">
        <f t="shared" si="1"/>
        <v>1</v>
      </c>
      <c r="H45" s="119" t="s">
        <v>37</v>
      </c>
    </row>
    <row r="46" spans="1:8" ht="31.2" hidden="1" x14ac:dyDescent="0.3">
      <c r="A46" s="12" t="s">
        <v>349</v>
      </c>
      <c r="B46" s="123" t="s">
        <v>350</v>
      </c>
      <c r="C46" s="14" t="s">
        <v>11</v>
      </c>
      <c r="D46" s="129">
        <v>2</v>
      </c>
      <c r="E46" s="129" t="s">
        <v>142</v>
      </c>
      <c r="F46" s="129">
        <v>2</v>
      </c>
      <c r="G46" s="119">
        <f t="shared" si="1"/>
        <v>1</v>
      </c>
    </row>
    <row r="47" spans="1:8" x14ac:dyDescent="0.3">
      <c r="A47" s="12" t="s">
        <v>376</v>
      </c>
      <c r="B47" s="131" t="s">
        <v>207</v>
      </c>
      <c r="C47" s="14" t="s">
        <v>11</v>
      </c>
      <c r="D47" s="14">
        <v>1</v>
      </c>
      <c r="E47" s="14" t="s">
        <v>142</v>
      </c>
      <c r="F47" s="14">
        <v>1</v>
      </c>
      <c r="G47" s="119">
        <f t="shared" si="1"/>
        <v>1</v>
      </c>
      <c r="H47" s="119" t="s">
        <v>37</v>
      </c>
    </row>
    <row r="48" spans="1:8" x14ac:dyDescent="0.3">
      <c r="A48" s="12" t="s">
        <v>396</v>
      </c>
      <c r="B48" s="131" t="s">
        <v>112</v>
      </c>
      <c r="C48" s="14" t="s">
        <v>11</v>
      </c>
      <c r="D48" s="14">
        <v>1</v>
      </c>
      <c r="E48" s="14" t="s">
        <v>6</v>
      </c>
      <c r="F48" s="14">
        <v>1</v>
      </c>
      <c r="G48" s="119">
        <f t="shared" si="1"/>
        <v>1</v>
      </c>
      <c r="H48" s="119" t="s">
        <v>37</v>
      </c>
    </row>
    <row r="49" spans="1:8" x14ac:dyDescent="0.3">
      <c r="A49" s="12" t="s">
        <v>375</v>
      </c>
      <c r="B49" s="131" t="s">
        <v>190</v>
      </c>
      <c r="C49" s="14" t="s">
        <v>11</v>
      </c>
      <c r="D49" s="14">
        <v>1</v>
      </c>
      <c r="E49" s="14" t="s">
        <v>142</v>
      </c>
      <c r="F49" s="14">
        <v>1</v>
      </c>
      <c r="G49" s="119">
        <f t="shared" si="1"/>
        <v>2</v>
      </c>
      <c r="H49" s="119" t="s">
        <v>37</v>
      </c>
    </row>
    <row r="50" spans="1:8" x14ac:dyDescent="0.3">
      <c r="A50" s="12" t="s">
        <v>375</v>
      </c>
      <c r="B50" s="131" t="s">
        <v>191</v>
      </c>
      <c r="C50" s="14" t="s">
        <v>11</v>
      </c>
      <c r="D50" s="14">
        <v>1</v>
      </c>
      <c r="E50" s="14" t="s">
        <v>142</v>
      </c>
      <c r="F50" s="14">
        <v>1</v>
      </c>
      <c r="G50" s="119">
        <f t="shared" si="1"/>
        <v>2</v>
      </c>
      <c r="H50" s="119" t="s">
        <v>37</v>
      </c>
    </row>
    <row r="51" spans="1:8" x14ac:dyDescent="0.3">
      <c r="A51" s="12" t="s">
        <v>256</v>
      </c>
      <c r="B51" s="123" t="s">
        <v>257</v>
      </c>
      <c r="C51" s="14" t="s">
        <v>11</v>
      </c>
      <c r="D51" s="129">
        <v>1</v>
      </c>
      <c r="E51" s="129" t="s">
        <v>142</v>
      </c>
      <c r="F51" s="129">
        <v>1</v>
      </c>
      <c r="G51" s="119">
        <f t="shared" si="1"/>
        <v>1</v>
      </c>
      <c r="H51" s="119" t="s">
        <v>37</v>
      </c>
    </row>
    <row r="52" spans="1:8" hidden="1" x14ac:dyDescent="0.3">
      <c r="A52" s="12" t="s">
        <v>185</v>
      </c>
      <c r="B52" s="131" t="s">
        <v>186</v>
      </c>
      <c r="C52" s="14" t="s">
        <v>7</v>
      </c>
      <c r="D52" s="14">
        <v>1</v>
      </c>
      <c r="E52" s="14" t="s">
        <v>142</v>
      </c>
      <c r="F52" s="14">
        <v>1</v>
      </c>
      <c r="G52" s="119">
        <f t="shared" si="1"/>
        <v>1</v>
      </c>
      <c r="H52" s="119" t="s">
        <v>37</v>
      </c>
    </row>
    <row r="53" spans="1:8" hidden="1" x14ac:dyDescent="0.3">
      <c r="A53" s="12" t="s">
        <v>156</v>
      </c>
      <c r="B53" s="122" t="s">
        <v>157</v>
      </c>
      <c r="C53" s="14" t="s">
        <v>7</v>
      </c>
      <c r="D53" s="14">
        <v>1</v>
      </c>
      <c r="E53" s="14" t="s">
        <v>142</v>
      </c>
      <c r="F53" s="14">
        <v>1</v>
      </c>
      <c r="G53" s="119">
        <f t="shared" si="1"/>
        <v>1</v>
      </c>
      <c r="H53" s="119" t="s">
        <v>37</v>
      </c>
    </row>
    <row r="54" spans="1:8" hidden="1" x14ac:dyDescent="0.3">
      <c r="A54" s="12" t="s">
        <v>162</v>
      </c>
      <c r="B54" s="131" t="s">
        <v>118</v>
      </c>
      <c r="C54" s="14" t="s">
        <v>7</v>
      </c>
      <c r="D54" s="14">
        <v>1</v>
      </c>
      <c r="E54" s="14" t="s">
        <v>6</v>
      </c>
      <c r="F54" s="14">
        <v>2</v>
      </c>
      <c r="G54" s="119">
        <f t="shared" si="1"/>
        <v>3</v>
      </c>
      <c r="H54" s="119" t="s">
        <v>380</v>
      </c>
    </row>
    <row r="55" spans="1:8" hidden="1" x14ac:dyDescent="0.3">
      <c r="A55" s="12" t="s">
        <v>162</v>
      </c>
      <c r="B55" s="122" t="s">
        <v>163</v>
      </c>
      <c r="C55" s="14" t="s">
        <v>7</v>
      </c>
      <c r="D55" s="14">
        <v>1</v>
      </c>
      <c r="E55" s="14" t="s">
        <v>142</v>
      </c>
      <c r="F55" s="14">
        <v>10</v>
      </c>
      <c r="G55" s="119">
        <f t="shared" si="1"/>
        <v>3</v>
      </c>
      <c r="H55" s="119" t="s">
        <v>380</v>
      </c>
    </row>
    <row r="56" spans="1:8" hidden="1" x14ac:dyDescent="0.3">
      <c r="A56" s="12" t="s">
        <v>162</v>
      </c>
      <c r="B56" s="131" t="s">
        <v>194</v>
      </c>
      <c r="C56" s="14" t="s">
        <v>7</v>
      </c>
      <c r="D56" s="14">
        <v>1</v>
      </c>
      <c r="E56" s="14" t="s">
        <v>142</v>
      </c>
      <c r="F56" s="14">
        <v>4</v>
      </c>
      <c r="G56" s="119">
        <f t="shared" si="1"/>
        <v>3</v>
      </c>
      <c r="H56" s="119" t="s">
        <v>380</v>
      </c>
    </row>
    <row r="57" spans="1:8" ht="31.2" hidden="1" x14ac:dyDescent="0.3">
      <c r="A57" s="12" t="s">
        <v>169</v>
      </c>
      <c r="B57" s="131" t="s">
        <v>170</v>
      </c>
      <c r="C57" s="14" t="s">
        <v>7</v>
      </c>
      <c r="D57" s="14">
        <v>1</v>
      </c>
      <c r="E57" s="14" t="s">
        <v>142</v>
      </c>
      <c r="F57" s="14">
        <v>1</v>
      </c>
      <c r="G57" s="119">
        <f t="shared" si="1"/>
        <v>1</v>
      </c>
      <c r="H57" s="119" t="s">
        <v>37</v>
      </c>
    </row>
    <row r="58" spans="1:8" ht="31.2" hidden="1" x14ac:dyDescent="0.3">
      <c r="A58" s="12" t="s">
        <v>239</v>
      </c>
      <c r="B58" s="123" t="s">
        <v>240</v>
      </c>
      <c r="C58" s="14" t="s">
        <v>7</v>
      </c>
      <c r="D58" s="129">
        <v>1</v>
      </c>
      <c r="E58" s="129" t="s">
        <v>142</v>
      </c>
      <c r="F58" s="129">
        <v>1</v>
      </c>
      <c r="G58" s="119">
        <f t="shared" si="1"/>
        <v>1</v>
      </c>
      <c r="H58" s="119" t="s">
        <v>37</v>
      </c>
    </row>
    <row r="59" spans="1:8" ht="46.8" hidden="1" x14ac:dyDescent="0.3">
      <c r="A59" s="12" t="s">
        <v>167</v>
      </c>
      <c r="B59" s="131" t="s">
        <v>168</v>
      </c>
      <c r="C59" s="14" t="s">
        <v>7</v>
      </c>
      <c r="D59" s="14">
        <v>1</v>
      </c>
      <c r="E59" s="14" t="s">
        <v>142</v>
      </c>
      <c r="F59" s="14">
        <v>1</v>
      </c>
      <c r="G59" s="119">
        <f t="shared" si="1"/>
        <v>1</v>
      </c>
      <c r="H59" s="119" t="s">
        <v>37</v>
      </c>
    </row>
    <row r="60" spans="1:8" ht="31.2" hidden="1" x14ac:dyDescent="0.3">
      <c r="A60" s="12" t="s">
        <v>102</v>
      </c>
      <c r="B60" s="131" t="s">
        <v>103</v>
      </c>
      <c r="C60" s="14" t="s">
        <v>7</v>
      </c>
      <c r="D60" s="14">
        <v>1</v>
      </c>
      <c r="E60" s="14" t="s">
        <v>6</v>
      </c>
      <c r="F60" s="14">
        <v>1</v>
      </c>
      <c r="G60" s="119">
        <f t="shared" si="1"/>
        <v>1</v>
      </c>
      <c r="H60" s="119" t="s">
        <v>37</v>
      </c>
    </row>
    <row r="61" spans="1:8" ht="31.2" hidden="1" x14ac:dyDescent="0.3">
      <c r="A61" s="12" t="s">
        <v>171</v>
      </c>
      <c r="B61" s="131" t="s">
        <v>172</v>
      </c>
      <c r="C61" s="14" t="s">
        <v>7</v>
      </c>
      <c r="D61" s="14">
        <v>1</v>
      </c>
      <c r="E61" s="14" t="s">
        <v>142</v>
      </c>
      <c r="F61" s="14">
        <v>1</v>
      </c>
      <c r="G61" s="119">
        <f t="shared" si="1"/>
        <v>1</v>
      </c>
      <c r="H61" s="119" t="s">
        <v>37</v>
      </c>
    </row>
    <row r="62" spans="1:8" ht="31.2" hidden="1" x14ac:dyDescent="0.3">
      <c r="A62" s="12" t="s">
        <v>197</v>
      </c>
      <c r="B62" s="131" t="s">
        <v>198</v>
      </c>
      <c r="C62" s="14" t="s">
        <v>7</v>
      </c>
      <c r="D62" s="14">
        <v>1</v>
      </c>
      <c r="E62" s="14" t="s">
        <v>142</v>
      </c>
      <c r="F62" s="14">
        <v>1</v>
      </c>
      <c r="G62" s="119">
        <f t="shared" si="1"/>
        <v>1</v>
      </c>
      <c r="H62" s="119" t="s">
        <v>37</v>
      </c>
    </row>
    <row r="63" spans="1:8" hidden="1" x14ac:dyDescent="0.3">
      <c r="A63" s="12" t="s">
        <v>341</v>
      </c>
      <c r="B63" s="123" t="s">
        <v>342</v>
      </c>
      <c r="C63" s="14" t="s">
        <v>7</v>
      </c>
      <c r="D63" s="129">
        <v>1</v>
      </c>
      <c r="E63" s="129" t="s">
        <v>142</v>
      </c>
      <c r="F63" s="129">
        <v>1</v>
      </c>
      <c r="G63" s="119">
        <f t="shared" si="1"/>
        <v>1</v>
      </c>
      <c r="H63" s="119" t="s">
        <v>37</v>
      </c>
    </row>
    <row r="64" spans="1:8" hidden="1" x14ac:dyDescent="0.3">
      <c r="A64" s="12" t="s">
        <v>241</v>
      </c>
      <c r="B64" s="123" t="s">
        <v>242</v>
      </c>
      <c r="C64" s="14" t="s">
        <v>7</v>
      </c>
      <c r="D64" s="129">
        <v>2</v>
      </c>
      <c r="E64" s="129" t="s">
        <v>142</v>
      </c>
      <c r="F64" s="129">
        <v>2</v>
      </c>
      <c r="G64" s="119">
        <f t="shared" si="1"/>
        <v>1</v>
      </c>
      <c r="H64" s="119" t="s">
        <v>37</v>
      </c>
    </row>
    <row r="65" spans="1:8" hidden="1" x14ac:dyDescent="0.3">
      <c r="A65" s="12" t="s">
        <v>113</v>
      </c>
      <c r="B65" s="131" t="s">
        <v>114</v>
      </c>
      <c r="C65" s="14" t="s">
        <v>7</v>
      </c>
      <c r="D65" s="14">
        <v>1</v>
      </c>
      <c r="E65" s="14" t="s">
        <v>6</v>
      </c>
      <c r="F65" s="14">
        <v>1</v>
      </c>
      <c r="G65" s="119">
        <f t="shared" si="1"/>
        <v>2</v>
      </c>
      <c r="H65" s="119" t="s">
        <v>37</v>
      </c>
    </row>
    <row r="66" spans="1:8" hidden="1" x14ac:dyDescent="0.3">
      <c r="A66" s="12" t="s">
        <v>113</v>
      </c>
      <c r="B66" s="131" t="s">
        <v>199</v>
      </c>
      <c r="C66" s="14" t="s">
        <v>7</v>
      </c>
      <c r="D66" s="14">
        <v>1</v>
      </c>
      <c r="E66" s="14" t="s">
        <v>142</v>
      </c>
      <c r="F66" s="14">
        <v>5</v>
      </c>
      <c r="G66" s="119">
        <f t="shared" ref="G66:G102" si="2">COUNTIF($A$2:$A$999,A66)</f>
        <v>2</v>
      </c>
      <c r="H66" s="119" t="s">
        <v>37</v>
      </c>
    </row>
    <row r="67" spans="1:8" hidden="1" x14ac:dyDescent="0.3">
      <c r="A67" s="12" t="s">
        <v>121</v>
      </c>
      <c r="B67" s="131" t="s">
        <v>122</v>
      </c>
      <c r="C67" s="14" t="s">
        <v>7</v>
      </c>
      <c r="D67" s="14">
        <v>1</v>
      </c>
      <c r="E67" s="14" t="s">
        <v>6</v>
      </c>
      <c r="F67" s="14">
        <v>2</v>
      </c>
      <c r="G67" s="119">
        <f t="shared" si="2"/>
        <v>2</v>
      </c>
      <c r="H67" s="119" t="s">
        <v>380</v>
      </c>
    </row>
    <row r="68" spans="1:8" hidden="1" x14ac:dyDescent="0.3">
      <c r="A68" s="12" t="s">
        <v>121</v>
      </c>
      <c r="B68" s="131" t="s">
        <v>122</v>
      </c>
      <c r="C68" s="14" t="s">
        <v>7</v>
      </c>
      <c r="D68" s="14">
        <v>1</v>
      </c>
      <c r="E68" s="14" t="s">
        <v>142</v>
      </c>
      <c r="F68" s="14">
        <v>8</v>
      </c>
      <c r="G68" s="119">
        <f t="shared" si="2"/>
        <v>2</v>
      </c>
      <c r="H68" s="119" t="s">
        <v>380</v>
      </c>
    </row>
    <row r="69" spans="1:8" x14ac:dyDescent="0.3">
      <c r="A69" s="12" t="s">
        <v>397</v>
      </c>
      <c r="B69" s="123" t="s">
        <v>300</v>
      </c>
      <c r="C69" s="14" t="s">
        <v>11</v>
      </c>
      <c r="D69" s="129">
        <v>30</v>
      </c>
      <c r="E69" s="129" t="s">
        <v>142</v>
      </c>
      <c r="F69" s="129">
        <v>30</v>
      </c>
      <c r="G69" s="119">
        <f t="shared" si="2"/>
        <v>3</v>
      </c>
      <c r="H69" s="119" t="s">
        <v>37</v>
      </c>
    </row>
    <row r="70" spans="1:8" x14ac:dyDescent="0.3">
      <c r="A70" s="12" t="s">
        <v>397</v>
      </c>
      <c r="B70" s="123" t="s">
        <v>302</v>
      </c>
      <c r="C70" s="14" t="s">
        <v>11</v>
      </c>
      <c r="D70" s="129">
        <v>30</v>
      </c>
      <c r="E70" s="129" t="s">
        <v>142</v>
      </c>
      <c r="F70" s="129">
        <v>30</v>
      </c>
      <c r="G70" s="119">
        <f t="shared" si="2"/>
        <v>3</v>
      </c>
      <c r="H70" s="119" t="s">
        <v>37</v>
      </c>
    </row>
    <row r="71" spans="1:8" x14ac:dyDescent="0.3">
      <c r="A71" s="12" t="s">
        <v>397</v>
      </c>
      <c r="B71" s="123" t="s">
        <v>304</v>
      </c>
      <c r="C71" s="14" t="s">
        <v>11</v>
      </c>
      <c r="D71" s="129">
        <v>30</v>
      </c>
      <c r="E71" s="129" t="s">
        <v>142</v>
      </c>
      <c r="F71" s="129">
        <v>30</v>
      </c>
      <c r="G71" s="119">
        <f t="shared" si="2"/>
        <v>3</v>
      </c>
      <c r="H71" s="119" t="s">
        <v>37</v>
      </c>
    </row>
    <row r="72" spans="1:8" x14ac:dyDescent="0.3">
      <c r="A72" s="12" t="s">
        <v>398</v>
      </c>
      <c r="B72" s="123" t="s">
        <v>259</v>
      </c>
      <c r="C72" s="14" t="s">
        <v>11</v>
      </c>
      <c r="D72" s="129">
        <v>2</v>
      </c>
      <c r="E72" s="129" t="s">
        <v>142</v>
      </c>
      <c r="F72" s="129">
        <v>2</v>
      </c>
      <c r="G72" s="119">
        <f t="shared" si="2"/>
        <v>1</v>
      </c>
      <c r="H72" s="119" t="s">
        <v>37</v>
      </c>
    </row>
    <row r="73" spans="1:8" ht="31.2" x14ac:dyDescent="0.3">
      <c r="A73" s="12" t="s">
        <v>399</v>
      </c>
      <c r="B73" s="123" t="s">
        <v>340</v>
      </c>
      <c r="C73" s="14" t="s">
        <v>11</v>
      </c>
      <c r="D73" s="129">
        <v>3</v>
      </c>
      <c r="E73" s="129" t="s">
        <v>142</v>
      </c>
      <c r="F73" s="129">
        <v>3</v>
      </c>
      <c r="G73" s="119">
        <f t="shared" si="2"/>
        <v>1</v>
      </c>
      <c r="H73" s="119" t="s">
        <v>37</v>
      </c>
    </row>
    <row r="74" spans="1:8" x14ac:dyDescent="0.3">
      <c r="A74" s="12" t="s">
        <v>205</v>
      </c>
      <c r="B74" s="131" t="s">
        <v>110</v>
      </c>
      <c r="C74" s="14" t="s">
        <v>11</v>
      </c>
      <c r="D74" s="14">
        <v>1</v>
      </c>
      <c r="E74" s="14" t="s">
        <v>6</v>
      </c>
      <c r="F74" s="14">
        <v>1</v>
      </c>
      <c r="G74" s="119">
        <f t="shared" si="2"/>
        <v>2</v>
      </c>
      <c r="H74" s="119" t="s">
        <v>37</v>
      </c>
    </row>
    <row r="75" spans="1:8" x14ac:dyDescent="0.3">
      <c r="A75" s="12" t="s">
        <v>400</v>
      </c>
      <c r="B75" s="131" t="s">
        <v>176</v>
      </c>
      <c r="C75" s="14" t="s">
        <v>11</v>
      </c>
      <c r="D75" s="14">
        <v>1</v>
      </c>
      <c r="E75" s="14" t="s">
        <v>142</v>
      </c>
      <c r="F75" s="14">
        <v>4</v>
      </c>
      <c r="G75" s="119">
        <f t="shared" si="2"/>
        <v>1</v>
      </c>
      <c r="H75" s="119" t="s">
        <v>37</v>
      </c>
    </row>
    <row r="76" spans="1:8" ht="31.2" hidden="1" x14ac:dyDescent="0.3">
      <c r="A76" s="12" t="s">
        <v>379</v>
      </c>
      <c r="B76" s="123" t="s">
        <v>344</v>
      </c>
      <c r="C76" s="14" t="s">
        <v>7</v>
      </c>
      <c r="D76" s="129">
        <v>2</v>
      </c>
      <c r="E76" s="129" t="s">
        <v>142</v>
      </c>
      <c r="F76" s="129">
        <v>2</v>
      </c>
      <c r="G76" s="119">
        <f t="shared" si="2"/>
        <v>1</v>
      </c>
      <c r="H76" s="119" t="s">
        <v>37</v>
      </c>
    </row>
    <row r="77" spans="1:8" hidden="1" x14ac:dyDescent="0.3">
      <c r="A77" s="12" t="s">
        <v>345</v>
      </c>
      <c r="B77" s="123" t="s">
        <v>346</v>
      </c>
      <c r="C77" s="14" t="s">
        <v>7</v>
      </c>
      <c r="D77" s="129">
        <v>2</v>
      </c>
      <c r="E77" s="129" t="s">
        <v>142</v>
      </c>
      <c r="F77" s="129">
        <v>2</v>
      </c>
      <c r="G77" s="119">
        <f t="shared" si="2"/>
        <v>1</v>
      </c>
      <c r="H77" s="119" t="s">
        <v>37</v>
      </c>
    </row>
    <row r="78" spans="1:8" x14ac:dyDescent="0.3">
      <c r="A78" s="12" t="s">
        <v>401</v>
      </c>
      <c r="B78" s="123" t="s">
        <v>332</v>
      </c>
      <c r="C78" s="14" t="s">
        <v>11</v>
      </c>
      <c r="D78" s="129">
        <v>22</v>
      </c>
      <c r="E78" s="129" t="s">
        <v>142</v>
      </c>
      <c r="F78" s="129">
        <v>22</v>
      </c>
      <c r="G78" s="119">
        <f t="shared" si="2"/>
        <v>1</v>
      </c>
      <c r="H78" s="119" t="s">
        <v>37</v>
      </c>
    </row>
    <row r="79" spans="1:8" x14ac:dyDescent="0.3">
      <c r="A79" s="12" t="s">
        <v>402</v>
      </c>
      <c r="B79" s="123" t="s">
        <v>322</v>
      </c>
      <c r="C79" s="14" t="s">
        <v>11</v>
      </c>
      <c r="D79" s="129">
        <v>50</v>
      </c>
      <c r="E79" s="129" t="s">
        <v>142</v>
      </c>
      <c r="F79" s="129">
        <v>50</v>
      </c>
      <c r="G79" s="119">
        <f t="shared" si="2"/>
        <v>3</v>
      </c>
      <c r="H79" s="119" t="s">
        <v>37</v>
      </c>
    </row>
    <row r="80" spans="1:8" x14ac:dyDescent="0.3">
      <c r="A80" s="12" t="s">
        <v>402</v>
      </c>
      <c r="B80" s="123" t="s">
        <v>322</v>
      </c>
      <c r="C80" s="14" t="s">
        <v>11</v>
      </c>
      <c r="D80" s="129">
        <v>50</v>
      </c>
      <c r="E80" s="129" t="s">
        <v>142</v>
      </c>
      <c r="F80" s="129">
        <v>50</v>
      </c>
      <c r="G80" s="119">
        <f t="shared" si="2"/>
        <v>3</v>
      </c>
      <c r="H80" s="119" t="s">
        <v>37</v>
      </c>
    </row>
    <row r="81" spans="1:8" x14ac:dyDescent="0.3">
      <c r="A81" s="12" t="s">
        <v>402</v>
      </c>
      <c r="B81" s="123" t="s">
        <v>324</v>
      </c>
      <c r="C81" s="14" t="s">
        <v>11</v>
      </c>
      <c r="D81" s="129">
        <v>50</v>
      </c>
      <c r="E81" s="129" t="s">
        <v>142</v>
      </c>
      <c r="F81" s="129">
        <v>50</v>
      </c>
      <c r="G81" s="119">
        <f t="shared" si="2"/>
        <v>3</v>
      </c>
      <c r="H81" s="119" t="s">
        <v>37</v>
      </c>
    </row>
    <row r="82" spans="1:8" ht="31.2" x14ac:dyDescent="0.3">
      <c r="A82" s="12" t="s">
        <v>403</v>
      </c>
      <c r="B82" s="123" t="s">
        <v>312</v>
      </c>
      <c r="C82" s="14" t="s">
        <v>11</v>
      </c>
      <c r="D82" s="129">
        <v>50</v>
      </c>
      <c r="E82" s="129" t="s">
        <v>142</v>
      </c>
      <c r="F82" s="129">
        <v>50</v>
      </c>
      <c r="G82" s="119">
        <f t="shared" si="2"/>
        <v>3</v>
      </c>
      <c r="H82" s="119" t="s">
        <v>37</v>
      </c>
    </row>
    <row r="83" spans="1:8" ht="31.2" x14ac:dyDescent="0.3">
      <c r="A83" s="12" t="s">
        <v>403</v>
      </c>
      <c r="B83" s="123" t="s">
        <v>308</v>
      </c>
      <c r="C83" s="14" t="s">
        <v>11</v>
      </c>
      <c r="D83" s="129">
        <v>50</v>
      </c>
      <c r="E83" s="129" t="s">
        <v>142</v>
      </c>
      <c r="F83" s="129">
        <v>50</v>
      </c>
      <c r="G83" s="119">
        <f t="shared" si="2"/>
        <v>3</v>
      </c>
      <c r="H83" s="119" t="s">
        <v>37</v>
      </c>
    </row>
    <row r="84" spans="1:8" ht="31.2" x14ac:dyDescent="0.3">
      <c r="A84" s="12" t="s">
        <v>403</v>
      </c>
      <c r="B84" s="123" t="s">
        <v>310</v>
      </c>
      <c r="C84" s="14" t="s">
        <v>11</v>
      </c>
      <c r="D84" s="129">
        <v>50</v>
      </c>
      <c r="E84" s="129" t="s">
        <v>142</v>
      </c>
      <c r="F84" s="129">
        <v>50</v>
      </c>
      <c r="G84" s="119">
        <f t="shared" si="2"/>
        <v>3</v>
      </c>
      <c r="H84" s="119" t="s">
        <v>37</v>
      </c>
    </row>
    <row r="85" spans="1:8" x14ac:dyDescent="0.3">
      <c r="A85" s="12" t="s">
        <v>262</v>
      </c>
      <c r="B85" s="123" t="s">
        <v>263</v>
      </c>
      <c r="C85" s="14" t="s">
        <v>11</v>
      </c>
      <c r="D85" s="129">
        <v>1</v>
      </c>
      <c r="E85" s="129" t="s">
        <v>142</v>
      </c>
      <c r="F85" s="129">
        <v>1</v>
      </c>
      <c r="G85" s="119">
        <f t="shared" si="2"/>
        <v>1</v>
      </c>
      <c r="H85" s="119" t="s">
        <v>37</v>
      </c>
    </row>
    <row r="86" spans="1:8" hidden="1" x14ac:dyDescent="0.3">
      <c r="A86" s="12" t="s">
        <v>335</v>
      </c>
      <c r="B86" s="123" t="s">
        <v>336</v>
      </c>
      <c r="C86" s="14" t="s">
        <v>11</v>
      </c>
      <c r="D86" s="129">
        <v>1</v>
      </c>
      <c r="E86" s="129" t="s">
        <v>142</v>
      </c>
      <c r="F86" s="129">
        <v>1</v>
      </c>
      <c r="G86" s="119">
        <f t="shared" si="2"/>
        <v>1</v>
      </c>
    </row>
    <row r="87" spans="1:8" ht="31.2" x14ac:dyDescent="0.3">
      <c r="A87" s="12" t="s">
        <v>179</v>
      </c>
      <c r="B87" s="131" t="s">
        <v>180</v>
      </c>
      <c r="C87" s="14" t="s">
        <v>11</v>
      </c>
      <c r="D87" s="14">
        <v>1</v>
      </c>
      <c r="E87" s="14" t="s">
        <v>142</v>
      </c>
      <c r="F87" s="14">
        <v>1</v>
      </c>
      <c r="G87" s="119">
        <f t="shared" si="2"/>
        <v>1</v>
      </c>
      <c r="H87" s="119" t="s">
        <v>37</v>
      </c>
    </row>
    <row r="88" spans="1:8" x14ac:dyDescent="0.3">
      <c r="A88" s="12" t="s">
        <v>160</v>
      </c>
      <c r="B88" s="131" t="s">
        <v>161</v>
      </c>
      <c r="C88" s="14" t="s">
        <v>11</v>
      </c>
      <c r="D88" s="14">
        <v>1</v>
      </c>
      <c r="E88" s="14" t="s">
        <v>142</v>
      </c>
      <c r="F88" s="14">
        <v>4</v>
      </c>
      <c r="G88" s="119">
        <f t="shared" si="2"/>
        <v>1</v>
      </c>
      <c r="H88" s="119" t="s">
        <v>37</v>
      </c>
    </row>
    <row r="89" spans="1:8" hidden="1" x14ac:dyDescent="0.3">
      <c r="A89" s="12" t="s">
        <v>63</v>
      </c>
      <c r="B89" s="123" t="s">
        <v>253</v>
      </c>
      <c r="C89" s="14" t="s">
        <v>7</v>
      </c>
      <c r="D89" s="129">
        <v>2</v>
      </c>
      <c r="E89" s="129" t="s">
        <v>142</v>
      </c>
      <c r="F89" s="129">
        <v>2</v>
      </c>
      <c r="G89" s="119">
        <f t="shared" si="2"/>
        <v>1</v>
      </c>
      <c r="H89" s="119" t="s">
        <v>37</v>
      </c>
    </row>
    <row r="90" spans="1:8" hidden="1" x14ac:dyDescent="0.3">
      <c r="A90" s="12" t="s">
        <v>251</v>
      </c>
      <c r="B90" s="123" t="s">
        <v>252</v>
      </c>
      <c r="C90" s="14" t="s">
        <v>7</v>
      </c>
      <c r="D90" s="129">
        <v>2</v>
      </c>
      <c r="E90" s="129" t="s">
        <v>142</v>
      </c>
      <c r="F90" s="129">
        <v>2</v>
      </c>
      <c r="G90" s="119">
        <f t="shared" si="2"/>
        <v>1</v>
      </c>
      <c r="H90" s="119" t="s">
        <v>37</v>
      </c>
    </row>
    <row r="91" spans="1:8" hidden="1" x14ac:dyDescent="0.3">
      <c r="A91" s="12" t="s">
        <v>249</v>
      </c>
      <c r="B91" s="123" t="s">
        <v>250</v>
      </c>
      <c r="C91" s="14" t="s">
        <v>7</v>
      </c>
      <c r="D91" s="129">
        <v>2</v>
      </c>
      <c r="E91" s="129" t="s">
        <v>142</v>
      </c>
      <c r="F91" s="129">
        <v>2</v>
      </c>
      <c r="G91" s="119">
        <f t="shared" si="2"/>
        <v>1</v>
      </c>
      <c r="H91" s="119" t="s">
        <v>37</v>
      </c>
    </row>
    <row r="92" spans="1:8" hidden="1" x14ac:dyDescent="0.3">
      <c r="A92" s="12" t="s">
        <v>107</v>
      </c>
      <c r="B92" s="131" t="s">
        <v>108</v>
      </c>
      <c r="C92" s="14" t="s">
        <v>7</v>
      </c>
      <c r="D92" s="14">
        <v>1</v>
      </c>
      <c r="E92" s="14" t="s">
        <v>6</v>
      </c>
      <c r="F92" s="14">
        <v>1</v>
      </c>
      <c r="G92" s="119">
        <f t="shared" si="2"/>
        <v>1</v>
      </c>
      <c r="H92" s="119" t="s">
        <v>37</v>
      </c>
    </row>
    <row r="93" spans="1:8" ht="31.2" hidden="1" x14ac:dyDescent="0.3">
      <c r="A93" s="12" t="s">
        <v>247</v>
      </c>
      <c r="B93" s="123" t="s">
        <v>248</v>
      </c>
      <c r="C93" s="14" t="s">
        <v>7</v>
      </c>
      <c r="D93" s="129">
        <v>2</v>
      </c>
      <c r="E93" s="129" t="s">
        <v>142</v>
      </c>
      <c r="F93" s="129">
        <v>2</v>
      </c>
      <c r="G93" s="119">
        <f t="shared" si="2"/>
        <v>1</v>
      </c>
      <c r="H93" s="119" t="s">
        <v>37</v>
      </c>
    </row>
    <row r="94" spans="1:8" hidden="1" x14ac:dyDescent="0.3">
      <c r="A94" s="12" t="s">
        <v>201</v>
      </c>
      <c r="B94" s="131" t="s">
        <v>202</v>
      </c>
      <c r="C94" s="14" t="s">
        <v>7</v>
      </c>
      <c r="D94" s="14">
        <v>1</v>
      </c>
      <c r="E94" s="14" t="s">
        <v>142</v>
      </c>
      <c r="F94" s="14">
        <v>6</v>
      </c>
      <c r="G94" s="119">
        <f t="shared" si="2"/>
        <v>1</v>
      </c>
      <c r="H94" s="119" t="s">
        <v>37</v>
      </c>
    </row>
    <row r="95" spans="1:8" ht="46.8" hidden="1" x14ac:dyDescent="0.3">
      <c r="A95" s="12" t="s">
        <v>105</v>
      </c>
      <c r="B95" s="131" t="s">
        <v>106</v>
      </c>
      <c r="C95" s="14" t="s">
        <v>7</v>
      </c>
      <c r="D95" s="14">
        <v>1</v>
      </c>
      <c r="E95" s="14" t="s">
        <v>6</v>
      </c>
      <c r="F95" s="14">
        <v>4</v>
      </c>
      <c r="G95" s="119">
        <f t="shared" si="2"/>
        <v>1</v>
      </c>
      <c r="H95" s="119" t="s">
        <v>37</v>
      </c>
    </row>
    <row r="96" spans="1:8" hidden="1" x14ac:dyDescent="0.3">
      <c r="A96" s="12" t="s">
        <v>154</v>
      </c>
      <c r="B96" s="122" t="s">
        <v>155</v>
      </c>
      <c r="C96" s="14" t="s">
        <v>7</v>
      </c>
      <c r="D96" s="14">
        <v>1</v>
      </c>
      <c r="E96" s="14" t="s">
        <v>142</v>
      </c>
      <c r="F96" s="14">
        <v>1</v>
      </c>
      <c r="G96" s="119">
        <f t="shared" si="2"/>
        <v>1</v>
      </c>
      <c r="H96" s="119" t="s">
        <v>37</v>
      </c>
    </row>
    <row r="97" spans="1:8" hidden="1" x14ac:dyDescent="0.3">
      <c r="A97" s="12" t="s">
        <v>203</v>
      </c>
      <c r="B97" s="131" t="s">
        <v>204</v>
      </c>
      <c r="C97" s="14" t="s">
        <v>7</v>
      </c>
      <c r="D97" s="14">
        <v>1</v>
      </c>
      <c r="E97" s="14" t="s">
        <v>142</v>
      </c>
      <c r="F97" s="14">
        <v>11</v>
      </c>
      <c r="G97" s="119">
        <f t="shared" si="2"/>
        <v>1</v>
      </c>
      <c r="H97" s="119" t="s">
        <v>37</v>
      </c>
    </row>
    <row r="98" spans="1:8" hidden="1" x14ac:dyDescent="0.3">
      <c r="A98" s="12" t="s">
        <v>254</v>
      </c>
      <c r="B98" s="123" t="s">
        <v>255</v>
      </c>
      <c r="C98" s="14" t="s">
        <v>7</v>
      </c>
      <c r="D98" s="129">
        <v>4</v>
      </c>
      <c r="E98" s="129" t="s">
        <v>142</v>
      </c>
      <c r="F98" s="129">
        <v>4</v>
      </c>
      <c r="G98" s="119">
        <f t="shared" si="2"/>
        <v>1</v>
      </c>
      <c r="H98" s="119" t="s">
        <v>37</v>
      </c>
    </row>
    <row r="99" spans="1:8" x14ac:dyDescent="0.3">
      <c r="A99" s="12" t="s">
        <v>205</v>
      </c>
      <c r="B99" s="131" t="s">
        <v>110</v>
      </c>
      <c r="C99" s="14" t="s">
        <v>11</v>
      </c>
      <c r="D99" s="14">
        <v>1</v>
      </c>
      <c r="E99" s="14" t="s">
        <v>142</v>
      </c>
      <c r="F99" s="14">
        <v>1</v>
      </c>
      <c r="G99" s="119">
        <f t="shared" si="2"/>
        <v>2</v>
      </c>
      <c r="H99" s="119" t="s">
        <v>37</v>
      </c>
    </row>
    <row r="100" spans="1:8" ht="31.2" hidden="1" x14ac:dyDescent="0.3">
      <c r="A100" s="12" t="s">
        <v>347</v>
      </c>
      <c r="B100" s="123" t="s">
        <v>348</v>
      </c>
      <c r="C100" s="14" t="s">
        <v>7</v>
      </c>
      <c r="D100" s="129">
        <v>3</v>
      </c>
      <c r="E100" s="129" t="s">
        <v>142</v>
      </c>
      <c r="F100" s="129">
        <v>3</v>
      </c>
      <c r="G100" s="119">
        <f t="shared" si="2"/>
        <v>1</v>
      </c>
      <c r="H100" s="119" t="s">
        <v>37</v>
      </c>
    </row>
    <row r="101" spans="1:8" x14ac:dyDescent="0.3">
      <c r="A101" s="12" t="s">
        <v>329</v>
      </c>
      <c r="B101" s="123" t="s">
        <v>330</v>
      </c>
      <c r="C101" s="14" t="s">
        <v>11</v>
      </c>
      <c r="D101" s="129">
        <v>20</v>
      </c>
      <c r="E101" s="129" t="s">
        <v>142</v>
      </c>
      <c r="F101" s="129">
        <v>20</v>
      </c>
      <c r="G101" s="119">
        <f t="shared" si="2"/>
        <v>1</v>
      </c>
      <c r="H101" s="119" t="s">
        <v>37</v>
      </c>
    </row>
    <row r="102" spans="1:8" x14ac:dyDescent="0.3">
      <c r="A102" s="12" t="s">
        <v>404</v>
      </c>
      <c r="B102" s="123" t="s">
        <v>328</v>
      </c>
      <c r="C102" s="14" t="s">
        <v>11</v>
      </c>
      <c r="D102" s="129">
        <v>40</v>
      </c>
      <c r="E102" s="129" t="s">
        <v>142</v>
      </c>
      <c r="F102" s="129">
        <v>40</v>
      </c>
      <c r="G102" s="119">
        <f t="shared" si="2"/>
        <v>1</v>
      </c>
      <c r="H102" s="119" t="s">
        <v>37</v>
      </c>
    </row>
    <row r="103" spans="1:8" x14ac:dyDescent="0.3">
      <c r="C103" s="126"/>
    </row>
    <row r="104" spans="1:8" x14ac:dyDescent="0.3">
      <c r="C104" s="126"/>
    </row>
    <row r="105" spans="1:8" x14ac:dyDescent="0.3">
      <c r="C105" s="126"/>
    </row>
    <row r="106" spans="1:8" x14ac:dyDescent="0.3">
      <c r="C106" s="126"/>
    </row>
    <row r="107" spans="1:8" x14ac:dyDescent="0.3">
      <c r="C107" s="126"/>
    </row>
    <row r="108" spans="1:8" x14ac:dyDescent="0.3">
      <c r="C108" s="126"/>
    </row>
    <row r="109" spans="1:8" x14ac:dyDescent="0.3">
      <c r="C109" s="126"/>
    </row>
    <row r="110" spans="1:8" x14ac:dyDescent="0.3">
      <c r="C110" s="126"/>
    </row>
    <row r="111" spans="1:8" x14ac:dyDescent="0.3">
      <c r="C111" s="126"/>
    </row>
    <row r="112" spans="1:8" x14ac:dyDescent="0.3">
      <c r="C112" s="126"/>
    </row>
    <row r="113" spans="3:3" x14ac:dyDescent="0.3">
      <c r="C113" s="126"/>
    </row>
    <row r="114" spans="3:3" x14ac:dyDescent="0.3">
      <c r="C114" s="126"/>
    </row>
    <row r="115" spans="3:3" x14ac:dyDescent="0.3">
      <c r="C115" s="126"/>
    </row>
    <row r="116" spans="3:3" x14ac:dyDescent="0.3">
      <c r="C116" s="126"/>
    </row>
    <row r="117" spans="3:3" x14ac:dyDescent="0.3">
      <c r="C117" s="126"/>
    </row>
    <row r="118" spans="3:3" x14ac:dyDescent="0.3">
      <c r="C118" s="126"/>
    </row>
    <row r="119" spans="3:3" x14ac:dyDescent="0.3">
      <c r="C119" s="126"/>
    </row>
    <row r="120" spans="3:3" x14ac:dyDescent="0.3">
      <c r="C120" s="126"/>
    </row>
    <row r="121" spans="3:3" x14ac:dyDescent="0.3">
      <c r="C121" s="126"/>
    </row>
    <row r="122" spans="3:3" x14ac:dyDescent="0.3">
      <c r="C122" s="126"/>
    </row>
    <row r="123" spans="3:3" x14ac:dyDescent="0.3">
      <c r="C123" s="126"/>
    </row>
    <row r="124" spans="3:3" x14ac:dyDescent="0.3">
      <c r="C124" s="126"/>
    </row>
    <row r="125" spans="3:3" x14ac:dyDescent="0.3">
      <c r="C125" s="126"/>
    </row>
    <row r="126" spans="3:3" x14ac:dyDescent="0.3">
      <c r="C126" s="126"/>
    </row>
    <row r="127" spans="3:3" x14ac:dyDescent="0.3">
      <c r="C127" s="126"/>
    </row>
    <row r="128" spans="3:3" x14ac:dyDescent="0.3">
      <c r="C128" s="126"/>
    </row>
    <row r="129" spans="3:3" x14ac:dyDescent="0.3">
      <c r="C129" s="126"/>
    </row>
    <row r="130" spans="3:3" x14ac:dyDescent="0.3">
      <c r="C130" s="126"/>
    </row>
    <row r="131" spans="3:3" x14ac:dyDescent="0.3">
      <c r="C131" s="126"/>
    </row>
    <row r="132" spans="3:3" x14ac:dyDescent="0.3">
      <c r="C132" s="126"/>
    </row>
    <row r="133" spans="3:3" x14ac:dyDescent="0.3">
      <c r="C133" s="126"/>
    </row>
    <row r="134" spans="3:3" x14ac:dyDescent="0.3">
      <c r="C134" s="126"/>
    </row>
    <row r="135" spans="3:3" x14ac:dyDescent="0.3">
      <c r="C135" s="126"/>
    </row>
    <row r="136" spans="3:3" x14ac:dyDescent="0.3">
      <c r="C136" s="126"/>
    </row>
    <row r="137" spans="3:3" x14ac:dyDescent="0.3">
      <c r="C137" s="126"/>
    </row>
    <row r="138" spans="3:3" x14ac:dyDescent="0.3">
      <c r="C138" s="126"/>
    </row>
    <row r="139" spans="3:3" x14ac:dyDescent="0.3">
      <c r="C139" s="126"/>
    </row>
    <row r="140" spans="3:3" x14ac:dyDescent="0.3">
      <c r="C140" s="126"/>
    </row>
    <row r="141" spans="3:3" x14ac:dyDescent="0.3">
      <c r="C141" s="126"/>
    </row>
    <row r="142" spans="3:3" x14ac:dyDescent="0.3">
      <c r="C142" s="126"/>
    </row>
    <row r="143" spans="3:3" x14ac:dyDescent="0.3">
      <c r="C143" s="126"/>
    </row>
    <row r="144" spans="3:3" x14ac:dyDescent="0.3">
      <c r="C144" s="126"/>
    </row>
    <row r="145" spans="3:3" x14ac:dyDescent="0.3">
      <c r="C145" s="126"/>
    </row>
    <row r="146" spans="3:3" x14ac:dyDescent="0.3">
      <c r="C146" s="126"/>
    </row>
    <row r="147" spans="3:3" x14ac:dyDescent="0.3">
      <c r="C147" s="126"/>
    </row>
    <row r="148" spans="3:3" x14ac:dyDescent="0.3">
      <c r="C148" s="126"/>
    </row>
    <row r="149" spans="3:3" x14ac:dyDescent="0.3">
      <c r="C149" s="126"/>
    </row>
    <row r="150" spans="3:3" x14ac:dyDescent="0.3">
      <c r="C150" s="126"/>
    </row>
    <row r="151" spans="3:3" x14ac:dyDescent="0.3">
      <c r="C151" s="126"/>
    </row>
    <row r="152" spans="3:3" x14ac:dyDescent="0.3">
      <c r="C152" s="126"/>
    </row>
    <row r="153" spans="3:3" x14ac:dyDescent="0.3">
      <c r="C153" s="126"/>
    </row>
    <row r="154" spans="3:3" x14ac:dyDescent="0.3">
      <c r="C154" s="126"/>
    </row>
    <row r="155" spans="3:3" x14ac:dyDescent="0.3">
      <c r="C155" s="126"/>
    </row>
    <row r="156" spans="3:3" x14ac:dyDescent="0.3">
      <c r="C156" s="126"/>
    </row>
    <row r="157" spans="3:3" x14ac:dyDescent="0.3">
      <c r="C157" s="126"/>
    </row>
    <row r="158" spans="3:3" x14ac:dyDescent="0.3">
      <c r="C158" s="126"/>
    </row>
    <row r="159" spans="3:3" x14ac:dyDescent="0.3">
      <c r="C159" s="126"/>
    </row>
    <row r="160" spans="3:3" x14ac:dyDescent="0.3">
      <c r="C160" s="126"/>
    </row>
    <row r="161" spans="3:3" x14ac:dyDescent="0.3">
      <c r="C161" s="126"/>
    </row>
    <row r="162" spans="3:3" x14ac:dyDescent="0.3">
      <c r="C162" s="126"/>
    </row>
    <row r="163" spans="3:3" x14ac:dyDescent="0.3">
      <c r="C163" s="126"/>
    </row>
    <row r="164" spans="3:3" x14ac:dyDescent="0.3">
      <c r="C164" s="126"/>
    </row>
    <row r="165" spans="3:3" x14ac:dyDescent="0.3">
      <c r="C165" s="126"/>
    </row>
    <row r="166" spans="3:3" x14ac:dyDescent="0.3">
      <c r="C166" s="126"/>
    </row>
    <row r="167" spans="3:3" x14ac:dyDescent="0.3">
      <c r="C167" s="126"/>
    </row>
    <row r="168" spans="3:3" x14ac:dyDescent="0.3">
      <c r="C168" s="126"/>
    </row>
    <row r="169" spans="3:3" x14ac:dyDescent="0.3">
      <c r="C169" s="126"/>
    </row>
    <row r="170" spans="3:3" x14ac:dyDescent="0.3">
      <c r="C170" s="126"/>
    </row>
    <row r="171" spans="3:3" x14ac:dyDescent="0.3">
      <c r="C171" s="126"/>
    </row>
    <row r="172" spans="3:3" x14ac:dyDescent="0.3">
      <c r="C172" s="126"/>
    </row>
    <row r="173" spans="3:3" x14ac:dyDescent="0.3">
      <c r="C173" s="126"/>
    </row>
    <row r="174" spans="3:3" x14ac:dyDescent="0.3">
      <c r="C174" s="126"/>
    </row>
    <row r="175" spans="3:3" x14ac:dyDescent="0.3">
      <c r="C175" s="126"/>
    </row>
    <row r="176" spans="3:3" x14ac:dyDescent="0.3">
      <c r="C176" s="126"/>
    </row>
    <row r="177" spans="3:3" x14ac:dyDescent="0.3">
      <c r="C177" s="126"/>
    </row>
    <row r="178" spans="3:3" x14ac:dyDescent="0.3">
      <c r="C178" s="126"/>
    </row>
    <row r="179" spans="3:3" x14ac:dyDescent="0.3">
      <c r="C179" s="126"/>
    </row>
    <row r="180" spans="3:3" x14ac:dyDescent="0.3">
      <c r="C180" s="126"/>
    </row>
    <row r="181" spans="3:3" x14ac:dyDescent="0.3">
      <c r="C181" s="126"/>
    </row>
    <row r="182" spans="3:3" x14ac:dyDescent="0.3">
      <c r="C182" s="126"/>
    </row>
    <row r="183" spans="3:3" x14ac:dyDescent="0.3">
      <c r="C183" s="126"/>
    </row>
    <row r="184" spans="3:3" x14ac:dyDescent="0.3">
      <c r="C184" s="126"/>
    </row>
    <row r="185" spans="3:3" x14ac:dyDescent="0.3">
      <c r="C185" s="126"/>
    </row>
    <row r="186" spans="3:3" x14ac:dyDescent="0.3">
      <c r="C186" s="126"/>
    </row>
    <row r="187" spans="3:3" x14ac:dyDescent="0.3">
      <c r="C187" s="126"/>
    </row>
    <row r="188" spans="3:3" x14ac:dyDescent="0.3">
      <c r="C188" s="126"/>
    </row>
    <row r="189" spans="3:3" x14ac:dyDescent="0.3">
      <c r="C189" s="126"/>
    </row>
    <row r="190" spans="3:3" x14ac:dyDescent="0.3">
      <c r="C190" s="126"/>
    </row>
    <row r="191" spans="3:3" x14ac:dyDescent="0.3">
      <c r="C191" s="126"/>
    </row>
    <row r="192" spans="3:3" x14ac:dyDescent="0.3">
      <c r="C192" s="126"/>
    </row>
    <row r="193" spans="3:3" x14ac:dyDescent="0.3">
      <c r="C193" s="126"/>
    </row>
    <row r="194" spans="3:3" x14ac:dyDescent="0.3">
      <c r="C194" s="126"/>
    </row>
    <row r="195" spans="3:3" x14ac:dyDescent="0.3">
      <c r="C195" s="126"/>
    </row>
    <row r="196" spans="3:3" x14ac:dyDescent="0.3">
      <c r="C196" s="126"/>
    </row>
    <row r="197" spans="3:3" x14ac:dyDescent="0.3">
      <c r="C197" s="126"/>
    </row>
    <row r="198" spans="3:3" x14ac:dyDescent="0.3">
      <c r="C198" s="126"/>
    </row>
    <row r="199" spans="3:3" x14ac:dyDescent="0.3">
      <c r="C199" s="126"/>
    </row>
    <row r="200" spans="3:3" x14ac:dyDescent="0.3">
      <c r="C200" s="126"/>
    </row>
    <row r="201" spans="3:3" x14ac:dyDescent="0.3">
      <c r="C201" s="126"/>
    </row>
    <row r="202" spans="3:3" x14ac:dyDescent="0.3">
      <c r="C202" s="126"/>
    </row>
    <row r="203" spans="3:3" x14ac:dyDescent="0.3">
      <c r="C203" s="126"/>
    </row>
    <row r="204" spans="3:3" x14ac:dyDescent="0.3">
      <c r="C204" s="126"/>
    </row>
    <row r="205" spans="3:3" x14ac:dyDescent="0.3">
      <c r="C205" s="126"/>
    </row>
    <row r="206" spans="3:3" x14ac:dyDescent="0.3">
      <c r="C206" s="126"/>
    </row>
    <row r="207" spans="3:3" x14ac:dyDescent="0.3">
      <c r="C207" s="126"/>
    </row>
    <row r="208" spans="3:3" x14ac:dyDescent="0.3">
      <c r="C208" s="126"/>
    </row>
    <row r="209" spans="3:3" x14ac:dyDescent="0.3">
      <c r="C209" s="126"/>
    </row>
    <row r="210" spans="3:3" x14ac:dyDescent="0.3">
      <c r="C210" s="126"/>
    </row>
    <row r="211" spans="3:3" x14ac:dyDescent="0.3">
      <c r="C211" s="126"/>
    </row>
    <row r="212" spans="3:3" x14ac:dyDescent="0.3">
      <c r="C212" s="126"/>
    </row>
    <row r="213" spans="3:3" x14ac:dyDescent="0.3">
      <c r="C213" s="126"/>
    </row>
    <row r="214" spans="3:3" x14ac:dyDescent="0.3">
      <c r="C214" s="126"/>
    </row>
    <row r="215" spans="3:3" x14ac:dyDescent="0.3">
      <c r="C215" s="126"/>
    </row>
    <row r="216" spans="3:3" x14ac:dyDescent="0.3">
      <c r="C216" s="126"/>
    </row>
    <row r="217" spans="3:3" x14ac:dyDescent="0.3">
      <c r="C217" s="126"/>
    </row>
    <row r="218" spans="3:3" x14ac:dyDescent="0.3">
      <c r="C218" s="126"/>
    </row>
    <row r="219" spans="3:3" x14ac:dyDescent="0.3">
      <c r="C219" s="126"/>
    </row>
    <row r="220" spans="3:3" x14ac:dyDescent="0.3">
      <c r="C220" s="126"/>
    </row>
    <row r="221" spans="3:3" x14ac:dyDescent="0.3">
      <c r="C221" s="126"/>
    </row>
    <row r="222" spans="3:3" x14ac:dyDescent="0.3">
      <c r="C222" s="126"/>
    </row>
    <row r="223" spans="3:3" x14ac:dyDescent="0.3">
      <c r="C223" s="126"/>
    </row>
    <row r="224" spans="3:3" x14ac:dyDescent="0.3">
      <c r="C224" s="126"/>
    </row>
    <row r="225" spans="3:3" x14ac:dyDescent="0.3">
      <c r="C225" s="126"/>
    </row>
    <row r="226" spans="3:3" x14ac:dyDescent="0.3">
      <c r="C226" s="126"/>
    </row>
    <row r="227" spans="3:3" x14ac:dyDescent="0.3">
      <c r="C227" s="126"/>
    </row>
    <row r="228" spans="3:3" x14ac:dyDescent="0.3">
      <c r="C228" s="126"/>
    </row>
    <row r="229" spans="3:3" x14ac:dyDescent="0.3">
      <c r="C229" s="126"/>
    </row>
    <row r="230" spans="3:3" x14ac:dyDescent="0.3">
      <c r="C230" s="126"/>
    </row>
    <row r="231" spans="3:3" x14ac:dyDescent="0.3">
      <c r="C231" s="126"/>
    </row>
    <row r="232" spans="3:3" x14ac:dyDescent="0.3">
      <c r="C232" s="126"/>
    </row>
    <row r="233" spans="3:3" x14ac:dyDescent="0.3">
      <c r="C233" s="126"/>
    </row>
    <row r="234" spans="3:3" x14ac:dyDescent="0.3">
      <c r="C234" s="126"/>
    </row>
    <row r="235" spans="3:3" x14ac:dyDescent="0.3">
      <c r="C235" s="126"/>
    </row>
    <row r="236" spans="3:3" x14ac:dyDescent="0.3">
      <c r="C236" s="126"/>
    </row>
    <row r="237" spans="3:3" x14ac:dyDescent="0.3">
      <c r="C237" s="126"/>
    </row>
    <row r="238" spans="3:3" x14ac:dyDescent="0.3">
      <c r="C238" s="126"/>
    </row>
    <row r="239" spans="3:3" x14ac:dyDescent="0.3">
      <c r="C239" s="126"/>
    </row>
    <row r="240" spans="3:3" x14ac:dyDescent="0.3">
      <c r="C240" s="126"/>
    </row>
    <row r="241" spans="3:3" x14ac:dyDescent="0.3">
      <c r="C241" s="126"/>
    </row>
    <row r="242" spans="3:3" x14ac:dyDescent="0.3">
      <c r="C242" s="126"/>
    </row>
    <row r="243" spans="3:3" x14ac:dyDescent="0.3">
      <c r="C243" s="126"/>
    </row>
    <row r="244" spans="3:3" x14ac:dyDescent="0.3">
      <c r="C244" s="126"/>
    </row>
    <row r="245" spans="3:3" x14ac:dyDescent="0.3">
      <c r="C245" s="126"/>
    </row>
    <row r="246" spans="3:3" x14ac:dyDescent="0.3">
      <c r="C246" s="126"/>
    </row>
    <row r="247" spans="3:3" x14ac:dyDescent="0.3">
      <c r="C247" s="126"/>
    </row>
    <row r="248" spans="3:3" x14ac:dyDescent="0.3">
      <c r="C248" s="126"/>
    </row>
    <row r="249" spans="3:3" x14ac:dyDescent="0.3">
      <c r="C249" s="126"/>
    </row>
    <row r="250" spans="3:3" x14ac:dyDescent="0.3">
      <c r="C250" s="126"/>
    </row>
    <row r="251" spans="3:3" x14ac:dyDescent="0.3">
      <c r="C251" s="126"/>
    </row>
    <row r="252" spans="3:3" x14ac:dyDescent="0.3">
      <c r="C252" s="126"/>
    </row>
    <row r="253" spans="3:3" x14ac:dyDescent="0.3">
      <c r="C253" s="126"/>
    </row>
    <row r="254" spans="3:3" x14ac:dyDescent="0.3">
      <c r="C254" s="126"/>
    </row>
    <row r="255" spans="3:3" x14ac:dyDescent="0.3">
      <c r="C255" s="126"/>
    </row>
    <row r="256" spans="3:3" x14ac:dyDescent="0.3">
      <c r="C256" s="126"/>
    </row>
    <row r="257" spans="3:3" x14ac:dyDescent="0.3">
      <c r="C257" s="126"/>
    </row>
    <row r="258" spans="3:3" x14ac:dyDescent="0.3">
      <c r="C258" s="126"/>
    </row>
    <row r="259" spans="3:3" x14ac:dyDescent="0.3">
      <c r="C259" s="126"/>
    </row>
    <row r="260" spans="3:3" x14ac:dyDescent="0.3">
      <c r="C260" s="126"/>
    </row>
    <row r="261" spans="3:3" x14ac:dyDescent="0.3">
      <c r="C261" s="126"/>
    </row>
    <row r="262" spans="3:3" x14ac:dyDescent="0.3">
      <c r="C262" s="126"/>
    </row>
    <row r="263" spans="3:3" x14ac:dyDescent="0.3">
      <c r="C263" s="126"/>
    </row>
    <row r="264" spans="3:3" x14ac:dyDescent="0.3">
      <c r="C264" s="126"/>
    </row>
    <row r="265" spans="3:3" x14ac:dyDescent="0.3">
      <c r="C265" s="126"/>
    </row>
    <row r="266" spans="3:3" x14ac:dyDescent="0.3">
      <c r="C266" s="126"/>
    </row>
    <row r="267" spans="3:3" x14ac:dyDescent="0.3">
      <c r="C267" s="126"/>
    </row>
    <row r="268" spans="3:3" x14ac:dyDescent="0.3">
      <c r="C268" s="126"/>
    </row>
    <row r="269" spans="3:3" x14ac:dyDescent="0.3">
      <c r="C269" s="126"/>
    </row>
    <row r="270" spans="3:3" x14ac:dyDescent="0.3">
      <c r="C270" s="126"/>
    </row>
    <row r="271" spans="3:3" x14ac:dyDescent="0.3">
      <c r="C271" s="126"/>
    </row>
    <row r="272" spans="3:3" x14ac:dyDescent="0.3">
      <c r="C272" s="126"/>
    </row>
    <row r="273" spans="3:3" x14ac:dyDescent="0.3">
      <c r="C273" s="126"/>
    </row>
    <row r="274" spans="3:3" x14ac:dyDescent="0.3">
      <c r="C274" s="126"/>
    </row>
    <row r="275" spans="3:3" x14ac:dyDescent="0.3">
      <c r="C275" s="126"/>
    </row>
    <row r="276" spans="3:3" x14ac:dyDescent="0.3">
      <c r="C276" s="126"/>
    </row>
    <row r="277" spans="3:3" x14ac:dyDescent="0.3">
      <c r="C277" s="126"/>
    </row>
    <row r="278" spans="3:3" x14ac:dyDescent="0.3">
      <c r="C278" s="126"/>
    </row>
    <row r="279" spans="3:3" x14ac:dyDescent="0.3">
      <c r="C279" s="126"/>
    </row>
    <row r="280" spans="3:3" x14ac:dyDescent="0.3">
      <c r="C280" s="126"/>
    </row>
    <row r="281" spans="3:3" x14ac:dyDescent="0.3">
      <c r="C281" s="126"/>
    </row>
    <row r="282" spans="3:3" x14ac:dyDescent="0.3">
      <c r="C282" s="126"/>
    </row>
    <row r="283" spans="3:3" x14ac:dyDescent="0.3">
      <c r="C283" s="126"/>
    </row>
    <row r="284" spans="3:3" x14ac:dyDescent="0.3">
      <c r="C284" s="126"/>
    </row>
    <row r="285" spans="3:3" x14ac:dyDescent="0.3">
      <c r="C285" s="126"/>
    </row>
    <row r="286" spans="3:3" x14ac:dyDescent="0.3">
      <c r="C286" s="126"/>
    </row>
    <row r="287" spans="3:3" x14ac:dyDescent="0.3">
      <c r="C287" s="126"/>
    </row>
    <row r="288" spans="3:3" x14ac:dyDescent="0.3">
      <c r="C288" s="126"/>
    </row>
    <row r="289" spans="3:3" x14ac:dyDescent="0.3">
      <c r="C289" s="126"/>
    </row>
    <row r="290" spans="3:3" x14ac:dyDescent="0.3">
      <c r="C290" s="126"/>
    </row>
    <row r="291" spans="3:3" x14ac:dyDescent="0.3">
      <c r="C291" s="126"/>
    </row>
    <row r="292" spans="3:3" x14ac:dyDescent="0.3">
      <c r="C292" s="126"/>
    </row>
    <row r="293" spans="3:3" x14ac:dyDescent="0.3">
      <c r="C293" s="126"/>
    </row>
    <row r="294" spans="3:3" x14ac:dyDescent="0.3">
      <c r="C294" s="126"/>
    </row>
    <row r="295" spans="3:3" x14ac:dyDescent="0.3">
      <c r="C295" s="126"/>
    </row>
    <row r="296" spans="3:3" x14ac:dyDescent="0.3">
      <c r="C296" s="126"/>
    </row>
    <row r="297" spans="3:3" x14ac:dyDescent="0.3">
      <c r="C297" s="126"/>
    </row>
    <row r="298" spans="3:3" x14ac:dyDescent="0.3">
      <c r="C298" s="126"/>
    </row>
    <row r="299" spans="3:3" x14ac:dyDescent="0.3">
      <c r="C299" s="126"/>
    </row>
    <row r="300" spans="3:3" x14ac:dyDescent="0.3">
      <c r="C300" s="126"/>
    </row>
    <row r="301" spans="3:3" x14ac:dyDescent="0.3">
      <c r="C301" s="126"/>
    </row>
    <row r="302" spans="3:3" x14ac:dyDescent="0.3">
      <c r="C302" s="126"/>
    </row>
    <row r="303" spans="3:3" x14ac:dyDescent="0.3">
      <c r="C303" s="126"/>
    </row>
    <row r="304" spans="3:3" x14ac:dyDescent="0.3">
      <c r="C304" s="126"/>
    </row>
    <row r="305" spans="3:3" x14ac:dyDescent="0.3">
      <c r="C305" s="126"/>
    </row>
    <row r="306" spans="3:3" x14ac:dyDescent="0.3">
      <c r="C306" s="126"/>
    </row>
    <row r="307" spans="3:3" x14ac:dyDescent="0.3">
      <c r="C307" s="126"/>
    </row>
    <row r="308" spans="3:3" x14ac:dyDescent="0.3">
      <c r="C308" s="126"/>
    </row>
    <row r="309" spans="3:3" x14ac:dyDescent="0.3">
      <c r="C309" s="126"/>
    </row>
    <row r="310" spans="3:3" x14ac:dyDescent="0.3">
      <c r="C310" s="126"/>
    </row>
    <row r="311" spans="3:3" x14ac:dyDescent="0.3">
      <c r="C311" s="126"/>
    </row>
    <row r="312" spans="3:3" x14ac:dyDescent="0.3">
      <c r="C312" s="126"/>
    </row>
    <row r="313" spans="3:3" x14ac:dyDescent="0.3">
      <c r="C313" s="126"/>
    </row>
    <row r="314" spans="3:3" x14ac:dyDescent="0.3">
      <c r="C314" s="126"/>
    </row>
    <row r="315" spans="3:3" x14ac:dyDescent="0.3">
      <c r="C315" s="126"/>
    </row>
    <row r="316" spans="3:3" x14ac:dyDescent="0.3">
      <c r="C316" s="126"/>
    </row>
    <row r="317" spans="3:3" x14ac:dyDescent="0.3">
      <c r="C317" s="126"/>
    </row>
    <row r="318" spans="3:3" x14ac:dyDescent="0.3">
      <c r="C318" s="126"/>
    </row>
    <row r="319" spans="3:3" x14ac:dyDescent="0.3">
      <c r="C319" s="126"/>
    </row>
    <row r="320" spans="3:3" x14ac:dyDescent="0.3">
      <c r="C320" s="126"/>
    </row>
    <row r="321" spans="3:3" x14ac:dyDescent="0.3">
      <c r="C321" s="126"/>
    </row>
    <row r="322" spans="3:3" x14ac:dyDescent="0.3">
      <c r="C322" s="126"/>
    </row>
    <row r="323" spans="3:3" x14ac:dyDescent="0.3">
      <c r="C323" s="126"/>
    </row>
    <row r="324" spans="3:3" x14ac:dyDescent="0.3">
      <c r="C324" s="126"/>
    </row>
    <row r="325" spans="3:3" x14ac:dyDescent="0.3">
      <c r="C325" s="126"/>
    </row>
    <row r="326" spans="3:3" x14ac:dyDescent="0.3">
      <c r="C326" s="126"/>
    </row>
    <row r="327" spans="3:3" x14ac:dyDescent="0.3">
      <c r="C327" s="126"/>
    </row>
    <row r="328" spans="3:3" x14ac:dyDescent="0.3">
      <c r="C328" s="126"/>
    </row>
    <row r="329" spans="3:3" x14ac:dyDescent="0.3">
      <c r="C329" s="126"/>
    </row>
    <row r="330" spans="3:3" x14ac:dyDescent="0.3">
      <c r="C330" s="126"/>
    </row>
    <row r="331" spans="3:3" x14ac:dyDescent="0.3">
      <c r="C331" s="126"/>
    </row>
    <row r="332" spans="3:3" x14ac:dyDescent="0.3">
      <c r="C332" s="126"/>
    </row>
    <row r="333" spans="3:3" x14ac:dyDescent="0.3">
      <c r="C333" s="126"/>
    </row>
    <row r="334" spans="3:3" x14ac:dyDescent="0.3">
      <c r="C334" s="126"/>
    </row>
    <row r="335" spans="3:3" x14ac:dyDescent="0.3">
      <c r="C335" s="126"/>
    </row>
    <row r="336" spans="3:3" x14ac:dyDescent="0.3">
      <c r="C336" s="126"/>
    </row>
    <row r="337" spans="3:3" x14ac:dyDescent="0.3">
      <c r="C337" s="126"/>
    </row>
    <row r="338" spans="3:3" x14ac:dyDescent="0.3">
      <c r="C338" s="126"/>
    </row>
    <row r="339" spans="3:3" x14ac:dyDescent="0.3">
      <c r="C339" s="126"/>
    </row>
    <row r="340" spans="3:3" x14ac:dyDescent="0.3">
      <c r="C340" s="126"/>
    </row>
    <row r="341" spans="3:3" x14ac:dyDescent="0.3">
      <c r="C341" s="126"/>
    </row>
    <row r="342" spans="3:3" x14ac:dyDescent="0.3">
      <c r="C342" s="126"/>
    </row>
    <row r="343" spans="3:3" x14ac:dyDescent="0.3">
      <c r="C343" s="126"/>
    </row>
    <row r="344" spans="3:3" x14ac:dyDescent="0.3">
      <c r="C344" s="126"/>
    </row>
    <row r="345" spans="3:3" x14ac:dyDescent="0.3">
      <c r="C345" s="126"/>
    </row>
    <row r="346" spans="3:3" x14ac:dyDescent="0.3">
      <c r="C346" s="126"/>
    </row>
    <row r="347" spans="3:3" x14ac:dyDescent="0.3">
      <c r="C347" s="126"/>
    </row>
    <row r="348" spans="3:3" x14ac:dyDescent="0.3">
      <c r="C348" s="126"/>
    </row>
    <row r="349" spans="3:3" x14ac:dyDescent="0.3">
      <c r="C349" s="126"/>
    </row>
    <row r="350" spans="3:3" x14ac:dyDescent="0.3">
      <c r="C350" s="126"/>
    </row>
    <row r="351" spans="3:3" x14ac:dyDescent="0.3">
      <c r="C351" s="126"/>
    </row>
    <row r="352" spans="3:3" x14ac:dyDescent="0.3">
      <c r="C352" s="126"/>
    </row>
    <row r="353" spans="3:3" x14ac:dyDescent="0.3">
      <c r="C353" s="126"/>
    </row>
    <row r="354" spans="3:3" x14ac:dyDescent="0.3">
      <c r="C354" s="126"/>
    </row>
    <row r="355" spans="3:3" x14ac:dyDescent="0.3">
      <c r="C355" s="126"/>
    </row>
    <row r="356" spans="3:3" x14ac:dyDescent="0.3">
      <c r="C356" s="126"/>
    </row>
    <row r="357" spans="3:3" x14ac:dyDescent="0.3">
      <c r="C357" s="126"/>
    </row>
    <row r="358" spans="3:3" x14ac:dyDescent="0.3">
      <c r="C358" s="126"/>
    </row>
    <row r="359" spans="3:3" x14ac:dyDescent="0.3">
      <c r="C359" s="126"/>
    </row>
    <row r="360" spans="3:3" x14ac:dyDescent="0.3">
      <c r="C360" s="126"/>
    </row>
    <row r="361" spans="3:3" x14ac:dyDescent="0.3">
      <c r="C361" s="126"/>
    </row>
    <row r="362" spans="3:3" x14ac:dyDescent="0.3">
      <c r="C362" s="126"/>
    </row>
    <row r="363" spans="3:3" x14ac:dyDescent="0.3">
      <c r="C363" s="126"/>
    </row>
    <row r="364" spans="3:3" x14ac:dyDescent="0.3">
      <c r="C364" s="126"/>
    </row>
    <row r="365" spans="3:3" x14ac:dyDescent="0.3">
      <c r="C365" s="126"/>
    </row>
    <row r="366" spans="3:3" x14ac:dyDescent="0.3">
      <c r="C366" s="126"/>
    </row>
    <row r="367" spans="3:3" x14ac:dyDescent="0.3">
      <c r="C367" s="126"/>
    </row>
    <row r="368" spans="3:3" x14ac:dyDescent="0.3">
      <c r="C368" s="126"/>
    </row>
    <row r="369" spans="3:3" x14ac:dyDescent="0.3">
      <c r="C369" s="126"/>
    </row>
    <row r="370" spans="3:3" x14ac:dyDescent="0.3">
      <c r="C370" s="126"/>
    </row>
    <row r="371" spans="3:3" x14ac:dyDescent="0.3">
      <c r="C371" s="126"/>
    </row>
    <row r="372" spans="3:3" x14ac:dyDescent="0.3">
      <c r="C372" s="126"/>
    </row>
    <row r="373" spans="3:3" x14ac:dyDescent="0.3">
      <c r="C373" s="126"/>
    </row>
    <row r="374" spans="3:3" x14ac:dyDescent="0.3">
      <c r="C374" s="126"/>
    </row>
    <row r="375" spans="3:3" x14ac:dyDescent="0.3">
      <c r="C375" s="126"/>
    </row>
    <row r="376" spans="3:3" x14ac:dyDescent="0.3">
      <c r="C376" s="126"/>
    </row>
    <row r="377" spans="3:3" x14ac:dyDescent="0.3">
      <c r="C377" s="126"/>
    </row>
    <row r="378" spans="3:3" x14ac:dyDescent="0.3">
      <c r="C378" s="126"/>
    </row>
    <row r="379" spans="3:3" x14ac:dyDescent="0.3">
      <c r="C379" s="126"/>
    </row>
    <row r="380" spans="3:3" x14ac:dyDescent="0.3">
      <c r="C380" s="126"/>
    </row>
    <row r="381" spans="3:3" x14ac:dyDescent="0.3">
      <c r="C381" s="126"/>
    </row>
    <row r="382" spans="3:3" x14ac:dyDescent="0.3">
      <c r="C382" s="126"/>
    </row>
    <row r="383" spans="3:3" x14ac:dyDescent="0.3">
      <c r="C383" s="126"/>
    </row>
    <row r="384" spans="3:3" x14ac:dyDescent="0.3">
      <c r="C384" s="126"/>
    </row>
    <row r="385" spans="3:3" x14ac:dyDescent="0.3">
      <c r="C385" s="126"/>
    </row>
    <row r="386" spans="3:3" x14ac:dyDescent="0.3">
      <c r="C386" s="126"/>
    </row>
    <row r="387" spans="3:3" x14ac:dyDescent="0.3">
      <c r="C387" s="126"/>
    </row>
    <row r="388" spans="3:3" x14ac:dyDescent="0.3">
      <c r="C388" s="126"/>
    </row>
    <row r="389" spans="3:3" x14ac:dyDescent="0.3">
      <c r="C389" s="126"/>
    </row>
    <row r="390" spans="3:3" x14ac:dyDescent="0.3">
      <c r="C390" s="126"/>
    </row>
    <row r="391" spans="3:3" x14ac:dyDescent="0.3">
      <c r="C391" s="126"/>
    </row>
    <row r="392" spans="3:3" x14ac:dyDescent="0.3">
      <c r="C392" s="126"/>
    </row>
    <row r="393" spans="3:3" x14ac:dyDescent="0.3">
      <c r="C393" s="126"/>
    </row>
    <row r="394" spans="3:3" x14ac:dyDescent="0.3">
      <c r="C394" s="126"/>
    </row>
    <row r="395" spans="3:3" x14ac:dyDescent="0.3">
      <c r="C395" s="126"/>
    </row>
    <row r="396" spans="3:3" x14ac:dyDescent="0.3">
      <c r="C396" s="126"/>
    </row>
    <row r="397" spans="3:3" x14ac:dyDescent="0.3">
      <c r="C397" s="126"/>
    </row>
    <row r="398" spans="3:3" x14ac:dyDescent="0.3">
      <c r="C398" s="126"/>
    </row>
    <row r="399" spans="3:3" x14ac:dyDescent="0.3">
      <c r="C399" s="126"/>
    </row>
    <row r="400" spans="3:3" x14ac:dyDescent="0.3">
      <c r="C400" s="126"/>
    </row>
    <row r="401" spans="3:3" x14ac:dyDescent="0.3">
      <c r="C401" s="126"/>
    </row>
    <row r="402" spans="3:3" x14ac:dyDescent="0.3">
      <c r="C402" s="126"/>
    </row>
    <row r="403" spans="3:3" x14ac:dyDescent="0.3">
      <c r="C403" s="126"/>
    </row>
    <row r="404" spans="3:3" x14ac:dyDescent="0.3">
      <c r="C404" s="126"/>
    </row>
    <row r="405" spans="3:3" x14ac:dyDescent="0.3">
      <c r="C405" s="126"/>
    </row>
    <row r="406" spans="3:3" x14ac:dyDescent="0.3">
      <c r="C406" s="126"/>
    </row>
    <row r="407" spans="3:3" x14ac:dyDescent="0.3">
      <c r="C407" s="126"/>
    </row>
    <row r="408" spans="3:3" x14ac:dyDescent="0.3">
      <c r="C408" s="126"/>
    </row>
    <row r="409" spans="3:3" x14ac:dyDescent="0.3">
      <c r="C409" s="126"/>
    </row>
    <row r="410" spans="3:3" x14ac:dyDescent="0.3">
      <c r="C410" s="126"/>
    </row>
    <row r="411" spans="3:3" x14ac:dyDescent="0.3">
      <c r="C411" s="126"/>
    </row>
    <row r="412" spans="3:3" x14ac:dyDescent="0.3">
      <c r="C412" s="126"/>
    </row>
    <row r="413" spans="3:3" x14ac:dyDescent="0.3">
      <c r="C413" s="126"/>
    </row>
    <row r="414" spans="3:3" x14ac:dyDescent="0.3">
      <c r="C414" s="126"/>
    </row>
    <row r="415" spans="3:3" x14ac:dyDescent="0.3">
      <c r="C415" s="126"/>
    </row>
    <row r="416" spans="3:3" x14ac:dyDescent="0.3">
      <c r="C416" s="126"/>
    </row>
    <row r="417" spans="3:3" x14ac:dyDescent="0.3">
      <c r="C417" s="126"/>
    </row>
    <row r="418" spans="3:3" x14ac:dyDescent="0.3">
      <c r="C418" s="126"/>
    </row>
    <row r="419" spans="3:3" x14ac:dyDescent="0.3">
      <c r="C419" s="126"/>
    </row>
    <row r="420" spans="3:3" x14ac:dyDescent="0.3">
      <c r="C420" s="126"/>
    </row>
    <row r="421" spans="3:3" x14ac:dyDescent="0.3">
      <c r="C421" s="126"/>
    </row>
    <row r="422" spans="3:3" x14ac:dyDescent="0.3">
      <c r="C422" s="126"/>
    </row>
    <row r="423" spans="3:3" x14ac:dyDescent="0.3">
      <c r="C423" s="126"/>
    </row>
    <row r="424" spans="3:3" x14ac:dyDescent="0.3">
      <c r="C424" s="126"/>
    </row>
    <row r="425" spans="3:3" x14ac:dyDescent="0.3">
      <c r="C425" s="126"/>
    </row>
    <row r="426" spans="3:3" x14ac:dyDescent="0.3">
      <c r="C426" s="126"/>
    </row>
    <row r="427" spans="3:3" x14ac:dyDescent="0.3">
      <c r="C427" s="126"/>
    </row>
    <row r="428" spans="3:3" x14ac:dyDescent="0.3">
      <c r="C428" s="126"/>
    </row>
    <row r="429" spans="3:3" x14ac:dyDescent="0.3">
      <c r="C429" s="126"/>
    </row>
    <row r="430" spans="3:3" x14ac:dyDescent="0.3">
      <c r="C430" s="126"/>
    </row>
    <row r="431" spans="3:3" x14ac:dyDescent="0.3">
      <c r="C431" s="126"/>
    </row>
    <row r="432" spans="3:3" x14ac:dyDescent="0.3">
      <c r="C432" s="126"/>
    </row>
    <row r="433" spans="3:3" x14ac:dyDescent="0.3">
      <c r="C433" s="126"/>
    </row>
    <row r="434" spans="3:3" x14ac:dyDescent="0.3">
      <c r="C434" s="126"/>
    </row>
    <row r="435" spans="3:3" x14ac:dyDescent="0.3">
      <c r="C435" s="126"/>
    </row>
    <row r="436" spans="3:3" x14ac:dyDescent="0.3">
      <c r="C436" s="126"/>
    </row>
    <row r="437" spans="3:3" x14ac:dyDescent="0.3">
      <c r="C437" s="126"/>
    </row>
    <row r="438" spans="3:3" x14ac:dyDescent="0.3">
      <c r="C438" s="126"/>
    </row>
    <row r="439" spans="3:3" x14ac:dyDescent="0.3">
      <c r="C439" s="126"/>
    </row>
    <row r="440" spans="3:3" x14ac:dyDescent="0.3">
      <c r="C440" s="126"/>
    </row>
    <row r="441" spans="3:3" x14ac:dyDescent="0.3">
      <c r="C441" s="126"/>
    </row>
    <row r="442" spans="3:3" x14ac:dyDescent="0.3">
      <c r="C442" s="126"/>
    </row>
    <row r="443" spans="3:3" x14ac:dyDescent="0.3">
      <c r="C443" s="126"/>
    </row>
    <row r="444" spans="3:3" x14ac:dyDescent="0.3">
      <c r="C444" s="126"/>
    </row>
    <row r="445" spans="3:3" x14ac:dyDescent="0.3">
      <c r="C445" s="126"/>
    </row>
    <row r="446" spans="3:3" x14ac:dyDescent="0.3">
      <c r="C446" s="126"/>
    </row>
    <row r="447" spans="3:3" x14ac:dyDescent="0.3">
      <c r="C447" s="126"/>
    </row>
    <row r="448" spans="3:3" x14ac:dyDescent="0.3">
      <c r="C448" s="126"/>
    </row>
    <row r="449" spans="3:3" x14ac:dyDescent="0.3">
      <c r="C449" s="126"/>
    </row>
    <row r="450" spans="3:3" x14ac:dyDescent="0.3">
      <c r="C450" s="126"/>
    </row>
    <row r="451" spans="3:3" x14ac:dyDescent="0.3">
      <c r="C451" s="126"/>
    </row>
    <row r="452" spans="3:3" x14ac:dyDescent="0.3">
      <c r="C452" s="126"/>
    </row>
    <row r="453" spans="3:3" x14ac:dyDescent="0.3">
      <c r="C453" s="126"/>
    </row>
    <row r="454" spans="3:3" x14ac:dyDescent="0.3">
      <c r="C454" s="126"/>
    </row>
    <row r="455" spans="3:3" x14ac:dyDescent="0.3">
      <c r="C455" s="126"/>
    </row>
    <row r="456" spans="3:3" x14ac:dyDescent="0.3">
      <c r="C456" s="126"/>
    </row>
    <row r="457" spans="3:3" x14ac:dyDescent="0.3">
      <c r="C457" s="126"/>
    </row>
    <row r="458" spans="3:3" x14ac:dyDescent="0.3">
      <c r="C458" s="126"/>
    </row>
    <row r="459" spans="3:3" x14ac:dyDescent="0.3">
      <c r="C459" s="126"/>
    </row>
    <row r="460" spans="3:3" x14ac:dyDescent="0.3">
      <c r="C460" s="126"/>
    </row>
    <row r="461" spans="3:3" x14ac:dyDescent="0.3">
      <c r="C461" s="126"/>
    </row>
    <row r="462" spans="3:3" x14ac:dyDescent="0.3">
      <c r="C462" s="126"/>
    </row>
    <row r="463" spans="3:3" x14ac:dyDescent="0.3">
      <c r="C463" s="126"/>
    </row>
    <row r="464" spans="3:3" x14ac:dyDescent="0.3">
      <c r="C464" s="126"/>
    </row>
    <row r="465" spans="3:3" x14ac:dyDescent="0.3">
      <c r="C465" s="126"/>
    </row>
    <row r="466" spans="3:3" x14ac:dyDescent="0.3">
      <c r="C466" s="126"/>
    </row>
    <row r="467" spans="3:3" x14ac:dyDescent="0.3">
      <c r="C467" s="126"/>
    </row>
    <row r="468" spans="3:3" x14ac:dyDescent="0.3">
      <c r="C468" s="126"/>
    </row>
    <row r="469" spans="3:3" x14ac:dyDescent="0.3">
      <c r="C469" s="126"/>
    </row>
    <row r="470" spans="3:3" x14ac:dyDescent="0.3">
      <c r="C470" s="126"/>
    </row>
    <row r="471" spans="3:3" x14ac:dyDescent="0.3">
      <c r="C471" s="126"/>
    </row>
    <row r="472" spans="3:3" x14ac:dyDescent="0.3">
      <c r="C472" s="126"/>
    </row>
    <row r="473" spans="3:3" x14ac:dyDescent="0.3">
      <c r="C473" s="126"/>
    </row>
    <row r="474" spans="3:3" x14ac:dyDescent="0.3">
      <c r="C474" s="126"/>
    </row>
    <row r="475" spans="3:3" x14ac:dyDescent="0.3">
      <c r="C475" s="126"/>
    </row>
    <row r="476" spans="3:3" x14ac:dyDescent="0.3">
      <c r="C476" s="126"/>
    </row>
    <row r="477" spans="3:3" x14ac:dyDescent="0.3">
      <c r="C477" s="126"/>
    </row>
    <row r="478" spans="3:3" x14ac:dyDescent="0.3">
      <c r="C478" s="126"/>
    </row>
    <row r="479" spans="3:3" x14ac:dyDescent="0.3">
      <c r="C479" s="126"/>
    </row>
    <row r="480" spans="3:3" x14ac:dyDescent="0.3">
      <c r="C480" s="126"/>
    </row>
    <row r="481" spans="3:3" x14ac:dyDescent="0.3">
      <c r="C481" s="126"/>
    </row>
    <row r="482" spans="3:3" x14ac:dyDescent="0.3">
      <c r="C482" s="126"/>
    </row>
    <row r="483" spans="3:3" x14ac:dyDescent="0.3">
      <c r="C483" s="126"/>
    </row>
    <row r="484" spans="3:3" x14ac:dyDescent="0.3">
      <c r="C484" s="126"/>
    </row>
    <row r="485" spans="3:3" x14ac:dyDescent="0.3">
      <c r="C485" s="126"/>
    </row>
    <row r="486" spans="3:3" x14ac:dyDescent="0.3">
      <c r="C486" s="126"/>
    </row>
    <row r="487" spans="3:3" x14ac:dyDescent="0.3">
      <c r="C487" s="126"/>
    </row>
    <row r="488" spans="3:3" x14ac:dyDescent="0.3">
      <c r="C488" s="126"/>
    </row>
    <row r="489" spans="3:3" x14ac:dyDescent="0.3">
      <c r="C489" s="126"/>
    </row>
    <row r="490" spans="3:3" x14ac:dyDescent="0.3">
      <c r="C490" s="126"/>
    </row>
    <row r="491" spans="3:3" x14ac:dyDescent="0.3">
      <c r="C491" s="126"/>
    </row>
    <row r="492" spans="3:3" x14ac:dyDescent="0.3">
      <c r="C492" s="126"/>
    </row>
    <row r="493" spans="3:3" x14ac:dyDescent="0.3">
      <c r="C493" s="126"/>
    </row>
    <row r="494" spans="3:3" x14ac:dyDescent="0.3">
      <c r="C494" s="126"/>
    </row>
    <row r="495" spans="3:3" x14ac:dyDescent="0.3">
      <c r="C495" s="126"/>
    </row>
    <row r="496" spans="3:3" x14ac:dyDescent="0.3">
      <c r="C496" s="126"/>
    </row>
    <row r="497" spans="3:3" x14ac:dyDescent="0.3">
      <c r="C497" s="126"/>
    </row>
    <row r="498" spans="3:3" x14ac:dyDescent="0.3">
      <c r="C498" s="126"/>
    </row>
    <row r="499" spans="3:3" x14ac:dyDescent="0.3">
      <c r="C499" s="126"/>
    </row>
    <row r="500" spans="3:3" x14ac:dyDescent="0.3">
      <c r="C500" s="126"/>
    </row>
    <row r="501" spans="3:3" x14ac:dyDescent="0.3">
      <c r="C501" s="126"/>
    </row>
    <row r="502" spans="3:3" x14ac:dyDescent="0.3">
      <c r="C502" s="126"/>
    </row>
    <row r="503" spans="3:3" x14ac:dyDescent="0.3">
      <c r="C503" s="126"/>
    </row>
    <row r="504" spans="3:3" x14ac:dyDescent="0.3">
      <c r="C504" s="126"/>
    </row>
    <row r="505" spans="3:3" x14ac:dyDescent="0.3">
      <c r="C505" s="126"/>
    </row>
    <row r="506" spans="3:3" x14ac:dyDescent="0.3">
      <c r="C506" s="126"/>
    </row>
    <row r="507" spans="3:3" x14ac:dyDescent="0.3">
      <c r="C507" s="126"/>
    </row>
    <row r="508" spans="3:3" x14ac:dyDescent="0.3">
      <c r="C508" s="126"/>
    </row>
    <row r="509" spans="3:3" x14ac:dyDescent="0.3">
      <c r="C509" s="126"/>
    </row>
    <row r="510" spans="3:3" x14ac:dyDescent="0.3">
      <c r="C510" s="126"/>
    </row>
    <row r="511" spans="3:3" x14ac:dyDescent="0.3">
      <c r="C511" s="126"/>
    </row>
    <row r="512" spans="3:3" x14ac:dyDescent="0.3">
      <c r="C512" s="126"/>
    </row>
    <row r="513" spans="3:3" x14ac:dyDescent="0.3">
      <c r="C513" s="126"/>
    </row>
    <row r="514" spans="3:3" x14ac:dyDescent="0.3">
      <c r="C514" s="126"/>
    </row>
    <row r="515" spans="3:3" x14ac:dyDescent="0.3">
      <c r="C515" s="126"/>
    </row>
    <row r="516" spans="3:3" x14ac:dyDescent="0.3">
      <c r="C516" s="126"/>
    </row>
    <row r="517" spans="3:3" x14ac:dyDescent="0.3">
      <c r="C517" s="126"/>
    </row>
    <row r="518" spans="3:3" x14ac:dyDescent="0.3">
      <c r="C518" s="126"/>
    </row>
    <row r="519" spans="3:3" x14ac:dyDescent="0.3">
      <c r="C519" s="126"/>
    </row>
    <row r="520" spans="3:3" x14ac:dyDescent="0.3">
      <c r="C520" s="126"/>
    </row>
    <row r="521" spans="3:3" x14ac:dyDescent="0.3">
      <c r="C521" s="126"/>
    </row>
    <row r="522" spans="3:3" x14ac:dyDescent="0.3">
      <c r="C522" s="126"/>
    </row>
    <row r="523" spans="3:3" x14ac:dyDescent="0.3">
      <c r="C523" s="126"/>
    </row>
    <row r="524" spans="3:3" x14ac:dyDescent="0.3">
      <c r="C524" s="126"/>
    </row>
    <row r="525" spans="3:3" x14ac:dyDescent="0.3">
      <c r="C525" s="126"/>
    </row>
    <row r="526" spans="3:3" x14ac:dyDescent="0.3">
      <c r="C526" s="126"/>
    </row>
    <row r="527" spans="3:3" x14ac:dyDescent="0.3">
      <c r="C527" s="126"/>
    </row>
    <row r="528" spans="3:3" x14ac:dyDescent="0.3">
      <c r="C528" s="126"/>
    </row>
    <row r="529" spans="3:3" x14ac:dyDescent="0.3">
      <c r="C529" s="126"/>
    </row>
    <row r="530" spans="3:3" x14ac:dyDescent="0.3">
      <c r="C530" s="126"/>
    </row>
    <row r="531" spans="3:3" x14ac:dyDescent="0.3">
      <c r="C531" s="126"/>
    </row>
    <row r="532" spans="3:3" x14ac:dyDescent="0.3">
      <c r="C532" s="126"/>
    </row>
    <row r="533" spans="3:3" x14ac:dyDescent="0.3">
      <c r="C533" s="126"/>
    </row>
    <row r="534" spans="3:3" x14ac:dyDescent="0.3">
      <c r="C534" s="126"/>
    </row>
    <row r="535" spans="3:3" x14ac:dyDescent="0.3">
      <c r="C535" s="126"/>
    </row>
    <row r="536" spans="3:3" x14ac:dyDescent="0.3">
      <c r="C536" s="126"/>
    </row>
    <row r="537" spans="3:3" x14ac:dyDescent="0.3">
      <c r="C537" s="126"/>
    </row>
    <row r="538" spans="3:3" x14ac:dyDescent="0.3">
      <c r="C538" s="126"/>
    </row>
    <row r="539" spans="3:3" x14ac:dyDescent="0.3">
      <c r="C539" s="126"/>
    </row>
    <row r="540" spans="3:3" x14ac:dyDescent="0.3">
      <c r="C540" s="126"/>
    </row>
    <row r="541" spans="3:3" x14ac:dyDescent="0.3">
      <c r="C541" s="126"/>
    </row>
    <row r="542" spans="3:3" x14ac:dyDescent="0.3">
      <c r="C542" s="126"/>
    </row>
    <row r="543" spans="3:3" x14ac:dyDescent="0.3">
      <c r="C543" s="126"/>
    </row>
    <row r="544" spans="3:3" x14ac:dyDescent="0.3">
      <c r="C544" s="126"/>
    </row>
    <row r="545" spans="3:3" x14ac:dyDescent="0.3">
      <c r="C545" s="126"/>
    </row>
    <row r="546" spans="3:3" x14ac:dyDescent="0.3">
      <c r="C546" s="126"/>
    </row>
    <row r="547" spans="3:3" x14ac:dyDescent="0.3">
      <c r="C547" s="126"/>
    </row>
    <row r="548" spans="3:3" x14ac:dyDescent="0.3">
      <c r="C548" s="126"/>
    </row>
    <row r="549" spans="3:3" x14ac:dyDescent="0.3">
      <c r="C549" s="126"/>
    </row>
    <row r="550" spans="3:3" x14ac:dyDescent="0.3">
      <c r="C550" s="126"/>
    </row>
    <row r="551" spans="3:3" x14ac:dyDescent="0.3">
      <c r="C551" s="126"/>
    </row>
    <row r="552" spans="3:3" x14ac:dyDescent="0.3">
      <c r="C552" s="126"/>
    </row>
    <row r="553" spans="3:3" x14ac:dyDescent="0.3">
      <c r="C553" s="126"/>
    </row>
    <row r="554" spans="3:3" x14ac:dyDescent="0.3">
      <c r="C554" s="126"/>
    </row>
    <row r="555" spans="3:3" x14ac:dyDescent="0.3">
      <c r="C555" s="126"/>
    </row>
    <row r="556" spans="3:3" x14ac:dyDescent="0.3">
      <c r="C556" s="126"/>
    </row>
    <row r="557" spans="3:3" x14ac:dyDescent="0.3">
      <c r="C557" s="126"/>
    </row>
    <row r="558" spans="3:3" x14ac:dyDescent="0.3">
      <c r="C558" s="126"/>
    </row>
    <row r="559" spans="3:3" x14ac:dyDescent="0.3">
      <c r="C559" s="126"/>
    </row>
    <row r="560" spans="3:3" x14ac:dyDescent="0.3">
      <c r="C560" s="126"/>
    </row>
    <row r="561" spans="3:3" x14ac:dyDescent="0.3">
      <c r="C561" s="126"/>
    </row>
    <row r="562" spans="3:3" x14ac:dyDescent="0.3">
      <c r="C562" s="126"/>
    </row>
    <row r="563" spans="3:3" x14ac:dyDescent="0.3">
      <c r="C563" s="126"/>
    </row>
    <row r="564" spans="3:3" x14ac:dyDescent="0.3">
      <c r="C564" s="126"/>
    </row>
    <row r="565" spans="3:3" x14ac:dyDescent="0.3">
      <c r="C565" s="126"/>
    </row>
    <row r="566" spans="3:3" x14ac:dyDescent="0.3">
      <c r="C566" s="126"/>
    </row>
    <row r="567" spans="3:3" x14ac:dyDescent="0.3">
      <c r="C567" s="126"/>
    </row>
    <row r="568" spans="3:3" x14ac:dyDescent="0.3">
      <c r="C568" s="126"/>
    </row>
    <row r="569" spans="3:3" x14ac:dyDescent="0.3">
      <c r="C569" s="126"/>
    </row>
    <row r="570" spans="3:3" x14ac:dyDescent="0.3">
      <c r="C570" s="126"/>
    </row>
    <row r="571" spans="3:3" x14ac:dyDescent="0.3">
      <c r="C571" s="126"/>
    </row>
    <row r="572" spans="3:3" x14ac:dyDescent="0.3">
      <c r="C572" s="126"/>
    </row>
    <row r="573" spans="3:3" x14ac:dyDescent="0.3">
      <c r="C573" s="126"/>
    </row>
    <row r="574" spans="3:3" x14ac:dyDescent="0.3">
      <c r="C574" s="126"/>
    </row>
    <row r="575" spans="3:3" x14ac:dyDescent="0.3">
      <c r="C575" s="126"/>
    </row>
    <row r="576" spans="3:3" x14ac:dyDescent="0.3">
      <c r="C576" s="126"/>
    </row>
    <row r="577" spans="3:3" x14ac:dyDescent="0.3">
      <c r="C577" s="126"/>
    </row>
    <row r="578" spans="3:3" x14ac:dyDescent="0.3">
      <c r="C578" s="126"/>
    </row>
    <row r="579" spans="3:3" x14ac:dyDescent="0.3">
      <c r="C579" s="126"/>
    </row>
    <row r="580" spans="3:3" x14ac:dyDescent="0.3">
      <c r="C580" s="126"/>
    </row>
    <row r="581" spans="3:3" x14ac:dyDescent="0.3">
      <c r="C581" s="126"/>
    </row>
    <row r="582" spans="3:3" x14ac:dyDescent="0.3">
      <c r="C582" s="126"/>
    </row>
    <row r="583" spans="3:3" x14ac:dyDescent="0.3">
      <c r="C583" s="126"/>
    </row>
    <row r="584" spans="3:3" x14ac:dyDescent="0.3">
      <c r="C584" s="126"/>
    </row>
    <row r="585" spans="3:3" x14ac:dyDescent="0.3">
      <c r="C585" s="126"/>
    </row>
    <row r="586" spans="3:3" x14ac:dyDescent="0.3">
      <c r="C586" s="126"/>
    </row>
    <row r="587" spans="3:3" x14ac:dyDescent="0.3">
      <c r="C587" s="126"/>
    </row>
    <row r="588" spans="3:3" x14ac:dyDescent="0.3">
      <c r="C588" s="126"/>
    </row>
    <row r="589" spans="3:3" x14ac:dyDescent="0.3">
      <c r="C589" s="126"/>
    </row>
    <row r="590" spans="3:3" x14ac:dyDescent="0.3">
      <c r="C590" s="126"/>
    </row>
    <row r="591" spans="3:3" x14ac:dyDescent="0.3">
      <c r="C591" s="126"/>
    </row>
    <row r="592" spans="3:3" x14ac:dyDescent="0.3">
      <c r="C592" s="126"/>
    </row>
    <row r="593" spans="3:3" x14ac:dyDescent="0.3">
      <c r="C593" s="126"/>
    </row>
    <row r="594" spans="3:3" x14ac:dyDescent="0.3">
      <c r="C594" s="126"/>
    </row>
    <row r="595" spans="3:3" x14ac:dyDescent="0.3">
      <c r="C595" s="126"/>
    </row>
    <row r="596" spans="3:3" x14ac:dyDescent="0.3">
      <c r="C596" s="126"/>
    </row>
    <row r="597" spans="3:3" x14ac:dyDescent="0.3">
      <c r="C597" s="126"/>
    </row>
    <row r="598" spans="3:3" x14ac:dyDescent="0.3">
      <c r="C598" s="126"/>
    </row>
    <row r="599" spans="3:3" x14ac:dyDescent="0.3">
      <c r="C599" s="126"/>
    </row>
    <row r="600" spans="3:3" x14ac:dyDescent="0.3">
      <c r="C600" s="126"/>
    </row>
    <row r="601" spans="3:3" x14ac:dyDescent="0.3">
      <c r="C601" s="126"/>
    </row>
    <row r="602" spans="3:3" x14ac:dyDescent="0.3">
      <c r="C602" s="126"/>
    </row>
    <row r="603" spans="3:3" x14ac:dyDescent="0.3">
      <c r="C603" s="126"/>
    </row>
    <row r="604" spans="3:3" x14ac:dyDescent="0.3">
      <c r="C604" s="126"/>
    </row>
    <row r="605" spans="3:3" x14ac:dyDescent="0.3">
      <c r="C605" s="126"/>
    </row>
    <row r="606" spans="3:3" x14ac:dyDescent="0.3">
      <c r="C606" s="126"/>
    </row>
    <row r="607" spans="3:3" x14ac:dyDescent="0.3">
      <c r="C607" s="126"/>
    </row>
    <row r="608" spans="3:3" x14ac:dyDescent="0.3">
      <c r="C608" s="126"/>
    </row>
    <row r="609" spans="3:3" x14ac:dyDescent="0.3">
      <c r="C609" s="126"/>
    </row>
    <row r="610" spans="3:3" x14ac:dyDescent="0.3">
      <c r="C610" s="126"/>
    </row>
    <row r="611" spans="3:3" x14ac:dyDescent="0.3">
      <c r="C611" s="126"/>
    </row>
    <row r="612" spans="3:3" x14ac:dyDescent="0.3">
      <c r="C612" s="126"/>
    </row>
    <row r="613" spans="3:3" x14ac:dyDescent="0.3">
      <c r="C613" s="126"/>
    </row>
    <row r="614" spans="3:3" x14ac:dyDescent="0.3">
      <c r="C614" s="126"/>
    </row>
    <row r="615" spans="3:3" x14ac:dyDescent="0.3">
      <c r="C615" s="126"/>
    </row>
    <row r="616" spans="3:3" x14ac:dyDescent="0.3">
      <c r="C616" s="126"/>
    </row>
    <row r="617" spans="3:3" x14ac:dyDescent="0.3">
      <c r="C617" s="126"/>
    </row>
    <row r="618" spans="3:3" x14ac:dyDescent="0.3">
      <c r="C618" s="126"/>
    </row>
    <row r="619" spans="3:3" x14ac:dyDescent="0.3">
      <c r="C619" s="126"/>
    </row>
    <row r="620" spans="3:3" x14ac:dyDescent="0.3">
      <c r="C620" s="126"/>
    </row>
    <row r="621" spans="3:3" x14ac:dyDescent="0.3">
      <c r="C621" s="126"/>
    </row>
    <row r="622" spans="3:3" x14ac:dyDescent="0.3">
      <c r="C622" s="126"/>
    </row>
    <row r="623" spans="3:3" x14ac:dyDescent="0.3">
      <c r="C623" s="126"/>
    </row>
    <row r="624" spans="3:3" x14ac:dyDescent="0.3">
      <c r="C624" s="126"/>
    </row>
    <row r="625" spans="3:3" x14ac:dyDescent="0.3">
      <c r="C625" s="126"/>
    </row>
    <row r="626" spans="3:3" x14ac:dyDescent="0.3">
      <c r="C626" s="126"/>
    </row>
    <row r="627" spans="3:3" x14ac:dyDescent="0.3">
      <c r="C627" s="126"/>
    </row>
    <row r="628" spans="3:3" x14ac:dyDescent="0.3">
      <c r="C628" s="126"/>
    </row>
    <row r="629" spans="3:3" x14ac:dyDescent="0.3">
      <c r="C629" s="126"/>
    </row>
    <row r="630" spans="3:3" x14ac:dyDescent="0.3">
      <c r="C630" s="126"/>
    </row>
    <row r="631" spans="3:3" x14ac:dyDescent="0.3">
      <c r="C631" s="126"/>
    </row>
    <row r="632" spans="3:3" x14ac:dyDescent="0.3">
      <c r="C632" s="126"/>
    </row>
    <row r="633" spans="3:3" x14ac:dyDescent="0.3">
      <c r="C633" s="126"/>
    </row>
    <row r="634" spans="3:3" x14ac:dyDescent="0.3">
      <c r="C634" s="126"/>
    </row>
    <row r="635" spans="3:3" x14ac:dyDescent="0.3">
      <c r="C635" s="126"/>
    </row>
    <row r="636" spans="3:3" x14ac:dyDescent="0.3">
      <c r="C636" s="126"/>
    </row>
    <row r="637" spans="3:3" x14ac:dyDescent="0.3">
      <c r="C637" s="126"/>
    </row>
    <row r="638" spans="3:3" x14ac:dyDescent="0.3">
      <c r="C638" s="126"/>
    </row>
    <row r="639" spans="3:3" x14ac:dyDescent="0.3">
      <c r="C639" s="126"/>
    </row>
    <row r="640" spans="3:3" x14ac:dyDescent="0.3">
      <c r="C640" s="126"/>
    </row>
    <row r="641" spans="3:3" x14ac:dyDescent="0.3">
      <c r="C641" s="126"/>
    </row>
    <row r="642" spans="3:3" x14ac:dyDescent="0.3">
      <c r="C642" s="126"/>
    </row>
    <row r="643" spans="3:3" x14ac:dyDescent="0.3">
      <c r="C643" s="126"/>
    </row>
    <row r="644" spans="3:3" x14ac:dyDescent="0.3">
      <c r="C644" s="126"/>
    </row>
    <row r="645" spans="3:3" x14ac:dyDescent="0.3">
      <c r="C645" s="126"/>
    </row>
    <row r="646" spans="3:3" x14ac:dyDescent="0.3">
      <c r="C646" s="126"/>
    </row>
    <row r="647" spans="3:3" x14ac:dyDescent="0.3">
      <c r="C647" s="126"/>
    </row>
    <row r="648" spans="3:3" x14ac:dyDescent="0.3">
      <c r="C648" s="126"/>
    </row>
    <row r="649" spans="3:3" x14ac:dyDescent="0.3">
      <c r="C649" s="126"/>
    </row>
    <row r="650" spans="3:3" x14ac:dyDescent="0.3">
      <c r="C650" s="126"/>
    </row>
    <row r="651" spans="3:3" x14ac:dyDescent="0.3">
      <c r="C651" s="126"/>
    </row>
    <row r="652" spans="3:3" x14ac:dyDescent="0.3">
      <c r="C652" s="126"/>
    </row>
    <row r="653" spans="3:3" x14ac:dyDescent="0.3">
      <c r="C653" s="126"/>
    </row>
    <row r="654" spans="3:3" x14ac:dyDescent="0.3">
      <c r="C654" s="126"/>
    </row>
    <row r="655" spans="3:3" x14ac:dyDescent="0.3">
      <c r="C655" s="126"/>
    </row>
    <row r="656" spans="3:3" x14ac:dyDescent="0.3">
      <c r="C656" s="126"/>
    </row>
    <row r="657" spans="3:3" x14ac:dyDescent="0.3">
      <c r="C657" s="126"/>
    </row>
    <row r="658" spans="3:3" x14ac:dyDescent="0.3">
      <c r="C658" s="126"/>
    </row>
    <row r="659" spans="3:3" x14ac:dyDescent="0.3">
      <c r="C659" s="126"/>
    </row>
    <row r="660" spans="3:3" x14ac:dyDescent="0.3">
      <c r="C660" s="126"/>
    </row>
    <row r="661" spans="3:3" x14ac:dyDescent="0.3">
      <c r="C661" s="126"/>
    </row>
    <row r="662" spans="3:3" x14ac:dyDescent="0.3">
      <c r="C662" s="126"/>
    </row>
    <row r="663" spans="3:3" x14ac:dyDescent="0.3">
      <c r="C663" s="126"/>
    </row>
    <row r="664" spans="3:3" x14ac:dyDescent="0.3">
      <c r="C664" s="126"/>
    </row>
    <row r="665" spans="3:3" x14ac:dyDescent="0.3">
      <c r="C665" s="126"/>
    </row>
    <row r="666" spans="3:3" x14ac:dyDescent="0.3">
      <c r="C666" s="126"/>
    </row>
    <row r="667" spans="3:3" x14ac:dyDescent="0.3">
      <c r="C667" s="126"/>
    </row>
    <row r="668" spans="3:3" x14ac:dyDescent="0.3">
      <c r="C668" s="126"/>
    </row>
    <row r="669" spans="3:3" x14ac:dyDescent="0.3">
      <c r="C669" s="126"/>
    </row>
    <row r="670" spans="3:3" x14ac:dyDescent="0.3">
      <c r="C670" s="126"/>
    </row>
    <row r="671" spans="3:3" x14ac:dyDescent="0.3">
      <c r="C671" s="126"/>
    </row>
    <row r="672" spans="3:3" x14ac:dyDescent="0.3">
      <c r="C672" s="126"/>
    </row>
    <row r="673" spans="3:3" x14ac:dyDescent="0.3">
      <c r="C673" s="126"/>
    </row>
    <row r="674" spans="3:3" x14ac:dyDescent="0.3">
      <c r="C674" s="126"/>
    </row>
    <row r="675" spans="3:3" x14ac:dyDescent="0.3">
      <c r="C675" s="126"/>
    </row>
    <row r="676" spans="3:3" x14ac:dyDescent="0.3">
      <c r="C676" s="126"/>
    </row>
    <row r="677" spans="3:3" x14ac:dyDescent="0.3">
      <c r="C677" s="126"/>
    </row>
    <row r="678" spans="3:3" x14ac:dyDescent="0.3">
      <c r="C678" s="126"/>
    </row>
    <row r="679" spans="3:3" x14ac:dyDescent="0.3">
      <c r="C679" s="126"/>
    </row>
    <row r="680" spans="3:3" x14ac:dyDescent="0.3">
      <c r="C680" s="126"/>
    </row>
    <row r="681" spans="3:3" x14ac:dyDescent="0.3">
      <c r="C681" s="126"/>
    </row>
    <row r="682" spans="3:3" x14ac:dyDescent="0.3">
      <c r="C682" s="126"/>
    </row>
    <row r="683" spans="3:3" x14ac:dyDescent="0.3">
      <c r="C683" s="126"/>
    </row>
    <row r="684" spans="3:3" x14ac:dyDescent="0.3">
      <c r="C684" s="126"/>
    </row>
    <row r="685" spans="3:3" x14ac:dyDescent="0.3">
      <c r="C685" s="126"/>
    </row>
    <row r="686" spans="3:3" x14ac:dyDescent="0.3">
      <c r="C686" s="126"/>
    </row>
    <row r="687" spans="3:3" x14ac:dyDescent="0.3">
      <c r="C687" s="126"/>
    </row>
    <row r="688" spans="3:3" x14ac:dyDescent="0.3">
      <c r="C688" s="126"/>
    </row>
    <row r="689" spans="3:3" x14ac:dyDescent="0.3">
      <c r="C689" s="126"/>
    </row>
    <row r="690" spans="3:3" x14ac:dyDescent="0.3">
      <c r="C690" s="126"/>
    </row>
    <row r="691" spans="3:3" x14ac:dyDescent="0.3">
      <c r="C691" s="126"/>
    </row>
    <row r="692" spans="3:3" x14ac:dyDescent="0.3">
      <c r="C692" s="126"/>
    </row>
    <row r="693" spans="3:3" x14ac:dyDescent="0.3">
      <c r="C693" s="126"/>
    </row>
    <row r="694" spans="3:3" x14ac:dyDescent="0.3">
      <c r="C694" s="126"/>
    </row>
    <row r="695" spans="3:3" x14ac:dyDescent="0.3">
      <c r="C695" s="126"/>
    </row>
    <row r="696" spans="3:3" x14ac:dyDescent="0.3">
      <c r="C696" s="126"/>
    </row>
    <row r="697" spans="3:3" x14ac:dyDescent="0.3">
      <c r="C697" s="126"/>
    </row>
    <row r="698" spans="3:3" x14ac:dyDescent="0.3">
      <c r="C698" s="126"/>
    </row>
    <row r="699" spans="3:3" x14ac:dyDescent="0.3">
      <c r="C699" s="126"/>
    </row>
    <row r="700" spans="3:3" x14ac:dyDescent="0.3">
      <c r="C700" s="126"/>
    </row>
    <row r="701" spans="3:3" x14ac:dyDescent="0.3">
      <c r="C701" s="126"/>
    </row>
    <row r="702" spans="3:3" x14ac:dyDescent="0.3">
      <c r="C702" s="126"/>
    </row>
    <row r="703" spans="3:3" x14ac:dyDescent="0.3">
      <c r="C703" s="126"/>
    </row>
    <row r="704" spans="3:3" x14ac:dyDescent="0.3">
      <c r="C704" s="126"/>
    </row>
    <row r="705" spans="3:3" x14ac:dyDescent="0.3">
      <c r="C705" s="126"/>
    </row>
    <row r="706" spans="3:3" x14ac:dyDescent="0.3">
      <c r="C706" s="126"/>
    </row>
    <row r="707" spans="3:3" x14ac:dyDescent="0.3">
      <c r="C707" s="126"/>
    </row>
    <row r="708" spans="3:3" x14ac:dyDescent="0.3">
      <c r="C708" s="126"/>
    </row>
    <row r="709" spans="3:3" x14ac:dyDescent="0.3">
      <c r="C709" s="126"/>
    </row>
    <row r="710" spans="3:3" x14ac:dyDescent="0.3">
      <c r="C710" s="126"/>
    </row>
    <row r="711" spans="3:3" x14ac:dyDescent="0.3">
      <c r="C711" s="126"/>
    </row>
    <row r="712" spans="3:3" x14ac:dyDescent="0.3">
      <c r="C712" s="126"/>
    </row>
    <row r="713" spans="3:3" x14ac:dyDescent="0.3">
      <c r="C713" s="126"/>
    </row>
    <row r="714" spans="3:3" x14ac:dyDescent="0.3">
      <c r="C714" s="126"/>
    </row>
    <row r="715" spans="3:3" x14ac:dyDescent="0.3">
      <c r="C715" s="126"/>
    </row>
    <row r="716" spans="3:3" x14ac:dyDescent="0.3">
      <c r="C716" s="126"/>
    </row>
    <row r="717" spans="3:3" x14ac:dyDescent="0.3">
      <c r="C717" s="126"/>
    </row>
    <row r="718" spans="3:3" x14ac:dyDescent="0.3">
      <c r="C718" s="126"/>
    </row>
    <row r="719" spans="3:3" x14ac:dyDescent="0.3">
      <c r="C719" s="126"/>
    </row>
    <row r="720" spans="3:3" x14ac:dyDescent="0.3">
      <c r="C720" s="126"/>
    </row>
    <row r="721" spans="3:3" x14ac:dyDescent="0.3">
      <c r="C721" s="126"/>
    </row>
    <row r="722" spans="3:3" x14ac:dyDescent="0.3">
      <c r="C722" s="126"/>
    </row>
    <row r="723" spans="3:3" x14ac:dyDescent="0.3">
      <c r="C723" s="126"/>
    </row>
    <row r="724" spans="3:3" x14ac:dyDescent="0.3">
      <c r="C724" s="126"/>
    </row>
    <row r="725" spans="3:3" x14ac:dyDescent="0.3">
      <c r="C725" s="126"/>
    </row>
    <row r="726" spans="3:3" x14ac:dyDescent="0.3">
      <c r="C726" s="126"/>
    </row>
    <row r="727" spans="3:3" x14ac:dyDescent="0.3">
      <c r="C727" s="126"/>
    </row>
    <row r="728" spans="3:3" x14ac:dyDescent="0.3">
      <c r="C728" s="126"/>
    </row>
    <row r="729" spans="3:3" x14ac:dyDescent="0.3">
      <c r="C729" s="126"/>
    </row>
    <row r="730" spans="3:3" x14ac:dyDescent="0.3">
      <c r="C730" s="126"/>
    </row>
    <row r="731" spans="3:3" x14ac:dyDescent="0.3">
      <c r="C731" s="126"/>
    </row>
    <row r="732" spans="3:3" x14ac:dyDescent="0.3">
      <c r="C732" s="126"/>
    </row>
    <row r="733" spans="3:3" x14ac:dyDescent="0.3">
      <c r="C733" s="126"/>
    </row>
    <row r="734" spans="3:3" x14ac:dyDescent="0.3">
      <c r="C734" s="126"/>
    </row>
    <row r="735" spans="3:3" x14ac:dyDescent="0.3">
      <c r="C735" s="126"/>
    </row>
    <row r="736" spans="3:3" x14ac:dyDescent="0.3">
      <c r="C736" s="126"/>
    </row>
    <row r="737" spans="3:3" x14ac:dyDescent="0.3">
      <c r="C737" s="126"/>
    </row>
    <row r="738" spans="3:3" x14ac:dyDescent="0.3">
      <c r="C738" s="126"/>
    </row>
    <row r="739" spans="3:3" x14ac:dyDescent="0.3">
      <c r="C739" s="126"/>
    </row>
    <row r="740" spans="3:3" x14ac:dyDescent="0.3">
      <c r="C740" s="126"/>
    </row>
    <row r="741" spans="3:3" x14ac:dyDescent="0.3">
      <c r="C741" s="126"/>
    </row>
    <row r="742" spans="3:3" x14ac:dyDescent="0.3">
      <c r="C742" s="126"/>
    </row>
    <row r="743" spans="3:3" x14ac:dyDescent="0.3">
      <c r="C743" s="126"/>
    </row>
    <row r="744" spans="3:3" x14ac:dyDescent="0.3">
      <c r="C744" s="126"/>
    </row>
    <row r="745" spans="3:3" x14ac:dyDescent="0.3">
      <c r="C745" s="126"/>
    </row>
    <row r="746" spans="3:3" x14ac:dyDescent="0.3">
      <c r="C746" s="126"/>
    </row>
    <row r="747" spans="3:3" x14ac:dyDescent="0.3">
      <c r="C747" s="126"/>
    </row>
    <row r="748" spans="3:3" x14ac:dyDescent="0.3">
      <c r="C748" s="126"/>
    </row>
    <row r="749" spans="3:3" x14ac:dyDescent="0.3">
      <c r="C749" s="126"/>
    </row>
    <row r="750" spans="3:3" x14ac:dyDescent="0.3">
      <c r="C750" s="126"/>
    </row>
    <row r="751" spans="3:3" x14ac:dyDescent="0.3">
      <c r="C751" s="126"/>
    </row>
    <row r="752" spans="3:3" x14ac:dyDescent="0.3">
      <c r="C752" s="126"/>
    </row>
    <row r="753" spans="3:3" x14ac:dyDescent="0.3">
      <c r="C753" s="126"/>
    </row>
    <row r="754" spans="3:3" x14ac:dyDescent="0.3">
      <c r="C754" s="126"/>
    </row>
    <row r="755" spans="3:3" x14ac:dyDescent="0.3">
      <c r="C755" s="126"/>
    </row>
    <row r="756" spans="3:3" x14ac:dyDescent="0.3">
      <c r="C756" s="126"/>
    </row>
    <row r="757" spans="3:3" x14ac:dyDescent="0.3">
      <c r="C757" s="126"/>
    </row>
    <row r="758" spans="3:3" x14ac:dyDescent="0.3">
      <c r="C758" s="126"/>
    </row>
    <row r="759" spans="3:3" x14ac:dyDescent="0.3">
      <c r="C759" s="126"/>
    </row>
    <row r="760" spans="3:3" x14ac:dyDescent="0.3">
      <c r="C760" s="126"/>
    </row>
    <row r="761" spans="3:3" x14ac:dyDescent="0.3">
      <c r="C761" s="126"/>
    </row>
    <row r="762" spans="3:3" x14ac:dyDescent="0.3">
      <c r="C762" s="126"/>
    </row>
    <row r="763" spans="3:3" x14ac:dyDescent="0.3">
      <c r="C763" s="126"/>
    </row>
    <row r="764" spans="3:3" x14ac:dyDescent="0.3">
      <c r="C764" s="126"/>
    </row>
    <row r="765" spans="3:3" x14ac:dyDescent="0.3">
      <c r="C765" s="126"/>
    </row>
    <row r="766" spans="3:3" x14ac:dyDescent="0.3">
      <c r="C766" s="126"/>
    </row>
    <row r="767" spans="3:3" x14ac:dyDescent="0.3">
      <c r="C767" s="126"/>
    </row>
    <row r="768" spans="3:3" x14ac:dyDescent="0.3">
      <c r="C768" s="126"/>
    </row>
    <row r="769" spans="3:3" x14ac:dyDescent="0.3">
      <c r="C769" s="126"/>
    </row>
    <row r="770" spans="3:3" x14ac:dyDescent="0.3">
      <c r="C770" s="126"/>
    </row>
    <row r="771" spans="3:3" x14ac:dyDescent="0.3">
      <c r="C771" s="126"/>
    </row>
    <row r="772" spans="3:3" x14ac:dyDescent="0.3">
      <c r="C772" s="126"/>
    </row>
    <row r="773" spans="3:3" x14ac:dyDescent="0.3">
      <c r="C773" s="126"/>
    </row>
    <row r="774" spans="3:3" x14ac:dyDescent="0.3">
      <c r="C774" s="126"/>
    </row>
    <row r="775" spans="3:3" x14ac:dyDescent="0.3">
      <c r="C775" s="126"/>
    </row>
    <row r="776" spans="3:3" x14ac:dyDescent="0.3">
      <c r="C776" s="126"/>
    </row>
    <row r="777" spans="3:3" x14ac:dyDescent="0.3">
      <c r="C777" s="126"/>
    </row>
    <row r="778" spans="3:3" x14ac:dyDescent="0.3">
      <c r="C778" s="126"/>
    </row>
    <row r="779" spans="3:3" x14ac:dyDescent="0.3">
      <c r="C779" s="126"/>
    </row>
    <row r="780" spans="3:3" x14ac:dyDescent="0.3">
      <c r="C780" s="126"/>
    </row>
    <row r="781" spans="3:3" x14ac:dyDescent="0.3">
      <c r="C781" s="126"/>
    </row>
    <row r="782" spans="3:3" x14ac:dyDescent="0.3">
      <c r="C782" s="126"/>
    </row>
    <row r="783" spans="3:3" x14ac:dyDescent="0.3">
      <c r="C783" s="126"/>
    </row>
    <row r="784" spans="3:3" x14ac:dyDescent="0.3">
      <c r="C784" s="126"/>
    </row>
    <row r="785" spans="3:3" x14ac:dyDescent="0.3">
      <c r="C785" s="126"/>
    </row>
    <row r="786" spans="3:3" x14ac:dyDescent="0.3">
      <c r="C786" s="126"/>
    </row>
    <row r="787" spans="3:3" x14ac:dyDescent="0.3">
      <c r="C787" s="126"/>
    </row>
    <row r="788" spans="3:3" x14ac:dyDescent="0.3">
      <c r="C788" s="126"/>
    </row>
    <row r="789" spans="3:3" x14ac:dyDescent="0.3">
      <c r="C789" s="126"/>
    </row>
    <row r="790" spans="3:3" x14ac:dyDescent="0.3">
      <c r="C790" s="126"/>
    </row>
    <row r="791" spans="3:3" x14ac:dyDescent="0.3">
      <c r="C791" s="126"/>
    </row>
    <row r="792" spans="3:3" x14ac:dyDescent="0.3">
      <c r="C792" s="126"/>
    </row>
    <row r="793" spans="3:3" x14ac:dyDescent="0.3">
      <c r="C793" s="126"/>
    </row>
    <row r="794" spans="3:3" x14ac:dyDescent="0.3">
      <c r="C794" s="126"/>
    </row>
    <row r="795" spans="3:3" x14ac:dyDescent="0.3">
      <c r="C795" s="126"/>
    </row>
    <row r="796" spans="3:3" x14ac:dyDescent="0.3">
      <c r="C796" s="126"/>
    </row>
    <row r="797" spans="3:3" x14ac:dyDescent="0.3">
      <c r="C797" s="126"/>
    </row>
    <row r="798" spans="3:3" x14ac:dyDescent="0.3">
      <c r="C798" s="126"/>
    </row>
    <row r="799" spans="3:3" x14ac:dyDescent="0.3">
      <c r="C799" s="126"/>
    </row>
    <row r="800" spans="3:3" x14ac:dyDescent="0.3">
      <c r="C800" s="126"/>
    </row>
    <row r="801" spans="3:3" x14ac:dyDescent="0.3">
      <c r="C801" s="126"/>
    </row>
    <row r="802" spans="3:3" x14ac:dyDescent="0.3">
      <c r="C802" s="126"/>
    </row>
    <row r="803" spans="3:3" x14ac:dyDescent="0.3">
      <c r="C803" s="126"/>
    </row>
    <row r="804" spans="3:3" x14ac:dyDescent="0.3">
      <c r="C804" s="126"/>
    </row>
    <row r="805" spans="3:3" x14ac:dyDescent="0.3">
      <c r="C805" s="126"/>
    </row>
    <row r="806" spans="3:3" x14ac:dyDescent="0.3">
      <c r="C806" s="126"/>
    </row>
    <row r="807" spans="3:3" x14ac:dyDescent="0.3">
      <c r="C807" s="126"/>
    </row>
    <row r="808" spans="3:3" x14ac:dyDescent="0.3">
      <c r="C808" s="126"/>
    </row>
    <row r="809" spans="3:3" x14ac:dyDescent="0.3">
      <c r="C809" s="126"/>
    </row>
    <row r="810" spans="3:3" x14ac:dyDescent="0.3">
      <c r="C810" s="126"/>
    </row>
    <row r="811" spans="3:3" x14ac:dyDescent="0.3">
      <c r="C811" s="126"/>
    </row>
    <row r="812" spans="3:3" x14ac:dyDescent="0.3">
      <c r="C812" s="126"/>
    </row>
    <row r="813" spans="3:3" x14ac:dyDescent="0.3">
      <c r="C813" s="126"/>
    </row>
    <row r="814" spans="3:3" x14ac:dyDescent="0.3">
      <c r="C814" s="126"/>
    </row>
    <row r="815" spans="3:3" x14ac:dyDescent="0.3">
      <c r="C815" s="126"/>
    </row>
    <row r="816" spans="3:3" x14ac:dyDescent="0.3">
      <c r="C816" s="126"/>
    </row>
    <row r="817" spans="3:3" x14ac:dyDescent="0.3">
      <c r="C817" s="126"/>
    </row>
    <row r="818" spans="3:3" x14ac:dyDescent="0.3">
      <c r="C818" s="126"/>
    </row>
    <row r="819" spans="3:3" x14ac:dyDescent="0.3">
      <c r="C819" s="126"/>
    </row>
    <row r="820" spans="3:3" x14ac:dyDescent="0.3">
      <c r="C820" s="126"/>
    </row>
    <row r="821" spans="3:3" x14ac:dyDescent="0.3">
      <c r="C821" s="126"/>
    </row>
    <row r="822" spans="3:3" x14ac:dyDescent="0.3">
      <c r="C822" s="126"/>
    </row>
    <row r="823" spans="3:3" x14ac:dyDescent="0.3">
      <c r="C823" s="126"/>
    </row>
    <row r="824" spans="3:3" x14ac:dyDescent="0.3">
      <c r="C824" s="126"/>
    </row>
    <row r="825" spans="3:3" x14ac:dyDescent="0.3">
      <c r="C825" s="126"/>
    </row>
    <row r="826" spans="3:3" x14ac:dyDescent="0.3">
      <c r="C826" s="126"/>
    </row>
    <row r="827" spans="3:3" x14ac:dyDescent="0.3">
      <c r="C827" s="126"/>
    </row>
    <row r="828" spans="3:3" x14ac:dyDescent="0.3">
      <c r="C828" s="126"/>
    </row>
    <row r="829" spans="3:3" x14ac:dyDescent="0.3">
      <c r="C829" s="126"/>
    </row>
    <row r="830" spans="3:3" x14ac:dyDescent="0.3">
      <c r="C830" s="126"/>
    </row>
    <row r="831" spans="3:3" x14ac:dyDescent="0.3">
      <c r="C831" s="126"/>
    </row>
    <row r="832" spans="3:3" x14ac:dyDescent="0.3">
      <c r="C832" s="126"/>
    </row>
    <row r="833" spans="3:3" x14ac:dyDescent="0.3">
      <c r="C833" s="126"/>
    </row>
    <row r="834" spans="3:3" x14ac:dyDescent="0.3">
      <c r="C834" s="126"/>
    </row>
    <row r="835" spans="3:3" x14ac:dyDescent="0.3">
      <c r="C835" s="126"/>
    </row>
    <row r="836" spans="3:3" x14ac:dyDescent="0.3">
      <c r="C836" s="126"/>
    </row>
    <row r="837" spans="3:3" x14ac:dyDescent="0.3">
      <c r="C837" s="126"/>
    </row>
    <row r="838" spans="3:3" x14ac:dyDescent="0.3">
      <c r="C838" s="126"/>
    </row>
    <row r="839" spans="3:3" x14ac:dyDescent="0.3">
      <c r="C839" s="126"/>
    </row>
    <row r="840" spans="3:3" x14ac:dyDescent="0.3">
      <c r="C840" s="126"/>
    </row>
    <row r="841" spans="3:3" x14ac:dyDescent="0.3">
      <c r="C841" s="126"/>
    </row>
    <row r="842" spans="3:3" x14ac:dyDescent="0.3">
      <c r="C842" s="126"/>
    </row>
    <row r="843" spans="3:3" x14ac:dyDescent="0.3">
      <c r="C843" s="126"/>
    </row>
    <row r="844" spans="3:3" x14ac:dyDescent="0.3">
      <c r="C844" s="126"/>
    </row>
    <row r="845" spans="3:3" x14ac:dyDescent="0.3">
      <c r="C845" s="126"/>
    </row>
    <row r="846" spans="3:3" x14ac:dyDescent="0.3">
      <c r="C846" s="126"/>
    </row>
    <row r="847" spans="3:3" x14ac:dyDescent="0.3">
      <c r="C847" s="126"/>
    </row>
    <row r="848" spans="3:3" x14ac:dyDescent="0.3">
      <c r="C848" s="126"/>
    </row>
    <row r="849" spans="3:3" x14ac:dyDescent="0.3">
      <c r="C849" s="126"/>
    </row>
    <row r="850" spans="3:3" x14ac:dyDescent="0.3">
      <c r="C850" s="126"/>
    </row>
    <row r="851" spans="3:3" x14ac:dyDescent="0.3">
      <c r="C851" s="126"/>
    </row>
    <row r="852" spans="3:3" x14ac:dyDescent="0.3">
      <c r="C852" s="126"/>
    </row>
    <row r="853" spans="3:3" x14ac:dyDescent="0.3">
      <c r="C853" s="126"/>
    </row>
    <row r="854" spans="3:3" x14ac:dyDescent="0.3">
      <c r="C854" s="126"/>
    </row>
    <row r="855" spans="3:3" x14ac:dyDescent="0.3">
      <c r="C855" s="126"/>
    </row>
    <row r="856" spans="3:3" x14ac:dyDescent="0.3">
      <c r="C856" s="126"/>
    </row>
    <row r="857" spans="3:3" x14ac:dyDescent="0.3">
      <c r="C857" s="126"/>
    </row>
    <row r="858" spans="3:3" x14ac:dyDescent="0.3">
      <c r="C858" s="126"/>
    </row>
    <row r="859" spans="3:3" x14ac:dyDescent="0.3">
      <c r="C859" s="126"/>
    </row>
    <row r="860" spans="3:3" x14ac:dyDescent="0.3">
      <c r="C860" s="126"/>
    </row>
    <row r="861" spans="3:3" x14ac:dyDescent="0.3">
      <c r="C861" s="126"/>
    </row>
    <row r="862" spans="3:3" x14ac:dyDescent="0.3">
      <c r="C862" s="126"/>
    </row>
    <row r="863" spans="3:3" x14ac:dyDescent="0.3">
      <c r="C863" s="126"/>
    </row>
    <row r="864" spans="3:3" x14ac:dyDescent="0.3">
      <c r="C864" s="126"/>
    </row>
    <row r="865" spans="3:3" x14ac:dyDescent="0.3">
      <c r="C865" s="126"/>
    </row>
    <row r="866" spans="3:3" x14ac:dyDescent="0.3">
      <c r="C866" s="126"/>
    </row>
    <row r="867" spans="3:3" x14ac:dyDescent="0.3">
      <c r="C867" s="126"/>
    </row>
    <row r="868" spans="3:3" x14ac:dyDescent="0.3">
      <c r="C868" s="126"/>
    </row>
    <row r="869" spans="3:3" x14ac:dyDescent="0.3">
      <c r="C869" s="126"/>
    </row>
    <row r="870" spans="3:3" x14ac:dyDescent="0.3">
      <c r="C870" s="126"/>
    </row>
    <row r="871" spans="3:3" x14ac:dyDescent="0.3">
      <c r="C871" s="126"/>
    </row>
    <row r="872" spans="3:3" x14ac:dyDescent="0.3">
      <c r="C872" s="126"/>
    </row>
    <row r="873" spans="3:3" x14ac:dyDescent="0.3">
      <c r="C873" s="126"/>
    </row>
    <row r="874" spans="3:3" x14ac:dyDescent="0.3">
      <c r="C874" s="126"/>
    </row>
    <row r="875" spans="3:3" x14ac:dyDescent="0.3">
      <c r="C875" s="126"/>
    </row>
    <row r="876" spans="3:3" x14ac:dyDescent="0.3">
      <c r="C876" s="126"/>
    </row>
    <row r="877" spans="3:3" x14ac:dyDescent="0.3">
      <c r="C877" s="126"/>
    </row>
    <row r="878" spans="3:3" x14ac:dyDescent="0.3">
      <c r="C878" s="126"/>
    </row>
    <row r="879" spans="3:3" x14ac:dyDescent="0.3">
      <c r="C879" s="126"/>
    </row>
    <row r="880" spans="3:3" x14ac:dyDescent="0.3">
      <c r="C880" s="126"/>
    </row>
    <row r="881" spans="3:3" x14ac:dyDescent="0.3">
      <c r="C881" s="126"/>
    </row>
    <row r="882" spans="3:3" x14ac:dyDescent="0.3">
      <c r="C882" s="126"/>
    </row>
    <row r="883" spans="3:3" x14ac:dyDescent="0.3">
      <c r="C883" s="126"/>
    </row>
    <row r="884" spans="3:3" x14ac:dyDescent="0.3">
      <c r="C884" s="126"/>
    </row>
    <row r="885" spans="3:3" x14ac:dyDescent="0.3">
      <c r="C885" s="126"/>
    </row>
    <row r="886" spans="3:3" x14ac:dyDescent="0.3">
      <c r="C886" s="126"/>
    </row>
    <row r="887" spans="3:3" x14ac:dyDescent="0.3">
      <c r="C887" s="126"/>
    </row>
    <row r="888" spans="3:3" x14ac:dyDescent="0.3">
      <c r="C888" s="126"/>
    </row>
    <row r="889" spans="3:3" x14ac:dyDescent="0.3">
      <c r="C889" s="126"/>
    </row>
    <row r="890" spans="3:3" x14ac:dyDescent="0.3">
      <c r="C890" s="126"/>
    </row>
    <row r="891" spans="3:3" x14ac:dyDescent="0.3">
      <c r="C891" s="126"/>
    </row>
    <row r="892" spans="3:3" x14ac:dyDescent="0.3">
      <c r="C892" s="126"/>
    </row>
    <row r="893" spans="3:3" x14ac:dyDescent="0.3">
      <c r="C893" s="126"/>
    </row>
    <row r="894" spans="3:3" x14ac:dyDescent="0.3">
      <c r="C894" s="126"/>
    </row>
    <row r="895" spans="3:3" x14ac:dyDescent="0.3">
      <c r="C895" s="126"/>
    </row>
    <row r="896" spans="3:3" x14ac:dyDescent="0.3">
      <c r="C896" s="126"/>
    </row>
    <row r="897" spans="3:3" x14ac:dyDescent="0.3">
      <c r="C897" s="126"/>
    </row>
    <row r="898" spans="3:3" x14ac:dyDescent="0.3">
      <c r="C898" s="126"/>
    </row>
    <row r="899" spans="3:3" x14ac:dyDescent="0.3">
      <c r="C899" s="126"/>
    </row>
    <row r="900" spans="3:3" x14ac:dyDescent="0.3">
      <c r="C900" s="126"/>
    </row>
    <row r="901" spans="3:3" x14ac:dyDescent="0.3">
      <c r="C901" s="126"/>
    </row>
    <row r="902" spans="3:3" x14ac:dyDescent="0.3">
      <c r="C902" s="126"/>
    </row>
    <row r="903" spans="3:3" x14ac:dyDescent="0.3">
      <c r="C903" s="126"/>
    </row>
    <row r="904" spans="3:3" x14ac:dyDescent="0.3">
      <c r="C904" s="126"/>
    </row>
    <row r="905" spans="3:3" x14ac:dyDescent="0.3">
      <c r="C905" s="126"/>
    </row>
    <row r="906" spans="3:3" x14ac:dyDescent="0.3">
      <c r="C906" s="126"/>
    </row>
    <row r="907" spans="3:3" x14ac:dyDescent="0.3">
      <c r="C907" s="126"/>
    </row>
    <row r="908" spans="3:3" x14ac:dyDescent="0.3">
      <c r="C908" s="126"/>
    </row>
    <row r="909" spans="3:3" x14ac:dyDescent="0.3">
      <c r="C909" s="126"/>
    </row>
    <row r="910" spans="3:3" x14ac:dyDescent="0.3">
      <c r="C910" s="126"/>
    </row>
    <row r="911" spans="3:3" x14ac:dyDescent="0.3">
      <c r="C911" s="126"/>
    </row>
    <row r="912" spans="3:3" x14ac:dyDescent="0.3">
      <c r="C912" s="126"/>
    </row>
    <row r="913" spans="3:3" x14ac:dyDescent="0.3">
      <c r="C913" s="126"/>
    </row>
    <row r="914" spans="3:3" x14ac:dyDescent="0.3">
      <c r="C914" s="126"/>
    </row>
    <row r="915" spans="3:3" x14ac:dyDescent="0.3">
      <c r="C915" s="126"/>
    </row>
    <row r="916" spans="3:3" x14ac:dyDescent="0.3">
      <c r="C916" s="126"/>
    </row>
    <row r="917" spans="3:3" x14ac:dyDescent="0.3">
      <c r="C917" s="126"/>
    </row>
    <row r="918" spans="3:3" x14ac:dyDescent="0.3">
      <c r="C918" s="126"/>
    </row>
    <row r="919" spans="3:3" x14ac:dyDescent="0.3">
      <c r="C919" s="126"/>
    </row>
    <row r="920" spans="3:3" x14ac:dyDescent="0.3">
      <c r="C920" s="126"/>
    </row>
    <row r="921" spans="3:3" x14ac:dyDescent="0.3">
      <c r="C921" s="126"/>
    </row>
    <row r="922" spans="3:3" x14ac:dyDescent="0.3">
      <c r="C922" s="126"/>
    </row>
    <row r="923" spans="3:3" x14ac:dyDescent="0.3">
      <c r="C923" s="126"/>
    </row>
    <row r="924" spans="3:3" x14ac:dyDescent="0.3">
      <c r="C924" s="126"/>
    </row>
    <row r="925" spans="3:3" x14ac:dyDescent="0.3">
      <c r="C925" s="126"/>
    </row>
    <row r="926" spans="3:3" x14ac:dyDescent="0.3">
      <c r="C926" s="126"/>
    </row>
    <row r="927" spans="3:3" x14ac:dyDescent="0.3">
      <c r="C927" s="126"/>
    </row>
    <row r="928" spans="3:3" x14ac:dyDescent="0.3">
      <c r="C928" s="126"/>
    </row>
    <row r="929" spans="3:3" x14ac:dyDescent="0.3">
      <c r="C929" s="126"/>
    </row>
    <row r="930" spans="3:3" x14ac:dyDescent="0.3">
      <c r="C930" s="126"/>
    </row>
    <row r="931" spans="3:3" x14ac:dyDescent="0.3">
      <c r="C931" s="126"/>
    </row>
    <row r="932" spans="3:3" x14ac:dyDescent="0.3">
      <c r="C932" s="126"/>
    </row>
    <row r="933" spans="3:3" x14ac:dyDescent="0.3">
      <c r="C933" s="126"/>
    </row>
    <row r="934" spans="3:3" x14ac:dyDescent="0.3">
      <c r="C934" s="126"/>
    </row>
    <row r="935" spans="3:3" x14ac:dyDescent="0.3">
      <c r="C935" s="126"/>
    </row>
    <row r="936" spans="3:3" x14ac:dyDescent="0.3">
      <c r="C936" s="126"/>
    </row>
    <row r="937" spans="3:3" x14ac:dyDescent="0.3">
      <c r="C937" s="126"/>
    </row>
    <row r="938" spans="3:3" x14ac:dyDescent="0.3">
      <c r="C938" s="126"/>
    </row>
    <row r="939" spans="3:3" x14ac:dyDescent="0.3">
      <c r="C939" s="126"/>
    </row>
    <row r="940" spans="3:3" x14ac:dyDescent="0.3">
      <c r="C940" s="126"/>
    </row>
    <row r="941" spans="3:3" x14ac:dyDescent="0.3">
      <c r="C941" s="126"/>
    </row>
    <row r="942" spans="3:3" x14ac:dyDescent="0.3">
      <c r="C942" s="126"/>
    </row>
    <row r="943" spans="3:3" x14ac:dyDescent="0.3">
      <c r="C943" s="126"/>
    </row>
    <row r="944" spans="3:3" x14ac:dyDescent="0.3">
      <c r="C944" s="126"/>
    </row>
    <row r="945" spans="3:3" x14ac:dyDescent="0.3">
      <c r="C945" s="126"/>
    </row>
    <row r="946" spans="3:3" x14ac:dyDescent="0.3">
      <c r="C946" s="126"/>
    </row>
    <row r="947" spans="3:3" x14ac:dyDescent="0.3">
      <c r="C947" s="126"/>
    </row>
    <row r="948" spans="3:3" x14ac:dyDescent="0.3">
      <c r="C948" s="126"/>
    </row>
    <row r="949" spans="3:3" x14ac:dyDescent="0.3">
      <c r="C949" s="126"/>
    </row>
    <row r="950" spans="3:3" x14ac:dyDescent="0.3">
      <c r="C950" s="126"/>
    </row>
    <row r="951" spans="3:3" x14ac:dyDescent="0.3">
      <c r="C951" s="126"/>
    </row>
    <row r="952" spans="3:3" x14ac:dyDescent="0.3">
      <c r="C952" s="126"/>
    </row>
    <row r="953" spans="3:3" x14ac:dyDescent="0.3">
      <c r="C953" s="126"/>
    </row>
    <row r="954" spans="3:3" x14ac:dyDescent="0.3">
      <c r="C954" s="126"/>
    </row>
    <row r="955" spans="3:3" x14ac:dyDescent="0.3">
      <c r="C955" s="126"/>
    </row>
    <row r="956" spans="3:3" x14ac:dyDescent="0.3">
      <c r="C956" s="126"/>
    </row>
    <row r="957" spans="3:3" x14ac:dyDescent="0.3">
      <c r="C957" s="126"/>
    </row>
    <row r="958" spans="3:3" x14ac:dyDescent="0.3">
      <c r="C958" s="126"/>
    </row>
    <row r="959" spans="3:3" x14ac:dyDescent="0.3">
      <c r="C959" s="126"/>
    </row>
    <row r="960" spans="3:3" x14ac:dyDescent="0.3">
      <c r="C960" s="126"/>
    </row>
    <row r="961" spans="3:3" x14ac:dyDescent="0.3">
      <c r="C961" s="126"/>
    </row>
    <row r="962" spans="3:3" x14ac:dyDescent="0.3">
      <c r="C962" s="126"/>
    </row>
    <row r="963" spans="3:3" x14ac:dyDescent="0.3">
      <c r="C963" s="126"/>
    </row>
    <row r="964" spans="3:3" x14ac:dyDescent="0.3">
      <c r="C964" s="126"/>
    </row>
    <row r="965" spans="3:3" x14ac:dyDescent="0.3">
      <c r="C965" s="126"/>
    </row>
    <row r="966" spans="3:3" x14ac:dyDescent="0.3">
      <c r="C966" s="126"/>
    </row>
    <row r="967" spans="3:3" x14ac:dyDescent="0.3">
      <c r="C967" s="126"/>
    </row>
    <row r="968" spans="3:3" x14ac:dyDescent="0.3">
      <c r="C968" s="126"/>
    </row>
    <row r="969" spans="3:3" x14ac:dyDescent="0.3">
      <c r="C969" s="126"/>
    </row>
    <row r="970" spans="3:3" x14ac:dyDescent="0.3">
      <c r="C970" s="126"/>
    </row>
    <row r="971" spans="3:3" x14ac:dyDescent="0.3">
      <c r="C971" s="126"/>
    </row>
    <row r="972" spans="3:3" x14ac:dyDescent="0.3">
      <c r="C972" s="126"/>
    </row>
    <row r="973" spans="3:3" x14ac:dyDescent="0.3">
      <c r="C973" s="126"/>
    </row>
    <row r="974" spans="3:3" x14ac:dyDescent="0.3">
      <c r="C974" s="126"/>
    </row>
    <row r="975" spans="3:3" x14ac:dyDescent="0.3">
      <c r="C975" s="126"/>
    </row>
    <row r="976" spans="3:3" x14ac:dyDescent="0.3">
      <c r="C976" s="126"/>
    </row>
    <row r="977" spans="3:3" x14ac:dyDescent="0.3">
      <c r="C977" s="126"/>
    </row>
    <row r="978" spans="3:3" x14ac:dyDescent="0.3">
      <c r="C978" s="126"/>
    </row>
    <row r="979" spans="3:3" x14ac:dyDescent="0.3">
      <c r="C979" s="126"/>
    </row>
    <row r="980" spans="3:3" x14ac:dyDescent="0.3">
      <c r="C980" s="126"/>
    </row>
    <row r="981" spans="3:3" x14ac:dyDescent="0.3">
      <c r="C981" s="126"/>
    </row>
    <row r="982" spans="3:3" x14ac:dyDescent="0.3">
      <c r="C982" s="126"/>
    </row>
    <row r="983" spans="3:3" x14ac:dyDescent="0.3">
      <c r="C983" s="126"/>
    </row>
    <row r="984" spans="3:3" x14ac:dyDescent="0.3">
      <c r="C984" s="126"/>
    </row>
    <row r="985" spans="3:3" x14ac:dyDescent="0.3">
      <c r="C985" s="126"/>
    </row>
    <row r="986" spans="3:3" x14ac:dyDescent="0.3">
      <c r="C986" s="126"/>
    </row>
    <row r="987" spans="3:3" x14ac:dyDescent="0.3">
      <c r="C987" s="126"/>
    </row>
    <row r="988" spans="3:3" x14ac:dyDescent="0.3">
      <c r="C988" s="126"/>
    </row>
    <row r="989" spans="3:3" x14ac:dyDescent="0.3">
      <c r="C989" s="126"/>
    </row>
    <row r="990" spans="3:3" x14ac:dyDescent="0.3">
      <c r="C990" s="126"/>
    </row>
    <row r="991" spans="3:3" x14ac:dyDescent="0.3">
      <c r="C991" s="126"/>
    </row>
    <row r="992" spans="3:3" x14ac:dyDescent="0.3">
      <c r="C992" s="126"/>
    </row>
    <row r="993" spans="3:3" x14ac:dyDescent="0.3">
      <c r="C993" s="126"/>
    </row>
    <row r="994" spans="3:3" x14ac:dyDescent="0.3">
      <c r="C994" s="126"/>
    </row>
    <row r="995" spans="3:3" x14ac:dyDescent="0.3">
      <c r="C995" s="126"/>
    </row>
    <row r="996" spans="3:3" x14ac:dyDescent="0.3">
      <c r="C996" s="126"/>
    </row>
    <row r="997" spans="3:3" x14ac:dyDescent="0.3">
      <c r="C997" s="126"/>
    </row>
    <row r="998" spans="3:3" x14ac:dyDescent="0.3">
      <c r="C998" s="126"/>
    </row>
    <row r="999" spans="3:3" x14ac:dyDescent="0.3">
      <c r="C999" s="126"/>
    </row>
  </sheetData>
  <autoFilter ref="A1:H102" xr:uid="{B23CC546-2D1F-4D77-8557-6B74FEFF857B}">
    <filterColumn colId="2">
      <filters>
        <filter val="Оборудование"/>
      </filters>
    </filterColumn>
    <filterColumn colId="7">
      <customFilters>
        <customFilter operator="notEqual" val=" "/>
      </customFilters>
    </filterColumn>
    <sortState xmlns:xlrd2="http://schemas.microsoft.com/office/spreadsheetml/2017/richdata2" ref="A2:H102">
      <sortCondition ref="A2:A102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02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2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02" xr:uid="{D21DAE20-EAB0-4C6B-AEC9-307264B14F56}">
      <formula1>"Базовая часть, Вариативная часть"</formula1>
    </dataValidation>
    <dataValidation allowBlank="1" showErrorMessage="1" sqref="A2:B102" xr:uid="{133820C3-91D4-4811-80D3-D54A3B47A8A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3" activePane="bottomLeft" state="frozen"/>
      <selection activeCell="C102" sqref="A2:C102"/>
      <selection pane="bottomLeft" activeCell="C102" sqref="A2:C102"/>
    </sheetView>
  </sheetViews>
  <sheetFormatPr defaultRowHeight="15.6" x14ac:dyDescent="0.3"/>
  <cols>
    <col min="1" max="1" width="32.6640625" style="124" customWidth="1"/>
    <col min="2" max="2" width="100.6640625" style="120" customWidth="1"/>
    <col min="3" max="3" width="25.6640625" style="127" bestFit="1" customWidth="1"/>
    <col min="4" max="4" width="14.44140625" style="127" customWidth="1"/>
    <col min="5" max="5" width="25.6640625" style="127" customWidth="1"/>
    <col min="6" max="6" width="14.33203125" style="127" customWidth="1"/>
    <col min="7" max="7" width="13.88671875" style="119" customWidth="1"/>
    <col min="8" max="8" width="20.88671875" style="119" customWidth="1"/>
    <col min="9" max="16384" width="8.88671875" style="120"/>
  </cols>
  <sheetData>
    <row r="1" spans="1:8" ht="31.2" x14ac:dyDescent="0.3">
      <c r="A1" s="116" t="s">
        <v>1</v>
      </c>
      <c r="B1" s="117" t="s">
        <v>10</v>
      </c>
      <c r="C1" s="121" t="s">
        <v>2</v>
      </c>
      <c r="D1" s="116" t="s">
        <v>4</v>
      </c>
      <c r="E1" s="116" t="s">
        <v>3</v>
      </c>
      <c r="F1" s="116" t="s">
        <v>8</v>
      </c>
      <c r="G1" s="116" t="s">
        <v>33</v>
      </c>
      <c r="H1" s="116" t="s">
        <v>34</v>
      </c>
    </row>
    <row r="2" spans="1:8" x14ac:dyDescent="0.3">
      <c r="A2" s="12" t="s">
        <v>218</v>
      </c>
      <c r="B2" s="131" t="s">
        <v>219</v>
      </c>
      <c r="C2" s="14" t="s">
        <v>11</v>
      </c>
      <c r="D2" s="14">
        <v>1</v>
      </c>
      <c r="E2" s="14" t="s">
        <v>217</v>
      </c>
      <c r="F2" s="14">
        <v>3</v>
      </c>
      <c r="G2" s="118">
        <f t="shared" ref="G2:G14" si="0">COUNTIF($A$2:$A$999,A2)</f>
        <v>1</v>
      </c>
      <c r="H2" s="118" t="s">
        <v>380</v>
      </c>
    </row>
    <row r="3" spans="1:8" x14ac:dyDescent="0.3">
      <c r="A3" s="12" t="s">
        <v>213</v>
      </c>
      <c r="B3" s="131" t="s">
        <v>214</v>
      </c>
      <c r="C3" s="14" t="s">
        <v>11</v>
      </c>
      <c r="D3" s="14">
        <v>1</v>
      </c>
      <c r="E3" s="14" t="s">
        <v>135</v>
      </c>
      <c r="F3" s="14">
        <v>4</v>
      </c>
      <c r="G3" s="118">
        <f t="shared" si="0"/>
        <v>1</v>
      </c>
      <c r="H3" s="118" t="s">
        <v>37</v>
      </c>
    </row>
    <row r="4" spans="1:8" x14ac:dyDescent="0.3">
      <c r="A4" s="12" t="s">
        <v>373</v>
      </c>
      <c r="B4" s="131" t="s">
        <v>137</v>
      </c>
      <c r="C4" s="14" t="s">
        <v>11</v>
      </c>
      <c r="D4" s="14">
        <v>1</v>
      </c>
      <c r="E4" s="14" t="s">
        <v>132</v>
      </c>
      <c r="F4" s="14">
        <v>12</v>
      </c>
      <c r="G4" s="118">
        <f t="shared" si="0"/>
        <v>1</v>
      </c>
      <c r="H4" s="118" t="s">
        <v>37</v>
      </c>
    </row>
    <row r="5" spans="1:8" x14ac:dyDescent="0.3">
      <c r="A5" s="12" t="s">
        <v>119</v>
      </c>
      <c r="B5" s="131" t="s">
        <v>138</v>
      </c>
      <c r="C5" s="14" t="s">
        <v>11</v>
      </c>
      <c r="D5" s="14">
        <v>1</v>
      </c>
      <c r="E5" s="14" t="s">
        <v>132</v>
      </c>
      <c r="F5" s="14">
        <v>12</v>
      </c>
      <c r="G5" s="118">
        <f t="shared" si="0"/>
        <v>1</v>
      </c>
      <c r="H5" s="118" t="s">
        <v>37</v>
      </c>
    </row>
    <row r="6" spans="1:8" ht="31.2" x14ac:dyDescent="0.3">
      <c r="A6" s="12" t="s">
        <v>133</v>
      </c>
      <c r="B6" s="131" t="s">
        <v>134</v>
      </c>
      <c r="C6" s="14" t="s">
        <v>7</v>
      </c>
      <c r="D6" s="14">
        <v>1</v>
      </c>
      <c r="E6" s="14" t="s">
        <v>135</v>
      </c>
      <c r="F6" s="14">
        <v>2</v>
      </c>
      <c r="G6" s="118">
        <f t="shared" si="0"/>
        <v>2</v>
      </c>
      <c r="H6" s="118" t="s">
        <v>37</v>
      </c>
    </row>
    <row r="7" spans="1:8" ht="31.2" x14ac:dyDescent="0.3">
      <c r="A7" s="12" t="s">
        <v>133</v>
      </c>
      <c r="B7" s="131" t="s">
        <v>134</v>
      </c>
      <c r="C7" s="14" t="s">
        <v>7</v>
      </c>
      <c r="D7" s="14">
        <v>1</v>
      </c>
      <c r="E7" s="14" t="s">
        <v>135</v>
      </c>
      <c r="F7" s="14">
        <v>4</v>
      </c>
      <c r="G7" s="118">
        <f t="shared" si="0"/>
        <v>2</v>
      </c>
      <c r="H7" s="118" t="s">
        <v>37</v>
      </c>
    </row>
    <row r="8" spans="1:8" x14ac:dyDescent="0.3">
      <c r="A8" s="12" t="s">
        <v>374</v>
      </c>
      <c r="B8" s="131" t="s">
        <v>216</v>
      </c>
      <c r="C8" s="14" t="s">
        <v>11</v>
      </c>
      <c r="D8" s="14">
        <v>1</v>
      </c>
      <c r="E8" s="14" t="s">
        <v>217</v>
      </c>
      <c r="F8" s="14">
        <v>3</v>
      </c>
      <c r="G8" s="118">
        <f t="shared" si="0"/>
        <v>1</v>
      </c>
      <c r="H8" s="118" t="s">
        <v>380</v>
      </c>
    </row>
    <row r="9" spans="1:8" x14ac:dyDescent="0.3">
      <c r="A9" s="12" t="s">
        <v>372</v>
      </c>
      <c r="B9" s="131" t="s">
        <v>131</v>
      </c>
      <c r="C9" s="14" t="s">
        <v>7</v>
      </c>
      <c r="D9" s="14">
        <v>1</v>
      </c>
      <c r="E9" s="14" t="s">
        <v>132</v>
      </c>
      <c r="F9" s="14">
        <v>1</v>
      </c>
      <c r="G9" s="118">
        <f t="shared" si="0"/>
        <v>2</v>
      </c>
      <c r="H9" s="118" t="s">
        <v>37</v>
      </c>
    </row>
    <row r="10" spans="1:8" x14ac:dyDescent="0.3">
      <c r="A10" s="12" t="s">
        <v>372</v>
      </c>
      <c r="B10" s="132" t="s">
        <v>131</v>
      </c>
      <c r="C10" s="14" t="s">
        <v>7</v>
      </c>
      <c r="D10" s="14">
        <v>1</v>
      </c>
      <c r="E10" s="14" t="s">
        <v>132</v>
      </c>
      <c r="F10" s="14">
        <v>2</v>
      </c>
      <c r="G10" s="118">
        <f t="shared" si="0"/>
        <v>2</v>
      </c>
      <c r="H10" s="118" t="s">
        <v>37</v>
      </c>
    </row>
    <row r="11" spans="1:8" x14ac:dyDescent="0.3">
      <c r="A11" s="12" t="s">
        <v>121</v>
      </c>
      <c r="B11" s="132" t="s">
        <v>122</v>
      </c>
      <c r="C11" s="14" t="s">
        <v>7</v>
      </c>
      <c r="D11" s="14">
        <v>1</v>
      </c>
      <c r="E11" s="14" t="s">
        <v>132</v>
      </c>
      <c r="F11" s="14">
        <v>12</v>
      </c>
      <c r="G11" s="118">
        <f t="shared" si="0"/>
        <v>2</v>
      </c>
      <c r="H11" s="118" t="s">
        <v>37</v>
      </c>
    </row>
    <row r="12" spans="1:8" x14ac:dyDescent="0.3">
      <c r="A12" s="12" t="s">
        <v>121</v>
      </c>
      <c r="B12" s="131" t="s">
        <v>122</v>
      </c>
      <c r="C12" s="14" t="s">
        <v>7</v>
      </c>
      <c r="D12" s="14">
        <v>1</v>
      </c>
      <c r="E12" s="14" t="s">
        <v>212</v>
      </c>
      <c r="F12" s="14">
        <v>24</v>
      </c>
      <c r="G12" s="118">
        <f t="shared" si="0"/>
        <v>2</v>
      </c>
      <c r="H12" s="118" t="s">
        <v>37</v>
      </c>
    </row>
    <row r="13" spans="1:8" x14ac:dyDescent="0.3">
      <c r="A13" s="12" t="s">
        <v>355</v>
      </c>
      <c r="B13" s="123" t="s">
        <v>356</v>
      </c>
      <c r="C13" s="14" t="s">
        <v>7</v>
      </c>
      <c r="D13" s="129">
        <v>16</v>
      </c>
      <c r="E13" s="130" t="s">
        <v>357</v>
      </c>
      <c r="F13" s="129">
        <v>16</v>
      </c>
      <c r="G13" s="118">
        <f t="shared" si="0"/>
        <v>1</v>
      </c>
      <c r="H13" s="118" t="s">
        <v>37</v>
      </c>
    </row>
    <row r="14" spans="1:8" ht="31.2" x14ac:dyDescent="0.3">
      <c r="A14" s="12" t="s">
        <v>358</v>
      </c>
      <c r="B14" s="123" t="s">
        <v>359</v>
      </c>
      <c r="C14" s="14" t="s">
        <v>7</v>
      </c>
      <c r="D14" s="129">
        <v>4</v>
      </c>
      <c r="E14" s="130" t="s">
        <v>360</v>
      </c>
      <c r="F14" s="129">
        <v>4</v>
      </c>
      <c r="G14" s="118">
        <f t="shared" si="0"/>
        <v>1</v>
      </c>
      <c r="H14" s="118" t="s">
        <v>37</v>
      </c>
    </row>
    <row r="15" spans="1:8" x14ac:dyDescent="0.3">
      <c r="C15" s="126"/>
    </row>
    <row r="16" spans="1:8" x14ac:dyDescent="0.3">
      <c r="C16" s="126"/>
    </row>
    <row r="17" spans="3:3" x14ac:dyDescent="0.3">
      <c r="C17" s="126"/>
    </row>
    <row r="18" spans="3:3" x14ac:dyDescent="0.3">
      <c r="C18" s="126"/>
    </row>
    <row r="19" spans="3:3" x14ac:dyDescent="0.3">
      <c r="C19" s="126"/>
    </row>
    <row r="20" spans="3:3" x14ac:dyDescent="0.3">
      <c r="C20" s="126"/>
    </row>
    <row r="21" spans="3:3" x14ac:dyDescent="0.3">
      <c r="C21" s="126"/>
    </row>
    <row r="22" spans="3:3" x14ac:dyDescent="0.3">
      <c r="C22" s="126"/>
    </row>
    <row r="23" spans="3:3" x14ac:dyDescent="0.3">
      <c r="C23" s="126"/>
    </row>
    <row r="24" spans="3:3" x14ac:dyDescent="0.3">
      <c r="C24" s="126"/>
    </row>
    <row r="25" spans="3:3" x14ac:dyDescent="0.3">
      <c r="C25" s="126"/>
    </row>
    <row r="26" spans="3:3" x14ac:dyDescent="0.3">
      <c r="C26" s="126"/>
    </row>
    <row r="27" spans="3:3" x14ac:dyDescent="0.3">
      <c r="C27" s="126"/>
    </row>
    <row r="28" spans="3:3" x14ac:dyDescent="0.3">
      <c r="C28" s="126"/>
    </row>
    <row r="29" spans="3:3" x14ac:dyDescent="0.3">
      <c r="C29" s="126"/>
    </row>
    <row r="30" spans="3:3" x14ac:dyDescent="0.3">
      <c r="C30" s="126"/>
    </row>
    <row r="31" spans="3:3" x14ac:dyDescent="0.3">
      <c r="C31" s="126"/>
    </row>
    <row r="32" spans="3:3" x14ac:dyDescent="0.3">
      <c r="C32" s="126"/>
    </row>
    <row r="33" spans="3:3" x14ac:dyDescent="0.3">
      <c r="C33" s="126"/>
    </row>
    <row r="34" spans="3:3" x14ac:dyDescent="0.3">
      <c r="C34" s="126"/>
    </row>
    <row r="35" spans="3:3" x14ac:dyDescent="0.3">
      <c r="C35" s="126"/>
    </row>
    <row r="36" spans="3:3" x14ac:dyDescent="0.3">
      <c r="C36" s="126"/>
    </row>
    <row r="37" spans="3:3" x14ac:dyDescent="0.3">
      <c r="C37" s="126"/>
    </row>
    <row r="38" spans="3:3" x14ac:dyDescent="0.3">
      <c r="C38" s="126"/>
    </row>
    <row r="39" spans="3:3" x14ac:dyDescent="0.3">
      <c r="C39" s="126"/>
    </row>
    <row r="40" spans="3:3" x14ac:dyDescent="0.3">
      <c r="C40" s="126"/>
    </row>
    <row r="41" spans="3:3" x14ac:dyDescent="0.3">
      <c r="C41" s="126"/>
    </row>
    <row r="42" spans="3:3" x14ac:dyDescent="0.3">
      <c r="C42" s="126"/>
    </row>
    <row r="43" spans="3:3" x14ac:dyDescent="0.3">
      <c r="C43" s="126"/>
    </row>
    <row r="44" spans="3:3" x14ac:dyDescent="0.3">
      <c r="C44" s="126"/>
    </row>
    <row r="45" spans="3:3" x14ac:dyDescent="0.3">
      <c r="C45" s="126"/>
    </row>
    <row r="46" spans="3:3" x14ac:dyDescent="0.3">
      <c r="C46" s="126"/>
    </row>
    <row r="47" spans="3:3" x14ac:dyDescent="0.3">
      <c r="C47" s="126"/>
    </row>
    <row r="48" spans="3:3" x14ac:dyDescent="0.3">
      <c r="C48" s="126"/>
    </row>
    <row r="49" spans="3:3" x14ac:dyDescent="0.3">
      <c r="C49" s="126"/>
    </row>
    <row r="50" spans="3:3" x14ac:dyDescent="0.3">
      <c r="C50" s="126"/>
    </row>
    <row r="51" spans="3:3" x14ac:dyDescent="0.3">
      <c r="C51" s="126"/>
    </row>
    <row r="52" spans="3:3" x14ac:dyDescent="0.3">
      <c r="C52" s="126"/>
    </row>
    <row r="53" spans="3:3" x14ac:dyDescent="0.3">
      <c r="C53" s="126"/>
    </row>
    <row r="54" spans="3:3" x14ac:dyDescent="0.3">
      <c r="C54" s="126"/>
    </row>
    <row r="55" spans="3:3" x14ac:dyDescent="0.3">
      <c r="C55" s="126"/>
    </row>
    <row r="56" spans="3:3" x14ac:dyDescent="0.3">
      <c r="C56" s="126"/>
    </row>
    <row r="57" spans="3:3" x14ac:dyDescent="0.3">
      <c r="C57" s="126"/>
    </row>
    <row r="58" spans="3:3" x14ac:dyDescent="0.3">
      <c r="C58" s="126"/>
    </row>
    <row r="59" spans="3:3" x14ac:dyDescent="0.3">
      <c r="C59" s="126"/>
    </row>
    <row r="60" spans="3:3" x14ac:dyDescent="0.3">
      <c r="C60" s="126"/>
    </row>
    <row r="61" spans="3:3" x14ac:dyDescent="0.3">
      <c r="C61" s="126"/>
    </row>
    <row r="62" spans="3:3" x14ac:dyDescent="0.3">
      <c r="C62" s="126"/>
    </row>
    <row r="63" spans="3:3" x14ac:dyDescent="0.3">
      <c r="C63" s="126"/>
    </row>
    <row r="64" spans="3:3" x14ac:dyDescent="0.3">
      <c r="C64" s="126"/>
    </row>
    <row r="65" spans="3:3" x14ac:dyDescent="0.3">
      <c r="C65" s="126"/>
    </row>
    <row r="66" spans="3:3" x14ac:dyDescent="0.3">
      <c r="C66" s="126"/>
    </row>
    <row r="67" spans="3:3" x14ac:dyDescent="0.3">
      <c r="C67" s="126"/>
    </row>
    <row r="68" spans="3:3" x14ac:dyDescent="0.3">
      <c r="C68" s="126"/>
    </row>
    <row r="69" spans="3:3" x14ac:dyDescent="0.3">
      <c r="C69" s="126"/>
    </row>
    <row r="70" spans="3:3" x14ac:dyDescent="0.3">
      <c r="C70" s="126"/>
    </row>
    <row r="71" spans="3:3" x14ac:dyDescent="0.3">
      <c r="C71" s="126"/>
    </row>
    <row r="72" spans="3:3" x14ac:dyDescent="0.3">
      <c r="C72" s="126"/>
    </row>
    <row r="73" spans="3:3" x14ac:dyDescent="0.3">
      <c r="C73" s="126"/>
    </row>
    <row r="74" spans="3:3" x14ac:dyDescent="0.3">
      <c r="C74" s="126"/>
    </row>
    <row r="75" spans="3:3" x14ac:dyDescent="0.3">
      <c r="C75" s="126"/>
    </row>
    <row r="76" spans="3:3" x14ac:dyDescent="0.3">
      <c r="C76" s="126"/>
    </row>
    <row r="77" spans="3:3" x14ac:dyDescent="0.3">
      <c r="C77" s="126"/>
    </row>
    <row r="78" spans="3:3" x14ac:dyDescent="0.3">
      <c r="C78" s="126"/>
    </row>
    <row r="79" spans="3:3" x14ac:dyDescent="0.3">
      <c r="C79" s="126"/>
    </row>
    <row r="80" spans="3:3" x14ac:dyDescent="0.3">
      <c r="C80" s="126"/>
    </row>
    <row r="81" spans="3:3" x14ac:dyDescent="0.3">
      <c r="C81" s="126"/>
    </row>
    <row r="82" spans="3:3" x14ac:dyDescent="0.3">
      <c r="C82" s="126"/>
    </row>
    <row r="83" spans="3:3" x14ac:dyDescent="0.3">
      <c r="C83" s="126"/>
    </row>
    <row r="84" spans="3:3" x14ac:dyDescent="0.3">
      <c r="C84" s="126"/>
    </row>
    <row r="85" spans="3:3" x14ac:dyDescent="0.3">
      <c r="C85" s="126"/>
    </row>
    <row r="86" spans="3:3" x14ac:dyDescent="0.3">
      <c r="C86" s="126"/>
    </row>
    <row r="87" spans="3:3" x14ac:dyDescent="0.3">
      <c r="C87" s="126"/>
    </row>
    <row r="88" spans="3:3" x14ac:dyDescent="0.3">
      <c r="C88" s="126"/>
    </row>
    <row r="89" spans="3:3" x14ac:dyDescent="0.3">
      <c r="C89" s="126"/>
    </row>
    <row r="90" spans="3:3" x14ac:dyDescent="0.3">
      <c r="C90" s="126"/>
    </row>
    <row r="91" spans="3:3" x14ac:dyDescent="0.3">
      <c r="C91" s="126"/>
    </row>
    <row r="92" spans="3:3" x14ac:dyDescent="0.3">
      <c r="C92" s="126"/>
    </row>
    <row r="93" spans="3:3" x14ac:dyDescent="0.3">
      <c r="C93" s="126"/>
    </row>
    <row r="94" spans="3:3" x14ac:dyDescent="0.3">
      <c r="C94" s="126"/>
    </row>
    <row r="95" spans="3:3" x14ac:dyDescent="0.3">
      <c r="C95" s="126"/>
    </row>
    <row r="96" spans="3:3" x14ac:dyDescent="0.3">
      <c r="C96" s="126"/>
    </row>
    <row r="97" spans="3:3" x14ac:dyDescent="0.3">
      <c r="C97" s="126"/>
    </row>
    <row r="98" spans="3:3" x14ac:dyDescent="0.3">
      <c r="C98" s="126"/>
    </row>
    <row r="99" spans="3:3" x14ac:dyDescent="0.3">
      <c r="C99" s="126"/>
    </row>
    <row r="100" spans="3:3" x14ac:dyDescent="0.3">
      <c r="C100" s="126"/>
    </row>
    <row r="101" spans="3:3" x14ac:dyDescent="0.3">
      <c r="C101" s="126"/>
    </row>
    <row r="102" spans="3:3" x14ac:dyDescent="0.3">
      <c r="C102" s="126"/>
    </row>
    <row r="103" spans="3:3" x14ac:dyDescent="0.3">
      <c r="C103" s="126"/>
    </row>
    <row r="104" spans="3:3" x14ac:dyDescent="0.3">
      <c r="C104" s="126"/>
    </row>
    <row r="105" spans="3:3" x14ac:dyDescent="0.3">
      <c r="C105" s="126"/>
    </row>
    <row r="106" spans="3:3" x14ac:dyDescent="0.3">
      <c r="C106" s="126"/>
    </row>
    <row r="107" spans="3:3" x14ac:dyDescent="0.3">
      <c r="C107" s="126"/>
    </row>
    <row r="108" spans="3:3" x14ac:dyDescent="0.3">
      <c r="C108" s="126"/>
    </row>
    <row r="109" spans="3:3" x14ac:dyDescent="0.3">
      <c r="C109" s="126"/>
    </row>
    <row r="110" spans="3:3" x14ac:dyDescent="0.3">
      <c r="C110" s="126"/>
    </row>
    <row r="111" spans="3:3" x14ac:dyDescent="0.3">
      <c r="C111" s="126"/>
    </row>
    <row r="112" spans="3:3" x14ac:dyDescent="0.3">
      <c r="C112" s="126"/>
    </row>
    <row r="113" spans="3:3" x14ac:dyDescent="0.3">
      <c r="C113" s="126"/>
    </row>
    <row r="114" spans="3:3" x14ac:dyDescent="0.3">
      <c r="C114" s="126"/>
    </row>
    <row r="115" spans="3:3" x14ac:dyDescent="0.3">
      <c r="C115" s="126"/>
    </row>
    <row r="116" spans="3:3" x14ac:dyDescent="0.3">
      <c r="C116" s="126"/>
    </row>
    <row r="117" spans="3:3" x14ac:dyDescent="0.3">
      <c r="C117" s="126"/>
    </row>
    <row r="118" spans="3:3" x14ac:dyDescent="0.3">
      <c r="C118" s="126"/>
    </row>
    <row r="119" spans="3:3" x14ac:dyDescent="0.3">
      <c r="C119" s="126"/>
    </row>
    <row r="120" spans="3:3" x14ac:dyDescent="0.3">
      <c r="C120" s="126"/>
    </row>
    <row r="121" spans="3:3" x14ac:dyDescent="0.3">
      <c r="C121" s="126"/>
    </row>
    <row r="122" spans="3:3" x14ac:dyDescent="0.3">
      <c r="C122" s="126"/>
    </row>
    <row r="123" spans="3:3" x14ac:dyDescent="0.3">
      <c r="C123" s="126"/>
    </row>
    <row r="124" spans="3:3" x14ac:dyDescent="0.3">
      <c r="C124" s="126"/>
    </row>
    <row r="125" spans="3:3" x14ac:dyDescent="0.3">
      <c r="C125" s="126"/>
    </row>
    <row r="126" spans="3:3" x14ac:dyDescent="0.3">
      <c r="C126" s="126"/>
    </row>
    <row r="127" spans="3:3" x14ac:dyDescent="0.3">
      <c r="C127" s="126"/>
    </row>
    <row r="128" spans="3:3" x14ac:dyDescent="0.3">
      <c r="C128" s="126"/>
    </row>
    <row r="129" spans="3:3" x14ac:dyDescent="0.3">
      <c r="C129" s="126"/>
    </row>
    <row r="130" spans="3:3" x14ac:dyDescent="0.3">
      <c r="C130" s="126"/>
    </row>
    <row r="131" spans="3:3" x14ac:dyDescent="0.3">
      <c r="C131" s="126"/>
    </row>
    <row r="132" spans="3:3" x14ac:dyDescent="0.3">
      <c r="C132" s="126"/>
    </row>
    <row r="133" spans="3:3" x14ac:dyDescent="0.3">
      <c r="C133" s="126"/>
    </row>
    <row r="134" spans="3:3" x14ac:dyDescent="0.3">
      <c r="C134" s="126"/>
    </row>
    <row r="135" spans="3:3" x14ac:dyDescent="0.3">
      <c r="C135" s="126"/>
    </row>
    <row r="136" spans="3:3" x14ac:dyDescent="0.3">
      <c r="C136" s="126"/>
    </row>
    <row r="137" spans="3:3" x14ac:dyDescent="0.3">
      <c r="C137" s="126"/>
    </row>
    <row r="138" spans="3:3" x14ac:dyDescent="0.3">
      <c r="C138" s="126"/>
    </row>
    <row r="139" spans="3:3" x14ac:dyDescent="0.3">
      <c r="C139" s="126"/>
    </row>
    <row r="140" spans="3:3" x14ac:dyDescent="0.3">
      <c r="C140" s="126"/>
    </row>
    <row r="141" spans="3:3" x14ac:dyDescent="0.3">
      <c r="C141" s="126"/>
    </row>
    <row r="142" spans="3:3" x14ac:dyDescent="0.3">
      <c r="C142" s="126"/>
    </row>
    <row r="143" spans="3:3" x14ac:dyDescent="0.3">
      <c r="C143" s="126"/>
    </row>
    <row r="144" spans="3:3" x14ac:dyDescent="0.3">
      <c r="C144" s="126"/>
    </row>
    <row r="145" spans="3:3" x14ac:dyDescent="0.3">
      <c r="C145" s="126"/>
    </row>
    <row r="146" spans="3:3" x14ac:dyDescent="0.3">
      <c r="C146" s="126"/>
    </row>
    <row r="147" spans="3:3" x14ac:dyDescent="0.3">
      <c r="C147" s="126"/>
    </row>
    <row r="148" spans="3:3" x14ac:dyDescent="0.3">
      <c r="C148" s="126"/>
    </row>
    <row r="149" spans="3:3" x14ac:dyDescent="0.3">
      <c r="C149" s="126"/>
    </row>
    <row r="150" spans="3:3" x14ac:dyDescent="0.3">
      <c r="C150" s="126"/>
    </row>
    <row r="151" spans="3:3" x14ac:dyDescent="0.3">
      <c r="C151" s="126"/>
    </row>
    <row r="152" spans="3:3" x14ac:dyDescent="0.3">
      <c r="C152" s="126"/>
    </row>
    <row r="153" spans="3:3" x14ac:dyDescent="0.3">
      <c r="C153" s="126"/>
    </row>
    <row r="154" spans="3:3" x14ac:dyDescent="0.3">
      <c r="C154" s="126"/>
    </row>
    <row r="155" spans="3:3" x14ac:dyDescent="0.3">
      <c r="C155" s="126"/>
    </row>
    <row r="156" spans="3:3" x14ac:dyDescent="0.3">
      <c r="C156" s="126"/>
    </row>
    <row r="157" spans="3:3" x14ac:dyDescent="0.3">
      <c r="C157" s="126"/>
    </row>
    <row r="158" spans="3:3" x14ac:dyDescent="0.3">
      <c r="C158" s="126"/>
    </row>
    <row r="159" spans="3:3" x14ac:dyDescent="0.3">
      <c r="C159" s="126"/>
    </row>
    <row r="160" spans="3:3" x14ac:dyDescent="0.3">
      <c r="C160" s="126"/>
    </row>
    <row r="161" spans="3:3" x14ac:dyDescent="0.3">
      <c r="C161" s="126"/>
    </row>
    <row r="162" spans="3:3" x14ac:dyDescent="0.3">
      <c r="C162" s="126"/>
    </row>
    <row r="163" spans="3:3" x14ac:dyDescent="0.3">
      <c r="C163" s="126"/>
    </row>
    <row r="164" spans="3:3" x14ac:dyDescent="0.3">
      <c r="C164" s="126"/>
    </row>
    <row r="165" spans="3:3" x14ac:dyDescent="0.3">
      <c r="C165" s="126"/>
    </row>
    <row r="166" spans="3:3" x14ac:dyDescent="0.3">
      <c r="C166" s="126"/>
    </row>
    <row r="167" spans="3:3" x14ac:dyDescent="0.3">
      <c r="C167" s="126"/>
    </row>
    <row r="168" spans="3:3" x14ac:dyDescent="0.3">
      <c r="C168" s="126"/>
    </row>
    <row r="169" spans="3:3" x14ac:dyDescent="0.3">
      <c r="C169" s="126"/>
    </row>
    <row r="170" spans="3:3" x14ac:dyDescent="0.3">
      <c r="C170" s="126"/>
    </row>
    <row r="171" spans="3:3" x14ac:dyDescent="0.3">
      <c r="C171" s="126"/>
    </row>
    <row r="172" spans="3:3" x14ac:dyDescent="0.3">
      <c r="C172" s="126"/>
    </row>
    <row r="173" spans="3:3" x14ac:dyDescent="0.3">
      <c r="C173" s="126"/>
    </row>
    <row r="174" spans="3:3" x14ac:dyDescent="0.3">
      <c r="C174" s="126"/>
    </row>
    <row r="175" spans="3:3" x14ac:dyDescent="0.3">
      <c r="C175" s="126"/>
    </row>
    <row r="176" spans="3:3" x14ac:dyDescent="0.3">
      <c r="C176" s="126"/>
    </row>
    <row r="177" spans="3:3" x14ac:dyDescent="0.3">
      <c r="C177" s="126"/>
    </row>
    <row r="178" spans="3:3" x14ac:dyDescent="0.3">
      <c r="C178" s="126"/>
    </row>
    <row r="179" spans="3:3" x14ac:dyDescent="0.3">
      <c r="C179" s="126"/>
    </row>
    <row r="180" spans="3:3" x14ac:dyDescent="0.3">
      <c r="C180" s="126"/>
    </row>
    <row r="181" spans="3:3" x14ac:dyDescent="0.3">
      <c r="C181" s="126"/>
    </row>
    <row r="182" spans="3:3" x14ac:dyDescent="0.3">
      <c r="C182" s="126"/>
    </row>
    <row r="183" spans="3:3" x14ac:dyDescent="0.3">
      <c r="C183" s="126"/>
    </row>
    <row r="184" spans="3:3" x14ac:dyDescent="0.3">
      <c r="C184" s="126"/>
    </row>
    <row r="185" spans="3:3" x14ac:dyDescent="0.3">
      <c r="C185" s="126"/>
    </row>
    <row r="186" spans="3:3" x14ac:dyDescent="0.3">
      <c r="C186" s="126"/>
    </row>
    <row r="187" spans="3:3" x14ac:dyDescent="0.3">
      <c r="C187" s="126"/>
    </row>
    <row r="188" spans="3:3" x14ac:dyDescent="0.3">
      <c r="C188" s="126"/>
    </row>
    <row r="189" spans="3:3" x14ac:dyDescent="0.3">
      <c r="C189" s="126"/>
    </row>
    <row r="190" spans="3:3" x14ac:dyDescent="0.3">
      <c r="C190" s="126"/>
    </row>
    <row r="191" spans="3:3" x14ac:dyDescent="0.3">
      <c r="C191" s="126"/>
    </row>
    <row r="192" spans="3:3" x14ac:dyDescent="0.3">
      <c r="C192" s="126"/>
    </row>
    <row r="193" spans="3:3" x14ac:dyDescent="0.3">
      <c r="C193" s="126"/>
    </row>
    <row r="194" spans="3:3" x14ac:dyDescent="0.3">
      <c r="C194" s="126"/>
    </row>
    <row r="195" spans="3:3" x14ac:dyDescent="0.3">
      <c r="C195" s="126"/>
    </row>
    <row r="196" spans="3:3" x14ac:dyDescent="0.3">
      <c r="C196" s="126"/>
    </row>
    <row r="197" spans="3:3" x14ac:dyDescent="0.3">
      <c r="C197" s="126"/>
    </row>
    <row r="198" spans="3:3" x14ac:dyDescent="0.3">
      <c r="C198" s="126"/>
    </row>
    <row r="199" spans="3:3" x14ac:dyDescent="0.3">
      <c r="C199" s="126"/>
    </row>
    <row r="200" spans="3:3" x14ac:dyDescent="0.3">
      <c r="C200" s="126"/>
    </row>
    <row r="201" spans="3:3" x14ac:dyDescent="0.3">
      <c r="C201" s="126"/>
    </row>
    <row r="202" spans="3:3" x14ac:dyDescent="0.3">
      <c r="C202" s="126"/>
    </row>
    <row r="203" spans="3:3" x14ac:dyDescent="0.3">
      <c r="C203" s="126"/>
    </row>
    <row r="204" spans="3:3" x14ac:dyDescent="0.3">
      <c r="C204" s="126"/>
    </row>
    <row r="205" spans="3:3" x14ac:dyDescent="0.3">
      <c r="C205" s="126"/>
    </row>
    <row r="206" spans="3:3" x14ac:dyDescent="0.3">
      <c r="C206" s="126"/>
    </row>
    <row r="207" spans="3:3" x14ac:dyDescent="0.3">
      <c r="C207" s="126"/>
    </row>
    <row r="208" spans="3:3" x14ac:dyDescent="0.3">
      <c r="C208" s="126"/>
    </row>
    <row r="209" spans="3:3" x14ac:dyDescent="0.3">
      <c r="C209" s="126"/>
    </row>
    <row r="210" spans="3:3" x14ac:dyDescent="0.3">
      <c r="C210" s="126"/>
    </row>
    <row r="211" spans="3:3" x14ac:dyDescent="0.3">
      <c r="C211" s="126"/>
    </row>
    <row r="212" spans="3:3" x14ac:dyDescent="0.3">
      <c r="C212" s="126"/>
    </row>
    <row r="213" spans="3:3" x14ac:dyDescent="0.3">
      <c r="C213" s="126"/>
    </row>
    <row r="214" spans="3:3" x14ac:dyDescent="0.3">
      <c r="C214" s="126"/>
    </row>
    <row r="215" spans="3:3" x14ac:dyDescent="0.3">
      <c r="C215" s="126"/>
    </row>
    <row r="216" spans="3:3" x14ac:dyDescent="0.3">
      <c r="C216" s="126"/>
    </row>
    <row r="217" spans="3:3" x14ac:dyDescent="0.3">
      <c r="C217" s="126"/>
    </row>
    <row r="218" spans="3:3" x14ac:dyDescent="0.3">
      <c r="C218" s="126"/>
    </row>
    <row r="219" spans="3:3" x14ac:dyDescent="0.3">
      <c r="C219" s="126"/>
    </row>
    <row r="220" spans="3:3" x14ac:dyDescent="0.3">
      <c r="C220" s="126"/>
    </row>
    <row r="221" spans="3:3" x14ac:dyDescent="0.3">
      <c r="C221" s="126"/>
    </row>
    <row r="222" spans="3:3" x14ac:dyDescent="0.3">
      <c r="C222" s="126"/>
    </row>
    <row r="223" spans="3:3" x14ac:dyDescent="0.3">
      <c r="C223" s="126"/>
    </row>
    <row r="224" spans="3:3" x14ac:dyDescent="0.3">
      <c r="C224" s="126"/>
    </row>
    <row r="225" spans="3:3" x14ac:dyDescent="0.3">
      <c r="C225" s="126"/>
    </row>
    <row r="226" spans="3:3" x14ac:dyDescent="0.3">
      <c r="C226" s="126"/>
    </row>
    <row r="227" spans="3:3" x14ac:dyDescent="0.3">
      <c r="C227" s="126"/>
    </row>
    <row r="228" spans="3:3" x14ac:dyDescent="0.3">
      <c r="C228" s="126"/>
    </row>
    <row r="229" spans="3:3" x14ac:dyDescent="0.3">
      <c r="C229" s="126"/>
    </row>
    <row r="230" spans="3:3" x14ac:dyDescent="0.3">
      <c r="C230" s="126"/>
    </row>
    <row r="231" spans="3:3" x14ac:dyDescent="0.3">
      <c r="C231" s="126"/>
    </row>
    <row r="232" spans="3:3" x14ac:dyDescent="0.3">
      <c r="C232" s="126"/>
    </row>
    <row r="233" spans="3:3" x14ac:dyDescent="0.3">
      <c r="C233" s="126"/>
    </row>
    <row r="234" spans="3:3" x14ac:dyDescent="0.3">
      <c r="C234" s="126"/>
    </row>
    <row r="235" spans="3:3" x14ac:dyDescent="0.3">
      <c r="C235" s="126"/>
    </row>
    <row r="236" spans="3:3" x14ac:dyDescent="0.3">
      <c r="C236" s="126"/>
    </row>
    <row r="237" spans="3:3" x14ac:dyDescent="0.3">
      <c r="C237" s="126"/>
    </row>
    <row r="238" spans="3:3" x14ac:dyDescent="0.3">
      <c r="C238" s="126"/>
    </row>
    <row r="239" spans="3:3" x14ac:dyDescent="0.3">
      <c r="C239" s="126"/>
    </row>
    <row r="240" spans="3:3" x14ac:dyDescent="0.3">
      <c r="C240" s="126"/>
    </row>
    <row r="241" spans="3:3" x14ac:dyDescent="0.3">
      <c r="C241" s="126"/>
    </row>
    <row r="242" spans="3:3" x14ac:dyDescent="0.3">
      <c r="C242" s="126"/>
    </row>
    <row r="243" spans="3:3" x14ac:dyDescent="0.3">
      <c r="C243" s="126"/>
    </row>
    <row r="244" spans="3:3" x14ac:dyDescent="0.3">
      <c r="C244" s="126"/>
    </row>
    <row r="245" spans="3:3" x14ac:dyDescent="0.3">
      <c r="C245" s="126"/>
    </row>
    <row r="246" spans="3:3" x14ac:dyDescent="0.3">
      <c r="C246" s="126"/>
    </row>
    <row r="247" spans="3:3" x14ac:dyDescent="0.3">
      <c r="C247" s="126"/>
    </row>
    <row r="248" spans="3:3" x14ac:dyDescent="0.3">
      <c r="C248" s="126"/>
    </row>
    <row r="249" spans="3:3" x14ac:dyDescent="0.3">
      <c r="C249" s="126"/>
    </row>
    <row r="250" spans="3:3" x14ac:dyDescent="0.3">
      <c r="C250" s="126"/>
    </row>
    <row r="251" spans="3:3" x14ac:dyDescent="0.3">
      <c r="C251" s="126"/>
    </row>
    <row r="252" spans="3:3" x14ac:dyDescent="0.3">
      <c r="C252" s="126"/>
    </row>
    <row r="253" spans="3:3" x14ac:dyDescent="0.3">
      <c r="C253" s="126"/>
    </row>
    <row r="254" spans="3:3" x14ac:dyDescent="0.3">
      <c r="C254" s="126"/>
    </row>
    <row r="255" spans="3:3" x14ac:dyDescent="0.3">
      <c r="C255" s="126"/>
    </row>
    <row r="256" spans="3:3" x14ac:dyDescent="0.3">
      <c r="C256" s="126"/>
    </row>
    <row r="257" spans="3:3" x14ac:dyDescent="0.3">
      <c r="C257" s="126"/>
    </row>
    <row r="258" spans="3:3" x14ac:dyDescent="0.3">
      <c r="C258" s="126"/>
    </row>
    <row r="259" spans="3:3" x14ac:dyDescent="0.3">
      <c r="C259" s="126"/>
    </row>
    <row r="260" spans="3:3" x14ac:dyDescent="0.3">
      <c r="C260" s="126"/>
    </row>
    <row r="261" spans="3:3" x14ac:dyDescent="0.3">
      <c r="C261" s="126"/>
    </row>
    <row r="262" spans="3:3" x14ac:dyDescent="0.3">
      <c r="C262" s="126"/>
    </row>
    <row r="263" spans="3:3" x14ac:dyDescent="0.3">
      <c r="C263" s="126"/>
    </row>
    <row r="264" spans="3:3" x14ac:dyDescent="0.3">
      <c r="C264" s="126"/>
    </row>
    <row r="265" spans="3:3" x14ac:dyDescent="0.3">
      <c r="C265" s="126"/>
    </row>
    <row r="266" spans="3:3" x14ac:dyDescent="0.3">
      <c r="C266" s="126"/>
    </row>
    <row r="267" spans="3:3" x14ac:dyDescent="0.3">
      <c r="C267" s="126"/>
    </row>
    <row r="268" spans="3:3" x14ac:dyDescent="0.3">
      <c r="C268" s="126"/>
    </row>
    <row r="269" spans="3:3" x14ac:dyDescent="0.3">
      <c r="C269" s="126"/>
    </row>
    <row r="270" spans="3:3" x14ac:dyDescent="0.3">
      <c r="C270" s="126"/>
    </row>
    <row r="271" spans="3:3" x14ac:dyDescent="0.3">
      <c r="C271" s="126"/>
    </row>
    <row r="272" spans="3:3" x14ac:dyDescent="0.3">
      <c r="C272" s="126"/>
    </row>
    <row r="273" spans="3:3" x14ac:dyDescent="0.3">
      <c r="C273" s="126"/>
    </row>
    <row r="274" spans="3:3" x14ac:dyDescent="0.3">
      <c r="C274" s="126"/>
    </row>
    <row r="275" spans="3:3" x14ac:dyDescent="0.3">
      <c r="C275" s="126"/>
    </row>
    <row r="276" spans="3:3" x14ac:dyDescent="0.3">
      <c r="C276" s="126"/>
    </row>
    <row r="277" spans="3:3" x14ac:dyDescent="0.3">
      <c r="C277" s="126"/>
    </row>
    <row r="278" spans="3:3" x14ac:dyDescent="0.3">
      <c r="C278" s="126"/>
    </row>
    <row r="279" spans="3:3" x14ac:dyDescent="0.3">
      <c r="C279" s="126"/>
    </row>
    <row r="280" spans="3:3" x14ac:dyDescent="0.3">
      <c r="C280" s="126"/>
    </row>
    <row r="281" spans="3:3" x14ac:dyDescent="0.3">
      <c r="C281" s="126"/>
    </row>
    <row r="282" spans="3:3" x14ac:dyDescent="0.3">
      <c r="C282" s="126"/>
    </row>
    <row r="283" spans="3:3" x14ac:dyDescent="0.3">
      <c r="C283" s="126"/>
    </row>
    <row r="284" spans="3:3" x14ac:dyDescent="0.3">
      <c r="C284" s="126"/>
    </row>
    <row r="285" spans="3:3" x14ac:dyDescent="0.3">
      <c r="C285" s="126"/>
    </row>
    <row r="286" spans="3:3" x14ac:dyDescent="0.3">
      <c r="C286" s="126"/>
    </row>
    <row r="287" spans="3:3" x14ac:dyDescent="0.3">
      <c r="C287" s="126"/>
    </row>
    <row r="288" spans="3:3" x14ac:dyDescent="0.3">
      <c r="C288" s="126"/>
    </row>
    <row r="289" spans="3:3" x14ac:dyDescent="0.3">
      <c r="C289" s="126"/>
    </row>
    <row r="290" spans="3:3" x14ac:dyDescent="0.3">
      <c r="C290" s="126"/>
    </row>
    <row r="291" spans="3:3" x14ac:dyDescent="0.3">
      <c r="C291" s="126"/>
    </row>
    <row r="292" spans="3:3" x14ac:dyDescent="0.3">
      <c r="C292" s="126"/>
    </row>
    <row r="293" spans="3:3" x14ac:dyDescent="0.3">
      <c r="C293" s="126"/>
    </row>
    <row r="294" spans="3:3" x14ac:dyDescent="0.3">
      <c r="C294" s="126"/>
    </row>
    <row r="295" spans="3:3" x14ac:dyDescent="0.3">
      <c r="C295" s="126"/>
    </row>
    <row r="296" spans="3:3" x14ac:dyDescent="0.3">
      <c r="C296" s="126"/>
    </row>
    <row r="297" spans="3:3" x14ac:dyDescent="0.3">
      <c r="C297" s="126"/>
    </row>
    <row r="298" spans="3:3" x14ac:dyDescent="0.3">
      <c r="C298" s="126"/>
    </row>
    <row r="299" spans="3:3" x14ac:dyDescent="0.3">
      <c r="C299" s="126"/>
    </row>
    <row r="300" spans="3:3" x14ac:dyDescent="0.3">
      <c r="C300" s="126"/>
    </row>
    <row r="301" spans="3:3" x14ac:dyDescent="0.3">
      <c r="C301" s="126"/>
    </row>
    <row r="302" spans="3:3" x14ac:dyDescent="0.3">
      <c r="C302" s="126"/>
    </row>
    <row r="303" spans="3:3" x14ac:dyDescent="0.3">
      <c r="C303" s="126"/>
    </row>
    <row r="304" spans="3:3" x14ac:dyDescent="0.3">
      <c r="C304" s="126"/>
    </row>
    <row r="305" spans="3:3" x14ac:dyDescent="0.3">
      <c r="C305" s="126"/>
    </row>
    <row r="306" spans="3:3" x14ac:dyDescent="0.3">
      <c r="C306" s="126"/>
    </row>
    <row r="307" spans="3:3" x14ac:dyDescent="0.3">
      <c r="C307" s="126"/>
    </row>
    <row r="308" spans="3:3" x14ac:dyDescent="0.3">
      <c r="C308" s="126"/>
    </row>
    <row r="309" spans="3:3" x14ac:dyDescent="0.3">
      <c r="C309" s="126"/>
    </row>
    <row r="310" spans="3:3" x14ac:dyDescent="0.3">
      <c r="C310" s="126"/>
    </row>
    <row r="311" spans="3:3" x14ac:dyDescent="0.3">
      <c r="C311" s="126"/>
    </row>
    <row r="312" spans="3:3" x14ac:dyDescent="0.3">
      <c r="C312" s="126"/>
    </row>
    <row r="313" spans="3:3" x14ac:dyDescent="0.3">
      <c r="C313" s="126"/>
    </row>
    <row r="314" spans="3:3" x14ac:dyDescent="0.3">
      <c r="C314" s="126"/>
    </row>
    <row r="315" spans="3:3" x14ac:dyDescent="0.3">
      <c r="C315" s="126"/>
    </row>
    <row r="316" spans="3:3" x14ac:dyDescent="0.3">
      <c r="C316" s="126"/>
    </row>
    <row r="317" spans="3:3" x14ac:dyDescent="0.3">
      <c r="C317" s="126"/>
    </row>
    <row r="318" spans="3:3" x14ac:dyDescent="0.3">
      <c r="C318" s="126"/>
    </row>
    <row r="319" spans="3:3" x14ac:dyDescent="0.3">
      <c r="C319" s="126"/>
    </row>
    <row r="320" spans="3:3" x14ac:dyDescent="0.3">
      <c r="C320" s="126"/>
    </row>
    <row r="321" spans="3:3" x14ac:dyDescent="0.3">
      <c r="C321" s="126"/>
    </row>
    <row r="322" spans="3:3" x14ac:dyDescent="0.3">
      <c r="C322" s="126"/>
    </row>
    <row r="323" spans="3:3" x14ac:dyDescent="0.3">
      <c r="C323" s="126"/>
    </row>
    <row r="324" spans="3:3" x14ac:dyDescent="0.3">
      <c r="C324" s="126"/>
    </row>
    <row r="325" spans="3:3" x14ac:dyDescent="0.3">
      <c r="C325" s="126"/>
    </row>
    <row r="326" spans="3:3" x14ac:dyDescent="0.3">
      <c r="C326" s="126"/>
    </row>
    <row r="327" spans="3:3" x14ac:dyDescent="0.3">
      <c r="C327" s="126"/>
    </row>
    <row r="328" spans="3:3" x14ac:dyDescent="0.3">
      <c r="C328" s="126"/>
    </row>
    <row r="329" spans="3:3" x14ac:dyDescent="0.3">
      <c r="C329" s="126"/>
    </row>
    <row r="330" spans="3:3" x14ac:dyDescent="0.3">
      <c r="C330" s="126"/>
    </row>
    <row r="331" spans="3:3" x14ac:dyDescent="0.3">
      <c r="C331" s="126"/>
    </row>
    <row r="332" spans="3:3" x14ac:dyDescent="0.3">
      <c r="C332" s="126"/>
    </row>
    <row r="333" spans="3:3" x14ac:dyDescent="0.3">
      <c r="C333" s="126"/>
    </row>
    <row r="334" spans="3:3" x14ac:dyDescent="0.3">
      <c r="C334" s="126"/>
    </row>
    <row r="335" spans="3:3" x14ac:dyDescent="0.3">
      <c r="C335" s="126"/>
    </row>
    <row r="336" spans="3:3" x14ac:dyDescent="0.3">
      <c r="C336" s="126"/>
    </row>
    <row r="337" spans="3:3" x14ac:dyDescent="0.3">
      <c r="C337" s="126"/>
    </row>
    <row r="338" spans="3:3" x14ac:dyDescent="0.3">
      <c r="C338" s="126"/>
    </row>
    <row r="339" spans="3:3" x14ac:dyDescent="0.3">
      <c r="C339" s="126"/>
    </row>
    <row r="340" spans="3:3" x14ac:dyDescent="0.3">
      <c r="C340" s="126"/>
    </row>
    <row r="341" spans="3:3" x14ac:dyDescent="0.3">
      <c r="C341" s="126"/>
    </row>
    <row r="342" spans="3:3" x14ac:dyDescent="0.3">
      <c r="C342" s="126"/>
    </row>
    <row r="343" spans="3:3" x14ac:dyDescent="0.3">
      <c r="C343" s="126"/>
    </row>
    <row r="344" spans="3:3" x14ac:dyDescent="0.3">
      <c r="C344" s="126"/>
    </row>
    <row r="345" spans="3:3" x14ac:dyDescent="0.3">
      <c r="C345" s="126"/>
    </row>
    <row r="346" spans="3:3" x14ac:dyDescent="0.3">
      <c r="C346" s="126"/>
    </row>
    <row r="347" spans="3:3" x14ac:dyDescent="0.3">
      <c r="C347" s="126"/>
    </row>
    <row r="348" spans="3:3" x14ac:dyDescent="0.3">
      <c r="C348" s="126"/>
    </row>
    <row r="349" spans="3:3" x14ac:dyDescent="0.3">
      <c r="C349" s="126"/>
    </row>
    <row r="350" spans="3:3" x14ac:dyDescent="0.3">
      <c r="C350" s="126"/>
    </row>
    <row r="351" spans="3:3" x14ac:dyDescent="0.3">
      <c r="C351" s="126"/>
    </row>
    <row r="352" spans="3:3" x14ac:dyDescent="0.3">
      <c r="C352" s="126"/>
    </row>
    <row r="353" spans="3:3" x14ac:dyDescent="0.3">
      <c r="C353" s="126"/>
    </row>
    <row r="354" spans="3:3" x14ac:dyDescent="0.3">
      <c r="C354" s="126"/>
    </row>
    <row r="355" spans="3:3" x14ac:dyDescent="0.3">
      <c r="C355" s="126"/>
    </row>
    <row r="356" spans="3:3" x14ac:dyDescent="0.3">
      <c r="C356" s="126"/>
    </row>
    <row r="357" spans="3:3" x14ac:dyDescent="0.3">
      <c r="C357" s="126"/>
    </row>
    <row r="358" spans="3:3" x14ac:dyDescent="0.3">
      <c r="C358" s="126"/>
    </row>
    <row r="359" spans="3:3" x14ac:dyDescent="0.3">
      <c r="C359" s="126"/>
    </row>
    <row r="360" spans="3:3" x14ac:dyDescent="0.3">
      <c r="C360" s="126"/>
    </row>
    <row r="361" spans="3:3" x14ac:dyDescent="0.3">
      <c r="C361" s="126"/>
    </row>
    <row r="362" spans="3:3" x14ac:dyDescent="0.3">
      <c r="C362" s="126"/>
    </row>
    <row r="363" spans="3:3" x14ac:dyDescent="0.3">
      <c r="C363" s="126"/>
    </row>
    <row r="364" spans="3:3" x14ac:dyDescent="0.3">
      <c r="C364" s="126"/>
    </row>
    <row r="365" spans="3:3" x14ac:dyDescent="0.3">
      <c r="C365" s="126"/>
    </row>
    <row r="366" spans="3:3" x14ac:dyDescent="0.3">
      <c r="C366" s="126"/>
    </row>
    <row r="367" spans="3:3" x14ac:dyDescent="0.3">
      <c r="C367" s="126"/>
    </row>
    <row r="368" spans="3:3" x14ac:dyDescent="0.3">
      <c r="C368" s="126"/>
    </row>
    <row r="369" spans="3:3" x14ac:dyDescent="0.3">
      <c r="C369" s="126"/>
    </row>
    <row r="370" spans="3:3" x14ac:dyDescent="0.3">
      <c r="C370" s="126"/>
    </row>
    <row r="371" spans="3:3" x14ac:dyDescent="0.3">
      <c r="C371" s="126"/>
    </row>
    <row r="372" spans="3:3" x14ac:dyDescent="0.3">
      <c r="C372" s="126"/>
    </row>
    <row r="373" spans="3:3" x14ac:dyDescent="0.3">
      <c r="C373" s="126"/>
    </row>
    <row r="374" spans="3:3" x14ac:dyDescent="0.3">
      <c r="C374" s="126"/>
    </row>
    <row r="375" spans="3:3" x14ac:dyDescent="0.3">
      <c r="C375" s="126"/>
    </row>
    <row r="376" spans="3:3" x14ac:dyDescent="0.3">
      <c r="C376" s="126"/>
    </row>
    <row r="377" spans="3:3" x14ac:dyDescent="0.3">
      <c r="C377" s="126"/>
    </row>
    <row r="378" spans="3:3" x14ac:dyDescent="0.3">
      <c r="C378" s="126"/>
    </row>
    <row r="379" spans="3:3" x14ac:dyDescent="0.3">
      <c r="C379" s="126"/>
    </row>
    <row r="380" spans="3:3" x14ac:dyDescent="0.3">
      <c r="C380" s="126"/>
    </row>
    <row r="381" spans="3:3" x14ac:dyDescent="0.3">
      <c r="C381" s="126"/>
    </row>
    <row r="382" spans="3:3" x14ac:dyDescent="0.3">
      <c r="C382" s="126"/>
    </row>
    <row r="383" spans="3:3" x14ac:dyDescent="0.3">
      <c r="C383" s="126"/>
    </row>
    <row r="384" spans="3:3" x14ac:dyDescent="0.3">
      <c r="C384" s="126"/>
    </row>
    <row r="385" spans="3:3" x14ac:dyDescent="0.3">
      <c r="C385" s="126"/>
    </row>
    <row r="386" spans="3:3" x14ac:dyDescent="0.3">
      <c r="C386" s="126"/>
    </row>
    <row r="387" spans="3:3" x14ac:dyDescent="0.3">
      <c r="C387" s="126"/>
    </row>
    <row r="388" spans="3:3" x14ac:dyDescent="0.3">
      <c r="C388" s="126"/>
    </row>
    <row r="389" spans="3:3" x14ac:dyDescent="0.3">
      <c r="C389" s="126"/>
    </row>
    <row r="390" spans="3:3" x14ac:dyDescent="0.3">
      <c r="C390" s="126"/>
    </row>
    <row r="391" spans="3:3" x14ac:dyDescent="0.3">
      <c r="C391" s="126"/>
    </row>
    <row r="392" spans="3:3" x14ac:dyDescent="0.3">
      <c r="C392" s="126"/>
    </row>
    <row r="393" spans="3:3" x14ac:dyDescent="0.3">
      <c r="C393" s="126"/>
    </row>
    <row r="394" spans="3:3" x14ac:dyDescent="0.3">
      <c r="C394" s="126"/>
    </row>
    <row r="395" spans="3:3" x14ac:dyDescent="0.3">
      <c r="C395" s="126"/>
    </row>
    <row r="396" spans="3:3" x14ac:dyDescent="0.3">
      <c r="C396" s="126"/>
    </row>
    <row r="397" spans="3:3" x14ac:dyDescent="0.3">
      <c r="C397" s="126"/>
    </row>
    <row r="398" spans="3:3" x14ac:dyDescent="0.3">
      <c r="C398" s="126"/>
    </row>
    <row r="399" spans="3:3" x14ac:dyDescent="0.3">
      <c r="C399" s="126"/>
    </row>
    <row r="400" spans="3:3" x14ac:dyDescent="0.3">
      <c r="C400" s="126"/>
    </row>
    <row r="401" spans="3:3" x14ac:dyDescent="0.3">
      <c r="C401" s="126"/>
    </row>
    <row r="402" spans="3:3" x14ac:dyDescent="0.3">
      <c r="C402" s="126"/>
    </row>
    <row r="403" spans="3:3" x14ac:dyDescent="0.3">
      <c r="C403" s="126"/>
    </row>
    <row r="404" spans="3:3" x14ac:dyDescent="0.3">
      <c r="C404" s="126"/>
    </row>
    <row r="405" spans="3:3" x14ac:dyDescent="0.3">
      <c r="C405" s="126"/>
    </row>
    <row r="406" spans="3:3" x14ac:dyDescent="0.3">
      <c r="C406" s="126"/>
    </row>
    <row r="407" spans="3:3" x14ac:dyDescent="0.3">
      <c r="C407" s="126"/>
    </row>
    <row r="408" spans="3:3" x14ac:dyDescent="0.3">
      <c r="C408" s="126"/>
    </row>
    <row r="409" spans="3:3" x14ac:dyDescent="0.3">
      <c r="C409" s="126"/>
    </row>
    <row r="410" spans="3:3" x14ac:dyDescent="0.3">
      <c r="C410" s="126"/>
    </row>
    <row r="411" spans="3:3" x14ac:dyDescent="0.3">
      <c r="C411" s="126"/>
    </row>
    <row r="412" spans="3:3" x14ac:dyDescent="0.3">
      <c r="C412" s="126"/>
    </row>
    <row r="413" spans="3:3" x14ac:dyDescent="0.3">
      <c r="C413" s="126"/>
    </row>
    <row r="414" spans="3:3" x14ac:dyDescent="0.3">
      <c r="C414" s="126"/>
    </row>
    <row r="415" spans="3:3" x14ac:dyDescent="0.3">
      <c r="C415" s="126"/>
    </row>
    <row r="416" spans="3:3" x14ac:dyDescent="0.3">
      <c r="C416" s="126"/>
    </row>
    <row r="417" spans="3:3" x14ac:dyDescent="0.3">
      <c r="C417" s="126"/>
    </row>
    <row r="418" spans="3:3" x14ac:dyDescent="0.3">
      <c r="C418" s="126"/>
    </row>
    <row r="419" spans="3:3" x14ac:dyDescent="0.3">
      <c r="C419" s="126"/>
    </row>
    <row r="420" spans="3:3" x14ac:dyDescent="0.3">
      <c r="C420" s="126"/>
    </row>
    <row r="421" spans="3:3" x14ac:dyDescent="0.3">
      <c r="C421" s="126"/>
    </row>
    <row r="422" spans="3:3" x14ac:dyDescent="0.3">
      <c r="C422" s="126"/>
    </row>
    <row r="423" spans="3:3" x14ac:dyDescent="0.3">
      <c r="C423" s="126"/>
    </row>
    <row r="424" spans="3:3" x14ac:dyDescent="0.3">
      <c r="C424" s="126"/>
    </row>
    <row r="425" spans="3:3" x14ac:dyDescent="0.3">
      <c r="C425" s="126"/>
    </row>
    <row r="426" spans="3:3" x14ac:dyDescent="0.3">
      <c r="C426" s="126"/>
    </row>
    <row r="427" spans="3:3" x14ac:dyDescent="0.3">
      <c r="C427" s="126"/>
    </row>
    <row r="428" spans="3:3" x14ac:dyDescent="0.3">
      <c r="C428" s="126"/>
    </row>
    <row r="429" spans="3:3" x14ac:dyDescent="0.3">
      <c r="C429" s="126"/>
    </row>
    <row r="430" spans="3:3" x14ac:dyDescent="0.3">
      <c r="C430" s="126"/>
    </row>
    <row r="431" spans="3:3" x14ac:dyDescent="0.3">
      <c r="C431" s="126"/>
    </row>
    <row r="432" spans="3:3" x14ac:dyDescent="0.3">
      <c r="C432" s="126"/>
    </row>
    <row r="433" spans="3:3" x14ac:dyDescent="0.3">
      <c r="C433" s="126"/>
    </row>
    <row r="434" spans="3:3" x14ac:dyDescent="0.3">
      <c r="C434" s="126"/>
    </row>
    <row r="435" spans="3:3" x14ac:dyDescent="0.3">
      <c r="C435" s="126"/>
    </row>
    <row r="436" spans="3:3" x14ac:dyDescent="0.3">
      <c r="C436" s="126"/>
    </row>
    <row r="437" spans="3:3" x14ac:dyDescent="0.3">
      <c r="C437" s="126"/>
    </row>
    <row r="438" spans="3:3" x14ac:dyDescent="0.3">
      <c r="C438" s="126"/>
    </row>
    <row r="439" spans="3:3" x14ac:dyDescent="0.3">
      <c r="C439" s="126"/>
    </row>
    <row r="440" spans="3:3" x14ac:dyDescent="0.3">
      <c r="C440" s="126"/>
    </row>
    <row r="441" spans="3:3" x14ac:dyDescent="0.3">
      <c r="C441" s="126"/>
    </row>
    <row r="442" spans="3:3" x14ac:dyDescent="0.3">
      <c r="C442" s="126"/>
    </row>
    <row r="443" spans="3:3" x14ac:dyDescent="0.3">
      <c r="C443" s="126"/>
    </row>
    <row r="444" spans="3:3" x14ac:dyDescent="0.3">
      <c r="C444" s="126"/>
    </row>
    <row r="445" spans="3:3" x14ac:dyDescent="0.3">
      <c r="C445" s="126"/>
    </row>
    <row r="446" spans="3:3" x14ac:dyDescent="0.3">
      <c r="C446" s="126"/>
    </row>
    <row r="447" spans="3:3" x14ac:dyDescent="0.3">
      <c r="C447" s="126"/>
    </row>
    <row r="448" spans="3:3" x14ac:dyDescent="0.3">
      <c r="C448" s="126"/>
    </row>
    <row r="449" spans="3:3" x14ac:dyDescent="0.3">
      <c r="C449" s="126"/>
    </row>
    <row r="450" spans="3:3" x14ac:dyDescent="0.3">
      <c r="C450" s="126"/>
    </row>
    <row r="451" spans="3:3" x14ac:dyDescent="0.3">
      <c r="C451" s="126"/>
    </row>
    <row r="452" spans="3:3" x14ac:dyDescent="0.3">
      <c r="C452" s="126"/>
    </row>
    <row r="453" spans="3:3" x14ac:dyDescent="0.3">
      <c r="C453" s="126"/>
    </row>
    <row r="454" spans="3:3" x14ac:dyDescent="0.3">
      <c r="C454" s="126"/>
    </row>
    <row r="455" spans="3:3" x14ac:dyDescent="0.3">
      <c r="C455" s="126"/>
    </row>
    <row r="456" spans="3:3" x14ac:dyDescent="0.3">
      <c r="C456" s="126"/>
    </row>
    <row r="457" spans="3:3" x14ac:dyDescent="0.3">
      <c r="C457" s="126"/>
    </row>
    <row r="458" spans="3:3" x14ac:dyDescent="0.3">
      <c r="C458" s="126"/>
    </row>
    <row r="459" spans="3:3" x14ac:dyDescent="0.3">
      <c r="C459" s="126"/>
    </row>
    <row r="460" spans="3:3" x14ac:dyDescent="0.3">
      <c r="C460" s="126"/>
    </row>
    <row r="461" spans="3:3" x14ac:dyDescent="0.3">
      <c r="C461" s="126"/>
    </row>
    <row r="462" spans="3:3" x14ac:dyDescent="0.3">
      <c r="C462" s="126"/>
    </row>
    <row r="463" spans="3:3" x14ac:dyDescent="0.3">
      <c r="C463" s="126"/>
    </row>
    <row r="464" spans="3:3" x14ac:dyDescent="0.3">
      <c r="C464" s="126"/>
    </row>
    <row r="465" spans="3:3" x14ac:dyDescent="0.3">
      <c r="C465" s="126"/>
    </row>
    <row r="466" spans="3:3" x14ac:dyDescent="0.3">
      <c r="C466" s="126"/>
    </row>
    <row r="467" spans="3:3" x14ac:dyDescent="0.3">
      <c r="C467" s="126"/>
    </row>
    <row r="468" spans="3:3" x14ac:dyDescent="0.3">
      <c r="C468" s="126"/>
    </row>
    <row r="469" spans="3:3" x14ac:dyDescent="0.3">
      <c r="C469" s="126"/>
    </row>
    <row r="470" spans="3:3" x14ac:dyDescent="0.3">
      <c r="C470" s="126"/>
    </row>
    <row r="471" spans="3:3" x14ac:dyDescent="0.3">
      <c r="C471" s="126"/>
    </row>
    <row r="472" spans="3:3" x14ac:dyDescent="0.3">
      <c r="C472" s="126"/>
    </row>
    <row r="473" spans="3:3" x14ac:dyDescent="0.3">
      <c r="C473" s="126"/>
    </row>
    <row r="474" spans="3:3" x14ac:dyDescent="0.3">
      <c r="C474" s="126"/>
    </row>
    <row r="475" spans="3:3" x14ac:dyDescent="0.3">
      <c r="C475" s="126"/>
    </row>
    <row r="476" spans="3:3" x14ac:dyDescent="0.3">
      <c r="C476" s="126"/>
    </row>
    <row r="477" spans="3:3" x14ac:dyDescent="0.3">
      <c r="C477" s="126"/>
    </row>
    <row r="478" spans="3:3" x14ac:dyDescent="0.3">
      <c r="C478" s="126"/>
    </row>
    <row r="479" spans="3:3" x14ac:dyDescent="0.3">
      <c r="C479" s="126"/>
    </row>
    <row r="480" spans="3:3" x14ac:dyDescent="0.3">
      <c r="C480" s="126"/>
    </row>
    <row r="481" spans="3:3" x14ac:dyDescent="0.3">
      <c r="C481" s="126"/>
    </row>
    <row r="482" spans="3:3" x14ac:dyDescent="0.3">
      <c r="C482" s="126"/>
    </row>
    <row r="483" spans="3:3" x14ac:dyDescent="0.3">
      <c r="C483" s="126"/>
    </row>
    <row r="484" spans="3:3" x14ac:dyDescent="0.3">
      <c r="C484" s="126"/>
    </row>
    <row r="485" spans="3:3" x14ac:dyDescent="0.3">
      <c r="C485" s="126"/>
    </row>
    <row r="486" spans="3:3" x14ac:dyDescent="0.3">
      <c r="C486" s="126"/>
    </row>
    <row r="487" spans="3:3" x14ac:dyDescent="0.3">
      <c r="C487" s="126"/>
    </row>
    <row r="488" spans="3:3" x14ac:dyDescent="0.3">
      <c r="C488" s="126"/>
    </row>
    <row r="489" spans="3:3" x14ac:dyDescent="0.3">
      <c r="C489" s="126"/>
    </row>
    <row r="490" spans="3:3" x14ac:dyDescent="0.3">
      <c r="C490" s="126"/>
    </row>
    <row r="491" spans="3:3" x14ac:dyDescent="0.3">
      <c r="C491" s="126"/>
    </row>
    <row r="492" spans="3:3" x14ac:dyDescent="0.3">
      <c r="C492" s="126"/>
    </row>
    <row r="493" spans="3:3" x14ac:dyDescent="0.3">
      <c r="C493" s="126"/>
    </row>
    <row r="494" spans="3:3" x14ac:dyDescent="0.3">
      <c r="C494" s="126"/>
    </row>
    <row r="495" spans="3:3" x14ac:dyDescent="0.3">
      <c r="C495" s="126"/>
    </row>
    <row r="496" spans="3:3" x14ac:dyDescent="0.3">
      <c r="C496" s="126"/>
    </row>
    <row r="497" spans="3:3" x14ac:dyDescent="0.3">
      <c r="C497" s="126"/>
    </row>
    <row r="498" spans="3:3" x14ac:dyDescent="0.3">
      <c r="C498" s="126"/>
    </row>
    <row r="499" spans="3:3" x14ac:dyDescent="0.3">
      <c r="C499" s="126"/>
    </row>
    <row r="500" spans="3:3" x14ac:dyDescent="0.3">
      <c r="C500" s="126"/>
    </row>
    <row r="501" spans="3:3" x14ac:dyDescent="0.3">
      <c r="C501" s="126"/>
    </row>
    <row r="502" spans="3:3" x14ac:dyDescent="0.3">
      <c r="C502" s="126"/>
    </row>
    <row r="503" spans="3:3" x14ac:dyDescent="0.3">
      <c r="C503" s="126"/>
    </row>
    <row r="504" spans="3:3" x14ac:dyDescent="0.3">
      <c r="C504" s="126"/>
    </row>
    <row r="505" spans="3:3" x14ac:dyDescent="0.3">
      <c r="C505" s="126"/>
    </row>
    <row r="506" spans="3:3" x14ac:dyDescent="0.3">
      <c r="C506" s="126"/>
    </row>
    <row r="507" spans="3:3" x14ac:dyDescent="0.3">
      <c r="C507" s="126"/>
    </row>
    <row r="508" spans="3:3" x14ac:dyDescent="0.3">
      <c r="C508" s="126"/>
    </row>
    <row r="509" spans="3:3" x14ac:dyDescent="0.3">
      <c r="C509" s="126"/>
    </row>
    <row r="510" spans="3:3" x14ac:dyDescent="0.3">
      <c r="C510" s="126"/>
    </row>
    <row r="511" spans="3:3" x14ac:dyDescent="0.3">
      <c r="C511" s="126"/>
    </row>
    <row r="512" spans="3:3" x14ac:dyDescent="0.3">
      <c r="C512" s="126"/>
    </row>
    <row r="513" spans="3:3" x14ac:dyDescent="0.3">
      <c r="C513" s="126"/>
    </row>
    <row r="514" spans="3:3" x14ac:dyDescent="0.3">
      <c r="C514" s="126"/>
    </row>
    <row r="515" spans="3:3" x14ac:dyDescent="0.3">
      <c r="C515" s="126"/>
    </row>
    <row r="516" spans="3:3" x14ac:dyDescent="0.3">
      <c r="C516" s="126"/>
    </row>
    <row r="517" spans="3:3" x14ac:dyDescent="0.3">
      <c r="C517" s="126"/>
    </row>
    <row r="518" spans="3:3" x14ac:dyDescent="0.3">
      <c r="C518" s="126"/>
    </row>
    <row r="519" spans="3:3" x14ac:dyDescent="0.3">
      <c r="C519" s="126"/>
    </row>
    <row r="520" spans="3:3" x14ac:dyDescent="0.3">
      <c r="C520" s="126"/>
    </row>
    <row r="521" spans="3:3" x14ac:dyDescent="0.3">
      <c r="C521" s="126"/>
    </row>
    <row r="522" spans="3:3" x14ac:dyDescent="0.3">
      <c r="C522" s="126"/>
    </row>
    <row r="523" spans="3:3" x14ac:dyDescent="0.3">
      <c r="C523" s="126"/>
    </row>
    <row r="524" spans="3:3" x14ac:dyDescent="0.3">
      <c r="C524" s="126"/>
    </row>
    <row r="525" spans="3:3" x14ac:dyDescent="0.3">
      <c r="C525" s="126"/>
    </row>
    <row r="526" spans="3:3" x14ac:dyDescent="0.3">
      <c r="C526" s="126"/>
    </row>
    <row r="527" spans="3:3" x14ac:dyDescent="0.3">
      <c r="C527" s="126"/>
    </row>
    <row r="528" spans="3:3" x14ac:dyDescent="0.3">
      <c r="C528" s="126"/>
    </row>
    <row r="529" spans="3:3" x14ac:dyDescent="0.3">
      <c r="C529" s="126"/>
    </row>
    <row r="530" spans="3:3" x14ac:dyDescent="0.3">
      <c r="C530" s="126"/>
    </row>
    <row r="531" spans="3:3" x14ac:dyDescent="0.3">
      <c r="C531" s="126"/>
    </row>
    <row r="532" spans="3:3" x14ac:dyDescent="0.3">
      <c r="C532" s="126"/>
    </row>
    <row r="533" spans="3:3" x14ac:dyDescent="0.3">
      <c r="C533" s="126"/>
    </row>
    <row r="534" spans="3:3" x14ac:dyDescent="0.3">
      <c r="C534" s="126"/>
    </row>
    <row r="535" spans="3:3" x14ac:dyDescent="0.3">
      <c r="C535" s="126"/>
    </row>
    <row r="536" spans="3:3" x14ac:dyDescent="0.3">
      <c r="C536" s="126"/>
    </row>
    <row r="537" spans="3:3" x14ac:dyDescent="0.3">
      <c r="C537" s="126"/>
    </row>
    <row r="538" spans="3:3" x14ac:dyDescent="0.3">
      <c r="C538" s="126"/>
    </row>
    <row r="539" spans="3:3" x14ac:dyDescent="0.3">
      <c r="C539" s="126"/>
    </row>
    <row r="540" spans="3:3" x14ac:dyDescent="0.3">
      <c r="C540" s="126"/>
    </row>
    <row r="541" spans="3:3" x14ac:dyDescent="0.3">
      <c r="C541" s="126"/>
    </row>
    <row r="542" spans="3:3" x14ac:dyDescent="0.3">
      <c r="C542" s="126"/>
    </row>
    <row r="543" spans="3:3" x14ac:dyDescent="0.3">
      <c r="C543" s="126"/>
    </row>
    <row r="544" spans="3:3" x14ac:dyDescent="0.3">
      <c r="C544" s="126"/>
    </row>
    <row r="545" spans="3:3" x14ac:dyDescent="0.3">
      <c r="C545" s="126"/>
    </row>
    <row r="546" spans="3:3" x14ac:dyDescent="0.3">
      <c r="C546" s="126"/>
    </row>
    <row r="547" spans="3:3" x14ac:dyDescent="0.3">
      <c r="C547" s="126"/>
    </row>
    <row r="548" spans="3:3" x14ac:dyDescent="0.3">
      <c r="C548" s="126"/>
    </row>
    <row r="549" spans="3:3" x14ac:dyDescent="0.3">
      <c r="C549" s="126"/>
    </row>
    <row r="550" spans="3:3" x14ac:dyDescent="0.3">
      <c r="C550" s="126"/>
    </row>
    <row r="551" spans="3:3" x14ac:dyDescent="0.3">
      <c r="C551" s="126"/>
    </row>
    <row r="552" spans="3:3" x14ac:dyDescent="0.3">
      <c r="C552" s="126"/>
    </row>
    <row r="553" spans="3:3" x14ac:dyDescent="0.3">
      <c r="C553" s="126"/>
    </row>
    <row r="554" spans="3:3" x14ac:dyDescent="0.3">
      <c r="C554" s="126"/>
    </row>
    <row r="555" spans="3:3" x14ac:dyDescent="0.3">
      <c r="C555" s="126"/>
    </row>
    <row r="556" spans="3:3" x14ac:dyDescent="0.3">
      <c r="C556" s="126"/>
    </row>
    <row r="557" spans="3:3" x14ac:dyDescent="0.3">
      <c r="C557" s="126"/>
    </row>
    <row r="558" spans="3:3" x14ac:dyDescent="0.3">
      <c r="C558" s="126"/>
    </row>
    <row r="559" spans="3:3" x14ac:dyDescent="0.3">
      <c r="C559" s="126"/>
    </row>
    <row r="560" spans="3:3" x14ac:dyDescent="0.3">
      <c r="C560" s="126"/>
    </row>
    <row r="561" spans="3:3" x14ac:dyDescent="0.3">
      <c r="C561" s="126"/>
    </row>
    <row r="562" spans="3:3" x14ac:dyDescent="0.3">
      <c r="C562" s="126"/>
    </row>
    <row r="563" spans="3:3" x14ac:dyDescent="0.3">
      <c r="C563" s="126"/>
    </row>
    <row r="564" spans="3:3" x14ac:dyDescent="0.3">
      <c r="C564" s="126"/>
    </row>
    <row r="565" spans="3:3" x14ac:dyDescent="0.3">
      <c r="C565" s="126"/>
    </row>
    <row r="566" spans="3:3" x14ac:dyDescent="0.3">
      <c r="C566" s="126"/>
    </row>
    <row r="567" spans="3:3" x14ac:dyDescent="0.3">
      <c r="C567" s="126"/>
    </row>
    <row r="568" spans="3:3" x14ac:dyDescent="0.3">
      <c r="C568" s="126"/>
    </row>
    <row r="569" spans="3:3" x14ac:dyDescent="0.3">
      <c r="C569" s="126"/>
    </row>
    <row r="570" spans="3:3" x14ac:dyDescent="0.3">
      <c r="C570" s="126"/>
    </row>
    <row r="571" spans="3:3" x14ac:dyDescent="0.3">
      <c r="C571" s="126"/>
    </row>
    <row r="572" spans="3:3" x14ac:dyDescent="0.3">
      <c r="C572" s="126"/>
    </row>
    <row r="573" spans="3:3" x14ac:dyDescent="0.3">
      <c r="C573" s="126"/>
    </row>
    <row r="574" spans="3:3" x14ac:dyDescent="0.3">
      <c r="C574" s="126"/>
    </row>
    <row r="575" spans="3:3" x14ac:dyDescent="0.3">
      <c r="C575" s="126"/>
    </row>
    <row r="576" spans="3:3" x14ac:dyDescent="0.3">
      <c r="C576" s="126"/>
    </row>
    <row r="577" spans="3:3" x14ac:dyDescent="0.3">
      <c r="C577" s="126"/>
    </row>
    <row r="578" spans="3:3" x14ac:dyDescent="0.3">
      <c r="C578" s="126"/>
    </row>
    <row r="579" spans="3:3" x14ac:dyDescent="0.3">
      <c r="C579" s="126"/>
    </row>
    <row r="580" spans="3:3" x14ac:dyDescent="0.3">
      <c r="C580" s="126"/>
    </row>
    <row r="581" spans="3:3" x14ac:dyDescent="0.3">
      <c r="C581" s="126"/>
    </row>
    <row r="582" spans="3:3" x14ac:dyDescent="0.3">
      <c r="C582" s="126"/>
    </row>
    <row r="583" spans="3:3" x14ac:dyDescent="0.3">
      <c r="C583" s="126"/>
    </row>
    <row r="584" spans="3:3" x14ac:dyDescent="0.3">
      <c r="C584" s="126"/>
    </row>
    <row r="585" spans="3:3" x14ac:dyDescent="0.3">
      <c r="C585" s="126"/>
    </row>
    <row r="586" spans="3:3" x14ac:dyDescent="0.3">
      <c r="C586" s="126"/>
    </row>
    <row r="587" spans="3:3" x14ac:dyDescent="0.3">
      <c r="C587" s="126"/>
    </row>
    <row r="588" spans="3:3" x14ac:dyDescent="0.3">
      <c r="C588" s="126"/>
    </row>
    <row r="589" spans="3:3" x14ac:dyDescent="0.3">
      <c r="C589" s="126"/>
    </row>
    <row r="590" spans="3:3" x14ac:dyDescent="0.3">
      <c r="C590" s="126"/>
    </row>
    <row r="591" spans="3:3" x14ac:dyDescent="0.3">
      <c r="C591" s="126"/>
    </row>
    <row r="592" spans="3:3" x14ac:dyDescent="0.3">
      <c r="C592" s="126"/>
    </row>
    <row r="593" spans="3:3" x14ac:dyDescent="0.3">
      <c r="C593" s="126"/>
    </row>
    <row r="594" spans="3:3" x14ac:dyDescent="0.3">
      <c r="C594" s="126"/>
    </row>
    <row r="595" spans="3:3" x14ac:dyDescent="0.3">
      <c r="C595" s="126"/>
    </row>
    <row r="596" spans="3:3" x14ac:dyDescent="0.3">
      <c r="C596" s="126"/>
    </row>
    <row r="597" spans="3:3" x14ac:dyDescent="0.3">
      <c r="C597" s="126"/>
    </row>
    <row r="598" spans="3:3" x14ac:dyDescent="0.3">
      <c r="C598" s="126"/>
    </row>
    <row r="599" spans="3:3" x14ac:dyDescent="0.3">
      <c r="C599" s="126"/>
    </row>
    <row r="600" spans="3:3" x14ac:dyDescent="0.3">
      <c r="C600" s="126"/>
    </row>
    <row r="601" spans="3:3" x14ac:dyDescent="0.3">
      <c r="C601" s="126"/>
    </row>
    <row r="602" spans="3:3" x14ac:dyDescent="0.3">
      <c r="C602" s="126"/>
    </row>
    <row r="603" spans="3:3" x14ac:dyDescent="0.3">
      <c r="C603" s="126"/>
    </row>
    <row r="604" spans="3:3" x14ac:dyDescent="0.3">
      <c r="C604" s="126"/>
    </row>
    <row r="605" spans="3:3" x14ac:dyDescent="0.3">
      <c r="C605" s="126"/>
    </row>
    <row r="606" spans="3:3" x14ac:dyDescent="0.3">
      <c r="C606" s="126"/>
    </row>
    <row r="607" spans="3:3" x14ac:dyDescent="0.3">
      <c r="C607" s="126"/>
    </row>
    <row r="608" spans="3:3" x14ac:dyDescent="0.3">
      <c r="C608" s="126"/>
    </row>
    <row r="609" spans="3:3" x14ac:dyDescent="0.3">
      <c r="C609" s="126"/>
    </row>
    <row r="610" spans="3:3" x14ac:dyDescent="0.3">
      <c r="C610" s="126"/>
    </row>
    <row r="611" spans="3:3" x14ac:dyDescent="0.3">
      <c r="C611" s="126"/>
    </row>
    <row r="612" spans="3:3" x14ac:dyDescent="0.3">
      <c r="C612" s="126"/>
    </row>
    <row r="613" spans="3:3" x14ac:dyDescent="0.3">
      <c r="C613" s="126"/>
    </row>
    <row r="614" spans="3:3" x14ac:dyDescent="0.3">
      <c r="C614" s="126"/>
    </row>
    <row r="615" spans="3:3" x14ac:dyDescent="0.3">
      <c r="C615" s="126"/>
    </row>
    <row r="616" spans="3:3" x14ac:dyDescent="0.3">
      <c r="C616" s="126"/>
    </row>
    <row r="617" spans="3:3" x14ac:dyDescent="0.3">
      <c r="C617" s="126"/>
    </row>
    <row r="618" spans="3:3" x14ac:dyDescent="0.3">
      <c r="C618" s="126"/>
    </row>
    <row r="619" spans="3:3" x14ac:dyDescent="0.3">
      <c r="C619" s="126"/>
    </row>
    <row r="620" spans="3:3" x14ac:dyDescent="0.3">
      <c r="C620" s="126"/>
    </row>
    <row r="621" spans="3:3" x14ac:dyDescent="0.3">
      <c r="C621" s="126"/>
    </row>
    <row r="622" spans="3:3" x14ac:dyDescent="0.3">
      <c r="C622" s="126"/>
    </row>
    <row r="623" spans="3:3" x14ac:dyDescent="0.3">
      <c r="C623" s="126"/>
    </row>
    <row r="624" spans="3:3" x14ac:dyDescent="0.3">
      <c r="C624" s="126"/>
    </row>
    <row r="625" spans="3:3" x14ac:dyDescent="0.3">
      <c r="C625" s="126"/>
    </row>
    <row r="626" spans="3:3" x14ac:dyDescent="0.3">
      <c r="C626" s="126"/>
    </row>
    <row r="627" spans="3:3" x14ac:dyDescent="0.3">
      <c r="C627" s="126"/>
    </row>
    <row r="628" spans="3:3" x14ac:dyDescent="0.3">
      <c r="C628" s="126"/>
    </row>
    <row r="629" spans="3:3" x14ac:dyDescent="0.3">
      <c r="C629" s="126"/>
    </row>
    <row r="630" spans="3:3" x14ac:dyDescent="0.3">
      <c r="C630" s="126"/>
    </row>
    <row r="631" spans="3:3" x14ac:dyDescent="0.3">
      <c r="C631" s="126"/>
    </row>
    <row r="632" spans="3:3" x14ac:dyDescent="0.3">
      <c r="C632" s="126"/>
    </row>
    <row r="633" spans="3:3" x14ac:dyDescent="0.3">
      <c r="C633" s="126"/>
    </row>
    <row r="634" spans="3:3" x14ac:dyDescent="0.3">
      <c r="C634" s="126"/>
    </row>
    <row r="635" spans="3:3" x14ac:dyDescent="0.3">
      <c r="C635" s="126"/>
    </row>
    <row r="636" spans="3:3" x14ac:dyDescent="0.3">
      <c r="C636" s="126"/>
    </row>
    <row r="637" spans="3:3" x14ac:dyDescent="0.3">
      <c r="C637" s="126"/>
    </row>
    <row r="638" spans="3:3" x14ac:dyDescent="0.3">
      <c r="C638" s="126"/>
    </row>
    <row r="639" spans="3:3" x14ac:dyDescent="0.3">
      <c r="C639" s="126"/>
    </row>
    <row r="640" spans="3:3" x14ac:dyDescent="0.3">
      <c r="C640" s="126"/>
    </row>
    <row r="641" spans="3:3" x14ac:dyDescent="0.3">
      <c r="C641" s="126"/>
    </row>
    <row r="642" spans="3:3" x14ac:dyDescent="0.3">
      <c r="C642" s="126"/>
    </row>
    <row r="643" spans="3:3" x14ac:dyDescent="0.3">
      <c r="C643" s="126"/>
    </row>
    <row r="644" spans="3:3" x14ac:dyDescent="0.3">
      <c r="C644" s="126"/>
    </row>
    <row r="645" spans="3:3" x14ac:dyDescent="0.3">
      <c r="C645" s="126"/>
    </row>
    <row r="646" spans="3:3" x14ac:dyDescent="0.3">
      <c r="C646" s="126"/>
    </row>
    <row r="647" spans="3:3" x14ac:dyDescent="0.3">
      <c r="C647" s="126"/>
    </row>
    <row r="648" spans="3:3" x14ac:dyDescent="0.3">
      <c r="C648" s="126"/>
    </row>
    <row r="649" spans="3:3" x14ac:dyDescent="0.3">
      <c r="C649" s="126"/>
    </row>
    <row r="650" spans="3:3" x14ac:dyDescent="0.3">
      <c r="C650" s="126"/>
    </row>
    <row r="651" spans="3:3" x14ac:dyDescent="0.3">
      <c r="C651" s="126"/>
    </row>
    <row r="652" spans="3:3" x14ac:dyDescent="0.3">
      <c r="C652" s="126"/>
    </row>
    <row r="653" spans="3:3" x14ac:dyDescent="0.3">
      <c r="C653" s="126"/>
    </row>
    <row r="654" spans="3:3" x14ac:dyDescent="0.3">
      <c r="C654" s="126"/>
    </row>
    <row r="655" spans="3:3" x14ac:dyDescent="0.3">
      <c r="C655" s="126"/>
    </row>
    <row r="656" spans="3:3" x14ac:dyDescent="0.3">
      <c r="C656" s="126"/>
    </row>
    <row r="657" spans="3:3" x14ac:dyDescent="0.3">
      <c r="C657" s="126"/>
    </row>
    <row r="658" spans="3:3" x14ac:dyDescent="0.3">
      <c r="C658" s="126"/>
    </row>
    <row r="659" spans="3:3" x14ac:dyDescent="0.3">
      <c r="C659" s="126"/>
    </row>
    <row r="660" spans="3:3" x14ac:dyDescent="0.3">
      <c r="C660" s="126"/>
    </row>
    <row r="661" spans="3:3" x14ac:dyDescent="0.3">
      <c r="C661" s="126"/>
    </row>
    <row r="662" spans="3:3" x14ac:dyDescent="0.3">
      <c r="C662" s="126"/>
    </row>
    <row r="663" spans="3:3" x14ac:dyDescent="0.3">
      <c r="C663" s="126"/>
    </row>
    <row r="664" spans="3:3" x14ac:dyDescent="0.3">
      <c r="C664" s="126"/>
    </row>
    <row r="665" spans="3:3" x14ac:dyDescent="0.3">
      <c r="C665" s="126"/>
    </row>
    <row r="666" spans="3:3" x14ac:dyDescent="0.3">
      <c r="C666" s="126"/>
    </row>
    <row r="667" spans="3:3" x14ac:dyDescent="0.3">
      <c r="C667" s="126"/>
    </row>
    <row r="668" spans="3:3" x14ac:dyDescent="0.3">
      <c r="C668" s="126"/>
    </row>
    <row r="669" spans="3:3" x14ac:dyDescent="0.3">
      <c r="C669" s="126"/>
    </row>
    <row r="670" spans="3:3" x14ac:dyDescent="0.3">
      <c r="C670" s="126"/>
    </row>
    <row r="671" spans="3:3" x14ac:dyDescent="0.3">
      <c r="C671" s="126"/>
    </row>
    <row r="672" spans="3:3" x14ac:dyDescent="0.3">
      <c r="C672" s="126"/>
    </row>
    <row r="673" spans="3:3" x14ac:dyDescent="0.3">
      <c r="C673" s="126"/>
    </row>
    <row r="674" spans="3:3" x14ac:dyDescent="0.3">
      <c r="C674" s="126"/>
    </row>
    <row r="675" spans="3:3" x14ac:dyDescent="0.3">
      <c r="C675" s="126"/>
    </row>
    <row r="676" spans="3:3" x14ac:dyDescent="0.3">
      <c r="C676" s="126"/>
    </row>
    <row r="677" spans="3:3" x14ac:dyDescent="0.3">
      <c r="C677" s="126"/>
    </row>
    <row r="678" spans="3:3" x14ac:dyDescent="0.3">
      <c r="C678" s="126"/>
    </row>
    <row r="679" spans="3:3" x14ac:dyDescent="0.3">
      <c r="C679" s="126"/>
    </row>
    <row r="680" spans="3:3" x14ac:dyDescent="0.3">
      <c r="C680" s="126"/>
    </row>
    <row r="681" spans="3:3" x14ac:dyDescent="0.3">
      <c r="C681" s="126"/>
    </row>
    <row r="682" spans="3:3" x14ac:dyDescent="0.3">
      <c r="C682" s="126"/>
    </row>
    <row r="683" spans="3:3" x14ac:dyDescent="0.3">
      <c r="C683" s="126"/>
    </row>
    <row r="684" spans="3:3" x14ac:dyDescent="0.3">
      <c r="C684" s="126"/>
    </row>
    <row r="685" spans="3:3" x14ac:dyDescent="0.3">
      <c r="C685" s="126"/>
    </row>
    <row r="686" spans="3:3" x14ac:dyDescent="0.3">
      <c r="C686" s="126"/>
    </row>
    <row r="687" spans="3:3" x14ac:dyDescent="0.3">
      <c r="C687" s="126"/>
    </row>
    <row r="688" spans="3:3" x14ac:dyDescent="0.3">
      <c r="C688" s="126"/>
    </row>
    <row r="689" spans="3:3" x14ac:dyDescent="0.3">
      <c r="C689" s="126"/>
    </row>
    <row r="690" spans="3:3" x14ac:dyDescent="0.3">
      <c r="C690" s="126"/>
    </row>
    <row r="691" spans="3:3" x14ac:dyDescent="0.3">
      <c r="C691" s="126"/>
    </row>
    <row r="692" spans="3:3" x14ac:dyDescent="0.3">
      <c r="C692" s="126"/>
    </row>
    <row r="693" spans="3:3" x14ac:dyDescent="0.3">
      <c r="C693" s="126"/>
    </row>
    <row r="694" spans="3:3" x14ac:dyDescent="0.3">
      <c r="C694" s="126"/>
    </row>
    <row r="695" spans="3:3" x14ac:dyDescent="0.3">
      <c r="C695" s="126"/>
    </row>
    <row r="696" spans="3:3" x14ac:dyDescent="0.3">
      <c r="C696" s="126"/>
    </row>
    <row r="697" spans="3:3" x14ac:dyDescent="0.3">
      <c r="C697" s="126"/>
    </row>
    <row r="698" spans="3:3" x14ac:dyDescent="0.3">
      <c r="C698" s="126"/>
    </row>
    <row r="699" spans="3:3" x14ac:dyDescent="0.3">
      <c r="C699" s="126"/>
    </row>
    <row r="700" spans="3:3" x14ac:dyDescent="0.3">
      <c r="C700" s="126"/>
    </row>
    <row r="701" spans="3:3" x14ac:dyDescent="0.3">
      <c r="C701" s="126"/>
    </row>
    <row r="702" spans="3:3" x14ac:dyDescent="0.3">
      <c r="C702" s="126"/>
    </row>
    <row r="703" spans="3:3" x14ac:dyDescent="0.3">
      <c r="C703" s="126"/>
    </row>
    <row r="704" spans="3:3" x14ac:dyDescent="0.3">
      <c r="C704" s="126"/>
    </row>
    <row r="705" spans="3:3" x14ac:dyDescent="0.3">
      <c r="C705" s="126"/>
    </row>
    <row r="706" spans="3:3" x14ac:dyDescent="0.3">
      <c r="C706" s="126"/>
    </row>
    <row r="707" spans="3:3" x14ac:dyDescent="0.3">
      <c r="C707" s="126"/>
    </row>
    <row r="708" spans="3:3" x14ac:dyDescent="0.3">
      <c r="C708" s="126"/>
    </row>
    <row r="709" spans="3:3" x14ac:dyDescent="0.3">
      <c r="C709" s="126"/>
    </row>
    <row r="710" spans="3:3" x14ac:dyDescent="0.3">
      <c r="C710" s="126"/>
    </row>
    <row r="711" spans="3:3" x14ac:dyDescent="0.3">
      <c r="C711" s="126"/>
    </row>
    <row r="712" spans="3:3" x14ac:dyDescent="0.3">
      <c r="C712" s="126"/>
    </row>
    <row r="713" spans="3:3" x14ac:dyDescent="0.3">
      <c r="C713" s="126"/>
    </row>
    <row r="714" spans="3:3" x14ac:dyDescent="0.3">
      <c r="C714" s="126"/>
    </row>
    <row r="715" spans="3:3" x14ac:dyDescent="0.3">
      <c r="C715" s="126"/>
    </row>
    <row r="716" spans="3:3" x14ac:dyDescent="0.3">
      <c r="C716" s="126"/>
    </row>
    <row r="717" spans="3:3" x14ac:dyDescent="0.3">
      <c r="C717" s="126"/>
    </row>
    <row r="718" spans="3:3" x14ac:dyDescent="0.3">
      <c r="C718" s="126"/>
    </row>
    <row r="719" spans="3:3" x14ac:dyDescent="0.3">
      <c r="C719" s="126"/>
    </row>
    <row r="720" spans="3:3" x14ac:dyDescent="0.3">
      <c r="C720" s="126"/>
    </row>
    <row r="721" spans="3:3" x14ac:dyDescent="0.3">
      <c r="C721" s="126"/>
    </row>
    <row r="722" spans="3:3" x14ac:dyDescent="0.3">
      <c r="C722" s="126"/>
    </row>
    <row r="723" spans="3:3" x14ac:dyDescent="0.3">
      <c r="C723" s="126"/>
    </row>
    <row r="724" spans="3:3" x14ac:dyDescent="0.3">
      <c r="C724" s="126"/>
    </row>
    <row r="725" spans="3:3" x14ac:dyDescent="0.3">
      <c r="C725" s="126"/>
    </row>
    <row r="726" spans="3:3" x14ac:dyDescent="0.3">
      <c r="C726" s="126"/>
    </row>
    <row r="727" spans="3:3" x14ac:dyDescent="0.3">
      <c r="C727" s="126"/>
    </row>
    <row r="728" spans="3:3" x14ac:dyDescent="0.3">
      <c r="C728" s="126"/>
    </row>
    <row r="729" spans="3:3" x14ac:dyDescent="0.3">
      <c r="C729" s="126"/>
    </row>
    <row r="730" spans="3:3" x14ac:dyDescent="0.3">
      <c r="C730" s="126"/>
    </row>
    <row r="731" spans="3:3" x14ac:dyDescent="0.3">
      <c r="C731" s="126"/>
    </row>
    <row r="732" spans="3:3" x14ac:dyDescent="0.3">
      <c r="C732" s="126"/>
    </row>
    <row r="733" spans="3:3" x14ac:dyDescent="0.3">
      <c r="C733" s="126"/>
    </row>
    <row r="734" spans="3:3" x14ac:dyDescent="0.3">
      <c r="C734" s="126"/>
    </row>
    <row r="735" spans="3:3" x14ac:dyDescent="0.3">
      <c r="C735" s="126"/>
    </row>
    <row r="736" spans="3:3" x14ac:dyDescent="0.3">
      <c r="C736" s="126"/>
    </row>
    <row r="737" spans="3:3" x14ac:dyDescent="0.3">
      <c r="C737" s="126"/>
    </row>
    <row r="738" spans="3:3" x14ac:dyDescent="0.3">
      <c r="C738" s="126"/>
    </row>
    <row r="739" spans="3:3" x14ac:dyDescent="0.3">
      <c r="C739" s="126"/>
    </row>
    <row r="740" spans="3:3" x14ac:dyDescent="0.3">
      <c r="C740" s="126"/>
    </row>
    <row r="741" spans="3:3" x14ac:dyDescent="0.3">
      <c r="C741" s="126"/>
    </row>
    <row r="742" spans="3:3" x14ac:dyDescent="0.3">
      <c r="C742" s="126"/>
    </row>
    <row r="743" spans="3:3" x14ac:dyDescent="0.3">
      <c r="C743" s="126"/>
    </row>
    <row r="744" spans="3:3" x14ac:dyDescent="0.3">
      <c r="C744" s="126"/>
    </row>
    <row r="745" spans="3:3" x14ac:dyDescent="0.3">
      <c r="C745" s="126"/>
    </row>
    <row r="746" spans="3:3" x14ac:dyDescent="0.3">
      <c r="C746" s="126"/>
    </row>
    <row r="747" spans="3:3" x14ac:dyDescent="0.3">
      <c r="C747" s="126"/>
    </row>
    <row r="748" spans="3:3" x14ac:dyDescent="0.3">
      <c r="C748" s="126"/>
    </row>
    <row r="749" spans="3:3" x14ac:dyDescent="0.3">
      <c r="C749" s="126"/>
    </row>
    <row r="750" spans="3:3" x14ac:dyDescent="0.3">
      <c r="C750" s="126"/>
    </row>
    <row r="751" spans="3:3" x14ac:dyDescent="0.3">
      <c r="C751" s="126"/>
    </row>
    <row r="752" spans="3:3" x14ac:dyDescent="0.3">
      <c r="C752" s="126"/>
    </row>
    <row r="753" spans="3:3" x14ac:dyDescent="0.3">
      <c r="C753" s="126"/>
    </row>
    <row r="754" spans="3:3" x14ac:dyDescent="0.3">
      <c r="C754" s="126"/>
    </row>
    <row r="755" spans="3:3" x14ac:dyDescent="0.3">
      <c r="C755" s="126"/>
    </row>
    <row r="756" spans="3:3" x14ac:dyDescent="0.3">
      <c r="C756" s="126"/>
    </row>
    <row r="757" spans="3:3" x14ac:dyDescent="0.3">
      <c r="C757" s="126"/>
    </row>
    <row r="758" spans="3:3" x14ac:dyDescent="0.3">
      <c r="C758" s="126"/>
    </row>
    <row r="759" spans="3:3" x14ac:dyDescent="0.3">
      <c r="C759" s="126"/>
    </row>
    <row r="760" spans="3:3" x14ac:dyDescent="0.3">
      <c r="C760" s="126"/>
    </row>
    <row r="761" spans="3:3" x14ac:dyDescent="0.3">
      <c r="C761" s="126"/>
    </row>
    <row r="762" spans="3:3" x14ac:dyDescent="0.3">
      <c r="C762" s="126"/>
    </row>
    <row r="763" spans="3:3" x14ac:dyDescent="0.3">
      <c r="C763" s="126"/>
    </row>
    <row r="764" spans="3:3" x14ac:dyDescent="0.3">
      <c r="C764" s="126"/>
    </row>
    <row r="765" spans="3:3" x14ac:dyDescent="0.3">
      <c r="C765" s="126"/>
    </row>
    <row r="766" spans="3:3" x14ac:dyDescent="0.3">
      <c r="C766" s="126"/>
    </row>
    <row r="767" spans="3:3" x14ac:dyDescent="0.3">
      <c r="C767" s="126"/>
    </row>
    <row r="768" spans="3:3" x14ac:dyDescent="0.3">
      <c r="C768" s="126"/>
    </row>
    <row r="769" spans="3:3" x14ac:dyDescent="0.3">
      <c r="C769" s="126"/>
    </row>
    <row r="770" spans="3:3" x14ac:dyDescent="0.3">
      <c r="C770" s="126"/>
    </row>
    <row r="771" spans="3:3" x14ac:dyDescent="0.3">
      <c r="C771" s="126"/>
    </row>
    <row r="772" spans="3:3" x14ac:dyDescent="0.3">
      <c r="C772" s="126"/>
    </row>
    <row r="773" spans="3:3" x14ac:dyDescent="0.3">
      <c r="C773" s="126"/>
    </row>
    <row r="774" spans="3:3" x14ac:dyDescent="0.3">
      <c r="C774" s="126"/>
    </row>
    <row r="775" spans="3:3" x14ac:dyDescent="0.3">
      <c r="C775" s="126"/>
    </row>
    <row r="776" spans="3:3" x14ac:dyDescent="0.3">
      <c r="C776" s="126"/>
    </row>
    <row r="777" spans="3:3" x14ac:dyDescent="0.3">
      <c r="C777" s="126"/>
    </row>
    <row r="778" spans="3:3" x14ac:dyDescent="0.3">
      <c r="C778" s="126"/>
    </row>
    <row r="779" spans="3:3" x14ac:dyDescent="0.3">
      <c r="C779" s="126"/>
    </row>
    <row r="780" spans="3:3" x14ac:dyDescent="0.3">
      <c r="C780" s="126"/>
    </row>
    <row r="781" spans="3:3" x14ac:dyDescent="0.3">
      <c r="C781" s="126"/>
    </row>
    <row r="782" spans="3:3" x14ac:dyDescent="0.3">
      <c r="C782" s="126"/>
    </row>
    <row r="783" spans="3:3" x14ac:dyDescent="0.3">
      <c r="C783" s="126"/>
    </row>
    <row r="784" spans="3:3" x14ac:dyDescent="0.3">
      <c r="C784" s="126"/>
    </row>
    <row r="785" spans="3:3" x14ac:dyDescent="0.3">
      <c r="C785" s="126"/>
    </row>
    <row r="786" spans="3:3" x14ac:dyDescent="0.3">
      <c r="C786" s="126"/>
    </row>
    <row r="787" spans="3:3" x14ac:dyDescent="0.3">
      <c r="C787" s="126"/>
    </row>
    <row r="788" spans="3:3" x14ac:dyDescent="0.3">
      <c r="C788" s="126"/>
    </row>
    <row r="789" spans="3:3" x14ac:dyDescent="0.3">
      <c r="C789" s="126"/>
    </row>
    <row r="790" spans="3:3" x14ac:dyDescent="0.3">
      <c r="C790" s="126"/>
    </row>
    <row r="791" spans="3:3" x14ac:dyDescent="0.3">
      <c r="C791" s="126"/>
    </row>
    <row r="792" spans="3:3" x14ac:dyDescent="0.3">
      <c r="C792" s="126"/>
    </row>
    <row r="793" spans="3:3" x14ac:dyDescent="0.3">
      <c r="C793" s="126"/>
    </row>
    <row r="794" spans="3:3" x14ac:dyDescent="0.3">
      <c r="C794" s="126"/>
    </row>
    <row r="795" spans="3:3" x14ac:dyDescent="0.3">
      <c r="C795" s="126"/>
    </row>
    <row r="796" spans="3:3" x14ac:dyDescent="0.3">
      <c r="C796" s="126"/>
    </row>
    <row r="797" spans="3:3" x14ac:dyDescent="0.3">
      <c r="C797" s="126"/>
    </row>
    <row r="798" spans="3:3" x14ac:dyDescent="0.3">
      <c r="C798" s="126"/>
    </row>
    <row r="799" spans="3:3" x14ac:dyDescent="0.3">
      <c r="C799" s="126"/>
    </row>
    <row r="800" spans="3:3" x14ac:dyDescent="0.3">
      <c r="C800" s="126"/>
    </row>
    <row r="801" spans="3:3" x14ac:dyDescent="0.3">
      <c r="C801" s="126"/>
    </row>
    <row r="802" spans="3:3" x14ac:dyDescent="0.3">
      <c r="C802" s="126"/>
    </row>
    <row r="803" spans="3:3" x14ac:dyDescent="0.3">
      <c r="C803" s="126"/>
    </row>
    <row r="804" spans="3:3" x14ac:dyDescent="0.3">
      <c r="C804" s="126"/>
    </row>
    <row r="805" spans="3:3" x14ac:dyDescent="0.3">
      <c r="C805" s="126"/>
    </row>
    <row r="806" spans="3:3" x14ac:dyDescent="0.3">
      <c r="C806" s="126"/>
    </row>
    <row r="807" spans="3:3" x14ac:dyDescent="0.3">
      <c r="C807" s="126"/>
    </row>
    <row r="808" spans="3:3" x14ac:dyDescent="0.3">
      <c r="C808" s="126"/>
    </row>
    <row r="809" spans="3:3" x14ac:dyDescent="0.3">
      <c r="C809" s="126"/>
    </row>
    <row r="810" spans="3:3" x14ac:dyDescent="0.3">
      <c r="C810" s="126"/>
    </row>
    <row r="811" spans="3:3" x14ac:dyDescent="0.3">
      <c r="C811" s="126"/>
    </row>
    <row r="812" spans="3:3" x14ac:dyDescent="0.3">
      <c r="C812" s="126"/>
    </row>
    <row r="813" spans="3:3" x14ac:dyDescent="0.3">
      <c r="C813" s="126"/>
    </row>
    <row r="814" spans="3:3" x14ac:dyDescent="0.3">
      <c r="C814" s="126"/>
    </row>
    <row r="815" spans="3:3" x14ac:dyDescent="0.3">
      <c r="C815" s="126"/>
    </row>
    <row r="816" spans="3:3" x14ac:dyDescent="0.3">
      <c r="C816" s="126"/>
    </row>
    <row r="817" spans="3:3" x14ac:dyDescent="0.3">
      <c r="C817" s="126"/>
    </row>
    <row r="818" spans="3:3" x14ac:dyDescent="0.3">
      <c r="C818" s="126"/>
    </row>
    <row r="819" spans="3:3" x14ac:dyDescent="0.3">
      <c r="C819" s="126"/>
    </row>
    <row r="820" spans="3:3" x14ac:dyDescent="0.3">
      <c r="C820" s="126"/>
    </row>
    <row r="821" spans="3:3" x14ac:dyDescent="0.3">
      <c r="C821" s="126"/>
    </row>
    <row r="822" spans="3:3" x14ac:dyDescent="0.3">
      <c r="C822" s="126"/>
    </row>
    <row r="823" spans="3:3" x14ac:dyDescent="0.3">
      <c r="C823" s="126"/>
    </row>
    <row r="824" spans="3:3" x14ac:dyDescent="0.3">
      <c r="C824" s="126"/>
    </row>
    <row r="825" spans="3:3" x14ac:dyDescent="0.3">
      <c r="C825" s="126"/>
    </row>
    <row r="826" spans="3:3" x14ac:dyDescent="0.3">
      <c r="C826" s="126"/>
    </row>
    <row r="827" spans="3:3" x14ac:dyDescent="0.3">
      <c r="C827" s="126"/>
    </row>
    <row r="828" spans="3:3" x14ac:dyDescent="0.3">
      <c r="C828" s="126"/>
    </row>
    <row r="829" spans="3:3" x14ac:dyDescent="0.3">
      <c r="C829" s="126"/>
    </row>
    <row r="830" spans="3:3" x14ac:dyDescent="0.3">
      <c r="C830" s="126"/>
    </row>
    <row r="831" spans="3:3" x14ac:dyDescent="0.3">
      <c r="C831" s="126"/>
    </row>
    <row r="832" spans="3:3" x14ac:dyDescent="0.3">
      <c r="C832" s="126"/>
    </row>
    <row r="833" spans="3:3" x14ac:dyDescent="0.3">
      <c r="C833" s="126"/>
    </row>
    <row r="834" spans="3:3" x14ac:dyDescent="0.3">
      <c r="C834" s="126"/>
    </row>
    <row r="835" spans="3:3" x14ac:dyDescent="0.3">
      <c r="C835" s="126"/>
    </row>
    <row r="836" spans="3:3" x14ac:dyDescent="0.3">
      <c r="C836" s="126"/>
    </row>
    <row r="837" spans="3:3" x14ac:dyDescent="0.3">
      <c r="C837" s="126"/>
    </row>
    <row r="838" spans="3:3" x14ac:dyDescent="0.3">
      <c r="C838" s="126"/>
    </row>
    <row r="839" spans="3:3" x14ac:dyDescent="0.3">
      <c r="C839" s="126"/>
    </row>
    <row r="840" spans="3:3" x14ac:dyDescent="0.3">
      <c r="C840" s="126"/>
    </row>
    <row r="841" spans="3:3" x14ac:dyDescent="0.3">
      <c r="C841" s="126"/>
    </row>
    <row r="842" spans="3:3" x14ac:dyDescent="0.3">
      <c r="C842" s="126"/>
    </row>
    <row r="843" spans="3:3" x14ac:dyDescent="0.3">
      <c r="C843" s="126"/>
    </row>
    <row r="844" spans="3:3" x14ac:dyDescent="0.3">
      <c r="C844" s="126"/>
    </row>
    <row r="845" spans="3:3" x14ac:dyDescent="0.3">
      <c r="C845" s="126"/>
    </row>
    <row r="846" spans="3:3" x14ac:dyDescent="0.3">
      <c r="C846" s="126"/>
    </row>
    <row r="847" spans="3:3" x14ac:dyDescent="0.3">
      <c r="C847" s="126"/>
    </row>
    <row r="848" spans="3:3" x14ac:dyDescent="0.3">
      <c r="C848" s="126"/>
    </row>
    <row r="849" spans="3:3" x14ac:dyDescent="0.3">
      <c r="C849" s="126"/>
    </row>
    <row r="850" spans="3:3" x14ac:dyDescent="0.3">
      <c r="C850" s="126"/>
    </row>
    <row r="851" spans="3:3" x14ac:dyDescent="0.3">
      <c r="C851" s="126"/>
    </row>
    <row r="852" spans="3:3" x14ac:dyDescent="0.3">
      <c r="C852" s="126"/>
    </row>
    <row r="853" spans="3:3" x14ac:dyDescent="0.3">
      <c r="C853" s="126"/>
    </row>
    <row r="854" spans="3:3" x14ac:dyDescent="0.3">
      <c r="C854" s="126"/>
    </row>
    <row r="855" spans="3:3" x14ac:dyDescent="0.3">
      <c r="C855" s="126"/>
    </row>
    <row r="856" spans="3:3" x14ac:dyDescent="0.3">
      <c r="C856" s="126"/>
    </row>
    <row r="857" spans="3:3" x14ac:dyDescent="0.3">
      <c r="C857" s="126"/>
    </row>
    <row r="858" spans="3:3" x14ac:dyDescent="0.3">
      <c r="C858" s="126"/>
    </row>
    <row r="859" spans="3:3" x14ac:dyDescent="0.3">
      <c r="C859" s="126"/>
    </row>
    <row r="860" spans="3:3" x14ac:dyDescent="0.3">
      <c r="C860" s="126"/>
    </row>
    <row r="861" spans="3:3" x14ac:dyDescent="0.3">
      <c r="C861" s="126"/>
    </row>
    <row r="862" spans="3:3" x14ac:dyDescent="0.3">
      <c r="C862" s="126"/>
    </row>
    <row r="863" spans="3:3" x14ac:dyDescent="0.3">
      <c r="C863" s="126"/>
    </row>
    <row r="864" spans="3:3" x14ac:dyDescent="0.3">
      <c r="C864" s="126"/>
    </row>
    <row r="865" spans="3:3" x14ac:dyDescent="0.3">
      <c r="C865" s="126"/>
    </row>
    <row r="866" spans="3:3" x14ac:dyDescent="0.3">
      <c r="C866" s="126"/>
    </row>
    <row r="867" spans="3:3" x14ac:dyDescent="0.3">
      <c r="C867" s="126"/>
    </row>
    <row r="868" spans="3:3" x14ac:dyDescent="0.3">
      <c r="C868" s="126"/>
    </row>
    <row r="869" spans="3:3" x14ac:dyDescent="0.3">
      <c r="C869" s="126"/>
    </row>
    <row r="870" spans="3:3" x14ac:dyDescent="0.3">
      <c r="C870" s="126"/>
    </row>
    <row r="871" spans="3:3" x14ac:dyDescent="0.3">
      <c r="C871" s="126"/>
    </row>
    <row r="872" spans="3:3" x14ac:dyDescent="0.3">
      <c r="C872" s="126"/>
    </row>
    <row r="873" spans="3:3" x14ac:dyDescent="0.3">
      <c r="C873" s="126"/>
    </row>
    <row r="874" spans="3:3" x14ac:dyDescent="0.3">
      <c r="C874" s="126"/>
    </row>
    <row r="875" spans="3:3" x14ac:dyDescent="0.3">
      <c r="C875" s="126"/>
    </row>
    <row r="876" spans="3:3" x14ac:dyDescent="0.3">
      <c r="C876" s="126"/>
    </row>
    <row r="877" spans="3:3" x14ac:dyDescent="0.3">
      <c r="C877" s="126"/>
    </row>
    <row r="878" spans="3:3" x14ac:dyDescent="0.3">
      <c r="C878" s="126"/>
    </row>
    <row r="879" spans="3:3" x14ac:dyDescent="0.3">
      <c r="C879" s="126"/>
    </row>
    <row r="880" spans="3:3" x14ac:dyDescent="0.3">
      <c r="C880" s="126"/>
    </row>
    <row r="881" spans="3:3" x14ac:dyDescent="0.3">
      <c r="C881" s="126"/>
    </row>
    <row r="882" spans="3:3" x14ac:dyDescent="0.3">
      <c r="C882" s="126"/>
    </row>
    <row r="883" spans="3:3" x14ac:dyDescent="0.3">
      <c r="C883" s="126"/>
    </row>
    <row r="884" spans="3:3" x14ac:dyDescent="0.3">
      <c r="C884" s="126"/>
    </row>
    <row r="885" spans="3:3" x14ac:dyDescent="0.3">
      <c r="C885" s="126"/>
    </row>
    <row r="886" spans="3:3" x14ac:dyDescent="0.3">
      <c r="C886" s="126"/>
    </row>
    <row r="887" spans="3:3" x14ac:dyDescent="0.3">
      <c r="C887" s="126"/>
    </row>
    <row r="888" spans="3:3" x14ac:dyDescent="0.3">
      <c r="C888" s="126"/>
    </row>
    <row r="889" spans="3:3" x14ac:dyDescent="0.3">
      <c r="C889" s="126"/>
    </row>
    <row r="890" spans="3:3" x14ac:dyDescent="0.3">
      <c r="C890" s="126"/>
    </row>
    <row r="891" spans="3:3" x14ac:dyDescent="0.3">
      <c r="C891" s="126"/>
    </row>
    <row r="892" spans="3:3" x14ac:dyDescent="0.3">
      <c r="C892" s="126"/>
    </row>
    <row r="893" spans="3:3" x14ac:dyDescent="0.3">
      <c r="C893" s="126"/>
    </row>
    <row r="894" spans="3:3" x14ac:dyDescent="0.3">
      <c r="C894" s="126"/>
    </row>
    <row r="895" spans="3:3" x14ac:dyDescent="0.3">
      <c r="C895" s="126"/>
    </row>
    <row r="896" spans="3:3" x14ac:dyDescent="0.3">
      <c r="C896" s="126"/>
    </row>
    <row r="897" spans="3:3" x14ac:dyDescent="0.3">
      <c r="C897" s="126"/>
    </row>
    <row r="898" spans="3:3" x14ac:dyDescent="0.3">
      <c r="C898" s="126"/>
    </row>
    <row r="899" spans="3:3" x14ac:dyDescent="0.3">
      <c r="C899" s="126"/>
    </row>
    <row r="900" spans="3:3" x14ac:dyDescent="0.3">
      <c r="C900" s="126"/>
    </row>
    <row r="901" spans="3:3" x14ac:dyDescent="0.3">
      <c r="C901" s="126"/>
    </row>
    <row r="902" spans="3:3" x14ac:dyDescent="0.3">
      <c r="C902" s="126"/>
    </row>
    <row r="903" spans="3:3" x14ac:dyDescent="0.3">
      <c r="C903" s="126"/>
    </row>
    <row r="904" spans="3:3" x14ac:dyDescent="0.3">
      <c r="C904" s="126"/>
    </row>
    <row r="905" spans="3:3" x14ac:dyDescent="0.3">
      <c r="C905" s="126"/>
    </row>
    <row r="906" spans="3:3" x14ac:dyDescent="0.3">
      <c r="C906" s="126"/>
    </row>
    <row r="907" spans="3:3" x14ac:dyDescent="0.3">
      <c r="C907" s="126"/>
    </row>
    <row r="908" spans="3:3" x14ac:dyDescent="0.3">
      <c r="C908" s="126"/>
    </row>
    <row r="909" spans="3:3" x14ac:dyDescent="0.3">
      <c r="C909" s="126"/>
    </row>
    <row r="910" spans="3:3" x14ac:dyDescent="0.3">
      <c r="C910" s="126"/>
    </row>
    <row r="911" spans="3:3" x14ac:dyDescent="0.3">
      <c r="C911" s="126"/>
    </row>
    <row r="912" spans="3:3" x14ac:dyDescent="0.3">
      <c r="C912" s="126"/>
    </row>
    <row r="913" spans="3:3" x14ac:dyDescent="0.3">
      <c r="C913" s="126"/>
    </row>
    <row r="914" spans="3:3" x14ac:dyDescent="0.3">
      <c r="C914" s="126"/>
    </row>
    <row r="915" spans="3:3" x14ac:dyDescent="0.3">
      <c r="C915" s="126"/>
    </row>
    <row r="916" spans="3:3" x14ac:dyDescent="0.3">
      <c r="C916" s="126"/>
    </row>
    <row r="917" spans="3:3" x14ac:dyDescent="0.3">
      <c r="C917" s="126"/>
    </row>
    <row r="918" spans="3:3" x14ac:dyDescent="0.3">
      <c r="C918" s="126"/>
    </row>
    <row r="919" spans="3:3" x14ac:dyDescent="0.3">
      <c r="C919" s="126"/>
    </row>
    <row r="920" spans="3:3" x14ac:dyDescent="0.3">
      <c r="C920" s="126"/>
    </row>
    <row r="921" spans="3:3" x14ac:dyDescent="0.3">
      <c r="C921" s="126"/>
    </row>
    <row r="922" spans="3:3" x14ac:dyDescent="0.3">
      <c r="C922" s="126"/>
    </row>
    <row r="923" spans="3:3" x14ac:dyDescent="0.3">
      <c r="C923" s="126"/>
    </row>
    <row r="924" spans="3:3" x14ac:dyDescent="0.3">
      <c r="C924" s="126"/>
    </row>
    <row r="925" spans="3:3" x14ac:dyDescent="0.3">
      <c r="C925" s="126"/>
    </row>
    <row r="926" spans="3:3" x14ac:dyDescent="0.3">
      <c r="C926" s="126"/>
    </row>
    <row r="927" spans="3:3" x14ac:dyDescent="0.3">
      <c r="C927" s="126"/>
    </row>
    <row r="928" spans="3:3" x14ac:dyDescent="0.3">
      <c r="C928" s="126"/>
    </row>
    <row r="929" spans="3:3" x14ac:dyDescent="0.3">
      <c r="C929" s="126"/>
    </row>
    <row r="930" spans="3:3" x14ac:dyDescent="0.3">
      <c r="C930" s="126"/>
    </row>
    <row r="931" spans="3:3" x14ac:dyDescent="0.3">
      <c r="C931" s="126"/>
    </row>
    <row r="932" spans="3:3" x14ac:dyDescent="0.3">
      <c r="C932" s="126"/>
    </row>
    <row r="933" spans="3:3" x14ac:dyDescent="0.3">
      <c r="C933" s="126"/>
    </row>
    <row r="934" spans="3:3" x14ac:dyDescent="0.3">
      <c r="C934" s="126"/>
    </row>
    <row r="935" spans="3:3" x14ac:dyDescent="0.3">
      <c r="C935" s="126"/>
    </row>
    <row r="936" spans="3:3" x14ac:dyDescent="0.3">
      <c r="C936" s="126"/>
    </row>
    <row r="937" spans="3:3" x14ac:dyDescent="0.3">
      <c r="C937" s="126"/>
    </row>
    <row r="938" spans="3:3" x14ac:dyDescent="0.3">
      <c r="C938" s="126"/>
    </row>
    <row r="939" spans="3:3" x14ac:dyDescent="0.3">
      <c r="C939" s="126"/>
    </row>
    <row r="940" spans="3:3" x14ac:dyDescent="0.3">
      <c r="C940" s="126"/>
    </row>
    <row r="941" spans="3:3" x14ac:dyDescent="0.3">
      <c r="C941" s="126"/>
    </row>
    <row r="942" spans="3:3" x14ac:dyDescent="0.3">
      <c r="C942" s="126"/>
    </row>
    <row r="943" spans="3:3" x14ac:dyDescent="0.3">
      <c r="C943" s="126"/>
    </row>
    <row r="944" spans="3:3" x14ac:dyDescent="0.3">
      <c r="C944" s="126"/>
    </row>
    <row r="945" spans="3:3" x14ac:dyDescent="0.3">
      <c r="C945" s="126"/>
    </row>
    <row r="946" spans="3:3" x14ac:dyDescent="0.3">
      <c r="C946" s="126"/>
    </row>
    <row r="947" spans="3:3" x14ac:dyDescent="0.3">
      <c r="C947" s="126"/>
    </row>
    <row r="948" spans="3:3" x14ac:dyDescent="0.3">
      <c r="C948" s="126"/>
    </row>
    <row r="949" spans="3:3" x14ac:dyDescent="0.3">
      <c r="C949" s="126"/>
    </row>
    <row r="950" spans="3:3" x14ac:dyDescent="0.3">
      <c r="C950" s="126"/>
    </row>
    <row r="951" spans="3:3" x14ac:dyDescent="0.3">
      <c r="C951" s="126"/>
    </row>
    <row r="952" spans="3:3" x14ac:dyDescent="0.3">
      <c r="C952" s="126"/>
    </row>
    <row r="953" spans="3:3" x14ac:dyDescent="0.3">
      <c r="C953" s="126"/>
    </row>
    <row r="954" spans="3:3" x14ac:dyDescent="0.3">
      <c r="C954" s="126"/>
    </row>
    <row r="955" spans="3:3" x14ac:dyDescent="0.3">
      <c r="C955" s="126"/>
    </row>
    <row r="956" spans="3:3" x14ac:dyDescent="0.3">
      <c r="C956" s="126"/>
    </row>
    <row r="957" spans="3:3" x14ac:dyDescent="0.3">
      <c r="C957" s="126"/>
    </row>
    <row r="958" spans="3:3" x14ac:dyDescent="0.3">
      <c r="C958" s="126"/>
    </row>
    <row r="959" spans="3:3" x14ac:dyDescent="0.3">
      <c r="C959" s="126"/>
    </row>
    <row r="960" spans="3:3" x14ac:dyDescent="0.3">
      <c r="C960" s="126"/>
    </row>
    <row r="961" spans="3:3" x14ac:dyDescent="0.3">
      <c r="C961" s="126"/>
    </row>
    <row r="962" spans="3:3" x14ac:dyDescent="0.3">
      <c r="C962" s="126"/>
    </row>
    <row r="963" spans="3:3" x14ac:dyDescent="0.3">
      <c r="C963" s="126"/>
    </row>
    <row r="964" spans="3:3" x14ac:dyDescent="0.3">
      <c r="C964" s="126"/>
    </row>
    <row r="965" spans="3:3" x14ac:dyDescent="0.3">
      <c r="C965" s="126"/>
    </row>
    <row r="966" spans="3:3" x14ac:dyDescent="0.3">
      <c r="C966" s="126"/>
    </row>
    <row r="967" spans="3:3" x14ac:dyDescent="0.3">
      <c r="C967" s="126"/>
    </row>
    <row r="968" spans="3:3" x14ac:dyDescent="0.3">
      <c r="C968" s="126"/>
    </row>
    <row r="969" spans="3:3" x14ac:dyDescent="0.3">
      <c r="C969" s="126"/>
    </row>
    <row r="970" spans="3:3" x14ac:dyDescent="0.3">
      <c r="C970" s="126"/>
    </row>
    <row r="971" spans="3:3" x14ac:dyDescent="0.3">
      <c r="C971" s="126"/>
    </row>
    <row r="972" spans="3:3" x14ac:dyDescent="0.3">
      <c r="C972" s="126"/>
    </row>
    <row r="973" spans="3:3" x14ac:dyDescent="0.3">
      <c r="C973" s="126"/>
    </row>
    <row r="974" spans="3:3" x14ac:dyDescent="0.3">
      <c r="C974" s="126"/>
    </row>
    <row r="975" spans="3:3" x14ac:dyDescent="0.3">
      <c r="C975" s="126"/>
    </row>
    <row r="976" spans="3:3" x14ac:dyDescent="0.3">
      <c r="C976" s="126"/>
    </row>
    <row r="977" spans="3:3" x14ac:dyDescent="0.3">
      <c r="C977" s="126"/>
    </row>
    <row r="978" spans="3:3" x14ac:dyDescent="0.3">
      <c r="C978" s="126"/>
    </row>
    <row r="979" spans="3:3" x14ac:dyDescent="0.3">
      <c r="C979" s="126"/>
    </row>
    <row r="980" spans="3:3" x14ac:dyDescent="0.3">
      <c r="C980" s="126"/>
    </row>
    <row r="981" spans="3:3" x14ac:dyDescent="0.3">
      <c r="C981" s="126"/>
    </row>
    <row r="982" spans="3:3" x14ac:dyDescent="0.3">
      <c r="C982" s="126"/>
    </row>
    <row r="983" spans="3:3" x14ac:dyDescent="0.3">
      <c r="C983" s="126"/>
    </row>
    <row r="984" spans="3:3" x14ac:dyDescent="0.3">
      <c r="C984" s="126"/>
    </row>
    <row r="985" spans="3:3" x14ac:dyDescent="0.3">
      <c r="C985" s="126"/>
    </row>
    <row r="986" spans="3:3" x14ac:dyDescent="0.3">
      <c r="C986" s="126"/>
    </row>
    <row r="987" spans="3:3" x14ac:dyDescent="0.3">
      <c r="C987" s="126"/>
    </row>
    <row r="988" spans="3:3" x14ac:dyDescent="0.3">
      <c r="C988" s="126"/>
    </row>
    <row r="989" spans="3:3" x14ac:dyDescent="0.3">
      <c r="C989" s="126"/>
    </row>
    <row r="990" spans="3:3" x14ac:dyDescent="0.3">
      <c r="C990" s="126"/>
    </row>
    <row r="991" spans="3:3" x14ac:dyDescent="0.3">
      <c r="C991" s="126"/>
    </row>
    <row r="992" spans="3:3" x14ac:dyDescent="0.3">
      <c r="C992" s="126"/>
    </row>
    <row r="993" spans="3:3" x14ac:dyDescent="0.3">
      <c r="C993" s="126"/>
    </row>
    <row r="994" spans="3:3" x14ac:dyDescent="0.3">
      <c r="C994" s="126"/>
    </row>
    <row r="995" spans="3:3" x14ac:dyDescent="0.3">
      <c r="C995" s="126"/>
    </row>
    <row r="996" spans="3:3" x14ac:dyDescent="0.3">
      <c r="C996" s="126"/>
    </row>
    <row r="997" spans="3:3" x14ac:dyDescent="0.3">
      <c r="C997" s="126"/>
    </row>
    <row r="998" spans="3:3" x14ac:dyDescent="0.3">
      <c r="C998" s="126"/>
    </row>
    <row r="999" spans="3:3" x14ac:dyDescent="0.3">
      <c r="C999" s="126"/>
    </row>
  </sheetData>
  <autoFilter ref="A1:H14" xr:uid="{862AB6E4-929E-4CA8-A82A-84513D3AB1A7}">
    <sortState xmlns:xlrd2="http://schemas.microsoft.com/office/spreadsheetml/2017/richdata2" ref="A2:H14">
      <sortCondition ref="A2:A14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1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4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14" xr:uid="{3116E6BD-2D16-4A6F-A5C8-481532240C5E}">
      <formula1>"Базовая часть, Вариативная часть"</formula1>
    </dataValidation>
    <dataValidation allowBlank="1" showErrorMessage="1" sqref="A2:B14" xr:uid="{FE3EC4D4-55E3-4558-959E-683F2476182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A6CEB2-460A-4F56-8A98-9E502523FF04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C102" sqref="A2:C102"/>
      <selection pane="bottomLeft" activeCell="C102" sqref="A2:C102"/>
    </sheetView>
  </sheetViews>
  <sheetFormatPr defaultRowHeight="15.6" x14ac:dyDescent="0.3"/>
  <cols>
    <col min="1" max="1" width="32.6640625" style="124" customWidth="1"/>
    <col min="2" max="2" width="100.6640625" style="120" customWidth="1"/>
    <col min="3" max="3" width="20.44140625" style="127" customWidth="1"/>
    <col min="4" max="4" width="14.44140625" style="127" customWidth="1"/>
    <col min="5" max="5" width="25.6640625" style="127" customWidth="1"/>
    <col min="6" max="6" width="14.33203125" style="127" customWidth="1"/>
    <col min="7" max="7" width="13.88671875" style="119" customWidth="1"/>
    <col min="8" max="8" width="20.88671875" style="119" customWidth="1"/>
    <col min="9" max="16384" width="8.88671875" style="120"/>
  </cols>
  <sheetData>
    <row r="1" spans="1:8" ht="31.2" x14ac:dyDescent="0.3">
      <c r="A1" s="116" t="s">
        <v>1</v>
      </c>
      <c r="B1" s="117" t="s">
        <v>10</v>
      </c>
      <c r="C1" s="121" t="s">
        <v>2</v>
      </c>
      <c r="D1" s="116" t="s">
        <v>4</v>
      </c>
      <c r="E1" s="116" t="s">
        <v>3</v>
      </c>
      <c r="F1" s="116" t="s">
        <v>8</v>
      </c>
      <c r="G1" s="117" t="s">
        <v>33</v>
      </c>
      <c r="H1" s="116" t="s">
        <v>34</v>
      </c>
    </row>
    <row r="2" spans="1:8" ht="31.2" x14ac:dyDescent="0.3">
      <c r="A2" s="12" t="s">
        <v>364</v>
      </c>
      <c r="B2" s="122" t="s">
        <v>365</v>
      </c>
      <c r="C2" s="14" t="s">
        <v>5</v>
      </c>
      <c r="D2" s="129">
        <v>1</v>
      </c>
      <c r="E2" s="14" t="s">
        <v>142</v>
      </c>
      <c r="F2" s="129">
        <v>1</v>
      </c>
      <c r="G2" s="119">
        <f t="shared" ref="G2:G9" si="0">COUNTIF($A$2:$A$999,A2)</f>
        <v>1</v>
      </c>
      <c r="H2" s="119" t="s">
        <v>37</v>
      </c>
    </row>
    <row r="3" spans="1:8" x14ac:dyDescent="0.3">
      <c r="A3" s="12" t="s">
        <v>366</v>
      </c>
      <c r="B3" s="122" t="s">
        <v>367</v>
      </c>
      <c r="C3" s="14" t="s">
        <v>5</v>
      </c>
      <c r="D3" s="129">
        <v>1</v>
      </c>
      <c r="E3" s="14" t="s">
        <v>142</v>
      </c>
      <c r="F3" s="129">
        <v>1</v>
      </c>
      <c r="G3" s="119">
        <f t="shared" si="0"/>
        <v>1</v>
      </c>
      <c r="H3" s="119" t="s">
        <v>37</v>
      </c>
    </row>
    <row r="4" spans="1:8" x14ac:dyDescent="0.3">
      <c r="A4" s="12" t="s">
        <v>224</v>
      </c>
      <c r="B4" s="131" t="s">
        <v>144</v>
      </c>
      <c r="C4" s="14" t="s">
        <v>7</v>
      </c>
      <c r="D4" s="14">
        <v>1</v>
      </c>
      <c r="E4" s="14" t="s">
        <v>142</v>
      </c>
      <c r="F4" s="14">
        <v>2</v>
      </c>
      <c r="G4" s="119">
        <f t="shared" si="0"/>
        <v>1</v>
      </c>
      <c r="H4" s="119" t="s">
        <v>37</v>
      </c>
    </row>
    <row r="5" spans="1:8" x14ac:dyDescent="0.3">
      <c r="A5" s="12" t="s">
        <v>60</v>
      </c>
      <c r="B5" s="122" t="s">
        <v>362</v>
      </c>
      <c r="C5" s="14" t="s">
        <v>7</v>
      </c>
      <c r="D5" s="129">
        <v>1</v>
      </c>
      <c r="E5" s="14" t="s">
        <v>142</v>
      </c>
      <c r="F5" s="129">
        <f>D5</f>
        <v>1</v>
      </c>
      <c r="G5" s="119">
        <f t="shared" si="0"/>
        <v>1</v>
      </c>
      <c r="H5" s="119" t="s">
        <v>37</v>
      </c>
    </row>
    <row r="6" spans="1:8" x14ac:dyDescent="0.3">
      <c r="A6" s="12" t="s">
        <v>143</v>
      </c>
      <c r="B6" s="131" t="s">
        <v>144</v>
      </c>
      <c r="C6" s="14" t="s">
        <v>7</v>
      </c>
      <c r="D6" s="14">
        <v>1</v>
      </c>
      <c r="E6" s="14" t="s">
        <v>142</v>
      </c>
      <c r="F6" s="14">
        <v>1</v>
      </c>
      <c r="G6" s="119">
        <f t="shared" si="0"/>
        <v>1</v>
      </c>
      <c r="H6" s="119" t="s">
        <v>37</v>
      </c>
    </row>
    <row r="7" spans="1:8" x14ac:dyDescent="0.3">
      <c r="A7" s="12" t="s">
        <v>225</v>
      </c>
      <c r="B7" s="131" t="s">
        <v>122</v>
      </c>
      <c r="C7" s="14" t="s">
        <v>7</v>
      </c>
      <c r="D7" s="14">
        <v>1</v>
      </c>
      <c r="E7" s="14" t="s">
        <v>142</v>
      </c>
      <c r="F7" s="14">
        <v>2</v>
      </c>
      <c r="G7" s="119">
        <f t="shared" si="0"/>
        <v>1</v>
      </c>
      <c r="H7" s="119" t="s">
        <v>37</v>
      </c>
    </row>
    <row r="8" spans="1:8" x14ac:dyDescent="0.3">
      <c r="A8" s="12" t="s">
        <v>121</v>
      </c>
      <c r="B8" s="131" t="s">
        <v>122</v>
      </c>
      <c r="C8" s="14" t="s">
        <v>7</v>
      </c>
      <c r="D8" s="14">
        <v>1</v>
      </c>
      <c r="E8" s="14" t="s">
        <v>142</v>
      </c>
      <c r="F8" s="14">
        <v>1</v>
      </c>
      <c r="G8" s="119">
        <f t="shared" si="0"/>
        <v>1</v>
      </c>
      <c r="H8" s="119" t="s">
        <v>37</v>
      </c>
    </row>
    <row r="9" spans="1:8" x14ac:dyDescent="0.3">
      <c r="A9" s="12" t="s">
        <v>355</v>
      </c>
      <c r="B9" s="122" t="s">
        <v>363</v>
      </c>
      <c r="C9" s="14" t="s">
        <v>7</v>
      </c>
      <c r="D9" s="129">
        <v>1</v>
      </c>
      <c r="E9" s="14" t="s">
        <v>142</v>
      </c>
      <c r="F9" s="129">
        <f>D9</f>
        <v>1</v>
      </c>
      <c r="G9" s="119">
        <f t="shared" si="0"/>
        <v>1</v>
      </c>
      <c r="H9" s="119" t="s">
        <v>37</v>
      </c>
    </row>
    <row r="10" spans="1:8" x14ac:dyDescent="0.3">
      <c r="C10" s="126"/>
    </row>
    <row r="11" spans="1:8" x14ac:dyDescent="0.3">
      <c r="C11" s="126"/>
    </row>
    <row r="12" spans="1:8" x14ac:dyDescent="0.3">
      <c r="C12" s="126"/>
    </row>
    <row r="13" spans="1:8" x14ac:dyDescent="0.3">
      <c r="C13" s="126"/>
    </row>
    <row r="14" spans="1:8" x14ac:dyDescent="0.3">
      <c r="C14" s="126"/>
    </row>
    <row r="15" spans="1:8" x14ac:dyDescent="0.3">
      <c r="C15" s="126"/>
    </row>
    <row r="16" spans="1:8" x14ac:dyDescent="0.3">
      <c r="C16" s="126"/>
    </row>
    <row r="17" spans="3:3" x14ac:dyDescent="0.3">
      <c r="C17" s="126"/>
    </row>
    <row r="18" spans="3:3" x14ac:dyDescent="0.3">
      <c r="C18" s="126"/>
    </row>
    <row r="19" spans="3:3" x14ac:dyDescent="0.3">
      <c r="C19" s="126"/>
    </row>
    <row r="20" spans="3:3" x14ac:dyDescent="0.3">
      <c r="C20" s="126"/>
    </row>
    <row r="21" spans="3:3" x14ac:dyDescent="0.3">
      <c r="C21" s="126"/>
    </row>
    <row r="22" spans="3:3" x14ac:dyDescent="0.3">
      <c r="C22" s="126"/>
    </row>
    <row r="23" spans="3:3" x14ac:dyDescent="0.3">
      <c r="C23" s="126"/>
    </row>
    <row r="24" spans="3:3" x14ac:dyDescent="0.3">
      <c r="C24" s="126"/>
    </row>
    <row r="25" spans="3:3" x14ac:dyDescent="0.3">
      <c r="C25" s="126"/>
    </row>
    <row r="26" spans="3:3" x14ac:dyDescent="0.3">
      <c r="C26" s="126"/>
    </row>
    <row r="27" spans="3:3" x14ac:dyDescent="0.3">
      <c r="C27" s="126"/>
    </row>
    <row r="28" spans="3:3" x14ac:dyDescent="0.3">
      <c r="C28" s="126"/>
    </row>
    <row r="29" spans="3:3" x14ac:dyDescent="0.3">
      <c r="C29" s="126"/>
    </row>
    <row r="30" spans="3:3" x14ac:dyDescent="0.3">
      <c r="C30" s="126"/>
    </row>
    <row r="31" spans="3:3" x14ac:dyDescent="0.3">
      <c r="C31" s="126"/>
    </row>
    <row r="32" spans="3:3" x14ac:dyDescent="0.3">
      <c r="C32" s="126"/>
    </row>
    <row r="33" spans="3:3" x14ac:dyDescent="0.3">
      <c r="C33" s="126"/>
    </row>
    <row r="34" spans="3:3" x14ac:dyDescent="0.3">
      <c r="C34" s="126"/>
    </row>
    <row r="35" spans="3:3" x14ac:dyDescent="0.3">
      <c r="C35" s="126"/>
    </row>
    <row r="36" spans="3:3" x14ac:dyDescent="0.3">
      <c r="C36" s="126"/>
    </row>
    <row r="37" spans="3:3" x14ac:dyDescent="0.3">
      <c r="C37" s="126"/>
    </row>
    <row r="38" spans="3:3" x14ac:dyDescent="0.3">
      <c r="C38" s="126"/>
    </row>
    <row r="39" spans="3:3" x14ac:dyDescent="0.3">
      <c r="C39" s="126"/>
    </row>
    <row r="40" spans="3:3" x14ac:dyDescent="0.3">
      <c r="C40" s="126"/>
    </row>
    <row r="41" spans="3:3" x14ac:dyDescent="0.3">
      <c r="C41" s="126"/>
    </row>
    <row r="42" spans="3:3" x14ac:dyDescent="0.3">
      <c r="C42" s="126"/>
    </row>
    <row r="43" spans="3:3" x14ac:dyDescent="0.3">
      <c r="C43" s="126"/>
    </row>
    <row r="44" spans="3:3" x14ac:dyDescent="0.3">
      <c r="C44" s="126"/>
    </row>
    <row r="45" spans="3:3" x14ac:dyDescent="0.3">
      <c r="C45" s="126"/>
    </row>
    <row r="46" spans="3:3" x14ac:dyDescent="0.3">
      <c r="C46" s="126"/>
    </row>
    <row r="47" spans="3:3" x14ac:dyDescent="0.3">
      <c r="C47" s="126"/>
    </row>
    <row r="48" spans="3:3" x14ac:dyDescent="0.3">
      <c r="C48" s="126"/>
    </row>
    <row r="49" spans="3:3" x14ac:dyDescent="0.3">
      <c r="C49" s="126"/>
    </row>
    <row r="50" spans="3:3" x14ac:dyDescent="0.3">
      <c r="C50" s="126"/>
    </row>
    <row r="51" spans="3:3" x14ac:dyDescent="0.3">
      <c r="C51" s="126"/>
    </row>
    <row r="52" spans="3:3" x14ac:dyDescent="0.3">
      <c r="C52" s="126"/>
    </row>
    <row r="53" spans="3:3" x14ac:dyDescent="0.3">
      <c r="C53" s="126"/>
    </row>
    <row r="54" spans="3:3" x14ac:dyDescent="0.3">
      <c r="C54" s="126"/>
    </row>
    <row r="55" spans="3:3" x14ac:dyDescent="0.3">
      <c r="C55" s="126"/>
    </row>
    <row r="56" spans="3:3" x14ac:dyDescent="0.3">
      <c r="C56" s="126"/>
    </row>
    <row r="57" spans="3:3" x14ac:dyDescent="0.3">
      <c r="C57" s="126"/>
    </row>
    <row r="58" spans="3:3" x14ac:dyDescent="0.3">
      <c r="C58" s="126"/>
    </row>
    <row r="59" spans="3:3" x14ac:dyDescent="0.3">
      <c r="C59" s="126"/>
    </row>
    <row r="60" spans="3:3" x14ac:dyDescent="0.3">
      <c r="C60" s="126"/>
    </row>
    <row r="61" spans="3:3" x14ac:dyDescent="0.3">
      <c r="C61" s="126"/>
    </row>
    <row r="62" spans="3:3" x14ac:dyDescent="0.3">
      <c r="C62" s="126"/>
    </row>
    <row r="63" spans="3:3" x14ac:dyDescent="0.3">
      <c r="C63" s="126"/>
    </row>
    <row r="64" spans="3:3" x14ac:dyDescent="0.3">
      <c r="C64" s="126"/>
    </row>
    <row r="65" spans="3:3" x14ac:dyDescent="0.3">
      <c r="C65" s="126"/>
    </row>
    <row r="66" spans="3:3" x14ac:dyDescent="0.3">
      <c r="C66" s="126"/>
    </row>
    <row r="67" spans="3:3" x14ac:dyDescent="0.3">
      <c r="C67" s="126"/>
    </row>
    <row r="68" spans="3:3" x14ac:dyDescent="0.3">
      <c r="C68" s="126"/>
    </row>
    <row r="69" spans="3:3" x14ac:dyDescent="0.3">
      <c r="C69" s="126"/>
    </row>
    <row r="70" spans="3:3" x14ac:dyDescent="0.3">
      <c r="C70" s="126"/>
    </row>
    <row r="71" spans="3:3" x14ac:dyDescent="0.3">
      <c r="C71" s="126"/>
    </row>
    <row r="72" spans="3:3" x14ac:dyDescent="0.3">
      <c r="C72" s="126"/>
    </row>
    <row r="73" spans="3:3" x14ac:dyDescent="0.3">
      <c r="C73" s="126"/>
    </row>
    <row r="74" spans="3:3" x14ac:dyDescent="0.3">
      <c r="C74" s="126"/>
    </row>
    <row r="75" spans="3:3" x14ac:dyDescent="0.3">
      <c r="C75" s="126"/>
    </row>
    <row r="76" spans="3:3" x14ac:dyDescent="0.3">
      <c r="C76" s="126"/>
    </row>
    <row r="77" spans="3:3" x14ac:dyDescent="0.3">
      <c r="C77" s="126"/>
    </row>
    <row r="78" spans="3:3" x14ac:dyDescent="0.3">
      <c r="C78" s="126"/>
    </row>
    <row r="79" spans="3:3" x14ac:dyDescent="0.3">
      <c r="C79" s="126"/>
    </row>
    <row r="80" spans="3:3" x14ac:dyDescent="0.3">
      <c r="C80" s="126"/>
    </row>
    <row r="81" spans="3:3" x14ac:dyDescent="0.3">
      <c r="C81" s="126"/>
    </row>
    <row r="82" spans="3:3" x14ac:dyDescent="0.3">
      <c r="C82" s="126"/>
    </row>
    <row r="83" spans="3:3" x14ac:dyDescent="0.3">
      <c r="C83" s="126"/>
    </row>
    <row r="84" spans="3:3" x14ac:dyDescent="0.3">
      <c r="C84" s="126"/>
    </row>
    <row r="85" spans="3:3" x14ac:dyDescent="0.3">
      <c r="C85" s="126"/>
    </row>
    <row r="86" spans="3:3" x14ac:dyDescent="0.3">
      <c r="C86" s="126"/>
    </row>
    <row r="87" spans="3:3" x14ac:dyDescent="0.3">
      <c r="C87" s="126"/>
    </row>
    <row r="88" spans="3:3" x14ac:dyDescent="0.3">
      <c r="C88" s="126"/>
    </row>
    <row r="89" spans="3:3" x14ac:dyDescent="0.3">
      <c r="C89" s="126"/>
    </row>
    <row r="90" spans="3:3" x14ac:dyDescent="0.3">
      <c r="C90" s="126"/>
    </row>
    <row r="91" spans="3:3" x14ac:dyDescent="0.3">
      <c r="C91" s="126"/>
    </row>
    <row r="92" spans="3:3" x14ac:dyDescent="0.3">
      <c r="C92" s="126"/>
    </row>
    <row r="93" spans="3:3" x14ac:dyDescent="0.3">
      <c r="C93" s="126"/>
    </row>
    <row r="94" spans="3:3" x14ac:dyDescent="0.3">
      <c r="C94" s="126"/>
    </row>
    <row r="95" spans="3:3" x14ac:dyDescent="0.3">
      <c r="C95" s="126"/>
    </row>
    <row r="96" spans="3:3" x14ac:dyDescent="0.3">
      <c r="C96" s="126"/>
    </row>
    <row r="97" spans="3:3" x14ac:dyDescent="0.3">
      <c r="C97" s="126"/>
    </row>
    <row r="98" spans="3:3" x14ac:dyDescent="0.3">
      <c r="C98" s="126"/>
    </row>
    <row r="99" spans="3:3" x14ac:dyDescent="0.3">
      <c r="C99" s="126"/>
    </row>
    <row r="100" spans="3:3" x14ac:dyDescent="0.3">
      <c r="C100" s="126"/>
    </row>
    <row r="101" spans="3:3" x14ac:dyDescent="0.3">
      <c r="C101" s="126"/>
    </row>
    <row r="102" spans="3:3" x14ac:dyDescent="0.3">
      <c r="C102" s="126"/>
    </row>
    <row r="103" spans="3:3" x14ac:dyDescent="0.3">
      <c r="C103" s="126"/>
    </row>
    <row r="104" spans="3:3" x14ac:dyDescent="0.3">
      <c r="C104" s="126"/>
    </row>
    <row r="105" spans="3:3" x14ac:dyDescent="0.3">
      <c r="C105" s="126"/>
    </row>
    <row r="106" spans="3:3" x14ac:dyDescent="0.3">
      <c r="C106" s="126"/>
    </row>
    <row r="107" spans="3:3" x14ac:dyDescent="0.3">
      <c r="C107" s="126"/>
    </row>
    <row r="108" spans="3:3" x14ac:dyDescent="0.3">
      <c r="C108" s="126"/>
    </row>
    <row r="109" spans="3:3" x14ac:dyDescent="0.3">
      <c r="C109" s="126"/>
    </row>
    <row r="110" spans="3:3" x14ac:dyDescent="0.3">
      <c r="C110" s="126"/>
    </row>
    <row r="111" spans="3:3" x14ac:dyDescent="0.3">
      <c r="C111" s="126"/>
    </row>
    <row r="112" spans="3:3" x14ac:dyDescent="0.3">
      <c r="C112" s="126"/>
    </row>
    <row r="113" spans="3:3" x14ac:dyDescent="0.3">
      <c r="C113" s="126"/>
    </row>
    <row r="114" spans="3:3" x14ac:dyDescent="0.3">
      <c r="C114" s="126"/>
    </row>
    <row r="115" spans="3:3" x14ac:dyDescent="0.3">
      <c r="C115" s="126"/>
    </row>
    <row r="116" spans="3:3" x14ac:dyDescent="0.3">
      <c r="C116" s="126"/>
    </row>
    <row r="117" spans="3:3" x14ac:dyDescent="0.3">
      <c r="C117" s="126"/>
    </row>
    <row r="118" spans="3:3" x14ac:dyDescent="0.3">
      <c r="C118" s="126"/>
    </row>
    <row r="119" spans="3:3" x14ac:dyDescent="0.3">
      <c r="C119" s="126"/>
    </row>
    <row r="120" spans="3:3" x14ac:dyDescent="0.3">
      <c r="C120" s="126"/>
    </row>
    <row r="121" spans="3:3" x14ac:dyDescent="0.3">
      <c r="C121" s="126"/>
    </row>
    <row r="122" spans="3:3" x14ac:dyDescent="0.3">
      <c r="C122" s="126"/>
    </row>
    <row r="123" spans="3:3" x14ac:dyDescent="0.3">
      <c r="C123" s="126"/>
    </row>
    <row r="124" spans="3:3" x14ac:dyDescent="0.3">
      <c r="C124" s="126"/>
    </row>
    <row r="125" spans="3:3" x14ac:dyDescent="0.3">
      <c r="C125" s="126"/>
    </row>
    <row r="126" spans="3:3" x14ac:dyDescent="0.3">
      <c r="C126" s="126"/>
    </row>
    <row r="127" spans="3:3" x14ac:dyDescent="0.3">
      <c r="C127" s="126"/>
    </row>
    <row r="128" spans="3:3" x14ac:dyDescent="0.3">
      <c r="C128" s="126"/>
    </row>
    <row r="129" spans="3:3" x14ac:dyDescent="0.3">
      <c r="C129" s="126"/>
    </row>
    <row r="130" spans="3:3" x14ac:dyDescent="0.3">
      <c r="C130" s="126"/>
    </row>
    <row r="131" spans="3:3" x14ac:dyDescent="0.3">
      <c r="C131" s="126"/>
    </row>
    <row r="132" spans="3:3" x14ac:dyDescent="0.3">
      <c r="C132" s="126"/>
    </row>
    <row r="133" spans="3:3" x14ac:dyDescent="0.3">
      <c r="C133" s="126"/>
    </row>
    <row r="134" spans="3:3" x14ac:dyDescent="0.3">
      <c r="C134" s="126"/>
    </row>
    <row r="135" spans="3:3" x14ac:dyDescent="0.3">
      <c r="C135" s="126"/>
    </row>
    <row r="136" spans="3:3" x14ac:dyDescent="0.3">
      <c r="C136" s="126"/>
    </row>
    <row r="137" spans="3:3" x14ac:dyDescent="0.3">
      <c r="C137" s="126"/>
    </row>
    <row r="138" spans="3:3" x14ac:dyDescent="0.3">
      <c r="C138" s="126"/>
    </row>
    <row r="139" spans="3:3" x14ac:dyDescent="0.3">
      <c r="C139" s="126"/>
    </row>
    <row r="140" spans="3:3" x14ac:dyDescent="0.3">
      <c r="C140" s="126"/>
    </row>
    <row r="141" spans="3:3" x14ac:dyDescent="0.3">
      <c r="C141" s="126"/>
    </row>
    <row r="142" spans="3:3" x14ac:dyDescent="0.3">
      <c r="C142" s="126"/>
    </row>
    <row r="143" spans="3:3" x14ac:dyDescent="0.3">
      <c r="C143" s="126"/>
    </row>
    <row r="144" spans="3:3" x14ac:dyDescent="0.3">
      <c r="C144" s="126"/>
    </row>
    <row r="145" spans="3:3" x14ac:dyDescent="0.3">
      <c r="C145" s="126"/>
    </row>
    <row r="146" spans="3:3" x14ac:dyDescent="0.3">
      <c r="C146" s="126"/>
    </row>
    <row r="147" spans="3:3" x14ac:dyDescent="0.3">
      <c r="C147" s="126"/>
    </row>
    <row r="148" spans="3:3" x14ac:dyDescent="0.3">
      <c r="C148" s="126"/>
    </row>
    <row r="149" spans="3:3" x14ac:dyDescent="0.3">
      <c r="C149" s="126"/>
    </row>
    <row r="150" spans="3:3" x14ac:dyDescent="0.3">
      <c r="C150" s="126"/>
    </row>
    <row r="151" spans="3:3" x14ac:dyDescent="0.3">
      <c r="C151" s="126"/>
    </row>
    <row r="152" spans="3:3" x14ac:dyDescent="0.3">
      <c r="C152" s="126"/>
    </row>
    <row r="153" spans="3:3" x14ac:dyDescent="0.3">
      <c r="C153" s="126"/>
    </row>
    <row r="154" spans="3:3" x14ac:dyDescent="0.3">
      <c r="C154" s="126"/>
    </row>
    <row r="155" spans="3:3" x14ac:dyDescent="0.3">
      <c r="C155" s="126"/>
    </row>
    <row r="156" spans="3:3" x14ac:dyDescent="0.3">
      <c r="C156" s="126"/>
    </row>
    <row r="157" spans="3:3" x14ac:dyDescent="0.3">
      <c r="C157" s="126"/>
    </row>
    <row r="158" spans="3:3" x14ac:dyDescent="0.3">
      <c r="C158" s="126"/>
    </row>
    <row r="159" spans="3:3" x14ac:dyDescent="0.3">
      <c r="C159" s="126"/>
    </row>
    <row r="160" spans="3:3" x14ac:dyDescent="0.3">
      <c r="C160" s="126"/>
    </row>
    <row r="161" spans="3:3" x14ac:dyDescent="0.3">
      <c r="C161" s="126"/>
    </row>
    <row r="162" spans="3:3" x14ac:dyDescent="0.3">
      <c r="C162" s="126"/>
    </row>
    <row r="163" spans="3:3" x14ac:dyDescent="0.3">
      <c r="C163" s="126"/>
    </row>
    <row r="164" spans="3:3" x14ac:dyDescent="0.3">
      <c r="C164" s="126"/>
    </row>
    <row r="165" spans="3:3" x14ac:dyDescent="0.3">
      <c r="C165" s="126"/>
    </row>
    <row r="166" spans="3:3" x14ac:dyDescent="0.3">
      <c r="C166" s="126"/>
    </row>
    <row r="167" spans="3:3" x14ac:dyDescent="0.3">
      <c r="C167" s="126"/>
    </row>
    <row r="168" spans="3:3" x14ac:dyDescent="0.3">
      <c r="C168" s="126"/>
    </row>
    <row r="169" spans="3:3" x14ac:dyDescent="0.3">
      <c r="C169" s="126"/>
    </row>
    <row r="170" spans="3:3" x14ac:dyDescent="0.3">
      <c r="C170" s="126"/>
    </row>
    <row r="171" spans="3:3" x14ac:dyDescent="0.3">
      <c r="C171" s="126"/>
    </row>
    <row r="172" spans="3:3" x14ac:dyDescent="0.3">
      <c r="C172" s="126"/>
    </row>
    <row r="173" spans="3:3" x14ac:dyDescent="0.3">
      <c r="C173" s="126"/>
    </row>
    <row r="174" spans="3:3" x14ac:dyDescent="0.3">
      <c r="C174" s="126"/>
    </row>
    <row r="175" spans="3:3" x14ac:dyDescent="0.3">
      <c r="C175" s="126"/>
    </row>
    <row r="176" spans="3:3" x14ac:dyDescent="0.3">
      <c r="C176" s="126"/>
    </row>
    <row r="177" spans="3:3" x14ac:dyDescent="0.3">
      <c r="C177" s="126"/>
    </row>
    <row r="178" spans="3:3" x14ac:dyDescent="0.3">
      <c r="C178" s="126"/>
    </row>
    <row r="179" spans="3:3" x14ac:dyDescent="0.3">
      <c r="C179" s="126"/>
    </row>
    <row r="180" spans="3:3" x14ac:dyDescent="0.3">
      <c r="C180" s="126"/>
    </row>
    <row r="181" spans="3:3" x14ac:dyDescent="0.3">
      <c r="C181" s="126"/>
    </row>
    <row r="182" spans="3:3" x14ac:dyDescent="0.3">
      <c r="C182" s="126"/>
    </row>
    <row r="183" spans="3:3" x14ac:dyDescent="0.3">
      <c r="C183" s="126"/>
    </row>
    <row r="184" spans="3:3" x14ac:dyDescent="0.3">
      <c r="C184" s="126"/>
    </row>
    <row r="185" spans="3:3" x14ac:dyDescent="0.3">
      <c r="C185" s="126"/>
    </row>
    <row r="186" spans="3:3" x14ac:dyDescent="0.3">
      <c r="C186" s="126"/>
    </row>
    <row r="187" spans="3:3" x14ac:dyDescent="0.3">
      <c r="C187" s="126"/>
    </row>
    <row r="188" spans="3:3" x14ac:dyDescent="0.3">
      <c r="C188" s="126"/>
    </row>
    <row r="189" spans="3:3" x14ac:dyDescent="0.3">
      <c r="C189" s="126"/>
    </row>
    <row r="190" spans="3:3" x14ac:dyDescent="0.3">
      <c r="C190" s="126"/>
    </row>
    <row r="191" spans="3:3" x14ac:dyDescent="0.3">
      <c r="C191" s="126"/>
    </row>
    <row r="192" spans="3:3" x14ac:dyDescent="0.3">
      <c r="C192" s="126"/>
    </row>
    <row r="193" spans="3:3" x14ac:dyDescent="0.3">
      <c r="C193" s="126"/>
    </row>
    <row r="194" spans="3:3" x14ac:dyDescent="0.3">
      <c r="C194" s="126"/>
    </row>
    <row r="195" spans="3:3" x14ac:dyDescent="0.3">
      <c r="C195" s="126"/>
    </row>
    <row r="196" spans="3:3" x14ac:dyDescent="0.3">
      <c r="C196" s="126"/>
    </row>
    <row r="197" spans="3:3" x14ac:dyDescent="0.3">
      <c r="C197" s="126"/>
    </row>
    <row r="198" spans="3:3" x14ac:dyDescent="0.3">
      <c r="C198" s="126"/>
    </row>
    <row r="199" spans="3:3" x14ac:dyDescent="0.3">
      <c r="C199" s="126"/>
    </row>
    <row r="200" spans="3:3" x14ac:dyDescent="0.3">
      <c r="C200" s="126"/>
    </row>
    <row r="201" spans="3:3" x14ac:dyDescent="0.3">
      <c r="C201" s="126"/>
    </row>
    <row r="202" spans="3:3" x14ac:dyDescent="0.3">
      <c r="C202" s="126"/>
    </row>
    <row r="203" spans="3:3" x14ac:dyDescent="0.3">
      <c r="C203" s="126"/>
    </row>
    <row r="204" spans="3:3" x14ac:dyDescent="0.3">
      <c r="C204" s="126"/>
    </row>
    <row r="205" spans="3:3" x14ac:dyDescent="0.3">
      <c r="C205" s="126"/>
    </row>
    <row r="206" spans="3:3" x14ac:dyDescent="0.3">
      <c r="C206" s="126"/>
    </row>
    <row r="207" spans="3:3" x14ac:dyDescent="0.3">
      <c r="C207" s="126"/>
    </row>
    <row r="208" spans="3:3" x14ac:dyDescent="0.3">
      <c r="C208" s="126"/>
    </row>
    <row r="209" spans="3:3" x14ac:dyDescent="0.3">
      <c r="C209" s="126"/>
    </row>
    <row r="210" spans="3:3" x14ac:dyDescent="0.3">
      <c r="C210" s="126"/>
    </row>
    <row r="211" spans="3:3" x14ac:dyDescent="0.3">
      <c r="C211" s="126"/>
    </row>
    <row r="212" spans="3:3" x14ac:dyDescent="0.3">
      <c r="C212" s="126"/>
    </row>
    <row r="213" spans="3:3" x14ac:dyDescent="0.3">
      <c r="C213" s="126"/>
    </row>
    <row r="214" spans="3:3" x14ac:dyDescent="0.3">
      <c r="C214" s="126"/>
    </row>
    <row r="215" spans="3:3" x14ac:dyDescent="0.3">
      <c r="C215" s="126"/>
    </row>
    <row r="216" spans="3:3" x14ac:dyDescent="0.3">
      <c r="C216" s="126"/>
    </row>
    <row r="217" spans="3:3" x14ac:dyDescent="0.3">
      <c r="C217" s="126"/>
    </row>
    <row r="218" spans="3:3" x14ac:dyDescent="0.3">
      <c r="C218" s="126"/>
    </row>
    <row r="219" spans="3:3" x14ac:dyDescent="0.3">
      <c r="C219" s="126"/>
    </row>
    <row r="220" spans="3:3" x14ac:dyDescent="0.3">
      <c r="C220" s="126"/>
    </row>
    <row r="221" spans="3:3" x14ac:dyDescent="0.3">
      <c r="C221" s="126"/>
    </row>
    <row r="222" spans="3:3" x14ac:dyDescent="0.3">
      <c r="C222" s="126"/>
    </row>
    <row r="223" spans="3:3" x14ac:dyDescent="0.3">
      <c r="C223" s="126"/>
    </row>
    <row r="224" spans="3:3" x14ac:dyDescent="0.3">
      <c r="C224" s="126"/>
    </row>
    <row r="225" spans="3:3" x14ac:dyDescent="0.3">
      <c r="C225" s="126"/>
    </row>
    <row r="226" spans="3:3" x14ac:dyDescent="0.3">
      <c r="C226" s="126"/>
    </row>
    <row r="227" spans="3:3" x14ac:dyDescent="0.3">
      <c r="C227" s="126"/>
    </row>
    <row r="228" spans="3:3" x14ac:dyDescent="0.3">
      <c r="C228" s="126"/>
    </row>
    <row r="229" spans="3:3" x14ac:dyDescent="0.3">
      <c r="C229" s="126"/>
    </row>
    <row r="230" spans="3:3" x14ac:dyDescent="0.3">
      <c r="C230" s="126"/>
    </row>
    <row r="231" spans="3:3" x14ac:dyDescent="0.3">
      <c r="C231" s="126"/>
    </row>
    <row r="232" spans="3:3" x14ac:dyDescent="0.3">
      <c r="C232" s="126"/>
    </row>
    <row r="233" spans="3:3" x14ac:dyDescent="0.3">
      <c r="C233" s="126"/>
    </row>
    <row r="234" spans="3:3" x14ac:dyDescent="0.3">
      <c r="C234" s="126"/>
    </row>
    <row r="235" spans="3:3" x14ac:dyDescent="0.3">
      <c r="C235" s="126"/>
    </row>
    <row r="236" spans="3:3" x14ac:dyDescent="0.3">
      <c r="C236" s="126"/>
    </row>
    <row r="237" spans="3:3" x14ac:dyDescent="0.3">
      <c r="C237" s="126"/>
    </row>
    <row r="238" spans="3:3" x14ac:dyDescent="0.3">
      <c r="C238" s="126"/>
    </row>
    <row r="239" spans="3:3" x14ac:dyDescent="0.3">
      <c r="C239" s="126"/>
    </row>
    <row r="240" spans="3:3" x14ac:dyDescent="0.3">
      <c r="C240" s="126"/>
    </row>
    <row r="241" spans="3:3" x14ac:dyDescent="0.3">
      <c r="C241" s="126"/>
    </row>
    <row r="242" spans="3:3" x14ac:dyDescent="0.3">
      <c r="C242" s="126"/>
    </row>
    <row r="243" spans="3:3" x14ac:dyDescent="0.3">
      <c r="C243" s="126"/>
    </row>
    <row r="244" spans="3:3" x14ac:dyDescent="0.3">
      <c r="C244" s="126"/>
    </row>
    <row r="245" spans="3:3" x14ac:dyDescent="0.3">
      <c r="C245" s="126"/>
    </row>
    <row r="246" spans="3:3" x14ac:dyDescent="0.3">
      <c r="C246" s="126"/>
    </row>
    <row r="247" spans="3:3" x14ac:dyDescent="0.3">
      <c r="C247" s="126"/>
    </row>
    <row r="248" spans="3:3" x14ac:dyDescent="0.3">
      <c r="C248" s="126"/>
    </row>
    <row r="249" spans="3:3" x14ac:dyDescent="0.3">
      <c r="C249" s="126"/>
    </row>
    <row r="250" spans="3:3" x14ac:dyDescent="0.3">
      <c r="C250" s="126"/>
    </row>
    <row r="251" spans="3:3" x14ac:dyDescent="0.3">
      <c r="C251" s="126"/>
    </row>
    <row r="252" spans="3:3" x14ac:dyDescent="0.3">
      <c r="C252" s="126"/>
    </row>
    <row r="253" spans="3:3" x14ac:dyDescent="0.3">
      <c r="C253" s="126"/>
    </row>
    <row r="254" spans="3:3" x14ac:dyDescent="0.3">
      <c r="C254" s="126"/>
    </row>
    <row r="255" spans="3:3" x14ac:dyDescent="0.3">
      <c r="C255" s="126"/>
    </row>
    <row r="256" spans="3:3" x14ac:dyDescent="0.3">
      <c r="C256" s="126"/>
    </row>
    <row r="257" spans="3:3" x14ac:dyDescent="0.3">
      <c r="C257" s="126"/>
    </row>
    <row r="258" spans="3:3" x14ac:dyDescent="0.3">
      <c r="C258" s="126"/>
    </row>
    <row r="259" spans="3:3" x14ac:dyDescent="0.3">
      <c r="C259" s="126"/>
    </row>
    <row r="260" spans="3:3" x14ac:dyDescent="0.3">
      <c r="C260" s="126"/>
    </row>
    <row r="261" spans="3:3" x14ac:dyDescent="0.3">
      <c r="C261" s="126"/>
    </row>
    <row r="262" spans="3:3" x14ac:dyDescent="0.3">
      <c r="C262" s="126"/>
    </row>
    <row r="263" spans="3:3" x14ac:dyDescent="0.3">
      <c r="C263" s="126"/>
    </row>
    <row r="264" spans="3:3" x14ac:dyDescent="0.3">
      <c r="C264" s="126"/>
    </row>
    <row r="265" spans="3:3" x14ac:dyDescent="0.3">
      <c r="C265" s="126"/>
    </row>
    <row r="266" spans="3:3" x14ac:dyDescent="0.3">
      <c r="C266" s="126"/>
    </row>
    <row r="267" spans="3:3" x14ac:dyDescent="0.3">
      <c r="C267" s="126"/>
    </row>
    <row r="268" spans="3:3" x14ac:dyDescent="0.3">
      <c r="C268" s="126"/>
    </row>
    <row r="269" spans="3:3" x14ac:dyDescent="0.3">
      <c r="C269" s="126"/>
    </row>
    <row r="270" spans="3:3" x14ac:dyDescent="0.3">
      <c r="C270" s="126"/>
    </row>
    <row r="271" spans="3:3" x14ac:dyDescent="0.3">
      <c r="C271" s="126"/>
    </row>
    <row r="272" spans="3:3" x14ac:dyDescent="0.3">
      <c r="C272" s="126"/>
    </row>
    <row r="273" spans="3:3" x14ac:dyDescent="0.3">
      <c r="C273" s="126"/>
    </row>
    <row r="274" spans="3:3" x14ac:dyDescent="0.3">
      <c r="C274" s="126"/>
    </row>
    <row r="275" spans="3:3" x14ac:dyDescent="0.3">
      <c r="C275" s="126"/>
    </row>
    <row r="276" spans="3:3" x14ac:dyDescent="0.3">
      <c r="C276" s="126"/>
    </row>
    <row r="277" spans="3:3" x14ac:dyDescent="0.3">
      <c r="C277" s="126"/>
    </row>
    <row r="278" spans="3:3" x14ac:dyDescent="0.3">
      <c r="C278" s="126"/>
    </row>
    <row r="279" spans="3:3" x14ac:dyDescent="0.3">
      <c r="C279" s="126"/>
    </row>
    <row r="280" spans="3:3" x14ac:dyDescent="0.3">
      <c r="C280" s="126"/>
    </row>
    <row r="281" spans="3:3" x14ac:dyDescent="0.3">
      <c r="C281" s="126"/>
    </row>
    <row r="282" spans="3:3" x14ac:dyDescent="0.3">
      <c r="C282" s="126"/>
    </row>
    <row r="283" spans="3:3" x14ac:dyDescent="0.3">
      <c r="C283" s="126"/>
    </row>
    <row r="284" spans="3:3" x14ac:dyDescent="0.3">
      <c r="C284" s="126"/>
    </row>
    <row r="285" spans="3:3" x14ac:dyDescent="0.3">
      <c r="C285" s="126"/>
    </row>
    <row r="286" spans="3:3" x14ac:dyDescent="0.3">
      <c r="C286" s="126"/>
    </row>
    <row r="287" spans="3:3" x14ac:dyDescent="0.3">
      <c r="C287" s="126"/>
    </row>
    <row r="288" spans="3:3" x14ac:dyDescent="0.3">
      <c r="C288" s="126"/>
    </row>
    <row r="289" spans="3:3" x14ac:dyDescent="0.3">
      <c r="C289" s="126"/>
    </row>
    <row r="290" spans="3:3" x14ac:dyDescent="0.3">
      <c r="C290" s="126"/>
    </row>
    <row r="291" spans="3:3" x14ac:dyDescent="0.3">
      <c r="C291" s="126"/>
    </row>
    <row r="292" spans="3:3" x14ac:dyDescent="0.3">
      <c r="C292" s="126"/>
    </row>
    <row r="293" spans="3:3" x14ac:dyDescent="0.3">
      <c r="C293" s="126"/>
    </row>
    <row r="294" spans="3:3" x14ac:dyDescent="0.3">
      <c r="C294" s="126"/>
    </row>
    <row r="295" spans="3:3" x14ac:dyDescent="0.3">
      <c r="C295" s="126"/>
    </row>
    <row r="296" spans="3:3" x14ac:dyDescent="0.3">
      <c r="C296" s="126"/>
    </row>
    <row r="297" spans="3:3" x14ac:dyDescent="0.3">
      <c r="C297" s="126"/>
    </row>
    <row r="298" spans="3:3" x14ac:dyDescent="0.3">
      <c r="C298" s="126"/>
    </row>
    <row r="299" spans="3:3" x14ac:dyDescent="0.3">
      <c r="C299" s="126"/>
    </row>
    <row r="300" spans="3:3" x14ac:dyDescent="0.3">
      <c r="C300" s="126"/>
    </row>
    <row r="301" spans="3:3" x14ac:dyDescent="0.3">
      <c r="C301" s="126"/>
    </row>
    <row r="302" spans="3:3" x14ac:dyDescent="0.3">
      <c r="C302" s="126"/>
    </row>
    <row r="303" spans="3:3" x14ac:dyDescent="0.3">
      <c r="C303" s="126"/>
    </row>
    <row r="304" spans="3:3" x14ac:dyDescent="0.3">
      <c r="C304" s="126"/>
    </row>
    <row r="305" spans="3:3" x14ac:dyDescent="0.3">
      <c r="C305" s="126"/>
    </row>
    <row r="306" spans="3:3" x14ac:dyDescent="0.3">
      <c r="C306" s="126"/>
    </row>
    <row r="307" spans="3:3" x14ac:dyDescent="0.3">
      <c r="C307" s="126"/>
    </row>
    <row r="308" spans="3:3" x14ac:dyDescent="0.3">
      <c r="C308" s="126"/>
    </row>
    <row r="309" spans="3:3" x14ac:dyDescent="0.3">
      <c r="C309" s="126"/>
    </row>
    <row r="310" spans="3:3" x14ac:dyDescent="0.3">
      <c r="C310" s="126"/>
    </row>
    <row r="311" spans="3:3" x14ac:dyDescent="0.3">
      <c r="C311" s="126"/>
    </row>
    <row r="312" spans="3:3" x14ac:dyDescent="0.3">
      <c r="C312" s="126"/>
    </row>
    <row r="313" spans="3:3" x14ac:dyDescent="0.3">
      <c r="C313" s="126"/>
    </row>
    <row r="314" spans="3:3" x14ac:dyDescent="0.3">
      <c r="C314" s="126"/>
    </row>
    <row r="315" spans="3:3" x14ac:dyDescent="0.3">
      <c r="C315" s="126"/>
    </row>
    <row r="316" spans="3:3" x14ac:dyDescent="0.3">
      <c r="C316" s="126"/>
    </row>
    <row r="317" spans="3:3" x14ac:dyDescent="0.3">
      <c r="C317" s="126"/>
    </row>
    <row r="318" spans="3:3" x14ac:dyDescent="0.3">
      <c r="C318" s="126"/>
    </row>
    <row r="319" spans="3:3" x14ac:dyDescent="0.3">
      <c r="C319" s="126"/>
    </row>
    <row r="320" spans="3:3" x14ac:dyDescent="0.3">
      <c r="C320" s="126"/>
    </row>
    <row r="321" spans="3:3" x14ac:dyDescent="0.3">
      <c r="C321" s="126"/>
    </row>
    <row r="322" spans="3:3" x14ac:dyDescent="0.3">
      <c r="C322" s="126"/>
    </row>
    <row r="323" spans="3:3" x14ac:dyDescent="0.3">
      <c r="C323" s="126"/>
    </row>
    <row r="324" spans="3:3" x14ac:dyDescent="0.3">
      <c r="C324" s="126"/>
    </row>
    <row r="325" spans="3:3" x14ac:dyDescent="0.3">
      <c r="C325" s="126"/>
    </row>
    <row r="326" spans="3:3" x14ac:dyDescent="0.3">
      <c r="C326" s="126"/>
    </row>
    <row r="327" spans="3:3" x14ac:dyDescent="0.3">
      <c r="C327" s="126"/>
    </row>
    <row r="328" spans="3:3" x14ac:dyDescent="0.3">
      <c r="C328" s="126"/>
    </row>
    <row r="329" spans="3:3" x14ac:dyDescent="0.3">
      <c r="C329" s="126"/>
    </row>
    <row r="330" spans="3:3" x14ac:dyDescent="0.3">
      <c r="C330" s="126"/>
    </row>
    <row r="331" spans="3:3" x14ac:dyDescent="0.3">
      <c r="C331" s="126"/>
    </row>
    <row r="332" spans="3:3" x14ac:dyDescent="0.3">
      <c r="C332" s="126"/>
    </row>
    <row r="333" spans="3:3" x14ac:dyDescent="0.3">
      <c r="C333" s="126"/>
    </row>
    <row r="334" spans="3:3" x14ac:dyDescent="0.3">
      <c r="C334" s="126"/>
    </row>
    <row r="335" spans="3:3" x14ac:dyDescent="0.3">
      <c r="C335" s="126"/>
    </row>
    <row r="336" spans="3:3" x14ac:dyDescent="0.3">
      <c r="C336" s="126"/>
    </row>
    <row r="337" spans="3:3" x14ac:dyDescent="0.3">
      <c r="C337" s="126"/>
    </row>
    <row r="338" spans="3:3" x14ac:dyDescent="0.3">
      <c r="C338" s="126"/>
    </row>
    <row r="339" spans="3:3" x14ac:dyDescent="0.3">
      <c r="C339" s="126"/>
    </row>
    <row r="340" spans="3:3" x14ac:dyDescent="0.3">
      <c r="C340" s="126"/>
    </row>
    <row r="341" spans="3:3" x14ac:dyDescent="0.3">
      <c r="C341" s="126"/>
    </row>
    <row r="342" spans="3:3" x14ac:dyDescent="0.3">
      <c r="C342" s="126"/>
    </row>
    <row r="343" spans="3:3" x14ac:dyDescent="0.3">
      <c r="C343" s="126"/>
    </row>
    <row r="344" spans="3:3" x14ac:dyDescent="0.3">
      <c r="C344" s="126"/>
    </row>
    <row r="345" spans="3:3" x14ac:dyDescent="0.3">
      <c r="C345" s="126"/>
    </row>
    <row r="346" spans="3:3" x14ac:dyDescent="0.3">
      <c r="C346" s="126"/>
    </row>
    <row r="347" spans="3:3" x14ac:dyDescent="0.3">
      <c r="C347" s="126"/>
    </row>
    <row r="348" spans="3:3" x14ac:dyDescent="0.3">
      <c r="C348" s="126"/>
    </row>
    <row r="349" spans="3:3" x14ac:dyDescent="0.3">
      <c r="C349" s="126"/>
    </row>
    <row r="350" spans="3:3" x14ac:dyDescent="0.3">
      <c r="C350" s="126"/>
    </row>
    <row r="351" spans="3:3" x14ac:dyDescent="0.3">
      <c r="C351" s="126"/>
    </row>
    <row r="352" spans="3:3" x14ac:dyDescent="0.3">
      <c r="C352" s="126"/>
    </row>
    <row r="353" spans="3:3" x14ac:dyDescent="0.3">
      <c r="C353" s="126"/>
    </row>
    <row r="354" spans="3:3" x14ac:dyDescent="0.3">
      <c r="C354" s="126"/>
    </row>
    <row r="355" spans="3:3" x14ac:dyDescent="0.3">
      <c r="C355" s="126"/>
    </row>
    <row r="356" spans="3:3" x14ac:dyDescent="0.3">
      <c r="C356" s="126"/>
    </row>
    <row r="357" spans="3:3" x14ac:dyDescent="0.3">
      <c r="C357" s="126"/>
    </row>
    <row r="358" spans="3:3" x14ac:dyDescent="0.3">
      <c r="C358" s="126"/>
    </row>
    <row r="359" spans="3:3" x14ac:dyDescent="0.3">
      <c r="C359" s="126"/>
    </row>
    <row r="360" spans="3:3" x14ac:dyDescent="0.3">
      <c r="C360" s="126"/>
    </row>
    <row r="361" spans="3:3" x14ac:dyDescent="0.3">
      <c r="C361" s="126"/>
    </row>
    <row r="362" spans="3:3" x14ac:dyDescent="0.3">
      <c r="C362" s="126"/>
    </row>
    <row r="363" spans="3:3" x14ac:dyDescent="0.3">
      <c r="C363" s="126"/>
    </row>
    <row r="364" spans="3:3" x14ac:dyDescent="0.3">
      <c r="C364" s="126"/>
    </row>
    <row r="365" spans="3:3" x14ac:dyDescent="0.3">
      <c r="C365" s="126"/>
    </row>
    <row r="366" spans="3:3" x14ac:dyDescent="0.3">
      <c r="C366" s="126"/>
    </row>
    <row r="367" spans="3:3" x14ac:dyDescent="0.3">
      <c r="C367" s="126"/>
    </row>
    <row r="368" spans="3:3" x14ac:dyDescent="0.3">
      <c r="C368" s="126"/>
    </row>
    <row r="369" spans="3:3" x14ac:dyDescent="0.3">
      <c r="C369" s="126"/>
    </row>
    <row r="370" spans="3:3" x14ac:dyDescent="0.3">
      <c r="C370" s="126"/>
    </row>
    <row r="371" spans="3:3" x14ac:dyDescent="0.3">
      <c r="C371" s="126"/>
    </row>
    <row r="372" spans="3:3" x14ac:dyDescent="0.3">
      <c r="C372" s="126"/>
    </row>
    <row r="373" spans="3:3" x14ac:dyDescent="0.3">
      <c r="C373" s="126"/>
    </row>
    <row r="374" spans="3:3" x14ac:dyDescent="0.3">
      <c r="C374" s="126"/>
    </row>
    <row r="375" spans="3:3" x14ac:dyDescent="0.3">
      <c r="C375" s="126"/>
    </row>
    <row r="376" spans="3:3" x14ac:dyDescent="0.3">
      <c r="C376" s="126"/>
    </row>
    <row r="377" spans="3:3" x14ac:dyDescent="0.3">
      <c r="C377" s="126"/>
    </row>
    <row r="378" spans="3:3" x14ac:dyDescent="0.3">
      <c r="C378" s="126"/>
    </row>
    <row r="379" spans="3:3" x14ac:dyDescent="0.3">
      <c r="C379" s="126"/>
    </row>
    <row r="380" spans="3:3" x14ac:dyDescent="0.3">
      <c r="C380" s="126"/>
    </row>
    <row r="381" spans="3:3" x14ac:dyDescent="0.3">
      <c r="C381" s="126"/>
    </row>
    <row r="382" spans="3:3" x14ac:dyDescent="0.3">
      <c r="C382" s="126"/>
    </row>
    <row r="383" spans="3:3" x14ac:dyDescent="0.3">
      <c r="C383" s="126"/>
    </row>
    <row r="384" spans="3:3" x14ac:dyDescent="0.3">
      <c r="C384" s="126"/>
    </row>
    <row r="385" spans="3:3" x14ac:dyDescent="0.3">
      <c r="C385" s="126"/>
    </row>
    <row r="386" spans="3:3" x14ac:dyDescent="0.3">
      <c r="C386" s="126"/>
    </row>
    <row r="387" spans="3:3" x14ac:dyDescent="0.3">
      <c r="C387" s="126"/>
    </row>
    <row r="388" spans="3:3" x14ac:dyDescent="0.3">
      <c r="C388" s="126"/>
    </row>
    <row r="389" spans="3:3" x14ac:dyDescent="0.3">
      <c r="C389" s="126"/>
    </row>
    <row r="390" spans="3:3" x14ac:dyDescent="0.3">
      <c r="C390" s="126"/>
    </row>
    <row r="391" spans="3:3" x14ac:dyDescent="0.3">
      <c r="C391" s="126"/>
    </row>
    <row r="392" spans="3:3" x14ac:dyDescent="0.3">
      <c r="C392" s="126"/>
    </row>
    <row r="393" spans="3:3" x14ac:dyDescent="0.3">
      <c r="C393" s="126"/>
    </row>
    <row r="394" spans="3:3" x14ac:dyDescent="0.3">
      <c r="C394" s="126"/>
    </row>
    <row r="395" spans="3:3" x14ac:dyDescent="0.3">
      <c r="C395" s="126"/>
    </row>
    <row r="396" spans="3:3" x14ac:dyDescent="0.3">
      <c r="C396" s="126"/>
    </row>
    <row r="397" spans="3:3" x14ac:dyDescent="0.3">
      <c r="C397" s="126"/>
    </row>
    <row r="398" spans="3:3" x14ac:dyDescent="0.3">
      <c r="C398" s="126"/>
    </row>
    <row r="399" spans="3:3" x14ac:dyDescent="0.3">
      <c r="C399" s="126"/>
    </row>
    <row r="400" spans="3:3" x14ac:dyDescent="0.3">
      <c r="C400" s="126"/>
    </row>
    <row r="401" spans="3:3" x14ac:dyDescent="0.3">
      <c r="C401" s="126"/>
    </row>
    <row r="402" spans="3:3" x14ac:dyDescent="0.3">
      <c r="C402" s="126"/>
    </row>
    <row r="403" spans="3:3" x14ac:dyDescent="0.3">
      <c r="C403" s="126"/>
    </row>
    <row r="404" spans="3:3" x14ac:dyDescent="0.3">
      <c r="C404" s="126"/>
    </row>
    <row r="405" spans="3:3" x14ac:dyDescent="0.3">
      <c r="C405" s="126"/>
    </row>
    <row r="406" spans="3:3" x14ac:dyDescent="0.3">
      <c r="C406" s="126"/>
    </row>
    <row r="407" spans="3:3" x14ac:dyDescent="0.3">
      <c r="C407" s="126"/>
    </row>
    <row r="408" spans="3:3" x14ac:dyDescent="0.3">
      <c r="C408" s="126"/>
    </row>
    <row r="409" spans="3:3" x14ac:dyDescent="0.3">
      <c r="C409" s="126"/>
    </row>
    <row r="410" spans="3:3" x14ac:dyDescent="0.3">
      <c r="C410" s="126"/>
    </row>
    <row r="411" spans="3:3" x14ac:dyDescent="0.3">
      <c r="C411" s="126"/>
    </row>
    <row r="412" spans="3:3" x14ac:dyDescent="0.3">
      <c r="C412" s="126"/>
    </row>
    <row r="413" spans="3:3" x14ac:dyDescent="0.3">
      <c r="C413" s="126"/>
    </row>
    <row r="414" spans="3:3" x14ac:dyDescent="0.3">
      <c r="C414" s="126"/>
    </row>
    <row r="415" spans="3:3" x14ac:dyDescent="0.3">
      <c r="C415" s="126"/>
    </row>
    <row r="416" spans="3:3" x14ac:dyDescent="0.3">
      <c r="C416" s="126"/>
    </row>
    <row r="417" spans="3:3" x14ac:dyDescent="0.3">
      <c r="C417" s="126"/>
    </row>
    <row r="418" spans="3:3" x14ac:dyDescent="0.3">
      <c r="C418" s="126"/>
    </row>
    <row r="419" spans="3:3" x14ac:dyDescent="0.3">
      <c r="C419" s="126"/>
    </row>
    <row r="420" spans="3:3" x14ac:dyDescent="0.3">
      <c r="C420" s="126"/>
    </row>
    <row r="421" spans="3:3" x14ac:dyDescent="0.3">
      <c r="C421" s="126"/>
    </row>
    <row r="422" spans="3:3" x14ac:dyDescent="0.3">
      <c r="C422" s="126"/>
    </row>
    <row r="423" spans="3:3" x14ac:dyDescent="0.3">
      <c r="C423" s="126"/>
    </row>
    <row r="424" spans="3:3" x14ac:dyDescent="0.3">
      <c r="C424" s="126"/>
    </row>
    <row r="425" spans="3:3" x14ac:dyDescent="0.3">
      <c r="C425" s="126"/>
    </row>
    <row r="426" spans="3:3" x14ac:dyDescent="0.3">
      <c r="C426" s="126"/>
    </row>
    <row r="427" spans="3:3" x14ac:dyDescent="0.3">
      <c r="C427" s="126"/>
    </row>
    <row r="428" spans="3:3" x14ac:dyDescent="0.3">
      <c r="C428" s="126"/>
    </row>
    <row r="429" spans="3:3" x14ac:dyDescent="0.3">
      <c r="C429" s="126"/>
    </row>
    <row r="430" spans="3:3" x14ac:dyDescent="0.3">
      <c r="C430" s="126"/>
    </row>
    <row r="431" spans="3:3" x14ac:dyDescent="0.3">
      <c r="C431" s="126"/>
    </row>
    <row r="432" spans="3:3" x14ac:dyDescent="0.3">
      <c r="C432" s="126"/>
    </row>
    <row r="433" spans="3:3" x14ac:dyDescent="0.3">
      <c r="C433" s="126"/>
    </row>
    <row r="434" spans="3:3" x14ac:dyDescent="0.3">
      <c r="C434" s="126"/>
    </row>
    <row r="435" spans="3:3" x14ac:dyDescent="0.3">
      <c r="C435" s="126"/>
    </row>
    <row r="436" spans="3:3" x14ac:dyDescent="0.3">
      <c r="C436" s="126"/>
    </row>
    <row r="437" spans="3:3" x14ac:dyDescent="0.3">
      <c r="C437" s="126"/>
    </row>
    <row r="438" spans="3:3" x14ac:dyDescent="0.3">
      <c r="C438" s="126"/>
    </row>
    <row r="439" spans="3:3" x14ac:dyDescent="0.3">
      <c r="C439" s="126"/>
    </row>
    <row r="440" spans="3:3" x14ac:dyDescent="0.3">
      <c r="C440" s="126"/>
    </row>
    <row r="441" spans="3:3" x14ac:dyDescent="0.3">
      <c r="C441" s="126"/>
    </row>
    <row r="442" spans="3:3" x14ac:dyDescent="0.3">
      <c r="C442" s="126"/>
    </row>
    <row r="443" spans="3:3" x14ac:dyDescent="0.3">
      <c r="C443" s="126"/>
    </row>
    <row r="444" spans="3:3" x14ac:dyDescent="0.3">
      <c r="C444" s="126"/>
    </row>
    <row r="445" spans="3:3" x14ac:dyDescent="0.3">
      <c r="C445" s="126"/>
    </row>
    <row r="446" spans="3:3" x14ac:dyDescent="0.3">
      <c r="C446" s="126"/>
    </row>
    <row r="447" spans="3:3" x14ac:dyDescent="0.3">
      <c r="C447" s="126"/>
    </row>
    <row r="448" spans="3:3" x14ac:dyDescent="0.3">
      <c r="C448" s="126"/>
    </row>
    <row r="449" spans="3:3" x14ac:dyDescent="0.3">
      <c r="C449" s="126"/>
    </row>
    <row r="450" spans="3:3" x14ac:dyDescent="0.3">
      <c r="C450" s="126"/>
    </row>
    <row r="451" spans="3:3" x14ac:dyDescent="0.3">
      <c r="C451" s="126"/>
    </row>
    <row r="452" spans="3:3" x14ac:dyDescent="0.3">
      <c r="C452" s="126"/>
    </row>
    <row r="453" spans="3:3" x14ac:dyDescent="0.3">
      <c r="C453" s="126"/>
    </row>
    <row r="454" spans="3:3" x14ac:dyDescent="0.3">
      <c r="C454" s="126"/>
    </row>
    <row r="455" spans="3:3" x14ac:dyDescent="0.3">
      <c r="C455" s="126"/>
    </row>
    <row r="456" spans="3:3" x14ac:dyDescent="0.3">
      <c r="C456" s="126"/>
    </row>
    <row r="457" spans="3:3" x14ac:dyDescent="0.3">
      <c r="C457" s="126"/>
    </row>
    <row r="458" spans="3:3" x14ac:dyDescent="0.3">
      <c r="C458" s="126"/>
    </row>
    <row r="459" spans="3:3" x14ac:dyDescent="0.3">
      <c r="C459" s="126"/>
    </row>
    <row r="460" spans="3:3" x14ac:dyDescent="0.3">
      <c r="C460" s="126"/>
    </row>
    <row r="461" spans="3:3" x14ac:dyDescent="0.3">
      <c r="C461" s="126"/>
    </row>
    <row r="462" spans="3:3" x14ac:dyDescent="0.3">
      <c r="C462" s="126"/>
    </row>
    <row r="463" spans="3:3" x14ac:dyDescent="0.3">
      <c r="C463" s="126"/>
    </row>
    <row r="464" spans="3:3" x14ac:dyDescent="0.3">
      <c r="C464" s="126"/>
    </row>
    <row r="465" spans="3:3" x14ac:dyDescent="0.3">
      <c r="C465" s="126"/>
    </row>
    <row r="466" spans="3:3" x14ac:dyDescent="0.3">
      <c r="C466" s="126"/>
    </row>
    <row r="467" spans="3:3" x14ac:dyDescent="0.3">
      <c r="C467" s="126"/>
    </row>
    <row r="468" spans="3:3" x14ac:dyDescent="0.3">
      <c r="C468" s="126"/>
    </row>
    <row r="469" spans="3:3" x14ac:dyDescent="0.3">
      <c r="C469" s="126"/>
    </row>
    <row r="470" spans="3:3" x14ac:dyDescent="0.3">
      <c r="C470" s="126"/>
    </row>
    <row r="471" spans="3:3" x14ac:dyDescent="0.3">
      <c r="C471" s="126"/>
    </row>
    <row r="472" spans="3:3" x14ac:dyDescent="0.3">
      <c r="C472" s="126"/>
    </row>
    <row r="473" spans="3:3" x14ac:dyDescent="0.3">
      <c r="C473" s="126"/>
    </row>
    <row r="474" spans="3:3" x14ac:dyDescent="0.3">
      <c r="C474" s="126"/>
    </row>
    <row r="475" spans="3:3" x14ac:dyDescent="0.3">
      <c r="C475" s="126"/>
    </row>
    <row r="476" spans="3:3" x14ac:dyDescent="0.3">
      <c r="C476" s="126"/>
    </row>
    <row r="477" spans="3:3" x14ac:dyDescent="0.3">
      <c r="C477" s="126"/>
    </row>
    <row r="478" spans="3:3" x14ac:dyDescent="0.3">
      <c r="C478" s="126"/>
    </row>
    <row r="479" spans="3:3" x14ac:dyDescent="0.3">
      <c r="C479" s="126"/>
    </row>
    <row r="480" spans="3:3" x14ac:dyDescent="0.3">
      <c r="C480" s="126"/>
    </row>
    <row r="481" spans="3:3" x14ac:dyDescent="0.3">
      <c r="C481" s="126"/>
    </row>
    <row r="482" spans="3:3" x14ac:dyDescent="0.3">
      <c r="C482" s="126"/>
    </row>
    <row r="483" spans="3:3" x14ac:dyDescent="0.3">
      <c r="C483" s="126"/>
    </row>
    <row r="484" spans="3:3" x14ac:dyDescent="0.3">
      <c r="C484" s="126"/>
    </row>
    <row r="485" spans="3:3" x14ac:dyDescent="0.3">
      <c r="C485" s="126"/>
    </row>
    <row r="486" spans="3:3" x14ac:dyDescent="0.3">
      <c r="C486" s="126"/>
    </row>
    <row r="487" spans="3:3" x14ac:dyDescent="0.3">
      <c r="C487" s="126"/>
    </row>
    <row r="488" spans="3:3" x14ac:dyDescent="0.3">
      <c r="C488" s="126"/>
    </row>
    <row r="489" spans="3:3" x14ac:dyDescent="0.3">
      <c r="C489" s="126"/>
    </row>
    <row r="490" spans="3:3" x14ac:dyDescent="0.3">
      <c r="C490" s="126"/>
    </row>
    <row r="491" spans="3:3" x14ac:dyDescent="0.3">
      <c r="C491" s="126"/>
    </row>
    <row r="492" spans="3:3" x14ac:dyDescent="0.3">
      <c r="C492" s="126"/>
    </row>
    <row r="493" spans="3:3" x14ac:dyDescent="0.3">
      <c r="C493" s="126"/>
    </row>
    <row r="494" spans="3:3" x14ac:dyDescent="0.3">
      <c r="C494" s="126"/>
    </row>
    <row r="495" spans="3:3" x14ac:dyDescent="0.3">
      <c r="C495" s="126"/>
    </row>
    <row r="496" spans="3:3" x14ac:dyDescent="0.3">
      <c r="C496" s="126"/>
    </row>
    <row r="497" spans="3:3" x14ac:dyDescent="0.3">
      <c r="C497" s="126"/>
    </row>
    <row r="498" spans="3:3" x14ac:dyDescent="0.3">
      <c r="C498" s="126"/>
    </row>
    <row r="499" spans="3:3" x14ac:dyDescent="0.3">
      <c r="C499" s="126"/>
    </row>
    <row r="500" spans="3:3" x14ac:dyDescent="0.3">
      <c r="C500" s="126"/>
    </row>
    <row r="501" spans="3:3" x14ac:dyDescent="0.3">
      <c r="C501" s="126"/>
    </row>
    <row r="502" spans="3:3" x14ac:dyDescent="0.3">
      <c r="C502" s="126"/>
    </row>
    <row r="503" spans="3:3" x14ac:dyDescent="0.3">
      <c r="C503" s="126"/>
    </row>
    <row r="504" spans="3:3" x14ac:dyDescent="0.3">
      <c r="C504" s="126"/>
    </row>
    <row r="505" spans="3:3" x14ac:dyDescent="0.3">
      <c r="C505" s="126"/>
    </row>
    <row r="506" spans="3:3" x14ac:dyDescent="0.3">
      <c r="C506" s="126"/>
    </row>
    <row r="507" spans="3:3" x14ac:dyDescent="0.3">
      <c r="C507" s="126"/>
    </row>
    <row r="508" spans="3:3" x14ac:dyDescent="0.3">
      <c r="C508" s="126"/>
    </row>
    <row r="509" spans="3:3" x14ac:dyDescent="0.3">
      <c r="C509" s="126"/>
    </row>
    <row r="510" spans="3:3" x14ac:dyDescent="0.3">
      <c r="C510" s="126"/>
    </row>
    <row r="511" spans="3:3" x14ac:dyDescent="0.3">
      <c r="C511" s="126"/>
    </row>
    <row r="512" spans="3:3" x14ac:dyDescent="0.3">
      <c r="C512" s="126"/>
    </row>
    <row r="513" spans="3:3" x14ac:dyDescent="0.3">
      <c r="C513" s="126"/>
    </row>
    <row r="514" spans="3:3" x14ac:dyDescent="0.3">
      <c r="C514" s="126"/>
    </row>
    <row r="515" spans="3:3" x14ac:dyDescent="0.3">
      <c r="C515" s="126"/>
    </row>
    <row r="516" spans="3:3" x14ac:dyDescent="0.3">
      <c r="C516" s="126"/>
    </row>
    <row r="517" spans="3:3" x14ac:dyDescent="0.3">
      <c r="C517" s="126"/>
    </row>
    <row r="518" spans="3:3" x14ac:dyDescent="0.3">
      <c r="C518" s="126"/>
    </row>
    <row r="519" spans="3:3" x14ac:dyDescent="0.3">
      <c r="C519" s="126"/>
    </row>
    <row r="520" spans="3:3" x14ac:dyDescent="0.3">
      <c r="C520" s="126"/>
    </row>
    <row r="521" spans="3:3" x14ac:dyDescent="0.3">
      <c r="C521" s="126"/>
    </row>
    <row r="522" spans="3:3" x14ac:dyDescent="0.3">
      <c r="C522" s="126"/>
    </row>
    <row r="523" spans="3:3" x14ac:dyDescent="0.3">
      <c r="C523" s="126"/>
    </row>
    <row r="524" spans="3:3" x14ac:dyDescent="0.3">
      <c r="C524" s="126"/>
    </row>
    <row r="525" spans="3:3" x14ac:dyDescent="0.3">
      <c r="C525" s="126"/>
    </row>
    <row r="526" spans="3:3" x14ac:dyDescent="0.3">
      <c r="C526" s="126"/>
    </row>
    <row r="527" spans="3:3" x14ac:dyDescent="0.3">
      <c r="C527" s="126"/>
    </row>
    <row r="528" spans="3:3" x14ac:dyDescent="0.3">
      <c r="C528" s="126"/>
    </row>
    <row r="529" spans="3:3" x14ac:dyDescent="0.3">
      <c r="C529" s="126"/>
    </row>
    <row r="530" spans="3:3" x14ac:dyDescent="0.3">
      <c r="C530" s="126"/>
    </row>
    <row r="531" spans="3:3" x14ac:dyDescent="0.3">
      <c r="C531" s="126"/>
    </row>
    <row r="532" spans="3:3" x14ac:dyDescent="0.3">
      <c r="C532" s="126"/>
    </row>
    <row r="533" spans="3:3" x14ac:dyDescent="0.3">
      <c r="C533" s="126"/>
    </row>
    <row r="534" spans="3:3" x14ac:dyDescent="0.3">
      <c r="C534" s="126"/>
    </row>
    <row r="535" spans="3:3" x14ac:dyDescent="0.3">
      <c r="C535" s="126"/>
    </row>
    <row r="536" spans="3:3" x14ac:dyDescent="0.3">
      <c r="C536" s="126"/>
    </row>
    <row r="537" spans="3:3" x14ac:dyDescent="0.3">
      <c r="C537" s="126"/>
    </row>
    <row r="538" spans="3:3" x14ac:dyDescent="0.3">
      <c r="C538" s="126"/>
    </row>
    <row r="539" spans="3:3" x14ac:dyDescent="0.3">
      <c r="C539" s="126"/>
    </row>
    <row r="540" spans="3:3" x14ac:dyDescent="0.3">
      <c r="C540" s="126"/>
    </row>
    <row r="541" spans="3:3" x14ac:dyDescent="0.3">
      <c r="C541" s="126"/>
    </row>
    <row r="542" spans="3:3" x14ac:dyDescent="0.3">
      <c r="C542" s="126"/>
    </row>
    <row r="543" spans="3:3" x14ac:dyDescent="0.3">
      <c r="C543" s="126"/>
    </row>
    <row r="544" spans="3:3" x14ac:dyDescent="0.3">
      <c r="C544" s="126"/>
    </row>
    <row r="545" spans="3:3" x14ac:dyDescent="0.3">
      <c r="C545" s="126"/>
    </row>
    <row r="546" spans="3:3" x14ac:dyDescent="0.3">
      <c r="C546" s="126"/>
    </row>
    <row r="547" spans="3:3" x14ac:dyDescent="0.3">
      <c r="C547" s="126"/>
    </row>
    <row r="548" spans="3:3" x14ac:dyDescent="0.3">
      <c r="C548" s="126"/>
    </row>
    <row r="549" spans="3:3" x14ac:dyDescent="0.3">
      <c r="C549" s="126"/>
    </row>
    <row r="550" spans="3:3" x14ac:dyDescent="0.3">
      <c r="C550" s="126"/>
    </row>
    <row r="551" spans="3:3" x14ac:dyDescent="0.3">
      <c r="C551" s="126"/>
    </row>
    <row r="552" spans="3:3" x14ac:dyDescent="0.3">
      <c r="C552" s="126"/>
    </row>
    <row r="553" spans="3:3" x14ac:dyDescent="0.3">
      <c r="C553" s="126"/>
    </row>
    <row r="554" spans="3:3" x14ac:dyDescent="0.3">
      <c r="C554" s="126"/>
    </row>
    <row r="555" spans="3:3" x14ac:dyDescent="0.3">
      <c r="C555" s="126"/>
    </row>
    <row r="556" spans="3:3" x14ac:dyDescent="0.3">
      <c r="C556" s="126"/>
    </row>
    <row r="557" spans="3:3" x14ac:dyDescent="0.3">
      <c r="C557" s="126"/>
    </row>
    <row r="558" spans="3:3" x14ac:dyDescent="0.3">
      <c r="C558" s="126"/>
    </row>
    <row r="559" spans="3:3" x14ac:dyDescent="0.3">
      <c r="C559" s="126"/>
    </row>
    <row r="560" spans="3:3" x14ac:dyDescent="0.3">
      <c r="C560" s="126"/>
    </row>
    <row r="561" spans="3:3" x14ac:dyDescent="0.3">
      <c r="C561" s="126"/>
    </row>
    <row r="562" spans="3:3" x14ac:dyDescent="0.3">
      <c r="C562" s="126"/>
    </row>
    <row r="563" spans="3:3" x14ac:dyDescent="0.3">
      <c r="C563" s="126"/>
    </row>
    <row r="564" spans="3:3" x14ac:dyDescent="0.3">
      <c r="C564" s="126"/>
    </row>
    <row r="565" spans="3:3" x14ac:dyDescent="0.3">
      <c r="C565" s="126"/>
    </row>
    <row r="566" spans="3:3" x14ac:dyDescent="0.3">
      <c r="C566" s="126"/>
    </row>
    <row r="567" spans="3:3" x14ac:dyDescent="0.3">
      <c r="C567" s="126"/>
    </row>
    <row r="568" spans="3:3" x14ac:dyDescent="0.3">
      <c r="C568" s="126"/>
    </row>
    <row r="569" spans="3:3" x14ac:dyDescent="0.3">
      <c r="C569" s="126"/>
    </row>
    <row r="570" spans="3:3" x14ac:dyDescent="0.3">
      <c r="C570" s="126"/>
    </row>
    <row r="571" spans="3:3" x14ac:dyDescent="0.3">
      <c r="C571" s="126"/>
    </row>
    <row r="572" spans="3:3" x14ac:dyDescent="0.3">
      <c r="C572" s="126"/>
    </row>
    <row r="573" spans="3:3" x14ac:dyDescent="0.3">
      <c r="C573" s="126"/>
    </row>
    <row r="574" spans="3:3" x14ac:dyDescent="0.3">
      <c r="C574" s="126"/>
    </row>
    <row r="575" spans="3:3" x14ac:dyDescent="0.3">
      <c r="C575" s="126"/>
    </row>
    <row r="576" spans="3:3" x14ac:dyDescent="0.3">
      <c r="C576" s="126"/>
    </row>
    <row r="577" spans="3:3" x14ac:dyDescent="0.3">
      <c r="C577" s="126"/>
    </row>
    <row r="578" spans="3:3" x14ac:dyDescent="0.3">
      <c r="C578" s="126"/>
    </row>
    <row r="579" spans="3:3" x14ac:dyDescent="0.3">
      <c r="C579" s="126"/>
    </row>
    <row r="580" spans="3:3" x14ac:dyDescent="0.3">
      <c r="C580" s="126"/>
    </row>
    <row r="581" spans="3:3" x14ac:dyDescent="0.3">
      <c r="C581" s="126"/>
    </row>
    <row r="582" spans="3:3" x14ac:dyDescent="0.3">
      <c r="C582" s="126"/>
    </row>
    <row r="583" spans="3:3" x14ac:dyDescent="0.3">
      <c r="C583" s="126"/>
    </row>
    <row r="584" spans="3:3" x14ac:dyDescent="0.3">
      <c r="C584" s="126"/>
    </row>
    <row r="585" spans="3:3" x14ac:dyDescent="0.3">
      <c r="C585" s="126"/>
    </row>
    <row r="586" spans="3:3" x14ac:dyDescent="0.3">
      <c r="C586" s="126"/>
    </row>
    <row r="587" spans="3:3" x14ac:dyDescent="0.3">
      <c r="C587" s="126"/>
    </row>
    <row r="588" spans="3:3" x14ac:dyDescent="0.3">
      <c r="C588" s="126"/>
    </row>
    <row r="589" spans="3:3" x14ac:dyDescent="0.3">
      <c r="C589" s="126"/>
    </row>
    <row r="590" spans="3:3" x14ac:dyDescent="0.3">
      <c r="C590" s="126"/>
    </row>
    <row r="591" spans="3:3" x14ac:dyDescent="0.3">
      <c r="C591" s="126"/>
    </row>
    <row r="592" spans="3:3" x14ac:dyDescent="0.3">
      <c r="C592" s="126"/>
    </row>
    <row r="593" spans="3:3" x14ac:dyDescent="0.3">
      <c r="C593" s="126"/>
    </row>
    <row r="594" spans="3:3" x14ac:dyDescent="0.3">
      <c r="C594" s="126"/>
    </row>
    <row r="595" spans="3:3" x14ac:dyDescent="0.3">
      <c r="C595" s="126"/>
    </row>
    <row r="596" spans="3:3" x14ac:dyDescent="0.3">
      <c r="C596" s="126"/>
    </row>
    <row r="597" spans="3:3" x14ac:dyDescent="0.3">
      <c r="C597" s="126"/>
    </row>
    <row r="598" spans="3:3" x14ac:dyDescent="0.3">
      <c r="C598" s="126"/>
    </row>
    <row r="599" spans="3:3" x14ac:dyDescent="0.3">
      <c r="C599" s="126"/>
    </row>
    <row r="600" spans="3:3" x14ac:dyDescent="0.3">
      <c r="C600" s="126"/>
    </row>
    <row r="601" spans="3:3" x14ac:dyDescent="0.3">
      <c r="C601" s="126"/>
    </row>
    <row r="602" spans="3:3" x14ac:dyDescent="0.3">
      <c r="C602" s="126"/>
    </row>
    <row r="603" spans="3:3" x14ac:dyDescent="0.3">
      <c r="C603" s="126"/>
    </row>
    <row r="604" spans="3:3" x14ac:dyDescent="0.3">
      <c r="C604" s="126"/>
    </row>
    <row r="605" spans="3:3" x14ac:dyDescent="0.3">
      <c r="C605" s="126"/>
    </row>
    <row r="606" spans="3:3" x14ac:dyDescent="0.3">
      <c r="C606" s="126"/>
    </row>
    <row r="607" spans="3:3" x14ac:dyDescent="0.3">
      <c r="C607" s="126"/>
    </row>
    <row r="608" spans="3:3" x14ac:dyDescent="0.3">
      <c r="C608" s="126"/>
    </row>
    <row r="609" spans="3:3" x14ac:dyDescent="0.3">
      <c r="C609" s="126"/>
    </row>
    <row r="610" spans="3:3" x14ac:dyDescent="0.3">
      <c r="C610" s="126"/>
    </row>
    <row r="611" spans="3:3" x14ac:dyDescent="0.3">
      <c r="C611" s="126"/>
    </row>
    <row r="612" spans="3:3" x14ac:dyDescent="0.3">
      <c r="C612" s="126"/>
    </row>
    <row r="613" spans="3:3" x14ac:dyDescent="0.3">
      <c r="C613" s="126"/>
    </row>
    <row r="614" spans="3:3" x14ac:dyDescent="0.3">
      <c r="C614" s="126"/>
    </row>
    <row r="615" spans="3:3" x14ac:dyDescent="0.3">
      <c r="C615" s="126"/>
    </row>
    <row r="616" spans="3:3" x14ac:dyDescent="0.3">
      <c r="C616" s="126"/>
    </row>
    <row r="617" spans="3:3" x14ac:dyDescent="0.3">
      <c r="C617" s="126"/>
    </row>
    <row r="618" spans="3:3" x14ac:dyDescent="0.3">
      <c r="C618" s="126"/>
    </row>
    <row r="619" spans="3:3" x14ac:dyDescent="0.3">
      <c r="C619" s="126"/>
    </row>
    <row r="620" spans="3:3" x14ac:dyDescent="0.3">
      <c r="C620" s="126"/>
    </row>
    <row r="621" spans="3:3" x14ac:dyDescent="0.3">
      <c r="C621" s="126"/>
    </row>
    <row r="622" spans="3:3" x14ac:dyDescent="0.3">
      <c r="C622" s="126"/>
    </row>
    <row r="623" spans="3:3" x14ac:dyDescent="0.3">
      <c r="C623" s="126"/>
    </row>
    <row r="624" spans="3:3" x14ac:dyDescent="0.3">
      <c r="C624" s="126"/>
    </row>
    <row r="625" spans="3:3" x14ac:dyDescent="0.3">
      <c r="C625" s="126"/>
    </row>
    <row r="626" spans="3:3" x14ac:dyDescent="0.3">
      <c r="C626" s="126"/>
    </row>
    <row r="627" spans="3:3" x14ac:dyDescent="0.3">
      <c r="C627" s="126"/>
    </row>
    <row r="628" spans="3:3" x14ac:dyDescent="0.3">
      <c r="C628" s="126"/>
    </row>
    <row r="629" spans="3:3" x14ac:dyDescent="0.3">
      <c r="C629" s="126"/>
    </row>
    <row r="630" spans="3:3" x14ac:dyDescent="0.3">
      <c r="C630" s="126"/>
    </row>
    <row r="631" spans="3:3" x14ac:dyDescent="0.3">
      <c r="C631" s="126"/>
    </row>
    <row r="632" spans="3:3" x14ac:dyDescent="0.3">
      <c r="C632" s="126"/>
    </row>
    <row r="633" spans="3:3" x14ac:dyDescent="0.3">
      <c r="C633" s="126"/>
    </row>
    <row r="634" spans="3:3" x14ac:dyDescent="0.3">
      <c r="C634" s="126"/>
    </row>
    <row r="635" spans="3:3" x14ac:dyDescent="0.3">
      <c r="C635" s="126"/>
    </row>
    <row r="636" spans="3:3" x14ac:dyDescent="0.3">
      <c r="C636" s="126"/>
    </row>
    <row r="637" spans="3:3" x14ac:dyDescent="0.3">
      <c r="C637" s="126"/>
    </row>
    <row r="638" spans="3:3" x14ac:dyDescent="0.3">
      <c r="C638" s="126"/>
    </row>
    <row r="639" spans="3:3" x14ac:dyDescent="0.3">
      <c r="C639" s="126"/>
    </row>
    <row r="640" spans="3:3" x14ac:dyDescent="0.3">
      <c r="C640" s="126"/>
    </row>
    <row r="641" spans="3:3" x14ac:dyDescent="0.3">
      <c r="C641" s="126"/>
    </row>
    <row r="642" spans="3:3" x14ac:dyDescent="0.3">
      <c r="C642" s="126"/>
    </row>
    <row r="643" spans="3:3" x14ac:dyDescent="0.3">
      <c r="C643" s="126"/>
    </row>
    <row r="644" spans="3:3" x14ac:dyDescent="0.3">
      <c r="C644" s="126"/>
    </row>
    <row r="645" spans="3:3" x14ac:dyDescent="0.3">
      <c r="C645" s="126"/>
    </row>
    <row r="646" spans="3:3" x14ac:dyDescent="0.3">
      <c r="C646" s="126"/>
    </row>
    <row r="647" spans="3:3" x14ac:dyDescent="0.3">
      <c r="C647" s="126"/>
    </row>
    <row r="648" spans="3:3" x14ac:dyDescent="0.3">
      <c r="C648" s="126"/>
    </row>
    <row r="649" spans="3:3" x14ac:dyDescent="0.3">
      <c r="C649" s="126"/>
    </row>
    <row r="650" spans="3:3" x14ac:dyDescent="0.3">
      <c r="C650" s="126"/>
    </row>
    <row r="651" spans="3:3" x14ac:dyDescent="0.3">
      <c r="C651" s="126"/>
    </row>
    <row r="652" spans="3:3" x14ac:dyDescent="0.3">
      <c r="C652" s="126"/>
    </row>
    <row r="653" spans="3:3" x14ac:dyDescent="0.3">
      <c r="C653" s="126"/>
    </row>
    <row r="654" spans="3:3" x14ac:dyDescent="0.3">
      <c r="C654" s="126"/>
    </row>
    <row r="655" spans="3:3" x14ac:dyDescent="0.3">
      <c r="C655" s="126"/>
    </row>
    <row r="656" spans="3:3" x14ac:dyDescent="0.3">
      <c r="C656" s="126"/>
    </row>
    <row r="657" spans="3:3" x14ac:dyDescent="0.3">
      <c r="C657" s="126"/>
    </row>
    <row r="658" spans="3:3" x14ac:dyDescent="0.3">
      <c r="C658" s="126"/>
    </row>
    <row r="659" spans="3:3" x14ac:dyDescent="0.3">
      <c r="C659" s="126"/>
    </row>
    <row r="660" spans="3:3" x14ac:dyDescent="0.3">
      <c r="C660" s="126"/>
    </row>
    <row r="661" spans="3:3" x14ac:dyDescent="0.3">
      <c r="C661" s="126"/>
    </row>
    <row r="662" spans="3:3" x14ac:dyDescent="0.3">
      <c r="C662" s="126"/>
    </row>
    <row r="663" spans="3:3" x14ac:dyDescent="0.3">
      <c r="C663" s="126"/>
    </row>
    <row r="664" spans="3:3" x14ac:dyDescent="0.3">
      <c r="C664" s="126"/>
    </row>
    <row r="665" spans="3:3" x14ac:dyDescent="0.3">
      <c r="C665" s="126"/>
    </row>
    <row r="666" spans="3:3" x14ac:dyDescent="0.3">
      <c r="C666" s="126"/>
    </row>
    <row r="667" spans="3:3" x14ac:dyDescent="0.3">
      <c r="C667" s="126"/>
    </row>
    <row r="668" spans="3:3" x14ac:dyDescent="0.3">
      <c r="C668" s="126"/>
    </row>
    <row r="669" spans="3:3" x14ac:dyDescent="0.3">
      <c r="C669" s="126"/>
    </row>
    <row r="670" spans="3:3" x14ac:dyDescent="0.3">
      <c r="C670" s="126"/>
    </row>
    <row r="671" spans="3:3" x14ac:dyDescent="0.3">
      <c r="C671" s="126"/>
    </row>
    <row r="672" spans="3:3" x14ac:dyDescent="0.3">
      <c r="C672" s="126"/>
    </row>
    <row r="673" spans="3:3" x14ac:dyDescent="0.3">
      <c r="C673" s="126"/>
    </row>
    <row r="674" spans="3:3" x14ac:dyDescent="0.3">
      <c r="C674" s="126"/>
    </row>
    <row r="675" spans="3:3" x14ac:dyDescent="0.3">
      <c r="C675" s="126"/>
    </row>
    <row r="676" spans="3:3" x14ac:dyDescent="0.3">
      <c r="C676" s="126"/>
    </row>
    <row r="677" spans="3:3" x14ac:dyDescent="0.3">
      <c r="C677" s="126"/>
    </row>
    <row r="678" spans="3:3" x14ac:dyDescent="0.3">
      <c r="C678" s="126"/>
    </row>
    <row r="679" spans="3:3" x14ac:dyDescent="0.3">
      <c r="C679" s="126"/>
    </row>
    <row r="680" spans="3:3" x14ac:dyDescent="0.3">
      <c r="C680" s="126"/>
    </row>
    <row r="681" spans="3:3" x14ac:dyDescent="0.3">
      <c r="C681" s="126"/>
    </row>
    <row r="682" spans="3:3" x14ac:dyDescent="0.3">
      <c r="C682" s="126"/>
    </row>
    <row r="683" spans="3:3" x14ac:dyDescent="0.3">
      <c r="C683" s="126"/>
    </row>
    <row r="684" spans="3:3" x14ac:dyDescent="0.3">
      <c r="C684" s="126"/>
    </row>
    <row r="685" spans="3:3" x14ac:dyDescent="0.3">
      <c r="C685" s="126"/>
    </row>
    <row r="686" spans="3:3" x14ac:dyDescent="0.3">
      <c r="C686" s="126"/>
    </row>
    <row r="687" spans="3:3" x14ac:dyDescent="0.3">
      <c r="C687" s="126"/>
    </row>
    <row r="688" spans="3:3" x14ac:dyDescent="0.3">
      <c r="C688" s="126"/>
    </row>
    <row r="689" spans="3:3" x14ac:dyDescent="0.3">
      <c r="C689" s="126"/>
    </row>
    <row r="690" spans="3:3" x14ac:dyDescent="0.3">
      <c r="C690" s="126"/>
    </row>
    <row r="691" spans="3:3" x14ac:dyDescent="0.3">
      <c r="C691" s="126"/>
    </row>
    <row r="692" spans="3:3" x14ac:dyDescent="0.3">
      <c r="C692" s="126"/>
    </row>
    <row r="693" spans="3:3" x14ac:dyDescent="0.3">
      <c r="C693" s="126"/>
    </row>
    <row r="694" spans="3:3" x14ac:dyDescent="0.3">
      <c r="C694" s="126"/>
    </row>
    <row r="695" spans="3:3" x14ac:dyDescent="0.3">
      <c r="C695" s="126"/>
    </row>
    <row r="696" spans="3:3" x14ac:dyDescent="0.3">
      <c r="C696" s="126"/>
    </row>
    <row r="697" spans="3:3" x14ac:dyDescent="0.3">
      <c r="C697" s="126"/>
    </row>
    <row r="698" spans="3:3" x14ac:dyDescent="0.3">
      <c r="C698" s="126"/>
    </row>
    <row r="699" spans="3:3" x14ac:dyDescent="0.3">
      <c r="C699" s="126"/>
    </row>
    <row r="700" spans="3:3" x14ac:dyDescent="0.3">
      <c r="C700" s="126"/>
    </row>
    <row r="701" spans="3:3" x14ac:dyDescent="0.3">
      <c r="C701" s="126"/>
    </row>
    <row r="702" spans="3:3" x14ac:dyDescent="0.3">
      <c r="C702" s="126"/>
    </row>
    <row r="703" spans="3:3" x14ac:dyDescent="0.3">
      <c r="C703" s="126"/>
    </row>
    <row r="704" spans="3:3" x14ac:dyDescent="0.3">
      <c r="C704" s="126"/>
    </row>
    <row r="705" spans="3:3" x14ac:dyDescent="0.3">
      <c r="C705" s="126"/>
    </row>
    <row r="706" spans="3:3" x14ac:dyDescent="0.3">
      <c r="C706" s="126"/>
    </row>
    <row r="707" spans="3:3" x14ac:dyDescent="0.3">
      <c r="C707" s="126"/>
    </row>
    <row r="708" spans="3:3" x14ac:dyDescent="0.3">
      <c r="C708" s="126"/>
    </row>
    <row r="709" spans="3:3" x14ac:dyDescent="0.3">
      <c r="C709" s="126"/>
    </row>
    <row r="710" spans="3:3" x14ac:dyDescent="0.3">
      <c r="C710" s="126"/>
    </row>
    <row r="711" spans="3:3" x14ac:dyDescent="0.3">
      <c r="C711" s="126"/>
    </row>
    <row r="712" spans="3:3" x14ac:dyDescent="0.3">
      <c r="C712" s="126"/>
    </row>
    <row r="713" spans="3:3" x14ac:dyDescent="0.3">
      <c r="C713" s="126"/>
    </row>
    <row r="714" spans="3:3" x14ac:dyDescent="0.3">
      <c r="C714" s="126"/>
    </row>
    <row r="715" spans="3:3" x14ac:dyDescent="0.3">
      <c r="C715" s="126"/>
    </row>
    <row r="716" spans="3:3" x14ac:dyDescent="0.3">
      <c r="C716" s="126"/>
    </row>
    <row r="717" spans="3:3" x14ac:dyDescent="0.3">
      <c r="C717" s="126"/>
    </row>
    <row r="718" spans="3:3" x14ac:dyDescent="0.3">
      <c r="C718" s="126"/>
    </row>
    <row r="719" spans="3:3" x14ac:dyDescent="0.3">
      <c r="C719" s="126"/>
    </row>
    <row r="720" spans="3:3" x14ac:dyDescent="0.3">
      <c r="C720" s="126"/>
    </row>
    <row r="721" spans="3:3" x14ac:dyDescent="0.3">
      <c r="C721" s="126"/>
    </row>
    <row r="722" spans="3:3" x14ac:dyDescent="0.3">
      <c r="C722" s="126"/>
    </row>
    <row r="723" spans="3:3" x14ac:dyDescent="0.3">
      <c r="C723" s="126"/>
    </row>
    <row r="724" spans="3:3" x14ac:dyDescent="0.3">
      <c r="C724" s="126"/>
    </row>
    <row r="725" spans="3:3" x14ac:dyDescent="0.3">
      <c r="C725" s="126"/>
    </row>
    <row r="726" spans="3:3" x14ac:dyDescent="0.3">
      <c r="C726" s="126"/>
    </row>
    <row r="727" spans="3:3" x14ac:dyDescent="0.3">
      <c r="C727" s="126"/>
    </row>
    <row r="728" spans="3:3" x14ac:dyDescent="0.3">
      <c r="C728" s="126"/>
    </row>
    <row r="729" spans="3:3" x14ac:dyDescent="0.3">
      <c r="C729" s="126"/>
    </row>
    <row r="730" spans="3:3" x14ac:dyDescent="0.3">
      <c r="C730" s="126"/>
    </row>
    <row r="731" spans="3:3" x14ac:dyDescent="0.3">
      <c r="C731" s="126"/>
    </row>
    <row r="732" spans="3:3" x14ac:dyDescent="0.3">
      <c r="C732" s="126"/>
    </row>
    <row r="733" spans="3:3" x14ac:dyDescent="0.3">
      <c r="C733" s="126"/>
    </row>
    <row r="734" spans="3:3" x14ac:dyDescent="0.3">
      <c r="C734" s="126"/>
    </row>
    <row r="735" spans="3:3" x14ac:dyDescent="0.3">
      <c r="C735" s="126"/>
    </row>
    <row r="736" spans="3:3" x14ac:dyDescent="0.3">
      <c r="C736" s="126"/>
    </row>
    <row r="737" spans="3:3" x14ac:dyDescent="0.3">
      <c r="C737" s="126"/>
    </row>
    <row r="738" spans="3:3" x14ac:dyDescent="0.3">
      <c r="C738" s="126"/>
    </row>
    <row r="739" spans="3:3" x14ac:dyDescent="0.3">
      <c r="C739" s="126"/>
    </row>
    <row r="740" spans="3:3" x14ac:dyDescent="0.3">
      <c r="C740" s="126"/>
    </row>
    <row r="741" spans="3:3" x14ac:dyDescent="0.3">
      <c r="C741" s="126"/>
    </row>
    <row r="742" spans="3:3" x14ac:dyDescent="0.3">
      <c r="C742" s="126"/>
    </row>
    <row r="743" spans="3:3" x14ac:dyDescent="0.3">
      <c r="C743" s="126"/>
    </row>
    <row r="744" spans="3:3" x14ac:dyDescent="0.3">
      <c r="C744" s="126"/>
    </row>
    <row r="745" spans="3:3" x14ac:dyDescent="0.3">
      <c r="C745" s="126"/>
    </row>
    <row r="746" spans="3:3" x14ac:dyDescent="0.3">
      <c r="C746" s="126"/>
    </row>
    <row r="747" spans="3:3" x14ac:dyDescent="0.3">
      <c r="C747" s="126"/>
    </row>
    <row r="748" spans="3:3" x14ac:dyDescent="0.3">
      <c r="C748" s="126"/>
    </row>
    <row r="749" spans="3:3" x14ac:dyDescent="0.3">
      <c r="C749" s="126"/>
    </row>
    <row r="750" spans="3:3" x14ac:dyDescent="0.3">
      <c r="C750" s="126"/>
    </row>
    <row r="751" spans="3:3" x14ac:dyDescent="0.3">
      <c r="C751" s="126"/>
    </row>
    <row r="752" spans="3:3" x14ac:dyDescent="0.3">
      <c r="C752" s="126"/>
    </row>
    <row r="753" spans="3:3" x14ac:dyDescent="0.3">
      <c r="C753" s="126"/>
    </row>
    <row r="754" spans="3:3" x14ac:dyDescent="0.3">
      <c r="C754" s="126"/>
    </row>
    <row r="755" spans="3:3" x14ac:dyDescent="0.3">
      <c r="C755" s="126"/>
    </row>
    <row r="756" spans="3:3" x14ac:dyDescent="0.3">
      <c r="C756" s="126"/>
    </row>
    <row r="757" spans="3:3" x14ac:dyDescent="0.3">
      <c r="C757" s="126"/>
    </row>
    <row r="758" spans="3:3" x14ac:dyDescent="0.3">
      <c r="C758" s="126"/>
    </row>
    <row r="759" spans="3:3" x14ac:dyDescent="0.3">
      <c r="C759" s="126"/>
    </row>
    <row r="760" spans="3:3" x14ac:dyDescent="0.3">
      <c r="C760" s="126"/>
    </row>
    <row r="761" spans="3:3" x14ac:dyDescent="0.3">
      <c r="C761" s="126"/>
    </row>
    <row r="762" spans="3:3" x14ac:dyDescent="0.3">
      <c r="C762" s="126"/>
    </row>
    <row r="763" spans="3:3" x14ac:dyDescent="0.3">
      <c r="C763" s="126"/>
    </row>
    <row r="764" spans="3:3" x14ac:dyDescent="0.3">
      <c r="C764" s="126"/>
    </row>
    <row r="765" spans="3:3" x14ac:dyDescent="0.3">
      <c r="C765" s="126"/>
    </row>
    <row r="766" spans="3:3" x14ac:dyDescent="0.3">
      <c r="C766" s="126"/>
    </row>
    <row r="767" spans="3:3" x14ac:dyDescent="0.3">
      <c r="C767" s="126"/>
    </row>
    <row r="768" spans="3:3" x14ac:dyDescent="0.3">
      <c r="C768" s="126"/>
    </row>
    <row r="769" spans="3:3" x14ac:dyDescent="0.3">
      <c r="C769" s="126"/>
    </row>
    <row r="770" spans="3:3" x14ac:dyDescent="0.3">
      <c r="C770" s="126"/>
    </row>
    <row r="771" spans="3:3" x14ac:dyDescent="0.3">
      <c r="C771" s="126"/>
    </row>
    <row r="772" spans="3:3" x14ac:dyDescent="0.3">
      <c r="C772" s="126"/>
    </row>
    <row r="773" spans="3:3" x14ac:dyDescent="0.3">
      <c r="C773" s="126"/>
    </row>
    <row r="774" spans="3:3" x14ac:dyDescent="0.3">
      <c r="C774" s="126"/>
    </row>
    <row r="775" spans="3:3" x14ac:dyDescent="0.3">
      <c r="C775" s="126"/>
    </row>
    <row r="776" spans="3:3" x14ac:dyDescent="0.3">
      <c r="C776" s="126"/>
    </row>
    <row r="777" spans="3:3" x14ac:dyDescent="0.3">
      <c r="C777" s="126"/>
    </row>
    <row r="778" spans="3:3" x14ac:dyDescent="0.3">
      <c r="C778" s="126"/>
    </row>
    <row r="779" spans="3:3" x14ac:dyDescent="0.3">
      <c r="C779" s="126"/>
    </row>
    <row r="780" spans="3:3" x14ac:dyDescent="0.3">
      <c r="C780" s="126"/>
    </row>
    <row r="781" spans="3:3" x14ac:dyDescent="0.3">
      <c r="C781" s="126"/>
    </row>
    <row r="782" spans="3:3" x14ac:dyDescent="0.3">
      <c r="C782" s="126"/>
    </row>
    <row r="783" spans="3:3" x14ac:dyDescent="0.3">
      <c r="C783" s="126"/>
    </row>
    <row r="784" spans="3:3" x14ac:dyDescent="0.3">
      <c r="C784" s="126"/>
    </row>
    <row r="785" spans="3:3" x14ac:dyDescent="0.3">
      <c r="C785" s="126"/>
    </row>
    <row r="786" spans="3:3" x14ac:dyDescent="0.3">
      <c r="C786" s="126"/>
    </row>
    <row r="787" spans="3:3" x14ac:dyDescent="0.3">
      <c r="C787" s="126"/>
    </row>
    <row r="788" spans="3:3" x14ac:dyDescent="0.3">
      <c r="C788" s="126"/>
    </row>
    <row r="789" spans="3:3" x14ac:dyDescent="0.3">
      <c r="C789" s="126"/>
    </row>
    <row r="790" spans="3:3" x14ac:dyDescent="0.3">
      <c r="C790" s="126"/>
    </row>
    <row r="791" spans="3:3" x14ac:dyDescent="0.3">
      <c r="C791" s="126"/>
    </row>
    <row r="792" spans="3:3" x14ac:dyDescent="0.3">
      <c r="C792" s="126"/>
    </row>
    <row r="793" spans="3:3" x14ac:dyDescent="0.3">
      <c r="C793" s="126"/>
    </row>
    <row r="794" spans="3:3" x14ac:dyDescent="0.3">
      <c r="C794" s="126"/>
    </row>
    <row r="795" spans="3:3" x14ac:dyDescent="0.3">
      <c r="C795" s="126"/>
    </row>
    <row r="796" spans="3:3" x14ac:dyDescent="0.3">
      <c r="C796" s="126"/>
    </row>
    <row r="797" spans="3:3" x14ac:dyDescent="0.3">
      <c r="C797" s="126"/>
    </row>
    <row r="798" spans="3:3" x14ac:dyDescent="0.3">
      <c r="C798" s="126"/>
    </row>
    <row r="799" spans="3:3" x14ac:dyDescent="0.3">
      <c r="C799" s="126"/>
    </row>
    <row r="800" spans="3:3" x14ac:dyDescent="0.3">
      <c r="C800" s="126"/>
    </row>
    <row r="801" spans="3:3" x14ac:dyDescent="0.3">
      <c r="C801" s="126"/>
    </row>
    <row r="802" spans="3:3" x14ac:dyDescent="0.3">
      <c r="C802" s="126"/>
    </row>
    <row r="803" spans="3:3" x14ac:dyDescent="0.3">
      <c r="C803" s="126"/>
    </row>
    <row r="804" spans="3:3" x14ac:dyDescent="0.3">
      <c r="C804" s="126"/>
    </row>
    <row r="805" spans="3:3" x14ac:dyDescent="0.3">
      <c r="C805" s="126"/>
    </row>
    <row r="806" spans="3:3" x14ac:dyDescent="0.3">
      <c r="C806" s="126"/>
    </row>
    <row r="807" spans="3:3" x14ac:dyDescent="0.3">
      <c r="C807" s="126"/>
    </row>
    <row r="808" spans="3:3" x14ac:dyDescent="0.3">
      <c r="C808" s="126"/>
    </row>
    <row r="809" spans="3:3" x14ac:dyDescent="0.3">
      <c r="C809" s="126"/>
    </row>
    <row r="810" spans="3:3" x14ac:dyDescent="0.3">
      <c r="C810" s="126"/>
    </row>
    <row r="811" spans="3:3" x14ac:dyDescent="0.3">
      <c r="C811" s="126"/>
    </row>
    <row r="812" spans="3:3" x14ac:dyDescent="0.3">
      <c r="C812" s="126"/>
    </row>
    <row r="813" spans="3:3" x14ac:dyDescent="0.3">
      <c r="C813" s="126"/>
    </row>
    <row r="814" spans="3:3" x14ac:dyDescent="0.3">
      <c r="C814" s="126"/>
    </row>
    <row r="815" spans="3:3" x14ac:dyDescent="0.3">
      <c r="C815" s="126"/>
    </row>
    <row r="816" spans="3:3" x14ac:dyDescent="0.3">
      <c r="C816" s="126"/>
    </row>
    <row r="817" spans="3:3" x14ac:dyDescent="0.3">
      <c r="C817" s="126"/>
    </row>
    <row r="818" spans="3:3" x14ac:dyDescent="0.3">
      <c r="C818" s="126"/>
    </row>
    <row r="819" spans="3:3" x14ac:dyDescent="0.3">
      <c r="C819" s="126"/>
    </row>
    <row r="820" spans="3:3" x14ac:dyDescent="0.3">
      <c r="C820" s="126"/>
    </row>
    <row r="821" spans="3:3" x14ac:dyDescent="0.3">
      <c r="C821" s="126"/>
    </row>
    <row r="822" spans="3:3" x14ac:dyDescent="0.3">
      <c r="C822" s="126"/>
    </row>
    <row r="823" spans="3:3" x14ac:dyDescent="0.3">
      <c r="C823" s="126"/>
    </row>
    <row r="824" spans="3:3" x14ac:dyDescent="0.3">
      <c r="C824" s="126"/>
    </row>
    <row r="825" spans="3:3" x14ac:dyDescent="0.3">
      <c r="C825" s="126"/>
    </row>
    <row r="826" spans="3:3" x14ac:dyDescent="0.3">
      <c r="C826" s="126"/>
    </row>
    <row r="827" spans="3:3" x14ac:dyDescent="0.3">
      <c r="C827" s="126"/>
    </row>
    <row r="828" spans="3:3" x14ac:dyDescent="0.3">
      <c r="C828" s="126"/>
    </row>
    <row r="829" spans="3:3" x14ac:dyDescent="0.3">
      <c r="C829" s="126"/>
    </row>
    <row r="830" spans="3:3" x14ac:dyDescent="0.3">
      <c r="C830" s="126"/>
    </row>
    <row r="831" spans="3:3" x14ac:dyDescent="0.3">
      <c r="C831" s="126"/>
    </row>
    <row r="832" spans="3:3" x14ac:dyDescent="0.3">
      <c r="C832" s="126"/>
    </row>
    <row r="833" spans="3:3" x14ac:dyDescent="0.3">
      <c r="C833" s="126"/>
    </row>
    <row r="834" spans="3:3" x14ac:dyDescent="0.3">
      <c r="C834" s="126"/>
    </row>
    <row r="835" spans="3:3" x14ac:dyDescent="0.3">
      <c r="C835" s="126"/>
    </row>
    <row r="836" spans="3:3" x14ac:dyDescent="0.3">
      <c r="C836" s="126"/>
    </row>
    <row r="837" spans="3:3" x14ac:dyDescent="0.3">
      <c r="C837" s="126"/>
    </row>
    <row r="838" spans="3:3" x14ac:dyDescent="0.3">
      <c r="C838" s="126"/>
    </row>
    <row r="839" spans="3:3" x14ac:dyDescent="0.3">
      <c r="C839" s="126"/>
    </row>
    <row r="840" spans="3:3" x14ac:dyDescent="0.3">
      <c r="C840" s="126"/>
    </row>
    <row r="841" spans="3:3" x14ac:dyDescent="0.3">
      <c r="C841" s="126"/>
    </row>
    <row r="842" spans="3:3" x14ac:dyDescent="0.3">
      <c r="C842" s="126"/>
    </row>
    <row r="843" spans="3:3" x14ac:dyDescent="0.3">
      <c r="C843" s="126"/>
    </row>
    <row r="844" spans="3:3" x14ac:dyDescent="0.3">
      <c r="C844" s="126"/>
    </row>
    <row r="845" spans="3:3" x14ac:dyDescent="0.3">
      <c r="C845" s="126"/>
    </row>
    <row r="846" spans="3:3" x14ac:dyDescent="0.3">
      <c r="C846" s="126"/>
    </row>
    <row r="847" spans="3:3" x14ac:dyDescent="0.3">
      <c r="C847" s="126"/>
    </row>
    <row r="848" spans="3:3" x14ac:dyDescent="0.3">
      <c r="C848" s="126"/>
    </row>
    <row r="849" spans="3:3" x14ac:dyDescent="0.3">
      <c r="C849" s="126"/>
    </row>
    <row r="850" spans="3:3" x14ac:dyDescent="0.3">
      <c r="C850" s="126"/>
    </row>
    <row r="851" spans="3:3" x14ac:dyDescent="0.3">
      <c r="C851" s="126"/>
    </row>
    <row r="852" spans="3:3" x14ac:dyDescent="0.3">
      <c r="C852" s="126"/>
    </row>
    <row r="853" spans="3:3" x14ac:dyDescent="0.3">
      <c r="C853" s="126"/>
    </row>
    <row r="854" spans="3:3" x14ac:dyDescent="0.3">
      <c r="C854" s="126"/>
    </row>
    <row r="855" spans="3:3" x14ac:dyDescent="0.3">
      <c r="C855" s="126"/>
    </row>
    <row r="856" spans="3:3" x14ac:dyDescent="0.3">
      <c r="C856" s="126"/>
    </row>
    <row r="857" spans="3:3" x14ac:dyDescent="0.3">
      <c r="C857" s="126"/>
    </row>
    <row r="858" spans="3:3" x14ac:dyDescent="0.3">
      <c r="C858" s="126"/>
    </row>
    <row r="859" spans="3:3" x14ac:dyDescent="0.3">
      <c r="C859" s="126"/>
    </row>
    <row r="860" spans="3:3" x14ac:dyDescent="0.3">
      <c r="C860" s="126"/>
    </row>
    <row r="861" spans="3:3" x14ac:dyDescent="0.3">
      <c r="C861" s="126"/>
    </row>
    <row r="862" spans="3:3" x14ac:dyDescent="0.3">
      <c r="C862" s="126"/>
    </row>
    <row r="863" spans="3:3" x14ac:dyDescent="0.3">
      <c r="C863" s="126"/>
    </row>
    <row r="864" spans="3:3" x14ac:dyDescent="0.3">
      <c r="C864" s="126"/>
    </row>
    <row r="865" spans="3:3" x14ac:dyDescent="0.3">
      <c r="C865" s="126"/>
    </row>
    <row r="866" spans="3:3" x14ac:dyDescent="0.3">
      <c r="C866" s="126"/>
    </row>
    <row r="867" spans="3:3" x14ac:dyDescent="0.3">
      <c r="C867" s="126"/>
    </row>
    <row r="868" spans="3:3" x14ac:dyDescent="0.3">
      <c r="C868" s="126"/>
    </row>
    <row r="869" spans="3:3" x14ac:dyDescent="0.3">
      <c r="C869" s="126"/>
    </row>
    <row r="870" spans="3:3" x14ac:dyDescent="0.3">
      <c r="C870" s="126"/>
    </row>
    <row r="871" spans="3:3" x14ac:dyDescent="0.3">
      <c r="C871" s="126"/>
    </row>
    <row r="872" spans="3:3" x14ac:dyDescent="0.3">
      <c r="C872" s="126"/>
    </row>
    <row r="873" spans="3:3" x14ac:dyDescent="0.3">
      <c r="C873" s="126"/>
    </row>
    <row r="874" spans="3:3" x14ac:dyDescent="0.3">
      <c r="C874" s="126"/>
    </row>
    <row r="875" spans="3:3" x14ac:dyDescent="0.3">
      <c r="C875" s="126"/>
    </row>
    <row r="876" spans="3:3" x14ac:dyDescent="0.3">
      <c r="C876" s="126"/>
    </row>
    <row r="877" spans="3:3" x14ac:dyDescent="0.3">
      <c r="C877" s="126"/>
    </row>
    <row r="878" spans="3:3" x14ac:dyDescent="0.3">
      <c r="C878" s="126"/>
    </row>
    <row r="879" spans="3:3" x14ac:dyDescent="0.3">
      <c r="C879" s="126"/>
    </row>
    <row r="880" spans="3:3" x14ac:dyDescent="0.3">
      <c r="C880" s="126"/>
    </row>
    <row r="881" spans="3:3" x14ac:dyDescent="0.3">
      <c r="C881" s="126"/>
    </row>
    <row r="882" spans="3:3" x14ac:dyDescent="0.3">
      <c r="C882" s="126"/>
    </row>
    <row r="883" spans="3:3" x14ac:dyDescent="0.3">
      <c r="C883" s="126"/>
    </row>
    <row r="884" spans="3:3" x14ac:dyDescent="0.3">
      <c r="C884" s="126"/>
    </row>
    <row r="885" spans="3:3" x14ac:dyDescent="0.3">
      <c r="C885" s="126"/>
    </row>
    <row r="886" spans="3:3" x14ac:dyDescent="0.3">
      <c r="C886" s="126"/>
    </row>
    <row r="887" spans="3:3" x14ac:dyDescent="0.3">
      <c r="C887" s="126"/>
    </row>
    <row r="888" spans="3:3" x14ac:dyDescent="0.3">
      <c r="C888" s="126"/>
    </row>
    <row r="889" spans="3:3" x14ac:dyDescent="0.3">
      <c r="C889" s="126"/>
    </row>
    <row r="890" spans="3:3" x14ac:dyDescent="0.3">
      <c r="C890" s="126"/>
    </row>
    <row r="891" spans="3:3" x14ac:dyDescent="0.3">
      <c r="C891" s="126"/>
    </row>
    <row r="892" spans="3:3" x14ac:dyDescent="0.3">
      <c r="C892" s="126"/>
    </row>
    <row r="893" spans="3:3" x14ac:dyDescent="0.3">
      <c r="C893" s="126"/>
    </row>
    <row r="894" spans="3:3" x14ac:dyDescent="0.3">
      <c r="C894" s="126"/>
    </row>
    <row r="895" spans="3:3" x14ac:dyDescent="0.3">
      <c r="C895" s="126"/>
    </row>
    <row r="896" spans="3:3" x14ac:dyDescent="0.3">
      <c r="C896" s="126"/>
    </row>
    <row r="897" spans="3:3" x14ac:dyDescent="0.3">
      <c r="C897" s="126"/>
    </row>
    <row r="898" spans="3:3" x14ac:dyDescent="0.3">
      <c r="C898" s="126"/>
    </row>
    <row r="899" spans="3:3" x14ac:dyDescent="0.3">
      <c r="C899" s="126"/>
    </row>
    <row r="900" spans="3:3" x14ac:dyDescent="0.3">
      <c r="C900" s="126"/>
    </row>
    <row r="901" spans="3:3" x14ac:dyDescent="0.3">
      <c r="C901" s="126"/>
    </row>
    <row r="902" spans="3:3" x14ac:dyDescent="0.3">
      <c r="C902" s="126"/>
    </row>
    <row r="903" spans="3:3" x14ac:dyDescent="0.3">
      <c r="C903" s="126"/>
    </row>
    <row r="904" spans="3:3" x14ac:dyDescent="0.3">
      <c r="C904" s="126"/>
    </row>
    <row r="905" spans="3:3" x14ac:dyDescent="0.3">
      <c r="C905" s="126"/>
    </row>
    <row r="906" spans="3:3" x14ac:dyDescent="0.3">
      <c r="C906" s="126"/>
    </row>
    <row r="907" spans="3:3" x14ac:dyDescent="0.3">
      <c r="C907" s="126"/>
    </row>
    <row r="908" spans="3:3" x14ac:dyDescent="0.3">
      <c r="C908" s="126"/>
    </row>
    <row r="909" spans="3:3" x14ac:dyDescent="0.3">
      <c r="C909" s="126"/>
    </row>
    <row r="910" spans="3:3" x14ac:dyDescent="0.3">
      <c r="C910" s="126"/>
    </row>
    <row r="911" spans="3:3" x14ac:dyDescent="0.3">
      <c r="C911" s="126"/>
    </row>
    <row r="912" spans="3:3" x14ac:dyDescent="0.3">
      <c r="C912" s="126"/>
    </row>
    <row r="913" spans="3:3" x14ac:dyDescent="0.3">
      <c r="C913" s="126"/>
    </row>
    <row r="914" spans="3:3" x14ac:dyDescent="0.3">
      <c r="C914" s="126"/>
    </row>
    <row r="915" spans="3:3" x14ac:dyDescent="0.3">
      <c r="C915" s="126"/>
    </row>
    <row r="916" spans="3:3" x14ac:dyDescent="0.3">
      <c r="C916" s="126"/>
    </row>
    <row r="917" spans="3:3" x14ac:dyDescent="0.3">
      <c r="C917" s="126"/>
    </row>
    <row r="918" spans="3:3" x14ac:dyDescent="0.3">
      <c r="C918" s="126"/>
    </row>
    <row r="919" spans="3:3" x14ac:dyDescent="0.3">
      <c r="C919" s="126"/>
    </row>
    <row r="920" spans="3:3" x14ac:dyDescent="0.3">
      <c r="C920" s="126"/>
    </row>
    <row r="921" spans="3:3" x14ac:dyDescent="0.3">
      <c r="C921" s="126"/>
    </row>
    <row r="922" spans="3:3" x14ac:dyDescent="0.3">
      <c r="C922" s="126"/>
    </row>
    <row r="923" spans="3:3" x14ac:dyDescent="0.3">
      <c r="C923" s="126"/>
    </row>
    <row r="924" spans="3:3" x14ac:dyDescent="0.3">
      <c r="C924" s="126"/>
    </row>
    <row r="925" spans="3:3" x14ac:dyDescent="0.3">
      <c r="C925" s="126"/>
    </row>
    <row r="926" spans="3:3" x14ac:dyDescent="0.3">
      <c r="C926" s="126"/>
    </row>
    <row r="927" spans="3:3" x14ac:dyDescent="0.3">
      <c r="C927" s="126"/>
    </row>
    <row r="928" spans="3:3" x14ac:dyDescent="0.3">
      <c r="C928" s="126"/>
    </row>
    <row r="929" spans="3:3" x14ac:dyDescent="0.3">
      <c r="C929" s="126"/>
    </row>
    <row r="930" spans="3:3" x14ac:dyDescent="0.3">
      <c r="C930" s="126"/>
    </row>
    <row r="931" spans="3:3" x14ac:dyDescent="0.3">
      <c r="C931" s="126"/>
    </row>
    <row r="932" spans="3:3" x14ac:dyDescent="0.3">
      <c r="C932" s="126"/>
    </row>
    <row r="933" spans="3:3" x14ac:dyDescent="0.3">
      <c r="C933" s="126"/>
    </row>
    <row r="934" spans="3:3" x14ac:dyDescent="0.3">
      <c r="C934" s="126"/>
    </row>
    <row r="935" spans="3:3" x14ac:dyDescent="0.3">
      <c r="C935" s="126"/>
    </row>
    <row r="936" spans="3:3" x14ac:dyDescent="0.3">
      <c r="C936" s="126"/>
    </row>
    <row r="937" spans="3:3" x14ac:dyDescent="0.3">
      <c r="C937" s="126"/>
    </row>
    <row r="938" spans="3:3" x14ac:dyDescent="0.3">
      <c r="C938" s="126"/>
    </row>
    <row r="939" spans="3:3" x14ac:dyDescent="0.3">
      <c r="C939" s="126"/>
    </row>
    <row r="940" spans="3:3" x14ac:dyDescent="0.3">
      <c r="C940" s="126"/>
    </row>
    <row r="941" spans="3:3" x14ac:dyDescent="0.3">
      <c r="C941" s="126"/>
    </row>
    <row r="942" spans="3:3" x14ac:dyDescent="0.3">
      <c r="C942" s="126"/>
    </row>
    <row r="943" spans="3:3" x14ac:dyDescent="0.3">
      <c r="C943" s="126"/>
    </row>
    <row r="944" spans="3:3" x14ac:dyDescent="0.3">
      <c r="C944" s="126"/>
    </row>
    <row r="945" spans="3:3" x14ac:dyDescent="0.3">
      <c r="C945" s="126"/>
    </row>
    <row r="946" spans="3:3" x14ac:dyDescent="0.3">
      <c r="C946" s="126"/>
    </row>
    <row r="947" spans="3:3" x14ac:dyDescent="0.3">
      <c r="C947" s="126"/>
    </row>
    <row r="948" spans="3:3" x14ac:dyDescent="0.3">
      <c r="C948" s="126"/>
    </row>
    <row r="949" spans="3:3" x14ac:dyDescent="0.3">
      <c r="C949" s="126"/>
    </row>
    <row r="950" spans="3:3" x14ac:dyDescent="0.3">
      <c r="C950" s="126"/>
    </row>
    <row r="951" spans="3:3" x14ac:dyDescent="0.3">
      <c r="C951" s="126"/>
    </row>
    <row r="952" spans="3:3" x14ac:dyDescent="0.3">
      <c r="C952" s="126"/>
    </row>
    <row r="953" spans="3:3" x14ac:dyDescent="0.3">
      <c r="C953" s="126"/>
    </row>
    <row r="954" spans="3:3" x14ac:dyDescent="0.3">
      <c r="C954" s="126"/>
    </row>
    <row r="955" spans="3:3" x14ac:dyDescent="0.3">
      <c r="C955" s="126"/>
    </row>
    <row r="956" spans="3:3" x14ac:dyDescent="0.3">
      <c r="C956" s="126"/>
    </row>
    <row r="957" spans="3:3" x14ac:dyDescent="0.3">
      <c r="C957" s="126"/>
    </row>
    <row r="958" spans="3:3" x14ac:dyDescent="0.3">
      <c r="C958" s="126"/>
    </row>
    <row r="959" spans="3:3" x14ac:dyDescent="0.3">
      <c r="C959" s="126"/>
    </row>
    <row r="960" spans="3:3" x14ac:dyDescent="0.3">
      <c r="C960" s="126"/>
    </row>
    <row r="961" spans="3:3" x14ac:dyDescent="0.3">
      <c r="C961" s="126"/>
    </row>
    <row r="962" spans="3:3" x14ac:dyDescent="0.3">
      <c r="C962" s="126"/>
    </row>
    <row r="963" spans="3:3" x14ac:dyDescent="0.3">
      <c r="C963" s="126"/>
    </row>
    <row r="964" spans="3:3" x14ac:dyDescent="0.3">
      <c r="C964" s="126"/>
    </row>
    <row r="965" spans="3:3" x14ac:dyDescent="0.3">
      <c r="C965" s="126"/>
    </row>
    <row r="966" spans="3:3" x14ac:dyDescent="0.3">
      <c r="C966" s="126"/>
    </row>
    <row r="967" spans="3:3" x14ac:dyDescent="0.3">
      <c r="C967" s="126"/>
    </row>
    <row r="968" spans="3:3" x14ac:dyDescent="0.3">
      <c r="C968" s="126"/>
    </row>
    <row r="969" spans="3:3" x14ac:dyDescent="0.3">
      <c r="C969" s="126"/>
    </row>
    <row r="970" spans="3:3" x14ac:dyDescent="0.3">
      <c r="C970" s="126"/>
    </row>
    <row r="971" spans="3:3" x14ac:dyDescent="0.3">
      <c r="C971" s="126"/>
    </row>
    <row r="972" spans="3:3" x14ac:dyDescent="0.3">
      <c r="C972" s="126"/>
    </row>
    <row r="973" spans="3:3" x14ac:dyDescent="0.3">
      <c r="C973" s="126"/>
    </row>
    <row r="974" spans="3:3" x14ac:dyDescent="0.3">
      <c r="C974" s="126"/>
    </row>
    <row r="975" spans="3:3" x14ac:dyDescent="0.3">
      <c r="C975" s="126"/>
    </row>
    <row r="976" spans="3:3" x14ac:dyDescent="0.3">
      <c r="C976" s="126"/>
    </row>
    <row r="977" spans="3:3" x14ac:dyDescent="0.3">
      <c r="C977" s="126"/>
    </row>
    <row r="978" spans="3:3" x14ac:dyDescent="0.3">
      <c r="C978" s="126"/>
    </row>
    <row r="979" spans="3:3" x14ac:dyDescent="0.3">
      <c r="C979" s="126"/>
    </row>
    <row r="980" spans="3:3" x14ac:dyDescent="0.3">
      <c r="C980" s="126"/>
    </row>
    <row r="981" spans="3:3" x14ac:dyDescent="0.3">
      <c r="C981" s="126"/>
    </row>
    <row r="982" spans="3:3" x14ac:dyDescent="0.3">
      <c r="C982" s="126"/>
    </row>
    <row r="983" spans="3:3" x14ac:dyDescent="0.3">
      <c r="C983" s="126"/>
    </row>
    <row r="984" spans="3:3" x14ac:dyDescent="0.3">
      <c r="C984" s="126"/>
    </row>
    <row r="985" spans="3:3" x14ac:dyDescent="0.3">
      <c r="C985" s="126"/>
    </row>
    <row r="986" spans="3:3" x14ac:dyDescent="0.3">
      <c r="C986" s="126"/>
    </row>
    <row r="987" spans="3:3" x14ac:dyDescent="0.3">
      <c r="C987" s="126"/>
    </row>
    <row r="988" spans="3:3" x14ac:dyDescent="0.3">
      <c r="C988" s="126"/>
    </row>
    <row r="989" spans="3:3" x14ac:dyDescent="0.3">
      <c r="C989" s="126"/>
    </row>
    <row r="990" spans="3:3" x14ac:dyDescent="0.3">
      <c r="C990" s="126"/>
    </row>
    <row r="991" spans="3:3" x14ac:dyDescent="0.3">
      <c r="C991" s="126"/>
    </row>
    <row r="992" spans="3:3" x14ac:dyDescent="0.3">
      <c r="C992" s="126"/>
    </row>
    <row r="993" spans="3:3" x14ac:dyDescent="0.3">
      <c r="C993" s="126"/>
    </row>
    <row r="994" spans="3:3" x14ac:dyDescent="0.3">
      <c r="C994" s="126"/>
    </row>
    <row r="995" spans="3:3" x14ac:dyDescent="0.3">
      <c r="C995" s="126"/>
    </row>
    <row r="996" spans="3:3" x14ac:dyDescent="0.3">
      <c r="C996" s="126"/>
    </row>
    <row r="997" spans="3:3" x14ac:dyDescent="0.3">
      <c r="C997" s="126"/>
    </row>
    <row r="998" spans="3:3" x14ac:dyDescent="0.3">
      <c r="C998" s="126"/>
    </row>
    <row r="999" spans="3:3" x14ac:dyDescent="0.3">
      <c r="C999" s="126"/>
    </row>
  </sheetData>
  <autoFilter ref="A1:H9" xr:uid="{97F10251-FDCB-4286-A465-C747F863DD76}">
    <sortState xmlns:xlrd2="http://schemas.microsoft.com/office/spreadsheetml/2017/richdata2" ref="A2:H9">
      <sortCondition ref="A2:A9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9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9" xr:uid="{512806FB-9C28-446C-B2DB-622B7C79F8B0}">
      <formula1>"Базовая часть, Вариативная часть"</formula1>
    </dataValidation>
    <dataValidation allowBlank="1" showErrorMessage="1" sqref="A2:B9" xr:uid="{95E40866-01B0-4020-AEE1-82623DDEBAB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62635E-A545-4E0A-835E-58228792C041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C102" sqref="A2:C102"/>
      <selection pane="bottomLeft" activeCell="C102" sqref="A2:C102"/>
    </sheetView>
  </sheetViews>
  <sheetFormatPr defaultRowHeight="15.6" x14ac:dyDescent="0.3"/>
  <cols>
    <col min="1" max="1" width="32.6640625" style="124" customWidth="1"/>
    <col min="2" max="2" width="100.6640625" style="120" customWidth="1"/>
    <col min="3" max="3" width="29.33203125" style="127" customWidth="1"/>
    <col min="4" max="4" width="14.44140625" style="127" customWidth="1"/>
    <col min="5" max="5" width="25.6640625" style="127" customWidth="1"/>
    <col min="6" max="6" width="14.33203125" style="127" customWidth="1"/>
    <col min="7" max="7" width="13.88671875" style="119" customWidth="1"/>
    <col min="8" max="8" width="20.88671875" style="119" customWidth="1"/>
    <col min="9" max="16384" width="8.88671875" style="120"/>
  </cols>
  <sheetData>
    <row r="1" spans="1:8" ht="31.2" x14ac:dyDescent="0.3">
      <c r="A1" s="116" t="s">
        <v>1</v>
      </c>
      <c r="B1" s="117" t="s">
        <v>10</v>
      </c>
      <c r="C1" s="121" t="s">
        <v>2</v>
      </c>
      <c r="D1" s="116" t="s">
        <v>4</v>
      </c>
      <c r="E1" s="116" t="s">
        <v>3</v>
      </c>
      <c r="F1" s="116" t="s">
        <v>8</v>
      </c>
      <c r="G1" s="116" t="s">
        <v>33</v>
      </c>
      <c r="H1" s="116" t="s">
        <v>34</v>
      </c>
    </row>
    <row r="2" spans="1:8" x14ac:dyDescent="0.3">
      <c r="A2" s="128" t="s">
        <v>145</v>
      </c>
      <c r="B2" s="122" t="s">
        <v>146</v>
      </c>
      <c r="C2" s="14" t="s">
        <v>9</v>
      </c>
      <c r="D2" s="130">
        <v>1</v>
      </c>
      <c r="E2" s="130" t="s">
        <v>142</v>
      </c>
      <c r="F2" s="129">
        <f>D2</f>
        <v>1</v>
      </c>
      <c r="G2" s="119">
        <f t="shared" ref="G2:G8" si="0">COUNTIF($A$2:$A$999,A2)</f>
        <v>2</v>
      </c>
      <c r="H2" s="119" t="s">
        <v>37</v>
      </c>
    </row>
    <row r="3" spans="1:8" x14ac:dyDescent="0.3">
      <c r="A3" s="12" t="s">
        <v>145</v>
      </c>
      <c r="B3" s="122" t="s">
        <v>146</v>
      </c>
      <c r="C3" s="14" t="s">
        <v>9</v>
      </c>
      <c r="D3" s="129">
        <v>2</v>
      </c>
      <c r="E3" s="130" t="s">
        <v>142</v>
      </c>
      <c r="F3" s="129">
        <v>2</v>
      </c>
      <c r="G3" s="119">
        <f t="shared" si="0"/>
        <v>2</v>
      </c>
      <c r="H3" s="119" t="s">
        <v>37</v>
      </c>
    </row>
    <row r="4" spans="1:8" x14ac:dyDescent="0.3">
      <c r="A4" s="128" t="s">
        <v>21</v>
      </c>
      <c r="B4" s="122" t="s">
        <v>148</v>
      </c>
      <c r="C4" s="14" t="s">
        <v>9</v>
      </c>
      <c r="D4" s="130">
        <v>1</v>
      </c>
      <c r="E4" s="130" t="s">
        <v>142</v>
      </c>
      <c r="F4" s="129">
        <f>D4</f>
        <v>1</v>
      </c>
      <c r="G4" s="119">
        <f t="shared" si="0"/>
        <v>3</v>
      </c>
      <c r="H4" s="119" t="s">
        <v>37</v>
      </c>
    </row>
    <row r="5" spans="1:8" x14ac:dyDescent="0.3">
      <c r="A5" s="12" t="s">
        <v>21</v>
      </c>
      <c r="B5" s="122" t="s">
        <v>148</v>
      </c>
      <c r="C5" s="14" t="s">
        <v>9</v>
      </c>
      <c r="D5" s="129">
        <v>4</v>
      </c>
      <c r="E5" s="130" t="s">
        <v>142</v>
      </c>
      <c r="F5" s="129">
        <v>4</v>
      </c>
      <c r="G5" s="119">
        <f t="shared" si="0"/>
        <v>3</v>
      </c>
      <c r="H5" s="119" t="s">
        <v>37</v>
      </c>
    </row>
    <row r="6" spans="1:8" x14ac:dyDescent="0.3">
      <c r="A6" s="12" t="s">
        <v>21</v>
      </c>
      <c r="B6" s="122" t="s">
        <v>368</v>
      </c>
      <c r="C6" s="14" t="s">
        <v>9</v>
      </c>
      <c r="D6" s="129">
        <v>1</v>
      </c>
      <c r="E6" s="130" t="s">
        <v>142</v>
      </c>
      <c r="F6" s="129">
        <f>D6</f>
        <v>1</v>
      </c>
      <c r="G6" s="119">
        <f t="shared" si="0"/>
        <v>3</v>
      </c>
      <c r="H6" s="119" t="s">
        <v>37</v>
      </c>
    </row>
    <row r="7" spans="1:8" x14ac:dyDescent="0.3">
      <c r="A7" s="12" t="s">
        <v>369</v>
      </c>
      <c r="B7" s="122" t="s">
        <v>370</v>
      </c>
      <c r="C7" s="14" t="s">
        <v>9</v>
      </c>
      <c r="D7" s="129">
        <v>2</v>
      </c>
      <c r="E7" s="129" t="s">
        <v>142</v>
      </c>
      <c r="F7" s="129">
        <v>2</v>
      </c>
      <c r="G7" s="119">
        <f t="shared" si="0"/>
        <v>1</v>
      </c>
      <c r="H7" s="119" t="s">
        <v>37</v>
      </c>
    </row>
    <row r="8" spans="1:8" x14ac:dyDescent="0.3">
      <c r="A8" s="12" t="s">
        <v>22</v>
      </c>
      <c r="B8" s="123" t="s">
        <v>371</v>
      </c>
      <c r="C8" s="14" t="s">
        <v>9</v>
      </c>
      <c r="D8" s="129">
        <v>1</v>
      </c>
      <c r="E8" s="130" t="s">
        <v>142</v>
      </c>
      <c r="F8" s="129">
        <f>D8</f>
        <v>1</v>
      </c>
      <c r="G8" s="119">
        <f t="shared" si="0"/>
        <v>1</v>
      </c>
      <c r="H8" s="119" t="s">
        <v>37</v>
      </c>
    </row>
    <row r="9" spans="1:8" x14ac:dyDescent="0.3">
      <c r="B9" s="125"/>
      <c r="C9" s="126"/>
      <c r="D9" s="126"/>
    </row>
    <row r="10" spans="1:8" x14ac:dyDescent="0.3">
      <c r="B10" s="125"/>
      <c r="C10" s="126"/>
      <c r="D10" s="126"/>
    </row>
    <row r="11" spans="1:8" x14ac:dyDescent="0.3">
      <c r="B11" s="125"/>
      <c r="C11" s="126"/>
      <c r="D11" s="126"/>
    </row>
    <row r="12" spans="1:8" x14ac:dyDescent="0.3">
      <c r="B12" s="125"/>
      <c r="C12" s="126"/>
      <c r="D12" s="126"/>
    </row>
    <row r="13" spans="1:8" x14ac:dyDescent="0.3">
      <c r="B13" s="125"/>
      <c r="C13" s="126"/>
    </row>
    <row r="14" spans="1:8" x14ac:dyDescent="0.3">
      <c r="B14" s="125"/>
      <c r="C14" s="126"/>
    </row>
    <row r="15" spans="1:8" x14ac:dyDescent="0.3">
      <c r="B15" s="125"/>
      <c r="C15" s="126"/>
    </row>
    <row r="16" spans="1:8" x14ac:dyDescent="0.3">
      <c r="B16" s="125"/>
      <c r="C16" s="126"/>
    </row>
    <row r="17" spans="2:3" x14ac:dyDescent="0.3">
      <c r="B17" s="125"/>
      <c r="C17" s="126"/>
    </row>
    <row r="18" spans="2:3" x14ac:dyDescent="0.3">
      <c r="B18" s="125"/>
      <c r="C18" s="126"/>
    </row>
    <row r="19" spans="2:3" x14ac:dyDescent="0.3">
      <c r="B19" s="125"/>
      <c r="C19" s="126"/>
    </row>
    <row r="20" spans="2:3" x14ac:dyDescent="0.3">
      <c r="B20" s="125"/>
      <c r="C20" s="126"/>
    </row>
    <row r="21" spans="2:3" x14ac:dyDescent="0.3">
      <c r="B21" s="125"/>
      <c r="C21" s="126"/>
    </row>
    <row r="22" spans="2:3" x14ac:dyDescent="0.3">
      <c r="B22" s="125"/>
      <c r="C22" s="126"/>
    </row>
    <row r="23" spans="2:3" x14ac:dyDescent="0.3">
      <c r="B23" s="125"/>
      <c r="C23" s="126"/>
    </row>
    <row r="24" spans="2:3" x14ac:dyDescent="0.3">
      <c r="B24" s="125"/>
      <c r="C24" s="126"/>
    </row>
    <row r="25" spans="2:3" x14ac:dyDescent="0.3">
      <c r="B25" s="125"/>
      <c r="C25" s="126"/>
    </row>
    <row r="26" spans="2:3" x14ac:dyDescent="0.3">
      <c r="B26" s="125"/>
      <c r="C26" s="126"/>
    </row>
    <row r="27" spans="2:3" x14ac:dyDescent="0.3">
      <c r="B27" s="125"/>
      <c r="C27" s="126"/>
    </row>
    <row r="28" spans="2:3" x14ac:dyDescent="0.3">
      <c r="B28" s="125"/>
      <c r="C28" s="126"/>
    </row>
    <row r="29" spans="2:3" x14ac:dyDescent="0.3">
      <c r="B29" s="125"/>
      <c r="C29" s="126"/>
    </row>
    <row r="30" spans="2:3" x14ac:dyDescent="0.3">
      <c r="B30" s="125"/>
      <c r="C30" s="126"/>
    </row>
    <row r="31" spans="2:3" x14ac:dyDescent="0.3">
      <c r="B31" s="125"/>
      <c r="C31" s="126"/>
    </row>
    <row r="32" spans="2:3" x14ac:dyDescent="0.3">
      <c r="B32" s="125"/>
      <c r="C32" s="126"/>
    </row>
    <row r="33" spans="2:3" x14ac:dyDescent="0.3">
      <c r="B33" s="125"/>
      <c r="C33" s="126"/>
    </row>
    <row r="34" spans="2:3" x14ac:dyDescent="0.3">
      <c r="B34" s="125"/>
      <c r="C34" s="126"/>
    </row>
    <row r="35" spans="2:3" x14ac:dyDescent="0.3">
      <c r="B35" s="125"/>
      <c r="C35" s="126"/>
    </row>
    <row r="36" spans="2:3" x14ac:dyDescent="0.3">
      <c r="B36" s="125"/>
      <c r="C36" s="126"/>
    </row>
    <row r="37" spans="2:3" x14ac:dyDescent="0.3">
      <c r="B37" s="125"/>
      <c r="C37" s="126"/>
    </row>
    <row r="38" spans="2:3" x14ac:dyDescent="0.3">
      <c r="B38" s="125"/>
      <c r="C38" s="126"/>
    </row>
    <row r="39" spans="2:3" x14ac:dyDescent="0.3">
      <c r="C39" s="126"/>
    </row>
    <row r="40" spans="2:3" x14ac:dyDescent="0.3">
      <c r="C40" s="126"/>
    </row>
    <row r="41" spans="2:3" x14ac:dyDescent="0.3">
      <c r="C41" s="126"/>
    </row>
    <row r="42" spans="2:3" x14ac:dyDescent="0.3">
      <c r="C42" s="126"/>
    </row>
    <row r="43" spans="2:3" x14ac:dyDescent="0.3">
      <c r="C43" s="126"/>
    </row>
    <row r="44" spans="2:3" x14ac:dyDescent="0.3">
      <c r="C44" s="126"/>
    </row>
    <row r="45" spans="2:3" x14ac:dyDescent="0.3">
      <c r="C45" s="126"/>
    </row>
    <row r="46" spans="2:3" x14ac:dyDescent="0.3">
      <c r="C46" s="126"/>
    </row>
    <row r="47" spans="2:3" x14ac:dyDescent="0.3">
      <c r="C47" s="126"/>
    </row>
    <row r="48" spans="2:3" x14ac:dyDescent="0.3">
      <c r="C48" s="126"/>
    </row>
    <row r="49" spans="3:3" x14ac:dyDescent="0.3">
      <c r="C49" s="126"/>
    </row>
    <row r="50" spans="3:3" x14ac:dyDescent="0.3">
      <c r="C50" s="126"/>
    </row>
    <row r="51" spans="3:3" x14ac:dyDescent="0.3">
      <c r="C51" s="126"/>
    </row>
    <row r="52" spans="3:3" x14ac:dyDescent="0.3">
      <c r="C52" s="126"/>
    </row>
    <row r="53" spans="3:3" x14ac:dyDescent="0.3">
      <c r="C53" s="126"/>
    </row>
    <row r="54" spans="3:3" x14ac:dyDescent="0.3">
      <c r="C54" s="126"/>
    </row>
    <row r="55" spans="3:3" x14ac:dyDescent="0.3">
      <c r="C55" s="126"/>
    </row>
    <row r="56" spans="3:3" x14ac:dyDescent="0.3">
      <c r="C56" s="126"/>
    </row>
    <row r="57" spans="3:3" x14ac:dyDescent="0.3">
      <c r="C57" s="126"/>
    </row>
    <row r="58" spans="3:3" x14ac:dyDescent="0.3">
      <c r="C58" s="126"/>
    </row>
    <row r="59" spans="3:3" x14ac:dyDescent="0.3">
      <c r="C59" s="126"/>
    </row>
    <row r="60" spans="3:3" x14ac:dyDescent="0.3">
      <c r="C60" s="126"/>
    </row>
    <row r="61" spans="3:3" x14ac:dyDescent="0.3">
      <c r="C61" s="126"/>
    </row>
    <row r="62" spans="3:3" x14ac:dyDescent="0.3">
      <c r="C62" s="126"/>
    </row>
    <row r="63" spans="3:3" x14ac:dyDescent="0.3">
      <c r="C63" s="126"/>
    </row>
    <row r="64" spans="3:3" x14ac:dyDescent="0.3">
      <c r="C64" s="126"/>
    </row>
    <row r="65" spans="3:3" x14ac:dyDescent="0.3">
      <c r="C65" s="126"/>
    </row>
    <row r="66" spans="3:3" x14ac:dyDescent="0.3">
      <c r="C66" s="126"/>
    </row>
    <row r="67" spans="3:3" x14ac:dyDescent="0.3">
      <c r="C67" s="126"/>
    </row>
    <row r="68" spans="3:3" x14ac:dyDescent="0.3">
      <c r="C68" s="126"/>
    </row>
    <row r="69" spans="3:3" x14ac:dyDescent="0.3">
      <c r="C69" s="126"/>
    </row>
    <row r="70" spans="3:3" x14ac:dyDescent="0.3">
      <c r="C70" s="126"/>
    </row>
    <row r="71" spans="3:3" x14ac:dyDescent="0.3">
      <c r="C71" s="126"/>
    </row>
    <row r="72" spans="3:3" x14ac:dyDescent="0.3">
      <c r="C72" s="126"/>
    </row>
    <row r="73" spans="3:3" x14ac:dyDescent="0.3">
      <c r="C73" s="126"/>
    </row>
    <row r="74" spans="3:3" x14ac:dyDescent="0.3">
      <c r="C74" s="126"/>
    </row>
    <row r="75" spans="3:3" x14ac:dyDescent="0.3">
      <c r="C75" s="126"/>
    </row>
    <row r="76" spans="3:3" x14ac:dyDescent="0.3">
      <c r="C76" s="126"/>
    </row>
    <row r="77" spans="3:3" x14ac:dyDescent="0.3">
      <c r="C77" s="126"/>
    </row>
    <row r="78" spans="3:3" x14ac:dyDescent="0.3">
      <c r="C78" s="126"/>
    </row>
    <row r="79" spans="3:3" x14ac:dyDescent="0.3">
      <c r="C79" s="126"/>
    </row>
    <row r="80" spans="3:3" x14ac:dyDescent="0.3">
      <c r="C80" s="126"/>
    </row>
    <row r="81" spans="3:3" x14ac:dyDescent="0.3">
      <c r="C81" s="126"/>
    </row>
    <row r="82" spans="3:3" x14ac:dyDescent="0.3">
      <c r="C82" s="126"/>
    </row>
    <row r="83" spans="3:3" x14ac:dyDescent="0.3">
      <c r="C83" s="126"/>
    </row>
    <row r="84" spans="3:3" x14ac:dyDescent="0.3">
      <c r="C84" s="126"/>
    </row>
    <row r="85" spans="3:3" x14ac:dyDescent="0.3">
      <c r="C85" s="126"/>
    </row>
    <row r="86" spans="3:3" x14ac:dyDescent="0.3">
      <c r="C86" s="126"/>
    </row>
    <row r="87" spans="3:3" x14ac:dyDescent="0.3">
      <c r="C87" s="126"/>
    </row>
    <row r="88" spans="3:3" x14ac:dyDescent="0.3">
      <c r="C88" s="126"/>
    </row>
    <row r="89" spans="3:3" x14ac:dyDescent="0.3">
      <c r="C89" s="126"/>
    </row>
    <row r="90" spans="3:3" x14ac:dyDescent="0.3">
      <c r="C90" s="126"/>
    </row>
    <row r="91" spans="3:3" x14ac:dyDescent="0.3">
      <c r="C91" s="126"/>
    </row>
    <row r="92" spans="3:3" x14ac:dyDescent="0.3">
      <c r="C92" s="126"/>
    </row>
    <row r="93" spans="3:3" x14ac:dyDescent="0.3">
      <c r="C93" s="126"/>
    </row>
    <row r="94" spans="3:3" x14ac:dyDescent="0.3">
      <c r="C94" s="126"/>
    </row>
    <row r="95" spans="3:3" x14ac:dyDescent="0.3">
      <c r="C95" s="126"/>
    </row>
    <row r="96" spans="3:3" x14ac:dyDescent="0.3">
      <c r="C96" s="126"/>
    </row>
    <row r="97" spans="3:3" x14ac:dyDescent="0.3">
      <c r="C97" s="126"/>
    </row>
    <row r="98" spans="3:3" x14ac:dyDescent="0.3">
      <c r="C98" s="126"/>
    </row>
    <row r="99" spans="3:3" x14ac:dyDescent="0.3">
      <c r="C99" s="126"/>
    </row>
    <row r="100" spans="3:3" x14ac:dyDescent="0.3">
      <c r="C100" s="126"/>
    </row>
    <row r="101" spans="3:3" x14ac:dyDescent="0.3">
      <c r="C101" s="126"/>
    </row>
    <row r="102" spans="3:3" x14ac:dyDescent="0.3">
      <c r="C102" s="126"/>
    </row>
    <row r="103" spans="3:3" x14ac:dyDescent="0.3">
      <c r="C103" s="126"/>
    </row>
    <row r="104" spans="3:3" x14ac:dyDescent="0.3">
      <c r="C104" s="126"/>
    </row>
    <row r="105" spans="3:3" x14ac:dyDescent="0.3">
      <c r="C105" s="126"/>
    </row>
    <row r="106" spans="3:3" x14ac:dyDescent="0.3">
      <c r="C106" s="126"/>
    </row>
    <row r="107" spans="3:3" x14ac:dyDescent="0.3">
      <c r="C107" s="126"/>
    </row>
    <row r="108" spans="3:3" x14ac:dyDescent="0.3">
      <c r="C108" s="126"/>
    </row>
    <row r="109" spans="3:3" x14ac:dyDescent="0.3">
      <c r="C109" s="126"/>
    </row>
    <row r="110" spans="3:3" x14ac:dyDescent="0.3">
      <c r="C110" s="126"/>
    </row>
    <row r="111" spans="3:3" x14ac:dyDescent="0.3">
      <c r="C111" s="126"/>
    </row>
    <row r="112" spans="3:3" x14ac:dyDescent="0.3">
      <c r="C112" s="126"/>
    </row>
    <row r="113" spans="3:3" x14ac:dyDescent="0.3">
      <c r="C113" s="126"/>
    </row>
    <row r="114" spans="3:3" x14ac:dyDescent="0.3">
      <c r="C114" s="126"/>
    </row>
    <row r="115" spans="3:3" x14ac:dyDescent="0.3">
      <c r="C115" s="126"/>
    </row>
    <row r="116" spans="3:3" x14ac:dyDescent="0.3">
      <c r="C116" s="126"/>
    </row>
    <row r="117" spans="3:3" x14ac:dyDescent="0.3">
      <c r="C117" s="126"/>
    </row>
    <row r="118" spans="3:3" x14ac:dyDescent="0.3">
      <c r="C118" s="126"/>
    </row>
    <row r="119" spans="3:3" x14ac:dyDescent="0.3">
      <c r="C119" s="126"/>
    </row>
    <row r="120" spans="3:3" x14ac:dyDescent="0.3">
      <c r="C120" s="126"/>
    </row>
    <row r="121" spans="3:3" x14ac:dyDescent="0.3">
      <c r="C121" s="126"/>
    </row>
    <row r="122" spans="3:3" x14ac:dyDescent="0.3">
      <c r="C122" s="126"/>
    </row>
    <row r="123" spans="3:3" x14ac:dyDescent="0.3">
      <c r="C123" s="126"/>
    </row>
    <row r="124" spans="3:3" x14ac:dyDescent="0.3">
      <c r="C124" s="126"/>
    </row>
    <row r="125" spans="3:3" x14ac:dyDescent="0.3">
      <c r="C125" s="126"/>
    </row>
    <row r="126" spans="3:3" x14ac:dyDescent="0.3">
      <c r="C126" s="126"/>
    </row>
    <row r="127" spans="3:3" x14ac:dyDescent="0.3">
      <c r="C127" s="126"/>
    </row>
    <row r="128" spans="3:3" x14ac:dyDescent="0.3">
      <c r="C128" s="126"/>
    </row>
    <row r="129" spans="3:3" x14ac:dyDescent="0.3">
      <c r="C129" s="126"/>
    </row>
    <row r="130" spans="3:3" x14ac:dyDescent="0.3">
      <c r="C130" s="126"/>
    </row>
    <row r="131" spans="3:3" x14ac:dyDescent="0.3">
      <c r="C131" s="126"/>
    </row>
    <row r="132" spans="3:3" x14ac:dyDescent="0.3">
      <c r="C132" s="126"/>
    </row>
    <row r="133" spans="3:3" x14ac:dyDescent="0.3">
      <c r="C133" s="126"/>
    </row>
    <row r="134" spans="3:3" x14ac:dyDescent="0.3">
      <c r="C134" s="126"/>
    </row>
    <row r="135" spans="3:3" x14ac:dyDescent="0.3">
      <c r="C135" s="126"/>
    </row>
    <row r="136" spans="3:3" x14ac:dyDescent="0.3">
      <c r="C136" s="126"/>
    </row>
    <row r="137" spans="3:3" x14ac:dyDescent="0.3">
      <c r="C137" s="126"/>
    </row>
    <row r="138" spans="3:3" x14ac:dyDescent="0.3">
      <c r="C138" s="126"/>
    </row>
    <row r="139" spans="3:3" x14ac:dyDescent="0.3">
      <c r="C139" s="126"/>
    </row>
    <row r="140" spans="3:3" x14ac:dyDescent="0.3">
      <c r="C140" s="126"/>
    </row>
    <row r="141" spans="3:3" x14ac:dyDescent="0.3">
      <c r="C141" s="126"/>
    </row>
    <row r="142" spans="3:3" x14ac:dyDescent="0.3">
      <c r="C142" s="126"/>
    </row>
    <row r="143" spans="3:3" x14ac:dyDescent="0.3">
      <c r="C143" s="126"/>
    </row>
    <row r="144" spans="3:3" x14ac:dyDescent="0.3">
      <c r="C144" s="126"/>
    </row>
    <row r="145" spans="3:3" x14ac:dyDescent="0.3">
      <c r="C145" s="126"/>
    </row>
    <row r="146" spans="3:3" x14ac:dyDescent="0.3">
      <c r="C146" s="126"/>
    </row>
    <row r="147" spans="3:3" x14ac:dyDescent="0.3">
      <c r="C147" s="126"/>
    </row>
    <row r="148" spans="3:3" x14ac:dyDescent="0.3">
      <c r="C148" s="126"/>
    </row>
    <row r="149" spans="3:3" x14ac:dyDescent="0.3">
      <c r="C149" s="126"/>
    </row>
    <row r="150" spans="3:3" x14ac:dyDescent="0.3">
      <c r="C150" s="126"/>
    </row>
    <row r="151" spans="3:3" x14ac:dyDescent="0.3">
      <c r="C151" s="126"/>
    </row>
    <row r="152" spans="3:3" x14ac:dyDescent="0.3">
      <c r="C152" s="126"/>
    </row>
    <row r="153" spans="3:3" x14ac:dyDescent="0.3">
      <c r="C153" s="126"/>
    </row>
    <row r="154" spans="3:3" x14ac:dyDescent="0.3">
      <c r="C154" s="126"/>
    </row>
    <row r="155" spans="3:3" x14ac:dyDescent="0.3">
      <c r="C155" s="126"/>
    </row>
    <row r="156" spans="3:3" x14ac:dyDescent="0.3">
      <c r="C156" s="126"/>
    </row>
    <row r="157" spans="3:3" x14ac:dyDescent="0.3">
      <c r="C157" s="126"/>
    </row>
    <row r="158" spans="3:3" x14ac:dyDescent="0.3">
      <c r="C158" s="126"/>
    </row>
    <row r="159" spans="3:3" x14ac:dyDescent="0.3">
      <c r="C159" s="126"/>
    </row>
    <row r="160" spans="3:3" x14ac:dyDescent="0.3">
      <c r="C160" s="126"/>
    </row>
    <row r="161" spans="3:3" x14ac:dyDescent="0.3">
      <c r="C161" s="126"/>
    </row>
    <row r="162" spans="3:3" x14ac:dyDescent="0.3">
      <c r="C162" s="126"/>
    </row>
    <row r="163" spans="3:3" x14ac:dyDescent="0.3">
      <c r="C163" s="126"/>
    </row>
    <row r="164" spans="3:3" x14ac:dyDescent="0.3">
      <c r="C164" s="126"/>
    </row>
    <row r="165" spans="3:3" x14ac:dyDescent="0.3">
      <c r="C165" s="126"/>
    </row>
    <row r="166" spans="3:3" x14ac:dyDescent="0.3">
      <c r="C166" s="126"/>
    </row>
    <row r="167" spans="3:3" x14ac:dyDescent="0.3">
      <c r="C167" s="126"/>
    </row>
    <row r="168" spans="3:3" x14ac:dyDescent="0.3">
      <c r="C168" s="126"/>
    </row>
    <row r="169" spans="3:3" x14ac:dyDescent="0.3">
      <c r="C169" s="126"/>
    </row>
    <row r="170" spans="3:3" x14ac:dyDescent="0.3">
      <c r="C170" s="126"/>
    </row>
    <row r="171" spans="3:3" x14ac:dyDescent="0.3">
      <c r="C171" s="126"/>
    </row>
    <row r="172" spans="3:3" x14ac:dyDescent="0.3">
      <c r="C172" s="126"/>
    </row>
    <row r="173" spans="3:3" x14ac:dyDescent="0.3">
      <c r="C173" s="126"/>
    </row>
    <row r="174" spans="3:3" x14ac:dyDescent="0.3">
      <c r="C174" s="126"/>
    </row>
    <row r="175" spans="3:3" x14ac:dyDescent="0.3">
      <c r="C175" s="126"/>
    </row>
    <row r="176" spans="3:3" x14ac:dyDescent="0.3">
      <c r="C176" s="126"/>
    </row>
    <row r="177" spans="3:3" x14ac:dyDescent="0.3">
      <c r="C177" s="126"/>
    </row>
    <row r="178" spans="3:3" x14ac:dyDescent="0.3">
      <c r="C178" s="126"/>
    </row>
    <row r="179" spans="3:3" x14ac:dyDescent="0.3">
      <c r="C179" s="126"/>
    </row>
    <row r="180" spans="3:3" x14ac:dyDescent="0.3">
      <c r="C180" s="126"/>
    </row>
    <row r="181" spans="3:3" x14ac:dyDescent="0.3">
      <c r="C181" s="126"/>
    </row>
    <row r="182" spans="3:3" x14ac:dyDescent="0.3">
      <c r="C182" s="126"/>
    </row>
    <row r="183" spans="3:3" x14ac:dyDescent="0.3">
      <c r="C183" s="126"/>
    </row>
    <row r="184" spans="3:3" x14ac:dyDescent="0.3">
      <c r="C184" s="126"/>
    </row>
    <row r="185" spans="3:3" x14ac:dyDescent="0.3">
      <c r="C185" s="126"/>
    </row>
    <row r="186" spans="3:3" x14ac:dyDescent="0.3">
      <c r="C186" s="126"/>
    </row>
    <row r="187" spans="3:3" x14ac:dyDescent="0.3">
      <c r="C187" s="126"/>
    </row>
    <row r="188" spans="3:3" x14ac:dyDescent="0.3">
      <c r="C188" s="126"/>
    </row>
    <row r="189" spans="3:3" x14ac:dyDescent="0.3">
      <c r="C189" s="126"/>
    </row>
    <row r="190" spans="3:3" x14ac:dyDescent="0.3">
      <c r="C190" s="126"/>
    </row>
    <row r="191" spans="3:3" x14ac:dyDescent="0.3">
      <c r="C191" s="126"/>
    </row>
    <row r="192" spans="3:3" x14ac:dyDescent="0.3">
      <c r="C192" s="126"/>
    </row>
    <row r="193" spans="3:3" x14ac:dyDescent="0.3">
      <c r="C193" s="126"/>
    </row>
    <row r="194" spans="3:3" x14ac:dyDescent="0.3">
      <c r="C194" s="126"/>
    </row>
    <row r="195" spans="3:3" x14ac:dyDescent="0.3">
      <c r="C195" s="126"/>
    </row>
    <row r="196" spans="3:3" x14ac:dyDescent="0.3">
      <c r="C196" s="126"/>
    </row>
    <row r="197" spans="3:3" x14ac:dyDescent="0.3">
      <c r="C197" s="126"/>
    </row>
    <row r="198" spans="3:3" x14ac:dyDescent="0.3">
      <c r="C198" s="126"/>
    </row>
    <row r="199" spans="3:3" x14ac:dyDescent="0.3">
      <c r="C199" s="126"/>
    </row>
    <row r="200" spans="3:3" x14ac:dyDescent="0.3">
      <c r="C200" s="126"/>
    </row>
    <row r="201" spans="3:3" x14ac:dyDescent="0.3">
      <c r="C201" s="126"/>
    </row>
    <row r="202" spans="3:3" x14ac:dyDescent="0.3">
      <c r="C202" s="126"/>
    </row>
    <row r="203" spans="3:3" x14ac:dyDescent="0.3">
      <c r="C203" s="126"/>
    </row>
    <row r="204" spans="3:3" x14ac:dyDescent="0.3">
      <c r="C204" s="126"/>
    </row>
    <row r="205" spans="3:3" x14ac:dyDescent="0.3">
      <c r="C205" s="126"/>
    </row>
    <row r="206" spans="3:3" x14ac:dyDescent="0.3">
      <c r="C206" s="126"/>
    </row>
    <row r="207" spans="3:3" x14ac:dyDescent="0.3">
      <c r="C207" s="126"/>
    </row>
    <row r="208" spans="3:3" x14ac:dyDescent="0.3">
      <c r="C208" s="126"/>
    </row>
    <row r="209" spans="3:3" x14ac:dyDescent="0.3">
      <c r="C209" s="126"/>
    </row>
    <row r="210" spans="3:3" x14ac:dyDescent="0.3">
      <c r="C210" s="126"/>
    </row>
    <row r="211" spans="3:3" x14ac:dyDescent="0.3">
      <c r="C211" s="126"/>
    </row>
    <row r="212" spans="3:3" x14ac:dyDescent="0.3">
      <c r="C212" s="126"/>
    </row>
    <row r="213" spans="3:3" x14ac:dyDescent="0.3">
      <c r="C213" s="126"/>
    </row>
    <row r="214" spans="3:3" x14ac:dyDescent="0.3">
      <c r="C214" s="126"/>
    </row>
    <row r="215" spans="3:3" x14ac:dyDescent="0.3">
      <c r="C215" s="126"/>
    </row>
    <row r="216" spans="3:3" x14ac:dyDescent="0.3">
      <c r="C216" s="126"/>
    </row>
    <row r="217" spans="3:3" x14ac:dyDescent="0.3">
      <c r="C217" s="126"/>
    </row>
    <row r="218" spans="3:3" x14ac:dyDescent="0.3">
      <c r="C218" s="126"/>
    </row>
    <row r="219" spans="3:3" x14ac:dyDescent="0.3">
      <c r="C219" s="126"/>
    </row>
    <row r="220" spans="3:3" x14ac:dyDescent="0.3">
      <c r="C220" s="126"/>
    </row>
    <row r="221" spans="3:3" x14ac:dyDescent="0.3">
      <c r="C221" s="126"/>
    </row>
    <row r="222" spans="3:3" x14ac:dyDescent="0.3">
      <c r="C222" s="126"/>
    </row>
    <row r="223" spans="3:3" x14ac:dyDescent="0.3">
      <c r="C223" s="126"/>
    </row>
    <row r="224" spans="3:3" x14ac:dyDescent="0.3">
      <c r="C224" s="126"/>
    </row>
    <row r="225" spans="3:3" x14ac:dyDescent="0.3">
      <c r="C225" s="126"/>
    </row>
    <row r="226" spans="3:3" x14ac:dyDescent="0.3">
      <c r="C226" s="126"/>
    </row>
    <row r="227" spans="3:3" x14ac:dyDescent="0.3">
      <c r="C227" s="126"/>
    </row>
    <row r="228" spans="3:3" x14ac:dyDescent="0.3">
      <c r="C228" s="126"/>
    </row>
    <row r="229" spans="3:3" x14ac:dyDescent="0.3">
      <c r="C229" s="126"/>
    </row>
    <row r="230" spans="3:3" x14ac:dyDescent="0.3">
      <c r="C230" s="126"/>
    </row>
    <row r="231" spans="3:3" x14ac:dyDescent="0.3">
      <c r="C231" s="126"/>
    </row>
    <row r="232" spans="3:3" x14ac:dyDescent="0.3">
      <c r="C232" s="126"/>
    </row>
    <row r="233" spans="3:3" x14ac:dyDescent="0.3">
      <c r="C233" s="126"/>
    </row>
    <row r="234" spans="3:3" x14ac:dyDescent="0.3">
      <c r="C234" s="126"/>
    </row>
    <row r="235" spans="3:3" x14ac:dyDescent="0.3">
      <c r="C235" s="126"/>
    </row>
    <row r="236" spans="3:3" x14ac:dyDescent="0.3">
      <c r="C236" s="126"/>
    </row>
    <row r="237" spans="3:3" x14ac:dyDescent="0.3">
      <c r="C237" s="126"/>
    </row>
    <row r="238" spans="3:3" x14ac:dyDescent="0.3">
      <c r="C238" s="126"/>
    </row>
    <row r="239" spans="3:3" x14ac:dyDescent="0.3">
      <c r="C239" s="126"/>
    </row>
    <row r="240" spans="3:3" x14ac:dyDescent="0.3">
      <c r="C240" s="126"/>
    </row>
    <row r="241" spans="3:3" x14ac:dyDescent="0.3">
      <c r="C241" s="126"/>
    </row>
    <row r="242" spans="3:3" x14ac:dyDescent="0.3">
      <c r="C242" s="126"/>
    </row>
    <row r="243" spans="3:3" x14ac:dyDescent="0.3">
      <c r="C243" s="126"/>
    </row>
    <row r="244" spans="3:3" x14ac:dyDescent="0.3">
      <c r="C244" s="126"/>
    </row>
    <row r="245" spans="3:3" x14ac:dyDescent="0.3">
      <c r="C245" s="126"/>
    </row>
    <row r="246" spans="3:3" x14ac:dyDescent="0.3">
      <c r="C246" s="126"/>
    </row>
    <row r="247" spans="3:3" x14ac:dyDescent="0.3">
      <c r="C247" s="126"/>
    </row>
    <row r="248" spans="3:3" x14ac:dyDescent="0.3">
      <c r="C248" s="126"/>
    </row>
    <row r="249" spans="3:3" x14ac:dyDescent="0.3">
      <c r="C249" s="126"/>
    </row>
    <row r="250" spans="3:3" x14ac:dyDescent="0.3">
      <c r="C250" s="126"/>
    </row>
    <row r="251" spans="3:3" x14ac:dyDescent="0.3">
      <c r="C251" s="126"/>
    </row>
    <row r="252" spans="3:3" x14ac:dyDescent="0.3">
      <c r="C252" s="126"/>
    </row>
    <row r="253" spans="3:3" x14ac:dyDescent="0.3">
      <c r="C253" s="126"/>
    </row>
    <row r="254" spans="3:3" x14ac:dyDescent="0.3">
      <c r="C254" s="126"/>
    </row>
    <row r="255" spans="3:3" x14ac:dyDescent="0.3">
      <c r="C255" s="126"/>
    </row>
    <row r="256" spans="3:3" x14ac:dyDescent="0.3">
      <c r="C256" s="126"/>
    </row>
    <row r="257" spans="3:3" x14ac:dyDescent="0.3">
      <c r="C257" s="126"/>
    </row>
    <row r="258" spans="3:3" x14ac:dyDescent="0.3">
      <c r="C258" s="126"/>
    </row>
    <row r="259" spans="3:3" x14ac:dyDescent="0.3">
      <c r="C259" s="126"/>
    </row>
    <row r="260" spans="3:3" x14ac:dyDescent="0.3">
      <c r="C260" s="126"/>
    </row>
    <row r="261" spans="3:3" x14ac:dyDescent="0.3">
      <c r="C261" s="126"/>
    </row>
    <row r="262" spans="3:3" x14ac:dyDescent="0.3">
      <c r="C262" s="126"/>
    </row>
    <row r="263" spans="3:3" x14ac:dyDescent="0.3">
      <c r="C263" s="126"/>
    </row>
    <row r="264" spans="3:3" x14ac:dyDescent="0.3">
      <c r="C264" s="126"/>
    </row>
    <row r="265" spans="3:3" x14ac:dyDescent="0.3">
      <c r="C265" s="126"/>
    </row>
    <row r="266" spans="3:3" x14ac:dyDescent="0.3">
      <c r="C266" s="126"/>
    </row>
    <row r="267" spans="3:3" x14ac:dyDescent="0.3">
      <c r="C267" s="126"/>
    </row>
    <row r="268" spans="3:3" x14ac:dyDescent="0.3">
      <c r="C268" s="126"/>
    </row>
    <row r="269" spans="3:3" x14ac:dyDescent="0.3">
      <c r="C269" s="126"/>
    </row>
    <row r="270" spans="3:3" x14ac:dyDescent="0.3">
      <c r="C270" s="126"/>
    </row>
    <row r="271" spans="3:3" x14ac:dyDescent="0.3">
      <c r="C271" s="126"/>
    </row>
    <row r="272" spans="3:3" x14ac:dyDescent="0.3">
      <c r="C272" s="126"/>
    </row>
    <row r="273" spans="3:3" x14ac:dyDescent="0.3">
      <c r="C273" s="126"/>
    </row>
    <row r="274" spans="3:3" x14ac:dyDescent="0.3">
      <c r="C274" s="126"/>
    </row>
    <row r="275" spans="3:3" x14ac:dyDescent="0.3">
      <c r="C275" s="126"/>
    </row>
    <row r="276" spans="3:3" x14ac:dyDescent="0.3">
      <c r="C276" s="126"/>
    </row>
    <row r="277" spans="3:3" x14ac:dyDescent="0.3">
      <c r="C277" s="126"/>
    </row>
    <row r="278" spans="3:3" x14ac:dyDescent="0.3">
      <c r="C278" s="126"/>
    </row>
    <row r="279" spans="3:3" x14ac:dyDescent="0.3">
      <c r="C279" s="126"/>
    </row>
    <row r="280" spans="3:3" x14ac:dyDescent="0.3">
      <c r="C280" s="126"/>
    </row>
    <row r="281" spans="3:3" x14ac:dyDescent="0.3">
      <c r="C281" s="126"/>
    </row>
    <row r="282" spans="3:3" x14ac:dyDescent="0.3">
      <c r="C282" s="126"/>
    </row>
    <row r="283" spans="3:3" x14ac:dyDescent="0.3">
      <c r="C283" s="126"/>
    </row>
    <row r="284" spans="3:3" x14ac:dyDescent="0.3">
      <c r="C284" s="126"/>
    </row>
    <row r="285" spans="3:3" x14ac:dyDescent="0.3">
      <c r="C285" s="126"/>
    </row>
    <row r="286" spans="3:3" x14ac:dyDescent="0.3">
      <c r="C286" s="126"/>
    </row>
    <row r="287" spans="3:3" x14ac:dyDescent="0.3">
      <c r="C287" s="126"/>
    </row>
    <row r="288" spans="3:3" x14ac:dyDescent="0.3">
      <c r="C288" s="126"/>
    </row>
    <row r="289" spans="3:3" x14ac:dyDescent="0.3">
      <c r="C289" s="126"/>
    </row>
    <row r="290" spans="3:3" x14ac:dyDescent="0.3">
      <c r="C290" s="126"/>
    </row>
    <row r="291" spans="3:3" x14ac:dyDescent="0.3">
      <c r="C291" s="126"/>
    </row>
    <row r="292" spans="3:3" x14ac:dyDescent="0.3">
      <c r="C292" s="126"/>
    </row>
    <row r="293" spans="3:3" x14ac:dyDescent="0.3">
      <c r="C293" s="126"/>
    </row>
    <row r="294" spans="3:3" x14ac:dyDescent="0.3">
      <c r="C294" s="126"/>
    </row>
    <row r="295" spans="3:3" x14ac:dyDescent="0.3">
      <c r="C295" s="126"/>
    </row>
    <row r="296" spans="3:3" x14ac:dyDescent="0.3">
      <c r="C296" s="126"/>
    </row>
    <row r="297" spans="3:3" x14ac:dyDescent="0.3">
      <c r="C297" s="126"/>
    </row>
    <row r="298" spans="3:3" x14ac:dyDescent="0.3">
      <c r="C298" s="126"/>
    </row>
    <row r="299" spans="3:3" x14ac:dyDescent="0.3">
      <c r="C299" s="126"/>
    </row>
    <row r="300" spans="3:3" x14ac:dyDescent="0.3">
      <c r="C300" s="126"/>
    </row>
    <row r="301" spans="3:3" x14ac:dyDescent="0.3">
      <c r="C301" s="126"/>
    </row>
    <row r="302" spans="3:3" x14ac:dyDescent="0.3">
      <c r="C302" s="126"/>
    </row>
    <row r="303" spans="3:3" x14ac:dyDescent="0.3">
      <c r="C303" s="126"/>
    </row>
    <row r="304" spans="3:3" x14ac:dyDescent="0.3">
      <c r="C304" s="126"/>
    </row>
    <row r="305" spans="3:3" x14ac:dyDescent="0.3">
      <c r="C305" s="126"/>
    </row>
    <row r="306" spans="3:3" x14ac:dyDescent="0.3">
      <c r="C306" s="126"/>
    </row>
    <row r="307" spans="3:3" x14ac:dyDescent="0.3">
      <c r="C307" s="126"/>
    </row>
    <row r="308" spans="3:3" x14ac:dyDescent="0.3">
      <c r="C308" s="126"/>
    </row>
    <row r="309" spans="3:3" x14ac:dyDescent="0.3">
      <c r="C309" s="126"/>
    </row>
    <row r="310" spans="3:3" x14ac:dyDescent="0.3">
      <c r="C310" s="126"/>
    </row>
    <row r="311" spans="3:3" x14ac:dyDescent="0.3">
      <c r="C311" s="126"/>
    </row>
    <row r="312" spans="3:3" x14ac:dyDescent="0.3">
      <c r="C312" s="126"/>
    </row>
    <row r="313" spans="3:3" x14ac:dyDescent="0.3">
      <c r="C313" s="126"/>
    </row>
    <row r="314" spans="3:3" x14ac:dyDescent="0.3">
      <c r="C314" s="126"/>
    </row>
    <row r="315" spans="3:3" x14ac:dyDescent="0.3">
      <c r="C315" s="126"/>
    </row>
    <row r="316" spans="3:3" x14ac:dyDescent="0.3">
      <c r="C316" s="126"/>
    </row>
    <row r="317" spans="3:3" x14ac:dyDescent="0.3">
      <c r="C317" s="126"/>
    </row>
    <row r="318" spans="3:3" x14ac:dyDescent="0.3">
      <c r="C318" s="126"/>
    </row>
    <row r="319" spans="3:3" x14ac:dyDescent="0.3">
      <c r="C319" s="126"/>
    </row>
    <row r="320" spans="3:3" x14ac:dyDescent="0.3">
      <c r="C320" s="126"/>
    </row>
    <row r="321" spans="3:3" x14ac:dyDescent="0.3">
      <c r="C321" s="126"/>
    </row>
    <row r="322" spans="3:3" x14ac:dyDescent="0.3">
      <c r="C322" s="126"/>
    </row>
    <row r="323" spans="3:3" x14ac:dyDescent="0.3">
      <c r="C323" s="126"/>
    </row>
    <row r="324" spans="3:3" x14ac:dyDescent="0.3">
      <c r="C324" s="126"/>
    </row>
    <row r="325" spans="3:3" x14ac:dyDescent="0.3">
      <c r="C325" s="126"/>
    </row>
    <row r="326" spans="3:3" x14ac:dyDescent="0.3">
      <c r="C326" s="126"/>
    </row>
    <row r="327" spans="3:3" x14ac:dyDescent="0.3">
      <c r="C327" s="126"/>
    </row>
    <row r="328" spans="3:3" x14ac:dyDescent="0.3">
      <c r="C328" s="126"/>
    </row>
    <row r="329" spans="3:3" x14ac:dyDescent="0.3">
      <c r="C329" s="126"/>
    </row>
    <row r="330" spans="3:3" x14ac:dyDescent="0.3">
      <c r="C330" s="126"/>
    </row>
    <row r="331" spans="3:3" x14ac:dyDescent="0.3">
      <c r="C331" s="126"/>
    </row>
    <row r="332" spans="3:3" x14ac:dyDescent="0.3">
      <c r="C332" s="126"/>
    </row>
    <row r="333" spans="3:3" x14ac:dyDescent="0.3">
      <c r="C333" s="126"/>
    </row>
    <row r="334" spans="3:3" x14ac:dyDescent="0.3">
      <c r="C334" s="126"/>
    </row>
    <row r="335" spans="3:3" x14ac:dyDescent="0.3">
      <c r="C335" s="126"/>
    </row>
    <row r="336" spans="3:3" x14ac:dyDescent="0.3">
      <c r="C336" s="126"/>
    </row>
    <row r="337" spans="3:3" x14ac:dyDescent="0.3">
      <c r="C337" s="126"/>
    </row>
    <row r="338" spans="3:3" x14ac:dyDescent="0.3">
      <c r="C338" s="126"/>
    </row>
    <row r="339" spans="3:3" x14ac:dyDescent="0.3">
      <c r="C339" s="126"/>
    </row>
    <row r="340" spans="3:3" x14ac:dyDescent="0.3">
      <c r="C340" s="126"/>
    </row>
    <row r="341" spans="3:3" x14ac:dyDescent="0.3">
      <c r="C341" s="126"/>
    </row>
    <row r="342" spans="3:3" x14ac:dyDescent="0.3">
      <c r="C342" s="126"/>
    </row>
    <row r="343" spans="3:3" x14ac:dyDescent="0.3">
      <c r="C343" s="126"/>
    </row>
    <row r="344" spans="3:3" x14ac:dyDescent="0.3">
      <c r="C344" s="126"/>
    </row>
    <row r="345" spans="3:3" x14ac:dyDescent="0.3">
      <c r="C345" s="126"/>
    </row>
    <row r="346" spans="3:3" x14ac:dyDescent="0.3">
      <c r="C346" s="126"/>
    </row>
    <row r="347" spans="3:3" x14ac:dyDescent="0.3">
      <c r="C347" s="126"/>
    </row>
    <row r="348" spans="3:3" x14ac:dyDescent="0.3">
      <c r="C348" s="126"/>
    </row>
    <row r="349" spans="3:3" x14ac:dyDescent="0.3">
      <c r="C349" s="126"/>
    </row>
    <row r="350" spans="3:3" x14ac:dyDescent="0.3">
      <c r="C350" s="126"/>
    </row>
    <row r="351" spans="3:3" x14ac:dyDescent="0.3">
      <c r="C351" s="126"/>
    </row>
    <row r="352" spans="3:3" x14ac:dyDescent="0.3">
      <c r="C352" s="126"/>
    </row>
    <row r="353" spans="3:3" x14ac:dyDescent="0.3">
      <c r="C353" s="126"/>
    </row>
    <row r="354" spans="3:3" x14ac:dyDescent="0.3">
      <c r="C354" s="126"/>
    </row>
    <row r="355" spans="3:3" x14ac:dyDescent="0.3">
      <c r="C355" s="126"/>
    </row>
    <row r="356" spans="3:3" x14ac:dyDescent="0.3">
      <c r="C356" s="126"/>
    </row>
    <row r="357" spans="3:3" x14ac:dyDescent="0.3">
      <c r="C357" s="126"/>
    </row>
    <row r="358" spans="3:3" x14ac:dyDescent="0.3">
      <c r="C358" s="126"/>
    </row>
    <row r="359" spans="3:3" x14ac:dyDescent="0.3">
      <c r="C359" s="126"/>
    </row>
    <row r="360" spans="3:3" x14ac:dyDescent="0.3">
      <c r="C360" s="126"/>
    </row>
    <row r="361" spans="3:3" x14ac:dyDescent="0.3">
      <c r="C361" s="126"/>
    </row>
    <row r="362" spans="3:3" x14ac:dyDescent="0.3">
      <c r="C362" s="126"/>
    </row>
    <row r="363" spans="3:3" x14ac:dyDescent="0.3">
      <c r="C363" s="126"/>
    </row>
    <row r="364" spans="3:3" x14ac:dyDescent="0.3">
      <c r="C364" s="126"/>
    </row>
    <row r="365" spans="3:3" x14ac:dyDescent="0.3">
      <c r="C365" s="126"/>
    </row>
    <row r="366" spans="3:3" x14ac:dyDescent="0.3">
      <c r="C366" s="126"/>
    </row>
    <row r="367" spans="3:3" x14ac:dyDescent="0.3">
      <c r="C367" s="126"/>
    </row>
    <row r="368" spans="3:3" x14ac:dyDescent="0.3">
      <c r="C368" s="126"/>
    </row>
    <row r="369" spans="3:3" x14ac:dyDescent="0.3">
      <c r="C369" s="126"/>
    </row>
    <row r="370" spans="3:3" x14ac:dyDescent="0.3">
      <c r="C370" s="126"/>
    </row>
    <row r="371" spans="3:3" x14ac:dyDescent="0.3">
      <c r="C371" s="126"/>
    </row>
    <row r="372" spans="3:3" x14ac:dyDescent="0.3">
      <c r="C372" s="126"/>
    </row>
    <row r="373" spans="3:3" x14ac:dyDescent="0.3">
      <c r="C373" s="126"/>
    </row>
    <row r="374" spans="3:3" x14ac:dyDescent="0.3">
      <c r="C374" s="126"/>
    </row>
    <row r="375" spans="3:3" x14ac:dyDescent="0.3">
      <c r="C375" s="126"/>
    </row>
    <row r="376" spans="3:3" x14ac:dyDescent="0.3">
      <c r="C376" s="126"/>
    </row>
    <row r="377" spans="3:3" x14ac:dyDescent="0.3">
      <c r="C377" s="126"/>
    </row>
    <row r="378" spans="3:3" x14ac:dyDescent="0.3">
      <c r="C378" s="126"/>
    </row>
    <row r="379" spans="3:3" x14ac:dyDescent="0.3">
      <c r="C379" s="126"/>
    </row>
    <row r="380" spans="3:3" x14ac:dyDescent="0.3">
      <c r="C380" s="126"/>
    </row>
    <row r="381" spans="3:3" x14ac:dyDescent="0.3">
      <c r="C381" s="126"/>
    </row>
    <row r="382" spans="3:3" x14ac:dyDescent="0.3">
      <c r="C382" s="126"/>
    </row>
    <row r="383" spans="3:3" x14ac:dyDescent="0.3">
      <c r="C383" s="126"/>
    </row>
    <row r="384" spans="3:3" x14ac:dyDescent="0.3">
      <c r="C384" s="126"/>
    </row>
    <row r="385" spans="3:3" x14ac:dyDescent="0.3">
      <c r="C385" s="126"/>
    </row>
    <row r="386" spans="3:3" x14ac:dyDescent="0.3">
      <c r="C386" s="126"/>
    </row>
    <row r="387" spans="3:3" x14ac:dyDescent="0.3">
      <c r="C387" s="126"/>
    </row>
    <row r="388" spans="3:3" x14ac:dyDescent="0.3">
      <c r="C388" s="126"/>
    </row>
    <row r="389" spans="3:3" x14ac:dyDescent="0.3">
      <c r="C389" s="126"/>
    </row>
    <row r="390" spans="3:3" x14ac:dyDescent="0.3">
      <c r="C390" s="126"/>
    </row>
    <row r="391" spans="3:3" x14ac:dyDescent="0.3">
      <c r="C391" s="126"/>
    </row>
    <row r="392" spans="3:3" x14ac:dyDescent="0.3">
      <c r="C392" s="126"/>
    </row>
    <row r="393" spans="3:3" x14ac:dyDescent="0.3">
      <c r="C393" s="126"/>
    </row>
    <row r="394" spans="3:3" x14ac:dyDescent="0.3">
      <c r="C394" s="126"/>
    </row>
    <row r="395" spans="3:3" x14ac:dyDescent="0.3">
      <c r="C395" s="126"/>
    </row>
    <row r="396" spans="3:3" x14ac:dyDescent="0.3">
      <c r="C396" s="126"/>
    </row>
    <row r="397" spans="3:3" x14ac:dyDescent="0.3">
      <c r="C397" s="126"/>
    </row>
    <row r="398" spans="3:3" x14ac:dyDescent="0.3">
      <c r="C398" s="126"/>
    </row>
    <row r="399" spans="3:3" x14ac:dyDescent="0.3">
      <c r="C399" s="126"/>
    </row>
    <row r="400" spans="3:3" x14ac:dyDescent="0.3">
      <c r="C400" s="126"/>
    </row>
    <row r="401" spans="3:3" x14ac:dyDescent="0.3">
      <c r="C401" s="126"/>
    </row>
    <row r="402" spans="3:3" x14ac:dyDescent="0.3">
      <c r="C402" s="126"/>
    </row>
    <row r="403" spans="3:3" x14ac:dyDescent="0.3">
      <c r="C403" s="126"/>
    </row>
    <row r="404" spans="3:3" x14ac:dyDescent="0.3">
      <c r="C404" s="126"/>
    </row>
    <row r="405" spans="3:3" x14ac:dyDescent="0.3">
      <c r="C405" s="126"/>
    </row>
    <row r="406" spans="3:3" x14ac:dyDescent="0.3">
      <c r="C406" s="126"/>
    </row>
    <row r="407" spans="3:3" x14ac:dyDescent="0.3">
      <c r="C407" s="126"/>
    </row>
    <row r="408" spans="3:3" x14ac:dyDescent="0.3">
      <c r="C408" s="126"/>
    </row>
    <row r="409" spans="3:3" x14ac:dyDescent="0.3">
      <c r="C409" s="126"/>
    </row>
    <row r="410" spans="3:3" x14ac:dyDescent="0.3">
      <c r="C410" s="126"/>
    </row>
    <row r="411" spans="3:3" x14ac:dyDescent="0.3">
      <c r="C411" s="126"/>
    </row>
    <row r="412" spans="3:3" x14ac:dyDescent="0.3">
      <c r="C412" s="126"/>
    </row>
    <row r="413" spans="3:3" x14ac:dyDescent="0.3">
      <c r="C413" s="126"/>
    </row>
    <row r="414" spans="3:3" x14ac:dyDescent="0.3">
      <c r="C414" s="126"/>
    </row>
    <row r="415" spans="3:3" x14ac:dyDescent="0.3">
      <c r="C415" s="126"/>
    </row>
    <row r="416" spans="3:3" x14ac:dyDescent="0.3">
      <c r="C416" s="126"/>
    </row>
    <row r="417" spans="3:3" x14ac:dyDescent="0.3">
      <c r="C417" s="126"/>
    </row>
    <row r="418" spans="3:3" x14ac:dyDescent="0.3">
      <c r="C418" s="126"/>
    </row>
    <row r="419" spans="3:3" x14ac:dyDescent="0.3">
      <c r="C419" s="126"/>
    </row>
    <row r="420" spans="3:3" x14ac:dyDescent="0.3">
      <c r="C420" s="126"/>
    </row>
    <row r="421" spans="3:3" x14ac:dyDescent="0.3">
      <c r="C421" s="126"/>
    </row>
    <row r="422" spans="3:3" x14ac:dyDescent="0.3">
      <c r="C422" s="126"/>
    </row>
    <row r="423" spans="3:3" x14ac:dyDescent="0.3">
      <c r="C423" s="126"/>
    </row>
    <row r="424" spans="3:3" x14ac:dyDescent="0.3">
      <c r="C424" s="126"/>
    </row>
    <row r="425" spans="3:3" x14ac:dyDescent="0.3">
      <c r="C425" s="126"/>
    </row>
    <row r="426" spans="3:3" x14ac:dyDescent="0.3">
      <c r="C426" s="126"/>
    </row>
    <row r="427" spans="3:3" x14ac:dyDescent="0.3">
      <c r="C427" s="126"/>
    </row>
    <row r="428" spans="3:3" x14ac:dyDescent="0.3">
      <c r="C428" s="126"/>
    </row>
    <row r="429" spans="3:3" x14ac:dyDescent="0.3">
      <c r="C429" s="126"/>
    </row>
    <row r="430" spans="3:3" x14ac:dyDescent="0.3">
      <c r="C430" s="126"/>
    </row>
    <row r="431" spans="3:3" x14ac:dyDescent="0.3">
      <c r="C431" s="126"/>
    </row>
    <row r="432" spans="3:3" x14ac:dyDescent="0.3">
      <c r="C432" s="126"/>
    </row>
    <row r="433" spans="3:3" x14ac:dyDescent="0.3">
      <c r="C433" s="126"/>
    </row>
    <row r="434" spans="3:3" x14ac:dyDescent="0.3">
      <c r="C434" s="126"/>
    </row>
    <row r="435" spans="3:3" x14ac:dyDescent="0.3">
      <c r="C435" s="126"/>
    </row>
    <row r="436" spans="3:3" x14ac:dyDescent="0.3">
      <c r="C436" s="126"/>
    </row>
    <row r="437" spans="3:3" x14ac:dyDescent="0.3">
      <c r="C437" s="126"/>
    </row>
    <row r="438" spans="3:3" x14ac:dyDescent="0.3">
      <c r="C438" s="126"/>
    </row>
    <row r="439" spans="3:3" x14ac:dyDescent="0.3">
      <c r="C439" s="126"/>
    </row>
    <row r="440" spans="3:3" x14ac:dyDescent="0.3">
      <c r="C440" s="126"/>
    </row>
    <row r="441" spans="3:3" x14ac:dyDescent="0.3">
      <c r="C441" s="126"/>
    </row>
    <row r="442" spans="3:3" x14ac:dyDescent="0.3">
      <c r="C442" s="126"/>
    </row>
    <row r="443" spans="3:3" x14ac:dyDescent="0.3">
      <c r="C443" s="126"/>
    </row>
    <row r="444" spans="3:3" x14ac:dyDescent="0.3">
      <c r="C444" s="126"/>
    </row>
    <row r="445" spans="3:3" x14ac:dyDescent="0.3">
      <c r="C445" s="126"/>
    </row>
    <row r="446" spans="3:3" x14ac:dyDescent="0.3">
      <c r="C446" s="126"/>
    </row>
    <row r="447" spans="3:3" x14ac:dyDescent="0.3">
      <c r="C447" s="126"/>
    </row>
    <row r="448" spans="3:3" x14ac:dyDescent="0.3">
      <c r="C448" s="126"/>
    </row>
    <row r="449" spans="3:3" x14ac:dyDescent="0.3">
      <c r="C449" s="126"/>
    </row>
    <row r="450" spans="3:3" x14ac:dyDescent="0.3">
      <c r="C450" s="126"/>
    </row>
    <row r="451" spans="3:3" x14ac:dyDescent="0.3">
      <c r="C451" s="126"/>
    </row>
    <row r="452" spans="3:3" x14ac:dyDescent="0.3">
      <c r="C452" s="126"/>
    </row>
    <row r="453" spans="3:3" x14ac:dyDescent="0.3">
      <c r="C453" s="126"/>
    </row>
    <row r="454" spans="3:3" x14ac:dyDescent="0.3">
      <c r="C454" s="126"/>
    </row>
    <row r="455" spans="3:3" x14ac:dyDescent="0.3">
      <c r="C455" s="126"/>
    </row>
    <row r="456" spans="3:3" x14ac:dyDescent="0.3">
      <c r="C456" s="126"/>
    </row>
    <row r="457" spans="3:3" x14ac:dyDescent="0.3">
      <c r="C457" s="126"/>
    </row>
    <row r="458" spans="3:3" x14ac:dyDescent="0.3">
      <c r="C458" s="126"/>
    </row>
    <row r="459" spans="3:3" x14ac:dyDescent="0.3">
      <c r="C459" s="126"/>
    </row>
    <row r="460" spans="3:3" x14ac:dyDescent="0.3">
      <c r="C460" s="126"/>
    </row>
    <row r="461" spans="3:3" x14ac:dyDescent="0.3">
      <c r="C461" s="126"/>
    </row>
    <row r="462" spans="3:3" x14ac:dyDescent="0.3">
      <c r="C462" s="126"/>
    </row>
    <row r="463" spans="3:3" x14ac:dyDescent="0.3">
      <c r="C463" s="126"/>
    </row>
    <row r="464" spans="3:3" x14ac:dyDescent="0.3">
      <c r="C464" s="126"/>
    </row>
    <row r="465" spans="3:3" x14ac:dyDescent="0.3">
      <c r="C465" s="126"/>
    </row>
    <row r="466" spans="3:3" x14ac:dyDescent="0.3">
      <c r="C466" s="126"/>
    </row>
    <row r="467" spans="3:3" x14ac:dyDescent="0.3">
      <c r="C467" s="126"/>
    </row>
    <row r="468" spans="3:3" x14ac:dyDescent="0.3">
      <c r="C468" s="126"/>
    </row>
    <row r="469" spans="3:3" x14ac:dyDescent="0.3">
      <c r="C469" s="126"/>
    </row>
    <row r="470" spans="3:3" x14ac:dyDescent="0.3">
      <c r="C470" s="126"/>
    </row>
    <row r="471" spans="3:3" x14ac:dyDescent="0.3">
      <c r="C471" s="126"/>
    </row>
    <row r="472" spans="3:3" x14ac:dyDescent="0.3">
      <c r="C472" s="126"/>
    </row>
    <row r="473" spans="3:3" x14ac:dyDescent="0.3">
      <c r="C473" s="126"/>
    </row>
    <row r="474" spans="3:3" x14ac:dyDescent="0.3">
      <c r="C474" s="126"/>
    </row>
    <row r="475" spans="3:3" x14ac:dyDescent="0.3">
      <c r="C475" s="126"/>
    </row>
    <row r="476" spans="3:3" x14ac:dyDescent="0.3">
      <c r="C476" s="126"/>
    </row>
    <row r="477" spans="3:3" x14ac:dyDescent="0.3">
      <c r="C477" s="126"/>
    </row>
    <row r="478" spans="3:3" x14ac:dyDescent="0.3">
      <c r="C478" s="126"/>
    </row>
    <row r="479" spans="3:3" x14ac:dyDescent="0.3">
      <c r="C479" s="126"/>
    </row>
    <row r="480" spans="3:3" x14ac:dyDescent="0.3">
      <c r="C480" s="126"/>
    </row>
    <row r="481" spans="3:3" x14ac:dyDescent="0.3">
      <c r="C481" s="126"/>
    </row>
    <row r="482" spans="3:3" x14ac:dyDescent="0.3">
      <c r="C482" s="126"/>
    </row>
    <row r="483" spans="3:3" x14ac:dyDescent="0.3">
      <c r="C483" s="126"/>
    </row>
    <row r="484" spans="3:3" x14ac:dyDescent="0.3">
      <c r="C484" s="126"/>
    </row>
    <row r="485" spans="3:3" x14ac:dyDescent="0.3">
      <c r="C485" s="126"/>
    </row>
    <row r="486" spans="3:3" x14ac:dyDescent="0.3">
      <c r="C486" s="126"/>
    </row>
    <row r="487" spans="3:3" x14ac:dyDescent="0.3">
      <c r="C487" s="126"/>
    </row>
    <row r="488" spans="3:3" x14ac:dyDescent="0.3">
      <c r="C488" s="126"/>
    </row>
    <row r="489" spans="3:3" x14ac:dyDescent="0.3">
      <c r="C489" s="126"/>
    </row>
    <row r="490" spans="3:3" x14ac:dyDescent="0.3">
      <c r="C490" s="126"/>
    </row>
    <row r="491" spans="3:3" x14ac:dyDescent="0.3">
      <c r="C491" s="126"/>
    </row>
    <row r="492" spans="3:3" x14ac:dyDescent="0.3">
      <c r="C492" s="126"/>
    </row>
    <row r="493" spans="3:3" x14ac:dyDescent="0.3">
      <c r="C493" s="126"/>
    </row>
    <row r="494" spans="3:3" x14ac:dyDescent="0.3">
      <c r="C494" s="126"/>
    </row>
    <row r="495" spans="3:3" x14ac:dyDescent="0.3">
      <c r="C495" s="126"/>
    </row>
    <row r="496" spans="3:3" x14ac:dyDescent="0.3">
      <c r="C496" s="126"/>
    </row>
    <row r="497" spans="3:3" x14ac:dyDescent="0.3">
      <c r="C497" s="126"/>
    </row>
    <row r="498" spans="3:3" x14ac:dyDescent="0.3">
      <c r="C498" s="126"/>
    </row>
    <row r="499" spans="3:3" x14ac:dyDescent="0.3">
      <c r="C499" s="126"/>
    </row>
    <row r="500" spans="3:3" x14ac:dyDescent="0.3">
      <c r="C500" s="126"/>
    </row>
    <row r="501" spans="3:3" x14ac:dyDescent="0.3">
      <c r="C501" s="126"/>
    </row>
    <row r="502" spans="3:3" x14ac:dyDescent="0.3">
      <c r="C502" s="126"/>
    </row>
    <row r="503" spans="3:3" x14ac:dyDescent="0.3">
      <c r="C503" s="126"/>
    </row>
    <row r="504" spans="3:3" x14ac:dyDescent="0.3">
      <c r="C504" s="126"/>
    </row>
    <row r="505" spans="3:3" x14ac:dyDescent="0.3">
      <c r="C505" s="126"/>
    </row>
    <row r="506" spans="3:3" x14ac:dyDescent="0.3">
      <c r="C506" s="126"/>
    </row>
    <row r="507" spans="3:3" x14ac:dyDescent="0.3">
      <c r="C507" s="126"/>
    </row>
    <row r="508" spans="3:3" x14ac:dyDescent="0.3">
      <c r="C508" s="126"/>
    </row>
    <row r="509" spans="3:3" x14ac:dyDescent="0.3">
      <c r="C509" s="126"/>
    </row>
    <row r="510" spans="3:3" x14ac:dyDescent="0.3">
      <c r="C510" s="126"/>
    </row>
    <row r="511" spans="3:3" x14ac:dyDescent="0.3">
      <c r="C511" s="126"/>
    </row>
    <row r="512" spans="3:3" x14ac:dyDescent="0.3">
      <c r="C512" s="126"/>
    </row>
    <row r="513" spans="3:3" x14ac:dyDescent="0.3">
      <c r="C513" s="126"/>
    </row>
    <row r="514" spans="3:3" x14ac:dyDescent="0.3">
      <c r="C514" s="126"/>
    </row>
    <row r="515" spans="3:3" x14ac:dyDescent="0.3">
      <c r="C515" s="126"/>
    </row>
    <row r="516" spans="3:3" x14ac:dyDescent="0.3">
      <c r="C516" s="126"/>
    </row>
    <row r="517" spans="3:3" x14ac:dyDescent="0.3">
      <c r="C517" s="126"/>
    </row>
    <row r="518" spans="3:3" x14ac:dyDescent="0.3">
      <c r="C518" s="126"/>
    </row>
    <row r="519" spans="3:3" x14ac:dyDescent="0.3">
      <c r="C519" s="126"/>
    </row>
    <row r="520" spans="3:3" x14ac:dyDescent="0.3">
      <c r="C520" s="126"/>
    </row>
    <row r="521" spans="3:3" x14ac:dyDescent="0.3">
      <c r="C521" s="126"/>
    </row>
    <row r="522" spans="3:3" x14ac:dyDescent="0.3">
      <c r="C522" s="126"/>
    </row>
    <row r="523" spans="3:3" x14ac:dyDescent="0.3">
      <c r="C523" s="126"/>
    </row>
    <row r="524" spans="3:3" x14ac:dyDescent="0.3">
      <c r="C524" s="126"/>
    </row>
    <row r="525" spans="3:3" x14ac:dyDescent="0.3">
      <c r="C525" s="126"/>
    </row>
    <row r="526" spans="3:3" x14ac:dyDescent="0.3">
      <c r="C526" s="126"/>
    </row>
    <row r="527" spans="3:3" x14ac:dyDescent="0.3">
      <c r="C527" s="126"/>
    </row>
    <row r="528" spans="3:3" x14ac:dyDescent="0.3">
      <c r="C528" s="126"/>
    </row>
    <row r="529" spans="3:3" x14ac:dyDescent="0.3">
      <c r="C529" s="126"/>
    </row>
    <row r="530" spans="3:3" x14ac:dyDescent="0.3">
      <c r="C530" s="126"/>
    </row>
    <row r="531" spans="3:3" x14ac:dyDescent="0.3">
      <c r="C531" s="126"/>
    </row>
    <row r="532" spans="3:3" x14ac:dyDescent="0.3">
      <c r="C532" s="126"/>
    </row>
    <row r="533" spans="3:3" x14ac:dyDescent="0.3">
      <c r="C533" s="126"/>
    </row>
    <row r="534" spans="3:3" x14ac:dyDescent="0.3">
      <c r="C534" s="126"/>
    </row>
    <row r="535" spans="3:3" x14ac:dyDescent="0.3">
      <c r="C535" s="126"/>
    </row>
    <row r="536" spans="3:3" x14ac:dyDescent="0.3">
      <c r="C536" s="126"/>
    </row>
    <row r="537" spans="3:3" x14ac:dyDescent="0.3">
      <c r="C537" s="126"/>
    </row>
    <row r="538" spans="3:3" x14ac:dyDescent="0.3">
      <c r="C538" s="126"/>
    </row>
    <row r="539" spans="3:3" x14ac:dyDescent="0.3">
      <c r="C539" s="126"/>
    </row>
    <row r="540" spans="3:3" x14ac:dyDescent="0.3">
      <c r="C540" s="126"/>
    </row>
    <row r="541" spans="3:3" x14ac:dyDescent="0.3">
      <c r="C541" s="126"/>
    </row>
    <row r="542" spans="3:3" x14ac:dyDescent="0.3">
      <c r="C542" s="126"/>
    </row>
    <row r="543" spans="3:3" x14ac:dyDescent="0.3">
      <c r="C543" s="126"/>
    </row>
    <row r="544" spans="3:3" x14ac:dyDescent="0.3">
      <c r="C544" s="126"/>
    </row>
    <row r="545" spans="3:3" x14ac:dyDescent="0.3">
      <c r="C545" s="126"/>
    </row>
    <row r="546" spans="3:3" x14ac:dyDescent="0.3">
      <c r="C546" s="126"/>
    </row>
    <row r="547" spans="3:3" x14ac:dyDescent="0.3">
      <c r="C547" s="126"/>
    </row>
    <row r="548" spans="3:3" x14ac:dyDescent="0.3">
      <c r="C548" s="126"/>
    </row>
    <row r="549" spans="3:3" x14ac:dyDescent="0.3">
      <c r="C549" s="126"/>
    </row>
    <row r="550" spans="3:3" x14ac:dyDescent="0.3">
      <c r="C550" s="126"/>
    </row>
    <row r="551" spans="3:3" x14ac:dyDescent="0.3">
      <c r="C551" s="126"/>
    </row>
    <row r="552" spans="3:3" x14ac:dyDescent="0.3">
      <c r="C552" s="126"/>
    </row>
    <row r="553" spans="3:3" x14ac:dyDescent="0.3">
      <c r="C553" s="126"/>
    </row>
    <row r="554" spans="3:3" x14ac:dyDescent="0.3">
      <c r="C554" s="126"/>
    </row>
    <row r="555" spans="3:3" x14ac:dyDescent="0.3">
      <c r="C555" s="126"/>
    </row>
    <row r="556" spans="3:3" x14ac:dyDescent="0.3">
      <c r="C556" s="126"/>
    </row>
    <row r="557" spans="3:3" x14ac:dyDescent="0.3">
      <c r="C557" s="126"/>
    </row>
    <row r="558" spans="3:3" x14ac:dyDescent="0.3">
      <c r="C558" s="126"/>
    </row>
    <row r="559" spans="3:3" x14ac:dyDescent="0.3">
      <c r="C559" s="126"/>
    </row>
    <row r="560" spans="3:3" x14ac:dyDescent="0.3">
      <c r="C560" s="126"/>
    </row>
    <row r="561" spans="3:3" x14ac:dyDescent="0.3">
      <c r="C561" s="126"/>
    </row>
    <row r="562" spans="3:3" x14ac:dyDescent="0.3">
      <c r="C562" s="126"/>
    </row>
    <row r="563" spans="3:3" x14ac:dyDescent="0.3">
      <c r="C563" s="126"/>
    </row>
    <row r="564" spans="3:3" x14ac:dyDescent="0.3">
      <c r="C564" s="126"/>
    </row>
    <row r="565" spans="3:3" x14ac:dyDescent="0.3">
      <c r="C565" s="126"/>
    </row>
    <row r="566" spans="3:3" x14ac:dyDescent="0.3">
      <c r="C566" s="126"/>
    </row>
    <row r="567" spans="3:3" x14ac:dyDescent="0.3">
      <c r="C567" s="126"/>
    </row>
    <row r="568" spans="3:3" x14ac:dyDescent="0.3">
      <c r="C568" s="126"/>
    </row>
    <row r="569" spans="3:3" x14ac:dyDescent="0.3">
      <c r="C569" s="126"/>
    </row>
    <row r="570" spans="3:3" x14ac:dyDescent="0.3">
      <c r="C570" s="126"/>
    </row>
    <row r="571" spans="3:3" x14ac:dyDescent="0.3">
      <c r="C571" s="126"/>
    </row>
    <row r="572" spans="3:3" x14ac:dyDescent="0.3">
      <c r="C572" s="126"/>
    </row>
    <row r="573" spans="3:3" x14ac:dyDescent="0.3">
      <c r="C573" s="126"/>
    </row>
    <row r="574" spans="3:3" x14ac:dyDescent="0.3">
      <c r="C574" s="126"/>
    </row>
    <row r="575" spans="3:3" x14ac:dyDescent="0.3">
      <c r="C575" s="126"/>
    </row>
    <row r="576" spans="3:3" x14ac:dyDescent="0.3">
      <c r="C576" s="126"/>
    </row>
    <row r="577" spans="3:3" x14ac:dyDescent="0.3">
      <c r="C577" s="126"/>
    </row>
    <row r="578" spans="3:3" x14ac:dyDescent="0.3">
      <c r="C578" s="126"/>
    </row>
    <row r="579" spans="3:3" x14ac:dyDescent="0.3">
      <c r="C579" s="126"/>
    </row>
    <row r="580" spans="3:3" x14ac:dyDescent="0.3">
      <c r="C580" s="126"/>
    </row>
    <row r="581" spans="3:3" x14ac:dyDescent="0.3">
      <c r="C581" s="126"/>
    </row>
    <row r="582" spans="3:3" x14ac:dyDescent="0.3">
      <c r="C582" s="126"/>
    </row>
    <row r="583" spans="3:3" x14ac:dyDescent="0.3">
      <c r="C583" s="126"/>
    </row>
    <row r="584" spans="3:3" x14ac:dyDescent="0.3">
      <c r="C584" s="126"/>
    </row>
    <row r="585" spans="3:3" x14ac:dyDescent="0.3">
      <c r="C585" s="126"/>
    </row>
    <row r="586" spans="3:3" x14ac:dyDescent="0.3">
      <c r="C586" s="126"/>
    </row>
    <row r="587" spans="3:3" x14ac:dyDescent="0.3">
      <c r="C587" s="126"/>
    </row>
    <row r="588" spans="3:3" x14ac:dyDescent="0.3">
      <c r="C588" s="126"/>
    </row>
    <row r="589" spans="3:3" x14ac:dyDescent="0.3">
      <c r="C589" s="126"/>
    </row>
    <row r="590" spans="3:3" x14ac:dyDescent="0.3">
      <c r="C590" s="126"/>
    </row>
    <row r="591" spans="3:3" x14ac:dyDescent="0.3">
      <c r="C591" s="126"/>
    </row>
    <row r="592" spans="3:3" x14ac:dyDescent="0.3">
      <c r="C592" s="126"/>
    </row>
    <row r="593" spans="3:3" x14ac:dyDescent="0.3">
      <c r="C593" s="126"/>
    </row>
    <row r="594" spans="3:3" x14ac:dyDescent="0.3">
      <c r="C594" s="126"/>
    </row>
    <row r="595" spans="3:3" x14ac:dyDescent="0.3">
      <c r="C595" s="126"/>
    </row>
    <row r="596" spans="3:3" x14ac:dyDescent="0.3">
      <c r="C596" s="126"/>
    </row>
    <row r="597" spans="3:3" x14ac:dyDescent="0.3">
      <c r="C597" s="126"/>
    </row>
    <row r="598" spans="3:3" x14ac:dyDescent="0.3">
      <c r="C598" s="126"/>
    </row>
    <row r="599" spans="3:3" x14ac:dyDescent="0.3">
      <c r="C599" s="126"/>
    </row>
    <row r="600" spans="3:3" x14ac:dyDescent="0.3">
      <c r="C600" s="126"/>
    </row>
    <row r="601" spans="3:3" x14ac:dyDescent="0.3">
      <c r="C601" s="126"/>
    </row>
    <row r="602" spans="3:3" x14ac:dyDescent="0.3">
      <c r="C602" s="126"/>
    </row>
    <row r="603" spans="3:3" x14ac:dyDescent="0.3">
      <c r="C603" s="126"/>
    </row>
    <row r="604" spans="3:3" x14ac:dyDescent="0.3">
      <c r="C604" s="126"/>
    </row>
    <row r="605" spans="3:3" x14ac:dyDescent="0.3">
      <c r="C605" s="126"/>
    </row>
    <row r="606" spans="3:3" x14ac:dyDescent="0.3">
      <c r="C606" s="126"/>
    </row>
    <row r="607" spans="3:3" x14ac:dyDescent="0.3">
      <c r="C607" s="126"/>
    </row>
    <row r="608" spans="3:3" x14ac:dyDescent="0.3">
      <c r="C608" s="126"/>
    </row>
    <row r="609" spans="3:3" x14ac:dyDescent="0.3">
      <c r="C609" s="126"/>
    </row>
    <row r="610" spans="3:3" x14ac:dyDescent="0.3">
      <c r="C610" s="126"/>
    </row>
    <row r="611" spans="3:3" x14ac:dyDescent="0.3">
      <c r="C611" s="126"/>
    </row>
    <row r="612" spans="3:3" x14ac:dyDescent="0.3">
      <c r="C612" s="126"/>
    </row>
    <row r="613" spans="3:3" x14ac:dyDescent="0.3">
      <c r="C613" s="126"/>
    </row>
    <row r="614" spans="3:3" x14ac:dyDescent="0.3">
      <c r="C614" s="126"/>
    </row>
    <row r="615" spans="3:3" x14ac:dyDescent="0.3">
      <c r="C615" s="126"/>
    </row>
    <row r="616" spans="3:3" x14ac:dyDescent="0.3">
      <c r="C616" s="126"/>
    </row>
    <row r="617" spans="3:3" x14ac:dyDescent="0.3">
      <c r="C617" s="126"/>
    </row>
    <row r="618" spans="3:3" x14ac:dyDescent="0.3">
      <c r="C618" s="126"/>
    </row>
    <row r="619" spans="3:3" x14ac:dyDescent="0.3">
      <c r="C619" s="126"/>
    </row>
    <row r="620" spans="3:3" x14ac:dyDescent="0.3">
      <c r="C620" s="126"/>
    </row>
    <row r="621" spans="3:3" x14ac:dyDescent="0.3">
      <c r="C621" s="126"/>
    </row>
    <row r="622" spans="3:3" x14ac:dyDescent="0.3">
      <c r="C622" s="126"/>
    </row>
    <row r="623" spans="3:3" x14ac:dyDescent="0.3">
      <c r="C623" s="126"/>
    </row>
    <row r="624" spans="3:3" x14ac:dyDescent="0.3">
      <c r="C624" s="126"/>
    </row>
    <row r="625" spans="3:3" x14ac:dyDescent="0.3">
      <c r="C625" s="126"/>
    </row>
    <row r="626" spans="3:3" x14ac:dyDescent="0.3">
      <c r="C626" s="126"/>
    </row>
    <row r="627" spans="3:3" x14ac:dyDescent="0.3">
      <c r="C627" s="126"/>
    </row>
    <row r="628" spans="3:3" x14ac:dyDescent="0.3">
      <c r="C628" s="126"/>
    </row>
    <row r="629" spans="3:3" x14ac:dyDescent="0.3">
      <c r="C629" s="126"/>
    </row>
    <row r="630" spans="3:3" x14ac:dyDescent="0.3">
      <c r="C630" s="126"/>
    </row>
    <row r="631" spans="3:3" x14ac:dyDescent="0.3">
      <c r="C631" s="126"/>
    </row>
    <row r="632" spans="3:3" x14ac:dyDescent="0.3">
      <c r="C632" s="126"/>
    </row>
    <row r="633" spans="3:3" x14ac:dyDescent="0.3">
      <c r="C633" s="126"/>
    </row>
    <row r="634" spans="3:3" x14ac:dyDescent="0.3">
      <c r="C634" s="126"/>
    </row>
    <row r="635" spans="3:3" x14ac:dyDescent="0.3">
      <c r="C635" s="126"/>
    </row>
    <row r="636" spans="3:3" x14ac:dyDescent="0.3">
      <c r="C636" s="126"/>
    </row>
    <row r="637" spans="3:3" x14ac:dyDescent="0.3">
      <c r="C637" s="126"/>
    </row>
    <row r="638" spans="3:3" x14ac:dyDescent="0.3">
      <c r="C638" s="126"/>
    </row>
    <row r="639" spans="3:3" x14ac:dyDescent="0.3">
      <c r="C639" s="126"/>
    </row>
    <row r="640" spans="3:3" x14ac:dyDescent="0.3">
      <c r="C640" s="126"/>
    </row>
    <row r="641" spans="3:3" x14ac:dyDescent="0.3">
      <c r="C641" s="126"/>
    </row>
    <row r="642" spans="3:3" x14ac:dyDescent="0.3">
      <c r="C642" s="126"/>
    </row>
    <row r="643" spans="3:3" x14ac:dyDescent="0.3">
      <c r="C643" s="126"/>
    </row>
    <row r="644" spans="3:3" x14ac:dyDescent="0.3">
      <c r="C644" s="126"/>
    </row>
    <row r="645" spans="3:3" x14ac:dyDescent="0.3">
      <c r="C645" s="126"/>
    </row>
    <row r="646" spans="3:3" x14ac:dyDescent="0.3">
      <c r="C646" s="126"/>
    </row>
    <row r="647" spans="3:3" x14ac:dyDescent="0.3">
      <c r="C647" s="126"/>
    </row>
    <row r="648" spans="3:3" x14ac:dyDescent="0.3">
      <c r="C648" s="126"/>
    </row>
    <row r="649" spans="3:3" x14ac:dyDescent="0.3">
      <c r="C649" s="126"/>
    </row>
    <row r="650" spans="3:3" x14ac:dyDescent="0.3">
      <c r="C650" s="126"/>
    </row>
    <row r="651" spans="3:3" x14ac:dyDescent="0.3">
      <c r="C651" s="126"/>
    </row>
    <row r="652" spans="3:3" x14ac:dyDescent="0.3">
      <c r="C652" s="126"/>
    </row>
    <row r="653" spans="3:3" x14ac:dyDescent="0.3">
      <c r="C653" s="126"/>
    </row>
    <row r="654" spans="3:3" x14ac:dyDescent="0.3">
      <c r="C654" s="126"/>
    </row>
    <row r="655" spans="3:3" x14ac:dyDescent="0.3">
      <c r="C655" s="126"/>
    </row>
    <row r="656" spans="3:3" x14ac:dyDescent="0.3">
      <c r="C656" s="126"/>
    </row>
    <row r="657" spans="3:3" x14ac:dyDescent="0.3">
      <c r="C657" s="126"/>
    </row>
    <row r="658" spans="3:3" x14ac:dyDescent="0.3">
      <c r="C658" s="126"/>
    </row>
    <row r="659" spans="3:3" x14ac:dyDescent="0.3">
      <c r="C659" s="126"/>
    </row>
    <row r="660" spans="3:3" x14ac:dyDescent="0.3">
      <c r="C660" s="126"/>
    </row>
    <row r="661" spans="3:3" x14ac:dyDescent="0.3">
      <c r="C661" s="126"/>
    </row>
    <row r="662" spans="3:3" x14ac:dyDescent="0.3">
      <c r="C662" s="126"/>
    </row>
    <row r="663" spans="3:3" x14ac:dyDescent="0.3">
      <c r="C663" s="126"/>
    </row>
    <row r="664" spans="3:3" x14ac:dyDescent="0.3">
      <c r="C664" s="126"/>
    </row>
    <row r="665" spans="3:3" x14ac:dyDescent="0.3">
      <c r="C665" s="126"/>
    </row>
    <row r="666" spans="3:3" x14ac:dyDescent="0.3">
      <c r="C666" s="126"/>
    </row>
    <row r="667" spans="3:3" x14ac:dyDescent="0.3">
      <c r="C667" s="126"/>
    </row>
    <row r="668" spans="3:3" x14ac:dyDescent="0.3">
      <c r="C668" s="126"/>
    </row>
    <row r="669" spans="3:3" x14ac:dyDescent="0.3">
      <c r="C669" s="126"/>
    </row>
    <row r="670" spans="3:3" x14ac:dyDescent="0.3">
      <c r="C670" s="126"/>
    </row>
    <row r="671" spans="3:3" x14ac:dyDescent="0.3">
      <c r="C671" s="126"/>
    </row>
    <row r="672" spans="3:3" x14ac:dyDescent="0.3">
      <c r="C672" s="126"/>
    </row>
    <row r="673" spans="3:3" x14ac:dyDescent="0.3">
      <c r="C673" s="126"/>
    </row>
    <row r="674" spans="3:3" x14ac:dyDescent="0.3">
      <c r="C674" s="126"/>
    </row>
    <row r="675" spans="3:3" x14ac:dyDescent="0.3">
      <c r="C675" s="126"/>
    </row>
    <row r="676" spans="3:3" x14ac:dyDescent="0.3">
      <c r="C676" s="126"/>
    </row>
    <row r="677" spans="3:3" x14ac:dyDescent="0.3">
      <c r="C677" s="126"/>
    </row>
    <row r="678" spans="3:3" x14ac:dyDescent="0.3">
      <c r="C678" s="126"/>
    </row>
    <row r="679" spans="3:3" x14ac:dyDescent="0.3">
      <c r="C679" s="126"/>
    </row>
    <row r="680" spans="3:3" x14ac:dyDescent="0.3">
      <c r="C680" s="126"/>
    </row>
    <row r="681" spans="3:3" x14ac:dyDescent="0.3">
      <c r="C681" s="126"/>
    </row>
    <row r="682" spans="3:3" x14ac:dyDescent="0.3">
      <c r="C682" s="126"/>
    </row>
    <row r="683" spans="3:3" x14ac:dyDescent="0.3">
      <c r="C683" s="126"/>
    </row>
    <row r="684" spans="3:3" x14ac:dyDescent="0.3">
      <c r="C684" s="126"/>
    </row>
    <row r="685" spans="3:3" x14ac:dyDescent="0.3">
      <c r="C685" s="126"/>
    </row>
    <row r="686" spans="3:3" x14ac:dyDescent="0.3">
      <c r="C686" s="126"/>
    </row>
    <row r="687" spans="3:3" x14ac:dyDescent="0.3">
      <c r="C687" s="126"/>
    </row>
    <row r="688" spans="3:3" x14ac:dyDescent="0.3">
      <c r="C688" s="126"/>
    </row>
    <row r="689" spans="3:3" x14ac:dyDescent="0.3">
      <c r="C689" s="126"/>
    </row>
    <row r="690" spans="3:3" x14ac:dyDescent="0.3">
      <c r="C690" s="126"/>
    </row>
    <row r="691" spans="3:3" x14ac:dyDescent="0.3">
      <c r="C691" s="126"/>
    </row>
    <row r="692" spans="3:3" x14ac:dyDescent="0.3">
      <c r="C692" s="126"/>
    </row>
    <row r="693" spans="3:3" x14ac:dyDescent="0.3">
      <c r="C693" s="126"/>
    </row>
    <row r="694" spans="3:3" x14ac:dyDescent="0.3">
      <c r="C694" s="126"/>
    </row>
    <row r="695" spans="3:3" x14ac:dyDescent="0.3">
      <c r="C695" s="126"/>
    </row>
    <row r="696" spans="3:3" x14ac:dyDescent="0.3">
      <c r="C696" s="126"/>
    </row>
    <row r="697" spans="3:3" x14ac:dyDescent="0.3">
      <c r="C697" s="126"/>
    </row>
    <row r="698" spans="3:3" x14ac:dyDescent="0.3">
      <c r="C698" s="126"/>
    </row>
    <row r="699" spans="3:3" x14ac:dyDescent="0.3">
      <c r="C699" s="126"/>
    </row>
    <row r="700" spans="3:3" x14ac:dyDescent="0.3">
      <c r="C700" s="126"/>
    </row>
    <row r="701" spans="3:3" x14ac:dyDescent="0.3">
      <c r="C701" s="126"/>
    </row>
    <row r="702" spans="3:3" x14ac:dyDescent="0.3">
      <c r="C702" s="126"/>
    </row>
    <row r="703" spans="3:3" x14ac:dyDescent="0.3">
      <c r="C703" s="126"/>
    </row>
    <row r="704" spans="3:3" x14ac:dyDescent="0.3">
      <c r="C704" s="126"/>
    </row>
    <row r="705" spans="3:3" x14ac:dyDescent="0.3">
      <c r="C705" s="126"/>
    </row>
    <row r="706" spans="3:3" x14ac:dyDescent="0.3">
      <c r="C706" s="126"/>
    </row>
    <row r="707" spans="3:3" x14ac:dyDescent="0.3">
      <c r="C707" s="126"/>
    </row>
    <row r="708" spans="3:3" x14ac:dyDescent="0.3">
      <c r="C708" s="126"/>
    </row>
    <row r="709" spans="3:3" x14ac:dyDescent="0.3">
      <c r="C709" s="126"/>
    </row>
    <row r="710" spans="3:3" x14ac:dyDescent="0.3">
      <c r="C710" s="126"/>
    </row>
    <row r="711" spans="3:3" x14ac:dyDescent="0.3">
      <c r="C711" s="126"/>
    </row>
    <row r="712" spans="3:3" x14ac:dyDescent="0.3">
      <c r="C712" s="126"/>
    </row>
    <row r="713" spans="3:3" x14ac:dyDescent="0.3">
      <c r="C713" s="126"/>
    </row>
    <row r="714" spans="3:3" x14ac:dyDescent="0.3">
      <c r="C714" s="126"/>
    </row>
    <row r="715" spans="3:3" x14ac:dyDescent="0.3">
      <c r="C715" s="126"/>
    </row>
    <row r="716" spans="3:3" x14ac:dyDescent="0.3">
      <c r="C716" s="126"/>
    </row>
    <row r="717" spans="3:3" x14ac:dyDescent="0.3">
      <c r="C717" s="126"/>
    </row>
    <row r="718" spans="3:3" x14ac:dyDescent="0.3">
      <c r="C718" s="126"/>
    </row>
    <row r="719" spans="3:3" x14ac:dyDescent="0.3">
      <c r="C719" s="126"/>
    </row>
    <row r="720" spans="3:3" x14ac:dyDescent="0.3">
      <c r="C720" s="126"/>
    </row>
    <row r="721" spans="3:3" x14ac:dyDescent="0.3">
      <c r="C721" s="126"/>
    </row>
    <row r="722" spans="3:3" x14ac:dyDescent="0.3">
      <c r="C722" s="126"/>
    </row>
    <row r="723" spans="3:3" x14ac:dyDescent="0.3">
      <c r="C723" s="126"/>
    </row>
    <row r="724" spans="3:3" x14ac:dyDescent="0.3">
      <c r="C724" s="126"/>
    </row>
    <row r="725" spans="3:3" x14ac:dyDescent="0.3">
      <c r="C725" s="126"/>
    </row>
    <row r="726" spans="3:3" x14ac:dyDescent="0.3">
      <c r="C726" s="126"/>
    </row>
    <row r="727" spans="3:3" x14ac:dyDescent="0.3">
      <c r="C727" s="126"/>
    </row>
    <row r="728" spans="3:3" x14ac:dyDescent="0.3">
      <c r="C728" s="126"/>
    </row>
    <row r="729" spans="3:3" x14ac:dyDescent="0.3">
      <c r="C729" s="126"/>
    </row>
    <row r="730" spans="3:3" x14ac:dyDescent="0.3">
      <c r="C730" s="126"/>
    </row>
    <row r="731" spans="3:3" x14ac:dyDescent="0.3">
      <c r="C731" s="126"/>
    </row>
    <row r="732" spans="3:3" x14ac:dyDescent="0.3">
      <c r="C732" s="126"/>
    </row>
    <row r="733" spans="3:3" x14ac:dyDescent="0.3">
      <c r="C733" s="126"/>
    </row>
    <row r="734" spans="3:3" x14ac:dyDescent="0.3">
      <c r="C734" s="126"/>
    </row>
    <row r="735" spans="3:3" x14ac:dyDescent="0.3">
      <c r="C735" s="126"/>
    </row>
    <row r="736" spans="3:3" x14ac:dyDescent="0.3">
      <c r="C736" s="126"/>
    </row>
    <row r="737" spans="3:3" x14ac:dyDescent="0.3">
      <c r="C737" s="126"/>
    </row>
    <row r="738" spans="3:3" x14ac:dyDescent="0.3">
      <c r="C738" s="126"/>
    </row>
    <row r="739" spans="3:3" x14ac:dyDescent="0.3">
      <c r="C739" s="126"/>
    </row>
    <row r="740" spans="3:3" x14ac:dyDescent="0.3">
      <c r="C740" s="126"/>
    </row>
    <row r="741" spans="3:3" x14ac:dyDescent="0.3">
      <c r="C741" s="126"/>
    </row>
    <row r="742" spans="3:3" x14ac:dyDescent="0.3">
      <c r="C742" s="126"/>
    </row>
    <row r="743" spans="3:3" x14ac:dyDescent="0.3">
      <c r="C743" s="126"/>
    </row>
    <row r="744" spans="3:3" x14ac:dyDescent="0.3">
      <c r="C744" s="126"/>
    </row>
    <row r="745" spans="3:3" x14ac:dyDescent="0.3">
      <c r="C745" s="126"/>
    </row>
    <row r="746" spans="3:3" x14ac:dyDescent="0.3">
      <c r="C746" s="126"/>
    </row>
    <row r="747" spans="3:3" x14ac:dyDescent="0.3">
      <c r="C747" s="126"/>
    </row>
    <row r="748" spans="3:3" x14ac:dyDescent="0.3">
      <c r="C748" s="126"/>
    </row>
    <row r="749" spans="3:3" x14ac:dyDescent="0.3">
      <c r="C749" s="126"/>
    </row>
    <row r="750" spans="3:3" x14ac:dyDescent="0.3">
      <c r="C750" s="126"/>
    </row>
    <row r="751" spans="3:3" x14ac:dyDescent="0.3">
      <c r="C751" s="126"/>
    </row>
    <row r="752" spans="3:3" x14ac:dyDescent="0.3">
      <c r="C752" s="126"/>
    </row>
    <row r="753" spans="3:3" x14ac:dyDescent="0.3">
      <c r="C753" s="126"/>
    </row>
    <row r="754" spans="3:3" x14ac:dyDescent="0.3">
      <c r="C754" s="126"/>
    </row>
    <row r="755" spans="3:3" x14ac:dyDescent="0.3">
      <c r="C755" s="126"/>
    </row>
    <row r="756" spans="3:3" x14ac:dyDescent="0.3">
      <c r="C756" s="126"/>
    </row>
    <row r="757" spans="3:3" x14ac:dyDescent="0.3">
      <c r="C757" s="126"/>
    </row>
    <row r="758" spans="3:3" x14ac:dyDescent="0.3">
      <c r="C758" s="126"/>
    </row>
    <row r="759" spans="3:3" x14ac:dyDescent="0.3">
      <c r="C759" s="126"/>
    </row>
    <row r="760" spans="3:3" x14ac:dyDescent="0.3">
      <c r="C760" s="126"/>
    </row>
    <row r="761" spans="3:3" x14ac:dyDescent="0.3">
      <c r="C761" s="126"/>
    </row>
    <row r="762" spans="3:3" x14ac:dyDescent="0.3">
      <c r="C762" s="126"/>
    </row>
    <row r="763" spans="3:3" x14ac:dyDescent="0.3">
      <c r="C763" s="126"/>
    </row>
    <row r="764" spans="3:3" x14ac:dyDescent="0.3">
      <c r="C764" s="126"/>
    </row>
    <row r="765" spans="3:3" x14ac:dyDescent="0.3">
      <c r="C765" s="126"/>
    </row>
    <row r="766" spans="3:3" x14ac:dyDescent="0.3">
      <c r="C766" s="126"/>
    </row>
    <row r="767" spans="3:3" x14ac:dyDescent="0.3">
      <c r="C767" s="126"/>
    </row>
    <row r="768" spans="3:3" x14ac:dyDescent="0.3">
      <c r="C768" s="126"/>
    </row>
    <row r="769" spans="3:3" x14ac:dyDescent="0.3">
      <c r="C769" s="126"/>
    </row>
    <row r="770" spans="3:3" x14ac:dyDescent="0.3">
      <c r="C770" s="126"/>
    </row>
    <row r="771" spans="3:3" x14ac:dyDescent="0.3">
      <c r="C771" s="126"/>
    </row>
    <row r="772" spans="3:3" x14ac:dyDescent="0.3">
      <c r="C772" s="126"/>
    </row>
    <row r="773" spans="3:3" x14ac:dyDescent="0.3">
      <c r="C773" s="126"/>
    </row>
    <row r="774" spans="3:3" x14ac:dyDescent="0.3">
      <c r="C774" s="126"/>
    </row>
    <row r="775" spans="3:3" x14ac:dyDescent="0.3">
      <c r="C775" s="126"/>
    </row>
    <row r="776" spans="3:3" x14ac:dyDescent="0.3">
      <c r="C776" s="126"/>
    </row>
    <row r="777" spans="3:3" x14ac:dyDescent="0.3">
      <c r="C777" s="126"/>
    </row>
    <row r="778" spans="3:3" x14ac:dyDescent="0.3">
      <c r="C778" s="126"/>
    </row>
    <row r="779" spans="3:3" x14ac:dyDescent="0.3">
      <c r="C779" s="126"/>
    </row>
    <row r="780" spans="3:3" x14ac:dyDescent="0.3">
      <c r="C780" s="126"/>
    </row>
    <row r="781" spans="3:3" x14ac:dyDescent="0.3">
      <c r="C781" s="126"/>
    </row>
    <row r="782" spans="3:3" x14ac:dyDescent="0.3">
      <c r="C782" s="126"/>
    </row>
    <row r="783" spans="3:3" x14ac:dyDescent="0.3">
      <c r="C783" s="126"/>
    </row>
    <row r="784" spans="3:3" x14ac:dyDescent="0.3">
      <c r="C784" s="126"/>
    </row>
    <row r="785" spans="3:3" x14ac:dyDescent="0.3">
      <c r="C785" s="126"/>
    </row>
    <row r="786" spans="3:3" x14ac:dyDescent="0.3">
      <c r="C786" s="126"/>
    </row>
    <row r="787" spans="3:3" x14ac:dyDescent="0.3">
      <c r="C787" s="126"/>
    </row>
    <row r="788" spans="3:3" x14ac:dyDescent="0.3">
      <c r="C788" s="126"/>
    </row>
    <row r="789" spans="3:3" x14ac:dyDescent="0.3">
      <c r="C789" s="126"/>
    </row>
    <row r="790" spans="3:3" x14ac:dyDescent="0.3">
      <c r="C790" s="126"/>
    </row>
    <row r="791" spans="3:3" x14ac:dyDescent="0.3">
      <c r="C791" s="126"/>
    </row>
    <row r="792" spans="3:3" x14ac:dyDescent="0.3">
      <c r="C792" s="126"/>
    </row>
    <row r="793" spans="3:3" x14ac:dyDescent="0.3">
      <c r="C793" s="126"/>
    </row>
    <row r="794" spans="3:3" x14ac:dyDescent="0.3">
      <c r="C794" s="126"/>
    </row>
    <row r="795" spans="3:3" x14ac:dyDescent="0.3">
      <c r="C795" s="126"/>
    </row>
    <row r="796" spans="3:3" x14ac:dyDescent="0.3">
      <c r="C796" s="126"/>
    </row>
    <row r="797" spans="3:3" x14ac:dyDescent="0.3">
      <c r="C797" s="126"/>
    </row>
    <row r="798" spans="3:3" x14ac:dyDescent="0.3">
      <c r="C798" s="126"/>
    </row>
    <row r="799" spans="3:3" x14ac:dyDescent="0.3">
      <c r="C799" s="126"/>
    </row>
    <row r="800" spans="3:3" x14ac:dyDescent="0.3">
      <c r="C800" s="126"/>
    </row>
    <row r="801" spans="3:3" x14ac:dyDescent="0.3">
      <c r="C801" s="126"/>
    </row>
    <row r="802" spans="3:3" x14ac:dyDescent="0.3">
      <c r="C802" s="126"/>
    </row>
    <row r="803" spans="3:3" x14ac:dyDescent="0.3">
      <c r="C803" s="126"/>
    </row>
    <row r="804" spans="3:3" x14ac:dyDescent="0.3">
      <c r="C804" s="126"/>
    </row>
    <row r="805" spans="3:3" x14ac:dyDescent="0.3">
      <c r="C805" s="126"/>
    </row>
    <row r="806" spans="3:3" x14ac:dyDescent="0.3">
      <c r="C806" s="126"/>
    </row>
    <row r="807" spans="3:3" x14ac:dyDescent="0.3">
      <c r="C807" s="126"/>
    </row>
    <row r="808" spans="3:3" x14ac:dyDescent="0.3">
      <c r="C808" s="126"/>
    </row>
    <row r="809" spans="3:3" x14ac:dyDescent="0.3">
      <c r="C809" s="126"/>
    </row>
    <row r="810" spans="3:3" x14ac:dyDescent="0.3">
      <c r="C810" s="126"/>
    </row>
    <row r="811" spans="3:3" x14ac:dyDescent="0.3">
      <c r="C811" s="126"/>
    </row>
    <row r="812" spans="3:3" x14ac:dyDescent="0.3">
      <c r="C812" s="126"/>
    </row>
    <row r="813" spans="3:3" x14ac:dyDescent="0.3">
      <c r="C813" s="126"/>
    </row>
    <row r="814" spans="3:3" x14ac:dyDescent="0.3">
      <c r="C814" s="126"/>
    </row>
    <row r="815" spans="3:3" x14ac:dyDescent="0.3">
      <c r="C815" s="126"/>
    </row>
    <row r="816" spans="3:3" x14ac:dyDescent="0.3">
      <c r="C816" s="126"/>
    </row>
    <row r="817" spans="3:3" x14ac:dyDescent="0.3">
      <c r="C817" s="126"/>
    </row>
    <row r="818" spans="3:3" x14ac:dyDescent="0.3">
      <c r="C818" s="126"/>
    </row>
    <row r="819" spans="3:3" x14ac:dyDescent="0.3">
      <c r="C819" s="126"/>
    </row>
    <row r="820" spans="3:3" x14ac:dyDescent="0.3">
      <c r="C820" s="126"/>
    </row>
    <row r="821" spans="3:3" x14ac:dyDescent="0.3">
      <c r="C821" s="126"/>
    </row>
    <row r="822" spans="3:3" x14ac:dyDescent="0.3">
      <c r="C822" s="126"/>
    </row>
    <row r="823" spans="3:3" x14ac:dyDescent="0.3">
      <c r="C823" s="126"/>
    </row>
    <row r="824" spans="3:3" x14ac:dyDescent="0.3">
      <c r="C824" s="126"/>
    </row>
    <row r="825" spans="3:3" x14ac:dyDescent="0.3">
      <c r="C825" s="126"/>
    </row>
    <row r="826" spans="3:3" x14ac:dyDescent="0.3">
      <c r="C826" s="126"/>
    </row>
    <row r="827" spans="3:3" x14ac:dyDescent="0.3">
      <c r="C827" s="126"/>
    </row>
    <row r="828" spans="3:3" x14ac:dyDescent="0.3">
      <c r="C828" s="126"/>
    </row>
    <row r="829" spans="3:3" x14ac:dyDescent="0.3">
      <c r="C829" s="126"/>
    </row>
    <row r="830" spans="3:3" x14ac:dyDescent="0.3">
      <c r="C830" s="126"/>
    </row>
    <row r="831" spans="3:3" x14ac:dyDescent="0.3">
      <c r="C831" s="126"/>
    </row>
    <row r="832" spans="3:3" x14ac:dyDescent="0.3">
      <c r="C832" s="126"/>
    </row>
    <row r="833" spans="3:3" x14ac:dyDescent="0.3">
      <c r="C833" s="126"/>
    </row>
    <row r="834" spans="3:3" x14ac:dyDescent="0.3">
      <c r="C834" s="126"/>
    </row>
    <row r="835" spans="3:3" x14ac:dyDescent="0.3">
      <c r="C835" s="126"/>
    </row>
    <row r="836" spans="3:3" x14ac:dyDescent="0.3">
      <c r="C836" s="126"/>
    </row>
    <row r="837" spans="3:3" x14ac:dyDescent="0.3">
      <c r="C837" s="126"/>
    </row>
    <row r="838" spans="3:3" x14ac:dyDescent="0.3">
      <c r="C838" s="126"/>
    </row>
    <row r="839" spans="3:3" x14ac:dyDescent="0.3">
      <c r="C839" s="126"/>
    </row>
    <row r="840" spans="3:3" x14ac:dyDescent="0.3">
      <c r="C840" s="126"/>
    </row>
    <row r="841" spans="3:3" x14ac:dyDescent="0.3">
      <c r="C841" s="126"/>
    </row>
    <row r="842" spans="3:3" x14ac:dyDescent="0.3">
      <c r="C842" s="126"/>
    </row>
    <row r="843" spans="3:3" x14ac:dyDescent="0.3">
      <c r="C843" s="126"/>
    </row>
    <row r="844" spans="3:3" x14ac:dyDescent="0.3">
      <c r="C844" s="126"/>
    </row>
    <row r="845" spans="3:3" x14ac:dyDescent="0.3">
      <c r="C845" s="126"/>
    </row>
    <row r="846" spans="3:3" x14ac:dyDescent="0.3">
      <c r="C846" s="126"/>
    </row>
    <row r="847" spans="3:3" x14ac:dyDescent="0.3">
      <c r="C847" s="126"/>
    </row>
    <row r="848" spans="3:3" x14ac:dyDescent="0.3">
      <c r="C848" s="126"/>
    </row>
    <row r="849" spans="3:3" x14ac:dyDescent="0.3">
      <c r="C849" s="126"/>
    </row>
    <row r="850" spans="3:3" x14ac:dyDescent="0.3">
      <c r="C850" s="126"/>
    </row>
    <row r="851" spans="3:3" x14ac:dyDescent="0.3">
      <c r="C851" s="126"/>
    </row>
    <row r="852" spans="3:3" x14ac:dyDescent="0.3">
      <c r="C852" s="126"/>
    </row>
    <row r="853" spans="3:3" x14ac:dyDescent="0.3">
      <c r="C853" s="126"/>
    </row>
    <row r="854" spans="3:3" x14ac:dyDescent="0.3">
      <c r="C854" s="126"/>
    </row>
    <row r="855" spans="3:3" x14ac:dyDescent="0.3">
      <c r="C855" s="126"/>
    </row>
    <row r="856" spans="3:3" x14ac:dyDescent="0.3">
      <c r="C856" s="126"/>
    </row>
    <row r="857" spans="3:3" x14ac:dyDescent="0.3">
      <c r="C857" s="126"/>
    </row>
    <row r="858" spans="3:3" x14ac:dyDescent="0.3">
      <c r="C858" s="126"/>
    </row>
    <row r="859" spans="3:3" x14ac:dyDescent="0.3">
      <c r="C859" s="126"/>
    </row>
    <row r="860" spans="3:3" x14ac:dyDescent="0.3">
      <c r="C860" s="126"/>
    </row>
    <row r="861" spans="3:3" x14ac:dyDescent="0.3">
      <c r="C861" s="126"/>
    </row>
    <row r="862" spans="3:3" x14ac:dyDescent="0.3">
      <c r="C862" s="126"/>
    </row>
    <row r="863" spans="3:3" x14ac:dyDescent="0.3">
      <c r="C863" s="126"/>
    </row>
    <row r="864" spans="3:3" x14ac:dyDescent="0.3">
      <c r="C864" s="126"/>
    </row>
    <row r="865" spans="3:3" x14ac:dyDescent="0.3">
      <c r="C865" s="126"/>
    </row>
    <row r="866" spans="3:3" x14ac:dyDescent="0.3">
      <c r="C866" s="126"/>
    </row>
    <row r="867" spans="3:3" x14ac:dyDescent="0.3">
      <c r="C867" s="126"/>
    </row>
    <row r="868" spans="3:3" x14ac:dyDescent="0.3">
      <c r="C868" s="126"/>
    </row>
    <row r="869" spans="3:3" x14ac:dyDescent="0.3">
      <c r="C869" s="126"/>
    </row>
    <row r="870" spans="3:3" x14ac:dyDescent="0.3">
      <c r="C870" s="126"/>
    </row>
    <row r="871" spans="3:3" x14ac:dyDescent="0.3">
      <c r="C871" s="126"/>
    </row>
    <row r="872" spans="3:3" x14ac:dyDescent="0.3">
      <c r="C872" s="126"/>
    </row>
    <row r="873" spans="3:3" x14ac:dyDescent="0.3">
      <c r="C873" s="126"/>
    </row>
    <row r="874" spans="3:3" x14ac:dyDescent="0.3">
      <c r="C874" s="126"/>
    </row>
    <row r="875" spans="3:3" x14ac:dyDescent="0.3">
      <c r="C875" s="126"/>
    </row>
    <row r="876" spans="3:3" x14ac:dyDescent="0.3">
      <c r="C876" s="126"/>
    </row>
    <row r="877" spans="3:3" x14ac:dyDescent="0.3">
      <c r="C877" s="126"/>
    </row>
    <row r="878" spans="3:3" x14ac:dyDescent="0.3">
      <c r="C878" s="126"/>
    </row>
    <row r="879" spans="3:3" x14ac:dyDescent="0.3">
      <c r="C879" s="126"/>
    </row>
    <row r="880" spans="3:3" x14ac:dyDescent="0.3">
      <c r="C880" s="126"/>
    </row>
    <row r="881" spans="3:3" x14ac:dyDescent="0.3">
      <c r="C881" s="126"/>
    </row>
    <row r="882" spans="3:3" x14ac:dyDescent="0.3">
      <c r="C882" s="126"/>
    </row>
    <row r="883" spans="3:3" x14ac:dyDescent="0.3">
      <c r="C883" s="126"/>
    </row>
    <row r="884" spans="3:3" x14ac:dyDescent="0.3">
      <c r="C884" s="126"/>
    </row>
    <row r="885" spans="3:3" x14ac:dyDescent="0.3">
      <c r="C885" s="126"/>
    </row>
    <row r="886" spans="3:3" x14ac:dyDescent="0.3">
      <c r="C886" s="126"/>
    </row>
    <row r="887" spans="3:3" x14ac:dyDescent="0.3">
      <c r="C887" s="126"/>
    </row>
    <row r="888" spans="3:3" x14ac:dyDescent="0.3">
      <c r="C888" s="126"/>
    </row>
    <row r="889" spans="3:3" x14ac:dyDescent="0.3">
      <c r="C889" s="126"/>
    </row>
    <row r="890" spans="3:3" x14ac:dyDescent="0.3">
      <c r="C890" s="126"/>
    </row>
    <row r="891" spans="3:3" x14ac:dyDescent="0.3">
      <c r="C891" s="126"/>
    </row>
    <row r="892" spans="3:3" x14ac:dyDescent="0.3">
      <c r="C892" s="126"/>
    </row>
    <row r="893" spans="3:3" x14ac:dyDescent="0.3">
      <c r="C893" s="126"/>
    </row>
    <row r="894" spans="3:3" x14ac:dyDescent="0.3">
      <c r="C894" s="126"/>
    </row>
    <row r="895" spans="3:3" x14ac:dyDescent="0.3">
      <c r="C895" s="126"/>
    </row>
    <row r="896" spans="3:3" x14ac:dyDescent="0.3">
      <c r="C896" s="126"/>
    </row>
    <row r="897" spans="3:3" x14ac:dyDescent="0.3">
      <c r="C897" s="126"/>
    </row>
    <row r="898" spans="3:3" x14ac:dyDescent="0.3">
      <c r="C898" s="126"/>
    </row>
    <row r="899" spans="3:3" x14ac:dyDescent="0.3">
      <c r="C899" s="126"/>
    </row>
    <row r="900" spans="3:3" x14ac:dyDescent="0.3">
      <c r="C900" s="126"/>
    </row>
    <row r="901" spans="3:3" x14ac:dyDescent="0.3">
      <c r="C901" s="126"/>
    </row>
    <row r="902" spans="3:3" x14ac:dyDescent="0.3">
      <c r="C902" s="126"/>
    </row>
    <row r="903" spans="3:3" x14ac:dyDescent="0.3">
      <c r="C903" s="126"/>
    </row>
    <row r="904" spans="3:3" x14ac:dyDescent="0.3">
      <c r="C904" s="126"/>
    </row>
    <row r="905" spans="3:3" x14ac:dyDescent="0.3">
      <c r="C905" s="126"/>
    </row>
    <row r="906" spans="3:3" x14ac:dyDescent="0.3">
      <c r="C906" s="126"/>
    </row>
    <row r="907" spans="3:3" x14ac:dyDescent="0.3">
      <c r="C907" s="126"/>
    </row>
    <row r="908" spans="3:3" x14ac:dyDescent="0.3">
      <c r="C908" s="126"/>
    </row>
    <row r="909" spans="3:3" x14ac:dyDescent="0.3">
      <c r="C909" s="126"/>
    </row>
    <row r="910" spans="3:3" x14ac:dyDescent="0.3">
      <c r="C910" s="126"/>
    </row>
    <row r="911" spans="3:3" x14ac:dyDescent="0.3">
      <c r="C911" s="126"/>
    </row>
    <row r="912" spans="3:3" x14ac:dyDescent="0.3">
      <c r="C912" s="126"/>
    </row>
    <row r="913" spans="3:3" x14ac:dyDescent="0.3">
      <c r="C913" s="126"/>
    </row>
    <row r="914" spans="3:3" x14ac:dyDescent="0.3">
      <c r="C914" s="126"/>
    </row>
    <row r="915" spans="3:3" x14ac:dyDescent="0.3">
      <c r="C915" s="126"/>
    </row>
    <row r="916" spans="3:3" x14ac:dyDescent="0.3">
      <c r="C916" s="126"/>
    </row>
    <row r="917" spans="3:3" x14ac:dyDescent="0.3">
      <c r="C917" s="126"/>
    </row>
    <row r="918" spans="3:3" x14ac:dyDescent="0.3">
      <c r="C918" s="126"/>
    </row>
    <row r="919" spans="3:3" x14ac:dyDescent="0.3">
      <c r="C919" s="126"/>
    </row>
    <row r="920" spans="3:3" x14ac:dyDescent="0.3">
      <c r="C920" s="126"/>
    </row>
    <row r="921" spans="3:3" x14ac:dyDescent="0.3">
      <c r="C921" s="126"/>
    </row>
    <row r="922" spans="3:3" x14ac:dyDescent="0.3">
      <c r="C922" s="126"/>
    </row>
    <row r="923" spans="3:3" x14ac:dyDescent="0.3">
      <c r="C923" s="126"/>
    </row>
    <row r="924" spans="3:3" x14ac:dyDescent="0.3">
      <c r="C924" s="126"/>
    </row>
    <row r="925" spans="3:3" x14ac:dyDescent="0.3">
      <c r="C925" s="126"/>
    </row>
    <row r="926" spans="3:3" x14ac:dyDescent="0.3">
      <c r="C926" s="126"/>
    </row>
    <row r="927" spans="3:3" x14ac:dyDescent="0.3">
      <c r="C927" s="126"/>
    </row>
    <row r="928" spans="3:3" x14ac:dyDescent="0.3">
      <c r="C928" s="126"/>
    </row>
    <row r="929" spans="3:3" x14ac:dyDescent="0.3">
      <c r="C929" s="126"/>
    </row>
    <row r="930" spans="3:3" x14ac:dyDescent="0.3">
      <c r="C930" s="126"/>
    </row>
    <row r="931" spans="3:3" x14ac:dyDescent="0.3">
      <c r="C931" s="126"/>
    </row>
    <row r="932" spans="3:3" x14ac:dyDescent="0.3">
      <c r="C932" s="126"/>
    </row>
    <row r="933" spans="3:3" x14ac:dyDescent="0.3">
      <c r="C933" s="126"/>
    </row>
    <row r="934" spans="3:3" x14ac:dyDescent="0.3">
      <c r="C934" s="126"/>
    </row>
    <row r="935" spans="3:3" x14ac:dyDescent="0.3">
      <c r="C935" s="126"/>
    </row>
    <row r="936" spans="3:3" x14ac:dyDescent="0.3">
      <c r="C936" s="126"/>
    </row>
    <row r="937" spans="3:3" x14ac:dyDescent="0.3">
      <c r="C937" s="126"/>
    </row>
    <row r="938" spans="3:3" x14ac:dyDescent="0.3">
      <c r="C938" s="126"/>
    </row>
    <row r="939" spans="3:3" x14ac:dyDescent="0.3">
      <c r="C939" s="126"/>
    </row>
    <row r="940" spans="3:3" x14ac:dyDescent="0.3">
      <c r="C940" s="126"/>
    </row>
    <row r="941" spans="3:3" x14ac:dyDescent="0.3">
      <c r="C941" s="126"/>
    </row>
    <row r="942" spans="3:3" x14ac:dyDescent="0.3">
      <c r="C942" s="126"/>
    </row>
    <row r="943" spans="3:3" x14ac:dyDescent="0.3">
      <c r="C943" s="126"/>
    </row>
    <row r="944" spans="3:3" x14ac:dyDescent="0.3">
      <c r="C944" s="126"/>
    </row>
    <row r="945" spans="3:3" x14ac:dyDescent="0.3">
      <c r="C945" s="126"/>
    </row>
    <row r="946" spans="3:3" x14ac:dyDescent="0.3">
      <c r="C946" s="126"/>
    </row>
    <row r="947" spans="3:3" x14ac:dyDescent="0.3">
      <c r="C947" s="126"/>
    </row>
    <row r="948" spans="3:3" x14ac:dyDescent="0.3">
      <c r="C948" s="126"/>
    </row>
    <row r="949" spans="3:3" x14ac:dyDescent="0.3">
      <c r="C949" s="126"/>
    </row>
    <row r="950" spans="3:3" x14ac:dyDescent="0.3">
      <c r="C950" s="126"/>
    </row>
    <row r="951" spans="3:3" x14ac:dyDescent="0.3">
      <c r="C951" s="126"/>
    </row>
    <row r="952" spans="3:3" x14ac:dyDescent="0.3">
      <c r="C952" s="126"/>
    </row>
    <row r="953" spans="3:3" x14ac:dyDescent="0.3">
      <c r="C953" s="126"/>
    </row>
    <row r="954" spans="3:3" x14ac:dyDescent="0.3">
      <c r="C954" s="126"/>
    </row>
    <row r="955" spans="3:3" x14ac:dyDescent="0.3">
      <c r="C955" s="126"/>
    </row>
    <row r="956" spans="3:3" x14ac:dyDescent="0.3">
      <c r="C956" s="126"/>
    </row>
    <row r="957" spans="3:3" x14ac:dyDescent="0.3">
      <c r="C957" s="126"/>
    </row>
    <row r="958" spans="3:3" x14ac:dyDescent="0.3">
      <c r="C958" s="126"/>
    </row>
    <row r="959" spans="3:3" x14ac:dyDescent="0.3">
      <c r="C959" s="126"/>
    </row>
    <row r="960" spans="3:3" x14ac:dyDescent="0.3">
      <c r="C960" s="126"/>
    </row>
    <row r="961" spans="3:3" x14ac:dyDescent="0.3">
      <c r="C961" s="126"/>
    </row>
    <row r="962" spans="3:3" x14ac:dyDescent="0.3">
      <c r="C962" s="126"/>
    </row>
    <row r="963" spans="3:3" x14ac:dyDescent="0.3">
      <c r="C963" s="126"/>
    </row>
    <row r="964" spans="3:3" x14ac:dyDescent="0.3">
      <c r="C964" s="126"/>
    </row>
    <row r="965" spans="3:3" x14ac:dyDescent="0.3">
      <c r="C965" s="126"/>
    </row>
    <row r="966" spans="3:3" x14ac:dyDescent="0.3">
      <c r="C966" s="126"/>
    </row>
    <row r="967" spans="3:3" x14ac:dyDescent="0.3">
      <c r="C967" s="126"/>
    </row>
    <row r="968" spans="3:3" x14ac:dyDescent="0.3">
      <c r="C968" s="126"/>
    </row>
    <row r="969" spans="3:3" x14ac:dyDescent="0.3">
      <c r="C969" s="126"/>
    </row>
    <row r="970" spans="3:3" x14ac:dyDescent="0.3">
      <c r="C970" s="126"/>
    </row>
    <row r="971" spans="3:3" x14ac:dyDescent="0.3">
      <c r="C971" s="126"/>
    </row>
    <row r="972" spans="3:3" x14ac:dyDescent="0.3">
      <c r="C972" s="126"/>
    </row>
    <row r="973" spans="3:3" x14ac:dyDescent="0.3">
      <c r="C973" s="126"/>
    </row>
    <row r="974" spans="3:3" x14ac:dyDescent="0.3">
      <c r="C974" s="126"/>
    </row>
    <row r="975" spans="3:3" x14ac:dyDescent="0.3">
      <c r="C975" s="126"/>
    </row>
    <row r="976" spans="3:3" x14ac:dyDescent="0.3">
      <c r="C976" s="126"/>
    </row>
    <row r="977" spans="3:3" x14ac:dyDescent="0.3">
      <c r="C977" s="126"/>
    </row>
    <row r="978" spans="3:3" x14ac:dyDescent="0.3">
      <c r="C978" s="126"/>
    </row>
    <row r="979" spans="3:3" x14ac:dyDescent="0.3">
      <c r="C979" s="126"/>
    </row>
    <row r="980" spans="3:3" x14ac:dyDescent="0.3">
      <c r="C980" s="126"/>
    </row>
    <row r="981" spans="3:3" x14ac:dyDescent="0.3">
      <c r="C981" s="126"/>
    </row>
    <row r="982" spans="3:3" x14ac:dyDescent="0.3">
      <c r="C982" s="126"/>
    </row>
    <row r="983" spans="3:3" x14ac:dyDescent="0.3">
      <c r="C983" s="126"/>
    </row>
    <row r="984" spans="3:3" x14ac:dyDescent="0.3">
      <c r="C984" s="126"/>
    </row>
    <row r="985" spans="3:3" x14ac:dyDescent="0.3">
      <c r="C985" s="126"/>
    </row>
    <row r="986" spans="3:3" x14ac:dyDescent="0.3">
      <c r="C986" s="126"/>
    </row>
    <row r="987" spans="3:3" x14ac:dyDescent="0.3">
      <c r="C987" s="126"/>
    </row>
    <row r="988" spans="3:3" x14ac:dyDescent="0.3">
      <c r="C988" s="126"/>
    </row>
    <row r="989" spans="3:3" x14ac:dyDescent="0.3">
      <c r="C989" s="126"/>
    </row>
    <row r="990" spans="3:3" x14ac:dyDescent="0.3">
      <c r="C990" s="126"/>
    </row>
    <row r="991" spans="3:3" x14ac:dyDescent="0.3">
      <c r="C991" s="126"/>
    </row>
    <row r="992" spans="3:3" x14ac:dyDescent="0.3">
      <c r="C992" s="126"/>
    </row>
    <row r="993" spans="3:3" x14ac:dyDescent="0.3">
      <c r="C993" s="126"/>
    </row>
    <row r="994" spans="3:3" x14ac:dyDescent="0.3">
      <c r="C994" s="126"/>
    </row>
    <row r="995" spans="3:3" x14ac:dyDescent="0.3">
      <c r="C995" s="126"/>
    </row>
    <row r="996" spans="3:3" x14ac:dyDescent="0.3">
      <c r="C996" s="126"/>
    </row>
    <row r="997" spans="3:3" x14ac:dyDescent="0.3">
      <c r="C997" s="126"/>
    </row>
    <row r="998" spans="3:3" x14ac:dyDescent="0.3">
      <c r="C998" s="126"/>
    </row>
    <row r="999" spans="3:3" x14ac:dyDescent="0.3">
      <c r="C999" s="126"/>
    </row>
  </sheetData>
  <autoFilter ref="A1:H8" xr:uid="{6E043B89-60E6-4362-A6B7-D2324202873B}">
    <sortState xmlns:xlrd2="http://schemas.microsoft.com/office/spreadsheetml/2017/richdata2" ref="A2:H8">
      <sortCondition ref="A2:A8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8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8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8" xr:uid="{9F7CD0C2-3442-4905-AE3A-4CB966DC511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0E7011-8E99-42C6-9800-0B94C084CFEA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4"/>
  <sheetViews>
    <sheetView workbookViewId="0">
      <selection activeCell="C102" sqref="A2:C102"/>
    </sheetView>
  </sheetViews>
  <sheetFormatPr defaultColWidth="9.109375" defaultRowHeight="15.6" x14ac:dyDescent="0.3"/>
  <cols>
    <col min="1" max="1" width="22" style="49" customWidth="1"/>
    <col min="2" max="2" width="19.88671875" style="49" customWidth="1"/>
    <col min="3" max="3" width="54.88671875" style="49" customWidth="1"/>
    <col min="4" max="4" width="8.109375" style="49" bestFit="1" customWidth="1"/>
    <col min="5" max="5" width="49.33203125" style="49" customWidth="1"/>
    <col min="6" max="6" width="68.5546875" style="49" customWidth="1"/>
    <col min="7" max="7" width="31.44140625" style="49" customWidth="1"/>
    <col min="8" max="8" width="101.5546875" style="49" customWidth="1"/>
    <col min="9" max="16384" width="9.109375" style="49"/>
  </cols>
  <sheetData>
    <row r="1" spans="1:8" x14ac:dyDescent="0.3">
      <c r="A1" s="66" t="s">
        <v>70</v>
      </c>
      <c r="B1" s="66" t="s">
        <v>64</v>
      </c>
      <c r="C1" s="66" t="s">
        <v>65</v>
      </c>
      <c r="D1" s="67" t="s">
        <v>74</v>
      </c>
      <c r="E1" s="66" t="s">
        <v>46</v>
      </c>
      <c r="F1" s="66" t="s">
        <v>66</v>
      </c>
      <c r="G1" s="66" t="s">
        <v>67</v>
      </c>
      <c r="H1" s="49" t="str">
        <f>_xlfn.TEXTJOIN("
",TRUE,F2:F99)</f>
        <v>33.02.01 Фармация
33.02.01 Фармация
33.02.01 Фармация</v>
      </c>
    </row>
    <row r="2" spans="1:8" ht="41.4" x14ac:dyDescent="0.3">
      <c r="A2" s="68" t="s">
        <v>75</v>
      </c>
      <c r="B2" s="69" t="s">
        <v>76</v>
      </c>
      <c r="C2" s="69" t="s">
        <v>77</v>
      </c>
      <c r="D2" s="70">
        <v>10</v>
      </c>
      <c r="E2" s="71" t="s">
        <v>78</v>
      </c>
      <c r="F2" s="72" t="s">
        <v>79</v>
      </c>
      <c r="G2" s="73" t="s">
        <v>80</v>
      </c>
    </row>
    <row r="3" spans="1:8" ht="41.4" x14ac:dyDescent="0.3">
      <c r="A3" s="68" t="s">
        <v>75</v>
      </c>
      <c r="B3" s="69" t="s">
        <v>76</v>
      </c>
      <c r="C3" s="69" t="s">
        <v>77</v>
      </c>
      <c r="D3" s="70">
        <v>11</v>
      </c>
      <c r="E3" s="71" t="s">
        <v>81</v>
      </c>
      <c r="F3" s="72" t="s">
        <v>79</v>
      </c>
      <c r="G3" s="73" t="s">
        <v>80</v>
      </c>
    </row>
    <row r="4" spans="1:8" ht="41.4" x14ac:dyDescent="0.3">
      <c r="A4" s="68" t="s">
        <v>75</v>
      </c>
      <c r="B4" s="74" t="s">
        <v>82</v>
      </c>
      <c r="C4" s="74" t="s">
        <v>83</v>
      </c>
      <c r="D4" s="70">
        <v>3</v>
      </c>
      <c r="E4" s="71" t="s">
        <v>84</v>
      </c>
      <c r="F4" s="72" t="s">
        <v>79</v>
      </c>
      <c r="G4" s="73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249"/>
  <sheetViews>
    <sheetView topLeftCell="A108" workbookViewId="0">
      <selection activeCell="C102" sqref="A2:C102"/>
    </sheetView>
  </sheetViews>
  <sheetFormatPr defaultRowHeight="14.4" x14ac:dyDescent="0.3"/>
  <cols>
    <col min="1" max="1" width="5.109375" customWidth="1"/>
    <col min="2" max="2" width="58.44140625" customWidth="1"/>
    <col min="3" max="3" width="30.1093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19.109375" customWidth="1"/>
  </cols>
  <sheetData>
    <row r="1" spans="1:8" ht="21.6" thickBot="1" x14ac:dyDescent="0.35">
      <c r="A1" s="163" t="s">
        <v>85</v>
      </c>
      <c r="B1" s="163"/>
      <c r="C1" s="163"/>
      <c r="D1" s="163"/>
      <c r="E1" s="163"/>
      <c r="F1" s="163"/>
      <c r="G1" s="163"/>
      <c r="H1" s="163"/>
    </row>
    <row r="2" spans="1:8" x14ac:dyDescent="0.3">
      <c r="A2" s="164" t="s">
        <v>86</v>
      </c>
      <c r="B2" s="165"/>
      <c r="C2" s="165"/>
      <c r="D2" s="165"/>
      <c r="E2" s="165"/>
      <c r="F2" s="165"/>
      <c r="G2" s="165"/>
      <c r="H2" s="166"/>
    </row>
    <row r="3" spans="1:8" x14ac:dyDescent="0.3">
      <c r="A3" s="167" t="s">
        <v>87</v>
      </c>
      <c r="B3" s="168"/>
      <c r="C3" s="168"/>
      <c r="D3" s="168"/>
      <c r="E3" s="168"/>
      <c r="F3" s="168"/>
      <c r="G3" s="168"/>
      <c r="H3" s="169"/>
    </row>
    <row r="4" spans="1:8" x14ac:dyDescent="0.3">
      <c r="A4" s="170" t="s">
        <v>88</v>
      </c>
      <c r="B4" s="168"/>
      <c r="C4" s="168"/>
      <c r="D4" s="168"/>
      <c r="E4" s="168"/>
      <c r="F4" s="168"/>
      <c r="G4" s="168"/>
      <c r="H4" s="169"/>
    </row>
    <row r="5" spans="1:8" x14ac:dyDescent="0.3">
      <c r="A5" s="170" t="s">
        <v>89</v>
      </c>
      <c r="B5" s="168"/>
      <c r="C5" s="168"/>
      <c r="D5" s="168"/>
      <c r="E5" s="168"/>
      <c r="F5" s="168"/>
      <c r="G5" s="168"/>
      <c r="H5" s="169"/>
    </row>
    <row r="6" spans="1:8" ht="21" x14ac:dyDescent="0.3">
      <c r="A6" s="171" t="s">
        <v>90</v>
      </c>
      <c r="B6" s="171"/>
      <c r="C6" s="171"/>
      <c r="D6" s="171"/>
      <c r="E6" s="171"/>
      <c r="F6" s="171"/>
      <c r="G6" s="171"/>
      <c r="H6" s="171"/>
    </row>
    <row r="7" spans="1:8" ht="21" x14ac:dyDescent="0.3">
      <c r="A7" s="178" t="s">
        <v>91</v>
      </c>
      <c r="B7" s="179"/>
      <c r="C7" s="180" t="s">
        <v>79</v>
      </c>
      <c r="D7" s="181"/>
      <c r="E7" s="181"/>
      <c r="F7" s="181"/>
      <c r="G7" s="181"/>
      <c r="H7" s="181"/>
    </row>
    <row r="8" spans="1:8" ht="21.6" thickBot="1" x14ac:dyDescent="0.35">
      <c r="A8" s="182" t="s">
        <v>12</v>
      </c>
      <c r="B8" s="183"/>
      <c r="C8" s="183"/>
      <c r="D8" s="183"/>
      <c r="E8" s="183"/>
      <c r="F8" s="183"/>
      <c r="G8" s="183"/>
      <c r="H8" s="183"/>
    </row>
    <row r="9" spans="1:8" x14ac:dyDescent="0.3">
      <c r="A9" s="184" t="s">
        <v>92</v>
      </c>
      <c r="B9" s="185"/>
      <c r="C9" s="185"/>
      <c r="D9" s="185"/>
      <c r="E9" s="185"/>
      <c r="F9" s="185"/>
      <c r="G9" s="185"/>
      <c r="H9" s="186"/>
    </row>
    <row r="10" spans="1:8" x14ac:dyDescent="0.3">
      <c r="A10" s="172" t="s">
        <v>93</v>
      </c>
      <c r="B10" s="173"/>
      <c r="C10" s="173"/>
      <c r="D10" s="173"/>
      <c r="E10" s="173"/>
      <c r="F10" s="173"/>
      <c r="G10" s="173"/>
      <c r="H10" s="174"/>
    </row>
    <row r="11" spans="1:8" x14ac:dyDescent="0.3">
      <c r="A11" s="172" t="s">
        <v>94</v>
      </c>
      <c r="B11" s="173"/>
      <c r="C11" s="173"/>
      <c r="D11" s="173"/>
      <c r="E11" s="173"/>
      <c r="F11" s="173"/>
      <c r="G11" s="173"/>
      <c r="H11" s="174"/>
    </row>
    <row r="12" spans="1:8" x14ac:dyDescent="0.3">
      <c r="A12" s="172" t="s">
        <v>95</v>
      </c>
      <c r="B12" s="173"/>
      <c r="C12" s="173"/>
      <c r="D12" s="173"/>
      <c r="E12" s="173"/>
      <c r="F12" s="173"/>
      <c r="G12" s="173"/>
      <c r="H12" s="174"/>
    </row>
    <row r="13" spans="1:8" x14ac:dyDescent="0.3">
      <c r="A13" s="172" t="s">
        <v>96</v>
      </c>
      <c r="B13" s="173"/>
      <c r="C13" s="173"/>
      <c r="D13" s="173"/>
      <c r="E13" s="173"/>
      <c r="F13" s="173"/>
      <c r="G13" s="173"/>
      <c r="H13" s="174"/>
    </row>
    <row r="14" spans="1:8" x14ac:dyDescent="0.3">
      <c r="A14" s="172" t="s">
        <v>97</v>
      </c>
      <c r="B14" s="173"/>
      <c r="C14" s="173"/>
      <c r="D14" s="173"/>
      <c r="E14" s="173"/>
      <c r="F14" s="173"/>
      <c r="G14" s="173"/>
      <c r="H14" s="174"/>
    </row>
    <row r="15" spans="1:8" x14ac:dyDescent="0.3">
      <c r="A15" s="172" t="s">
        <v>98</v>
      </c>
      <c r="B15" s="173"/>
      <c r="C15" s="173"/>
      <c r="D15" s="173"/>
      <c r="E15" s="173"/>
      <c r="F15" s="173"/>
      <c r="G15" s="173"/>
      <c r="H15" s="174"/>
    </row>
    <row r="16" spans="1:8" x14ac:dyDescent="0.3">
      <c r="A16" s="172" t="s">
        <v>99</v>
      </c>
      <c r="B16" s="173"/>
      <c r="C16" s="173"/>
      <c r="D16" s="173"/>
      <c r="E16" s="173"/>
      <c r="F16" s="173"/>
      <c r="G16" s="173"/>
      <c r="H16" s="174"/>
    </row>
    <row r="17" spans="1:8" ht="15" thickBot="1" x14ac:dyDescent="0.35">
      <c r="A17" s="175" t="s">
        <v>100</v>
      </c>
      <c r="B17" s="176"/>
      <c r="C17" s="176"/>
      <c r="D17" s="176"/>
      <c r="E17" s="176"/>
      <c r="F17" s="176"/>
      <c r="G17" s="176"/>
      <c r="H17" s="177"/>
    </row>
    <row r="18" spans="1:8" ht="27.6" x14ac:dyDescent="0.3">
      <c r="A18" s="75" t="s">
        <v>0</v>
      </c>
      <c r="B18" s="76" t="s">
        <v>1</v>
      </c>
      <c r="C18" s="108" t="s">
        <v>10</v>
      </c>
      <c r="D18" s="77" t="s">
        <v>2</v>
      </c>
      <c r="E18" s="77" t="s">
        <v>4</v>
      </c>
      <c r="F18" s="77" t="s">
        <v>3</v>
      </c>
      <c r="G18" s="77" t="s">
        <v>8</v>
      </c>
      <c r="H18" s="77" t="s">
        <v>101</v>
      </c>
    </row>
    <row r="19" spans="1:8" x14ac:dyDescent="0.3">
      <c r="A19" s="78">
        <v>1</v>
      </c>
      <c r="B19" s="79" t="s">
        <v>102</v>
      </c>
      <c r="C19" s="109" t="s">
        <v>103</v>
      </c>
      <c r="D19" s="50" t="s">
        <v>7</v>
      </c>
      <c r="E19" s="50">
        <v>1</v>
      </c>
      <c r="F19" s="10" t="s">
        <v>6</v>
      </c>
      <c r="G19" s="50">
        <v>1</v>
      </c>
      <c r="H19" s="79" t="s">
        <v>104</v>
      </c>
    </row>
    <row r="20" spans="1:8" x14ac:dyDescent="0.3">
      <c r="A20" s="78">
        <v>2</v>
      </c>
      <c r="B20" s="79" t="s">
        <v>105</v>
      </c>
      <c r="C20" s="109" t="s">
        <v>106</v>
      </c>
      <c r="D20" s="50" t="s">
        <v>7</v>
      </c>
      <c r="E20" s="50">
        <v>1</v>
      </c>
      <c r="F20" s="10" t="s">
        <v>6</v>
      </c>
      <c r="G20" s="50">
        <v>4</v>
      </c>
      <c r="H20" s="79" t="s">
        <v>104</v>
      </c>
    </row>
    <row r="21" spans="1:8" x14ac:dyDescent="0.3">
      <c r="A21" s="78">
        <v>3</v>
      </c>
      <c r="B21" s="79" t="s">
        <v>107</v>
      </c>
      <c r="C21" s="109" t="s">
        <v>108</v>
      </c>
      <c r="D21" s="50" t="s">
        <v>7</v>
      </c>
      <c r="E21" s="50">
        <v>1</v>
      </c>
      <c r="F21" s="10" t="s">
        <v>6</v>
      </c>
      <c r="G21" s="50">
        <v>1</v>
      </c>
      <c r="H21" s="79" t="s">
        <v>104</v>
      </c>
    </row>
    <row r="22" spans="1:8" x14ac:dyDescent="0.3">
      <c r="A22" s="78">
        <v>4</v>
      </c>
      <c r="B22" s="79" t="s">
        <v>109</v>
      </c>
      <c r="C22" s="109" t="s">
        <v>110</v>
      </c>
      <c r="D22" s="50" t="s">
        <v>11</v>
      </c>
      <c r="E22" s="50">
        <v>1</v>
      </c>
      <c r="F22" s="10" t="s">
        <v>6</v>
      </c>
      <c r="G22" s="50">
        <v>1</v>
      </c>
      <c r="H22" s="80" t="s">
        <v>104</v>
      </c>
    </row>
    <row r="23" spans="1:8" x14ac:dyDescent="0.3">
      <c r="A23" s="78">
        <v>5</v>
      </c>
      <c r="B23" s="79" t="s">
        <v>111</v>
      </c>
      <c r="C23" s="109" t="s">
        <v>112</v>
      </c>
      <c r="D23" s="50" t="s">
        <v>11</v>
      </c>
      <c r="E23" s="50">
        <v>1</v>
      </c>
      <c r="F23" s="10" t="s">
        <v>6</v>
      </c>
      <c r="G23" s="50">
        <v>1</v>
      </c>
      <c r="H23" s="80" t="s">
        <v>104</v>
      </c>
    </row>
    <row r="24" spans="1:8" x14ac:dyDescent="0.3">
      <c r="A24" s="78">
        <v>6</v>
      </c>
      <c r="B24" s="79" t="s">
        <v>113</v>
      </c>
      <c r="C24" s="109" t="s">
        <v>114</v>
      </c>
      <c r="D24" s="50" t="s">
        <v>7</v>
      </c>
      <c r="E24" s="50">
        <v>1</v>
      </c>
      <c r="F24" s="10" t="s">
        <v>6</v>
      </c>
      <c r="G24" s="50">
        <v>1</v>
      </c>
      <c r="H24" s="79" t="s">
        <v>104</v>
      </c>
    </row>
    <row r="25" spans="1:8" x14ac:dyDescent="0.3">
      <c r="A25" s="78">
        <v>7</v>
      </c>
      <c r="B25" s="79" t="s">
        <v>115</v>
      </c>
      <c r="C25" s="109" t="s">
        <v>116</v>
      </c>
      <c r="D25" s="50" t="s">
        <v>7</v>
      </c>
      <c r="E25" s="50">
        <v>1</v>
      </c>
      <c r="F25" s="10" t="s">
        <v>6</v>
      </c>
      <c r="G25" s="50">
        <v>1</v>
      </c>
      <c r="H25" s="79" t="s">
        <v>104</v>
      </c>
    </row>
    <row r="26" spans="1:8" x14ac:dyDescent="0.3">
      <c r="A26" s="78">
        <v>8</v>
      </c>
      <c r="B26" s="81" t="s">
        <v>117</v>
      </c>
      <c r="C26" s="109" t="s">
        <v>118</v>
      </c>
      <c r="D26" s="50" t="s">
        <v>7</v>
      </c>
      <c r="E26" s="50">
        <v>1</v>
      </c>
      <c r="F26" s="10" t="s">
        <v>6</v>
      </c>
      <c r="G26" s="50">
        <v>2</v>
      </c>
      <c r="H26" s="79" t="s">
        <v>104</v>
      </c>
    </row>
    <row r="27" spans="1:8" x14ac:dyDescent="0.3">
      <c r="A27" s="78">
        <v>9</v>
      </c>
      <c r="B27" s="82" t="s">
        <v>119</v>
      </c>
      <c r="C27" s="109" t="s">
        <v>120</v>
      </c>
      <c r="D27" s="50" t="s">
        <v>11</v>
      </c>
      <c r="E27" s="50">
        <v>1</v>
      </c>
      <c r="F27" s="10" t="s">
        <v>6</v>
      </c>
      <c r="G27" s="50">
        <v>2</v>
      </c>
      <c r="H27" s="79" t="s">
        <v>104</v>
      </c>
    </row>
    <row r="28" spans="1:8" x14ac:dyDescent="0.3">
      <c r="A28" s="78">
        <v>10</v>
      </c>
      <c r="B28" s="81" t="s">
        <v>121</v>
      </c>
      <c r="C28" s="109" t="s">
        <v>122</v>
      </c>
      <c r="D28" s="50" t="s">
        <v>7</v>
      </c>
      <c r="E28" s="50">
        <v>1</v>
      </c>
      <c r="F28" s="10" t="s">
        <v>6</v>
      </c>
      <c r="G28" s="83">
        <v>2</v>
      </c>
      <c r="H28" s="79" t="s">
        <v>104</v>
      </c>
    </row>
    <row r="29" spans="1:8" x14ac:dyDescent="0.3">
      <c r="A29" s="78">
        <v>11</v>
      </c>
      <c r="B29" s="79" t="s">
        <v>123</v>
      </c>
      <c r="C29" s="109" t="s">
        <v>124</v>
      </c>
      <c r="D29" s="50" t="s">
        <v>11</v>
      </c>
      <c r="E29" s="50">
        <v>1</v>
      </c>
      <c r="F29" s="10" t="s">
        <v>6</v>
      </c>
      <c r="G29" s="50">
        <v>2</v>
      </c>
      <c r="H29" s="79" t="s">
        <v>104</v>
      </c>
    </row>
    <row r="30" spans="1:8" ht="21.6" thickBot="1" x14ac:dyDescent="0.35">
      <c r="A30" s="187" t="s">
        <v>125</v>
      </c>
      <c r="B30" s="187"/>
      <c r="C30" s="187"/>
      <c r="D30" s="187"/>
      <c r="E30" s="187"/>
      <c r="F30" s="187"/>
      <c r="G30" s="187"/>
      <c r="H30" s="187"/>
    </row>
    <row r="31" spans="1:8" x14ac:dyDescent="0.3">
      <c r="A31" s="184" t="s">
        <v>92</v>
      </c>
      <c r="B31" s="185"/>
      <c r="C31" s="185"/>
      <c r="D31" s="185"/>
      <c r="E31" s="185"/>
      <c r="F31" s="185"/>
      <c r="G31" s="185"/>
      <c r="H31" s="186"/>
    </row>
    <row r="32" spans="1:8" x14ac:dyDescent="0.3">
      <c r="A32" s="172" t="s">
        <v>126</v>
      </c>
      <c r="B32" s="173"/>
      <c r="C32" s="173"/>
      <c r="D32" s="173"/>
      <c r="E32" s="173"/>
      <c r="F32" s="173"/>
      <c r="G32" s="173"/>
      <c r="H32" s="174"/>
    </row>
    <row r="33" spans="1:8" x14ac:dyDescent="0.3">
      <c r="A33" s="172" t="s">
        <v>127</v>
      </c>
      <c r="B33" s="173"/>
      <c r="C33" s="173"/>
      <c r="D33" s="173"/>
      <c r="E33" s="173"/>
      <c r="F33" s="173"/>
      <c r="G33" s="173"/>
      <c r="H33" s="174"/>
    </row>
    <row r="34" spans="1:8" x14ac:dyDescent="0.3">
      <c r="A34" s="172" t="s">
        <v>95</v>
      </c>
      <c r="B34" s="173"/>
      <c r="C34" s="173"/>
      <c r="D34" s="173"/>
      <c r="E34" s="173"/>
      <c r="F34" s="173"/>
      <c r="G34" s="173"/>
      <c r="H34" s="174"/>
    </row>
    <row r="35" spans="1:8" x14ac:dyDescent="0.3">
      <c r="A35" s="172" t="s">
        <v>96</v>
      </c>
      <c r="B35" s="173"/>
      <c r="C35" s="173"/>
      <c r="D35" s="173"/>
      <c r="E35" s="173"/>
      <c r="F35" s="173"/>
      <c r="G35" s="173"/>
      <c r="H35" s="174"/>
    </row>
    <row r="36" spans="1:8" x14ac:dyDescent="0.3">
      <c r="A36" s="172" t="s">
        <v>97</v>
      </c>
      <c r="B36" s="173"/>
      <c r="C36" s="173"/>
      <c r="D36" s="173"/>
      <c r="E36" s="173"/>
      <c r="F36" s="173"/>
      <c r="G36" s="173"/>
      <c r="H36" s="174"/>
    </row>
    <row r="37" spans="1:8" x14ac:dyDescent="0.3">
      <c r="A37" s="172" t="s">
        <v>128</v>
      </c>
      <c r="B37" s="173"/>
      <c r="C37" s="173"/>
      <c r="D37" s="173"/>
      <c r="E37" s="173"/>
      <c r="F37" s="173"/>
      <c r="G37" s="173"/>
      <c r="H37" s="174"/>
    </row>
    <row r="38" spans="1:8" x14ac:dyDescent="0.3">
      <c r="A38" s="172" t="s">
        <v>129</v>
      </c>
      <c r="B38" s="173"/>
      <c r="C38" s="173"/>
      <c r="D38" s="173"/>
      <c r="E38" s="173"/>
      <c r="F38" s="173"/>
      <c r="G38" s="173"/>
      <c r="H38" s="174"/>
    </row>
    <row r="39" spans="1:8" ht="15" thickBot="1" x14ac:dyDescent="0.35">
      <c r="A39" s="175" t="s">
        <v>100</v>
      </c>
      <c r="B39" s="176"/>
      <c r="C39" s="176"/>
      <c r="D39" s="176"/>
      <c r="E39" s="176"/>
      <c r="F39" s="176"/>
      <c r="G39" s="176"/>
      <c r="H39" s="177"/>
    </row>
    <row r="40" spans="1:8" ht="27.6" x14ac:dyDescent="0.3">
      <c r="A40" s="73" t="s">
        <v>0</v>
      </c>
      <c r="B40" s="73" t="s">
        <v>1</v>
      </c>
      <c r="C40" s="108" t="s">
        <v>10</v>
      </c>
      <c r="D40" s="73" t="s">
        <v>2</v>
      </c>
      <c r="E40" s="73" t="s">
        <v>4</v>
      </c>
      <c r="F40" s="73" t="s">
        <v>3</v>
      </c>
      <c r="G40" s="73" t="s">
        <v>8</v>
      </c>
      <c r="H40" s="73" t="s">
        <v>101</v>
      </c>
    </row>
    <row r="41" spans="1:8" ht="27.6" x14ac:dyDescent="0.3">
      <c r="A41" s="77">
        <v>1</v>
      </c>
      <c r="B41" s="84" t="s">
        <v>130</v>
      </c>
      <c r="C41" s="109" t="s">
        <v>131</v>
      </c>
      <c r="D41" s="50" t="s">
        <v>7</v>
      </c>
      <c r="E41" s="50">
        <v>1</v>
      </c>
      <c r="F41" s="10" t="s">
        <v>132</v>
      </c>
      <c r="G41" s="50">
        <v>1</v>
      </c>
      <c r="H41" s="80" t="s">
        <v>104</v>
      </c>
    </row>
    <row r="42" spans="1:8" ht="27.6" x14ac:dyDescent="0.3">
      <c r="A42" s="77">
        <v>2</v>
      </c>
      <c r="B42" s="84" t="s">
        <v>133</v>
      </c>
      <c r="C42" s="109" t="s">
        <v>134</v>
      </c>
      <c r="D42" s="50" t="s">
        <v>7</v>
      </c>
      <c r="E42" s="50">
        <v>1</v>
      </c>
      <c r="F42" s="10" t="s">
        <v>135</v>
      </c>
      <c r="G42" s="50">
        <v>2</v>
      </c>
      <c r="H42" s="80" t="s">
        <v>104</v>
      </c>
    </row>
    <row r="43" spans="1:8" ht="27.6" x14ac:dyDescent="0.3">
      <c r="A43" s="77">
        <v>3</v>
      </c>
      <c r="B43" s="81" t="s">
        <v>121</v>
      </c>
      <c r="C43" s="109" t="s">
        <v>122</v>
      </c>
      <c r="D43" s="50" t="s">
        <v>7</v>
      </c>
      <c r="E43" s="50">
        <v>1</v>
      </c>
      <c r="F43" s="10" t="s">
        <v>132</v>
      </c>
      <c r="G43" s="50">
        <v>12</v>
      </c>
      <c r="H43" s="79" t="s">
        <v>104</v>
      </c>
    </row>
    <row r="44" spans="1:8" ht="27.6" x14ac:dyDescent="0.3">
      <c r="A44" s="77">
        <v>4</v>
      </c>
      <c r="B44" s="79" t="s">
        <v>136</v>
      </c>
      <c r="C44" s="109" t="s">
        <v>137</v>
      </c>
      <c r="D44" s="50" t="s">
        <v>11</v>
      </c>
      <c r="E44" s="50">
        <v>1</v>
      </c>
      <c r="F44" s="10" t="s">
        <v>132</v>
      </c>
      <c r="G44" s="50">
        <v>12</v>
      </c>
      <c r="H44" s="79" t="s">
        <v>104</v>
      </c>
    </row>
    <row r="45" spans="1:8" ht="27.6" x14ac:dyDescent="0.3">
      <c r="A45" s="77">
        <v>5</v>
      </c>
      <c r="B45" s="79" t="s">
        <v>119</v>
      </c>
      <c r="C45" s="109" t="s">
        <v>138</v>
      </c>
      <c r="D45" s="50" t="s">
        <v>11</v>
      </c>
      <c r="E45" s="50">
        <v>1</v>
      </c>
      <c r="F45" s="10" t="s">
        <v>132</v>
      </c>
      <c r="G45" s="50">
        <v>12</v>
      </c>
      <c r="H45" s="79" t="s">
        <v>104</v>
      </c>
    </row>
    <row r="46" spans="1:8" ht="21.6" thickBot="1" x14ac:dyDescent="0.35">
      <c r="A46" s="182" t="s">
        <v>15</v>
      </c>
      <c r="B46" s="183"/>
      <c r="C46" s="183"/>
      <c r="D46" s="183"/>
      <c r="E46" s="183"/>
      <c r="F46" s="183"/>
      <c r="G46" s="183"/>
      <c r="H46" s="183"/>
    </row>
    <row r="47" spans="1:8" x14ac:dyDescent="0.3">
      <c r="A47" s="184" t="s">
        <v>92</v>
      </c>
      <c r="B47" s="185"/>
      <c r="C47" s="185"/>
      <c r="D47" s="185"/>
      <c r="E47" s="185"/>
      <c r="F47" s="185"/>
      <c r="G47" s="185"/>
      <c r="H47" s="186"/>
    </row>
    <row r="48" spans="1:8" x14ac:dyDescent="0.3">
      <c r="A48" s="172" t="s">
        <v>139</v>
      </c>
      <c r="B48" s="173"/>
      <c r="C48" s="173"/>
      <c r="D48" s="173"/>
      <c r="E48" s="173"/>
      <c r="F48" s="173"/>
      <c r="G48" s="173"/>
      <c r="H48" s="174"/>
    </row>
    <row r="49" spans="1:8" x14ac:dyDescent="0.3">
      <c r="A49" s="172" t="s">
        <v>140</v>
      </c>
      <c r="B49" s="173"/>
      <c r="C49" s="173"/>
      <c r="D49" s="173"/>
      <c r="E49" s="173"/>
      <c r="F49" s="173"/>
      <c r="G49" s="173"/>
      <c r="H49" s="174"/>
    </row>
    <row r="50" spans="1:8" x14ac:dyDescent="0.3">
      <c r="A50" s="172" t="s">
        <v>95</v>
      </c>
      <c r="B50" s="173"/>
      <c r="C50" s="173"/>
      <c r="D50" s="173"/>
      <c r="E50" s="173"/>
      <c r="F50" s="173"/>
      <c r="G50" s="173"/>
      <c r="H50" s="174"/>
    </row>
    <row r="51" spans="1:8" x14ac:dyDescent="0.3">
      <c r="A51" s="172" t="s">
        <v>96</v>
      </c>
      <c r="B51" s="173"/>
      <c r="C51" s="173"/>
      <c r="D51" s="173"/>
      <c r="E51" s="173"/>
      <c r="F51" s="173"/>
      <c r="G51" s="173"/>
      <c r="H51" s="174"/>
    </row>
    <row r="52" spans="1:8" x14ac:dyDescent="0.3">
      <c r="A52" s="172" t="s">
        <v>97</v>
      </c>
      <c r="B52" s="173"/>
      <c r="C52" s="173"/>
      <c r="D52" s="173"/>
      <c r="E52" s="173"/>
      <c r="F52" s="173"/>
      <c r="G52" s="173"/>
      <c r="H52" s="174"/>
    </row>
    <row r="53" spans="1:8" x14ac:dyDescent="0.3">
      <c r="A53" s="172" t="s">
        <v>141</v>
      </c>
      <c r="B53" s="173"/>
      <c r="C53" s="173"/>
      <c r="D53" s="173"/>
      <c r="E53" s="173"/>
      <c r="F53" s="173"/>
      <c r="G53" s="173"/>
      <c r="H53" s="174"/>
    </row>
    <row r="54" spans="1:8" x14ac:dyDescent="0.3">
      <c r="A54" s="172" t="s">
        <v>129</v>
      </c>
      <c r="B54" s="173"/>
      <c r="C54" s="173"/>
      <c r="D54" s="173"/>
      <c r="E54" s="173"/>
      <c r="F54" s="173"/>
      <c r="G54" s="173"/>
      <c r="H54" s="174"/>
    </row>
    <row r="55" spans="1:8" ht="15" thickBot="1" x14ac:dyDescent="0.35">
      <c r="A55" s="175" t="s">
        <v>100</v>
      </c>
      <c r="B55" s="176"/>
      <c r="C55" s="176"/>
      <c r="D55" s="176"/>
      <c r="E55" s="176"/>
      <c r="F55" s="176"/>
      <c r="G55" s="176"/>
      <c r="H55" s="177"/>
    </row>
    <row r="56" spans="1:8" ht="27.6" x14ac:dyDescent="0.3">
      <c r="A56" s="85" t="s">
        <v>0</v>
      </c>
      <c r="B56" s="73" t="s">
        <v>1</v>
      </c>
      <c r="C56" s="108" t="s">
        <v>10</v>
      </c>
      <c r="D56" s="73" t="s">
        <v>2</v>
      </c>
      <c r="E56" s="73" t="s">
        <v>4</v>
      </c>
      <c r="F56" s="73" t="s">
        <v>3</v>
      </c>
      <c r="G56" s="73" t="s">
        <v>8</v>
      </c>
      <c r="H56" s="73" t="s">
        <v>101</v>
      </c>
    </row>
    <row r="57" spans="1:8" x14ac:dyDescent="0.3">
      <c r="A57" s="86">
        <v>1</v>
      </c>
      <c r="B57" s="81" t="s">
        <v>121</v>
      </c>
      <c r="C57" s="109" t="s">
        <v>122</v>
      </c>
      <c r="D57" s="50" t="s">
        <v>7</v>
      </c>
      <c r="E57" s="50">
        <v>1</v>
      </c>
      <c r="F57" s="50" t="s">
        <v>142</v>
      </c>
      <c r="G57" s="50">
        <v>1</v>
      </c>
      <c r="H57" s="79" t="s">
        <v>104</v>
      </c>
    </row>
    <row r="58" spans="1:8" x14ac:dyDescent="0.3">
      <c r="A58" s="87">
        <v>2</v>
      </c>
      <c r="B58" s="79" t="s">
        <v>143</v>
      </c>
      <c r="C58" s="109" t="s">
        <v>144</v>
      </c>
      <c r="D58" s="50" t="s">
        <v>7</v>
      </c>
      <c r="E58" s="50">
        <v>1</v>
      </c>
      <c r="F58" s="50" t="s">
        <v>142</v>
      </c>
      <c r="G58" s="50">
        <v>1</v>
      </c>
      <c r="H58" s="81" t="s">
        <v>104</v>
      </c>
    </row>
    <row r="59" spans="1:8" ht="21" x14ac:dyDescent="0.3">
      <c r="A59" s="182" t="s">
        <v>14</v>
      </c>
      <c r="B59" s="183"/>
      <c r="C59" s="183"/>
      <c r="D59" s="183"/>
      <c r="E59" s="183"/>
      <c r="F59" s="183"/>
      <c r="G59" s="183"/>
      <c r="H59" s="183"/>
    </row>
    <row r="60" spans="1:8" ht="27.6" x14ac:dyDescent="0.3">
      <c r="A60" s="85" t="s">
        <v>0</v>
      </c>
      <c r="B60" s="73" t="s">
        <v>1</v>
      </c>
      <c r="C60" s="5" t="s">
        <v>10</v>
      </c>
      <c r="D60" s="73" t="s">
        <v>2</v>
      </c>
      <c r="E60" s="73" t="s">
        <v>4</v>
      </c>
      <c r="F60" s="73" t="s">
        <v>3</v>
      </c>
      <c r="G60" s="73" t="s">
        <v>8</v>
      </c>
      <c r="H60" s="73" t="s">
        <v>101</v>
      </c>
    </row>
    <row r="61" spans="1:8" x14ac:dyDescent="0.3">
      <c r="A61" s="86">
        <v>1</v>
      </c>
      <c r="B61" s="88" t="s">
        <v>145</v>
      </c>
      <c r="C61" s="110" t="s">
        <v>146</v>
      </c>
      <c r="D61" s="5" t="s">
        <v>9</v>
      </c>
      <c r="E61" s="6">
        <v>1</v>
      </c>
      <c r="F61" s="89" t="s">
        <v>142</v>
      </c>
      <c r="G61" s="7">
        <f>E61</f>
        <v>1</v>
      </c>
      <c r="H61" s="79" t="s">
        <v>147</v>
      </c>
    </row>
    <row r="62" spans="1:8" x14ac:dyDescent="0.3">
      <c r="A62" s="87">
        <v>2</v>
      </c>
      <c r="B62" s="79" t="s">
        <v>21</v>
      </c>
      <c r="C62" s="110" t="s">
        <v>148</v>
      </c>
      <c r="D62" s="5" t="s">
        <v>9</v>
      </c>
      <c r="E62" s="7">
        <v>1</v>
      </c>
      <c r="F62" s="89" t="s">
        <v>142</v>
      </c>
      <c r="G62" s="7">
        <f>E62</f>
        <v>1</v>
      </c>
      <c r="H62" s="79" t="s">
        <v>147</v>
      </c>
    </row>
    <row r="63" spans="1:8" ht="21" x14ac:dyDescent="0.3">
      <c r="A63" s="188" t="s">
        <v>149</v>
      </c>
      <c r="B63" s="188"/>
      <c r="C63" s="188"/>
      <c r="D63" s="188"/>
      <c r="E63" s="188"/>
      <c r="F63" s="188"/>
      <c r="G63" s="188"/>
      <c r="H63" s="188"/>
    </row>
    <row r="64" spans="1:8" ht="21" x14ac:dyDescent="0.3">
      <c r="A64" s="178" t="s">
        <v>91</v>
      </c>
      <c r="B64" s="179"/>
      <c r="C64" s="180" t="s">
        <v>79</v>
      </c>
      <c r="D64" s="181"/>
      <c r="E64" s="181"/>
      <c r="F64" s="181"/>
      <c r="G64" s="181"/>
      <c r="H64" s="181"/>
    </row>
    <row r="65" spans="1:8" ht="21.6" thickBot="1" x14ac:dyDescent="0.35">
      <c r="A65" s="182" t="s">
        <v>12</v>
      </c>
      <c r="B65" s="183"/>
      <c r="C65" s="183"/>
      <c r="D65" s="183"/>
      <c r="E65" s="183"/>
      <c r="F65" s="183"/>
      <c r="G65" s="183"/>
      <c r="H65" s="183"/>
    </row>
    <row r="66" spans="1:8" x14ac:dyDescent="0.3">
      <c r="A66" s="184" t="s">
        <v>92</v>
      </c>
      <c r="B66" s="185"/>
      <c r="C66" s="185"/>
      <c r="D66" s="185"/>
      <c r="E66" s="185"/>
      <c r="F66" s="185"/>
      <c r="G66" s="185"/>
      <c r="H66" s="186"/>
    </row>
    <row r="67" spans="1:8" x14ac:dyDescent="0.3">
      <c r="A67" s="172" t="s">
        <v>150</v>
      </c>
      <c r="B67" s="173"/>
      <c r="C67" s="173"/>
      <c r="D67" s="173"/>
      <c r="E67" s="173"/>
      <c r="F67" s="173"/>
      <c r="G67" s="173"/>
      <c r="H67" s="174"/>
    </row>
    <row r="68" spans="1:8" x14ac:dyDescent="0.3">
      <c r="A68" s="172" t="s">
        <v>94</v>
      </c>
      <c r="B68" s="173"/>
      <c r="C68" s="173"/>
      <c r="D68" s="173"/>
      <c r="E68" s="173"/>
      <c r="F68" s="173"/>
      <c r="G68" s="173"/>
      <c r="H68" s="174"/>
    </row>
    <row r="69" spans="1:8" x14ac:dyDescent="0.3">
      <c r="A69" s="172" t="s">
        <v>95</v>
      </c>
      <c r="B69" s="173"/>
      <c r="C69" s="173"/>
      <c r="D69" s="173"/>
      <c r="E69" s="173"/>
      <c r="F69" s="173"/>
      <c r="G69" s="173"/>
      <c r="H69" s="174"/>
    </row>
    <row r="70" spans="1:8" x14ac:dyDescent="0.3">
      <c r="A70" s="172" t="s">
        <v>151</v>
      </c>
      <c r="B70" s="173"/>
      <c r="C70" s="173"/>
      <c r="D70" s="173"/>
      <c r="E70" s="173"/>
      <c r="F70" s="173"/>
      <c r="G70" s="173"/>
      <c r="H70" s="174"/>
    </row>
    <row r="71" spans="1:8" x14ac:dyDescent="0.3">
      <c r="A71" s="172" t="s">
        <v>152</v>
      </c>
      <c r="B71" s="173"/>
      <c r="C71" s="173"/>
      <c r="D71" s="173"/>
      <c r="E71" s="173"/>
      <c r="F71" s="173"/>
      <c r="G71" s="173"/>
      <c r="H71" s="174"/>
    </row>
    <row r="72" spans="1:8" x14ac:dyDescent="0.3">
      <c r="A72" s="172" t="s">
        <v>153</v>
      </c>
      <c r="B72" s="173"/>
      <c r="C72" s="173"/>
      <c r="D72" s="173"/>
      <c r="E72" s="173"/>
      <c r="F72" s="173"/>
      <c r="G72" s="173"/>
      <c r="H72" s="174"/>
    </row>
    <row r="73" spans="1:8" x14ac:dyDescent="0.3">
      <c r="A73" s="172" t="s">
        <v>99</v>
      </c>
      <c r="B73" s="173"/>
      <c r="C73" s="173"/>
      <c r="D73" s="173"/>
      <c r="E73" s="173"/>
      <c r="F73" s="173"/>
      <c r="G73" s="173"/>
      <c r="H73" s="174"/>
    </row>
    <row r="74" spans="1:8" ht="15" thickBot="1" x14ac:dyDescent="0.35">
      <c r="A74" s="175" t="s">
        <v>100</v>
      </c>
      <c r="B74" s="176"/>
      <c r="C74" s="176"/>
      <c r="D74" s="176"/>
      <c r="E74" s="176"/>
      <c r="F74" s="176"/>
      <c r="G74" s="176"/>
      <c r="H74" s="177"/>
    </row>
    <row r="75" spans="1:8" ht="27.6" x14ac:dyDescent="0.3">
      <c r="A75" s="75" t="s">
        <v>0</v>
      </c>
      <c r="B75" s="76" t="s">
        <v>1</v>
      </c>
      <c r="C75" s="108" t="s">
        <v>10</v>
      </c>
      <c r="D75" s="77" t="s">
        <v>2</v>
      </c>
      <c r="E75" s="77" t="s">
        <v>4</v>
      </c>
      <c r="F75" s="77" t="s">
        <v>3</v>
      </c>
      <c r="G75" s="77" t="s">
        <v>8</v>
      </c>
      <c r="H75" s="77" t="s">
        <v>101</v>
      </c>
    </row>
    <row r="76" spans="1:8" x14ac:dyDescent="0.3">
      <c r="A76" s="78">
        <v>1</v>
      </c>
      <c r="B76" s="90" t="s">
        <v>154</v>
      </c>
      <c r="C76" s="111" t="s">
        <v>155</v>
      </c>
      <c r="D76" s="50" t="s">
        <v>7</v>
      </c>
      <c r="E76" s="50">
        <v>1</v>
      </c>
      <c r="F76" s="10" t="s">
        <v>142</v>
      </c>
      <c r="G76" s="50">
        <v>1</v>
      </c>
      <c r="H76" s="79" t="s">
        <v>104</v>
      </c>
    </row>
    <row r="77" spans="1:8" x14ac:dyDescent="0.3">
      <c r="A77" s="78">
        <v>2</v>
      </c>
      <c r="B77" s="90" t="s">
        <v>156</v>
      </c>
      <c r="C77" s="111" t="s">
        <v>157</v>
      </c>
      <c r="D77" s="50" t="s">
        <v>7</v>
      </c>
      <c r="E77" s="50">
        <v>1</v>
      </c>
      <c r="F77" s="10" t="s">
        <v>142</v>
      </c>
      <c r="G77" s="50">
        <v>1</v>
      </c>
      <c r="H77" s="81" t="s">
        <v>104</v>
      </c>
    </row>
    <row r="78" spans="1:8" x14ac:dyDescent="0.3">
      <c r="A78" s="78">
        <v>3</v>
      </c>
      <c r="B78" s="90" t="s">
        <v>158</v>
      </c>
      <c r="C78" s="112" t="s">
        <v>159</v>
      </c>
      <c r="D78" s="50" t="s">
        <v>11</v>
      </c>
      <c r="E78" s="50">
        <v>1</v>
      </c>
      <c r="F78" s="10" t="s">
        <v>142</v>
      </c>
      <c r="G78" s="50">
        <v>1</v>
      </c>
      <c r="H78" s="81" t="s">
        <v>104</v>
      </c>
    </row>
    <row r="79" spans="1:8" x14ac:dyDescent="0.3">
      <c r="A79" s="78">
        <v>5</v>
      </c>
      <c r="B79" s="90" t="s">
        <v>160</v>
      </c>
      <c r="C79" s="112" t="s">
        <v>161</v>
      </c>
      <c r="D79" s="50" t="s">
        <v>11</v>
      </c>
      <c r="E79" s="50">
        <v>1</v>
      </c>
      <c r="F79" s="10" t="s">
        <v>142</v>
      </c>
      <c r="G79" s="50">
        <v>4</v>
      </c>
      <c r="H79" s="80" t="s">
        <v>104</v>
      </c>
    </row>
    <row r="80" spans="1:8" x14ac:dyDescent="0.3">
      <c r="A80" s="78">
        <v>6</v>
      </c>
      <c r="B80" s="90" t="s">
        <v>162</v>
      </c>
      <c r="C80" s="111" t="s">
        <v>163</v>
      </c>
      <c r="D80" s="50" t="s">
        <v>7</v>
      </c>
      <c r="E80" s="50">
        <v>1</v>
      </c>
      <c r="F80" s="10" t="s">
        <v>142</v>
      </c>
      <c r="G80" s="50">
        <v>10</v>
      </c>
      <c r="H80" s="80" t="s">
        <v>104</v>
      </c>
    </row>
    <row r="81" spans="1:8" x14ac:dyDescent="0.3">
      <c r="A81" s="78"/>
      <c r="B81" s="90" t="s">
        <v>164</v>
      </c>
      <c r="C81" s="111" t="s">
        <v>165</v>
      </c>
      <c r="D81" s="50" t="s">
        <v>166</v>
      </c>
      <c r="E81" s="50">
        <v>1</v>
      </c>
      <c r="F81" s="10" t="s">
        <v>142</v>
      </c>
      <c r="G81" s="50">
        <v>1</v>
      </c>
      <c r="H81" s="80" t="s">
        <v>104</v>
      </c>
    </row>
    <row r="82" spans="1:8" x14ac:dyDescent="0.3">
      <c r="A82" s="78">
        <v>7</v>
      </c>
      <c r="B82" s="90" t="s">
        <v>167</v>
      </c>
      <c r="C82" s="109" t="s">
        <v>168</v>
      </c>
      <c r="D82" s="50" t="s">
        <v>7</v>
      </c>
      <c r="E82" s="50">
        <v>1</v>
      </c>
      <c r="F82" s="10" t="s">
        <v>142</v>
      </c>
      <c r="G82" s="50">
        <v>1</v>
      </c>
      <c r="H82" s="80" t="s">
        <v>104</v>
      </c>
    </row>
    <row r="83" spans="1:8" x14ac:dyDescent="0.3">
      <c r="A83" s="78">
        <v>8</v>
      </c>
      <c r="B83" s="90" t="s">
        <v>169</v>
      </c>
      <c r="C83" s="109" t="s">
        <v>170</v>
      </c>
      <c r="D83" s="50" t="s">
        <v>11</v>
      </c>
      <c r="E83" s="50">
        <v>1</v>
      </c>
      <c r="F83" s="10" t="s">
        <v>142</v>
      </c>
      <c r="G83" s="50">
        <v>1</v>
      </c>
      <c r="H83" s="80" t="s">
        <v>104</v>
      </c>
    </row>
    <row r="84" spans="1:8" x14ac:dyDescent="0.3">
      <c r="A84" s="78">
        <v>9</v>
      </c>
      <c r="B84" s="84" t="s">
        <v>171</v>
      </c>
      <c r="C84" s="109" t="s">
        <v>172</v>
      </c>
      <c r="D84" s="50" t="s">
        <v>11</v>
      </c>
      <c r="E84" s="50">
        <v>1</v>
      </c>
      <c r="F84" s="10" t="s">
        <v>142</v>
      </c>
      <c r="G84" s="50">
        <v>1</v>
      </c>
      <c r="H84" s="80" t="s">
        <v>104</v>
      </c>
    </row>
    <row r="85" spans="1:8" x14ac:dyDescent="0.3">
      <c r="A85" s="78">
        <v>10</v>
      </c>
      <c r="B85" s="90" t="s">
        <v>173</v>
      </c>
      <c r="C85" s="109" t="s">
        <v>174</v>
      </c>
      <c r="D85" s="50" t="s">
        <v>11</v>
      </c>
      <c r="E85" s="50">
        <v>1</v>
      </c>
      <c r="F85" s="10" t="s">
        <v>142</v>
      </c>
      <c r="G85" s="50">
        <v>1</v>
      </c>
      <c r="H85" s="80" t="s">
        <v>104</v>
      </c>
    </row>
    <row r="86" spans="1:8" x14ac:dyDescent="0.3">
      <c r="A86" s="78">
        <v>11</v>
      </c>
      <c r="B86" s="51" t="s">
        <v>175</v>
      </c>
      <c r="C86" s="109" t="s">
        <v>176</v>
      </c>
      <c r="D86" s="50" t="s">
        <v>11</v>
      </c>
      <c r="E86" s="50">
        <v>1</v>
      </c>
      <c r="F86" s="10" t="s">
        <v>142</v>
      </c>
      <c r="G86" s="50">
        <v>4</v>
      </c>
      <c r="H86" s="80" t="s">
        <v>104</v>
      </c>
    </row>
    <row r="87" spans="1:8" x14ac:dyDescent="0.3">
      <c r="A87" s="78">
        <v>12</v>
      </c>
      <c r="B87" s="90" t="s">
        <v>177</v>
      </c>
      <c r="C87" s="109" t="s">
        <v>178</v>
      </c>
      <c r="D87" s="50" t="s">
        <v>11</v>
      </c>
      <c r="E87" s="50">
        <v>1</v>
      </c>
      <c r="F87" s="10" t="s">
        <v>142</v>
      </c>
      <c r="G87" s="50">
        <v>1</v>
      </c>
      <c r="H87" s="80" t="s">
        <v>104</v>
      </c>
    </row>
    <row r="88" spans="1:8" x14ac:dyDescent="0.3">
      <c r="A88" s="78">
        <v>13</v>
      </c>
      <c r="B88" s="90" t="s">
        <v>179</v>
      </c>
      <c r="C88" s="109" t="s">
        <v>180</v>
      </c>
      <c r="D88" s="50" t="s">
        <v>11</v>
      </c>
      <c r="E88" s="50">
        <v>1</v>
      </c>
      <c r="F88" s="10" t="s">
        <v>142</v>
      </c>
      <c r="G88" s="50">
        <v>1</v>
      </c>
      <c r="H88" s="80" t="s">
        <v>104</v>
      </c>
    </row>
    <row r="89" spans="1:8" x14ac:dyDescent="0.3">
      <c r="A89" s="78">
        <v>14</v>
      </c>
      <c r="B89" s="90" t="s">
        <v>181</v>
      </c>
      <c r="C89" s="109" t="s">
        <v>182</v>
      </c>
      <c r="D89" s="50" t="s">
        <v>11</v>
      </c>
      <c r="E89" s="50">
        <v>1</v>
      </c>
      <c r="F89" s="10" t="s">
        <v>142</v>
      </c>
      <c r="G89" s="50">
        <v>3</v>
      </c>
      <c r="H89" s="80" t="s">
        <v>104</v>
      </c>
    </row>
    <row r="90" spans="1:8" x14ac:dyDescent="0.3">
      <c r="A90" s="78">
        <v>15</v>
      </c>
      <c r="B90" s="90" t="s">
        <v>183</v>
      </c>
      <c r="C90" s="109" t="s">
        <v>184</v>
      </c>
      <c r="D90" s="50" t="s">
        <v>11</v>
      </c>
      <c r="E90" s="50">
        <v>1</v>
      </c>
      <c r="F90" s="10" t="s">
        <v>142</v>
      </c>
      <c r="G90" s="50">
        <v>4</v>
      </c>
      <c r="H90" s="80" t="s">
        <v>104</v>
      </c>
    </row>
    <row r="91" spans="1:8" x14ac:dyDescent="0.3">
      <c r="A91" s="78">
        <v>16</v>
      </c>
      <c r="B91" s="90" t="s">
        <v>185</v>
      </c>
      <c r="C91" s="109" t="s">
        <v>186</v>
      </c>
      <c r="D91" s="50" t="s">
        <v>11</v>
      </c>
      <c r="E91" s="50">
        <v>1</v>
      </c>
      <c r="F91" s="10" t="s">
        <v>142</v>
      </c>
      <c r="G91" s="50">
        <v>1</v>
      </c>
      <c r="H91" s="80" t="s">
        <v>104</v>
      </c>
    </row>
    <row r="92" spans="1:8" x14ac:dyDescent="0.3">
      <c r="A92" s="78">
        <v>17</v>
      </c>
      <c r="B92" s="90" t="s">
        <v>187</v>
      </c>
      <c r="C92" s="109" t="s">
        <v>188</v>
      </c>
      <c r="D92" s="50" t="s">
        <v>11</v>
      </c>
      <c r="E92" s="50">
        <v>1</v>
      </c>
      <c r="F92" s="10" t="s">
        <v>142</v>
      </c>
      <c r="G92" s="50">
        <v>2</v>
      </c>
      <c r="H92" s="80" t="s">
        <v>104</v>
      </c>
    </row>
    <row r="93" spans="1:8" x14ac:dyDescent="0.3">
      <c r="A93" s="78">
        <v>18</v>
      </c>
      <c r="B93" s="84" t="s">
        <v>189</v>
      </c>
      <c r="C93" s="112" t="s">
        <v>190</v>
      </c>
      <c r="D93" s="50" t="s">
        <v>11</v>
      </c>
      <c r="E93" s="50">
        <v>1</v>
      </c>
      <c r="F93" s="10" t="s">
        <v>142</v>
      </c>
      <c r="G93" s="50">
        <v>1</v>
      </c>
      <c r="H93" s="81" t="s">
        <v>104</v>
      </c>
    </row>
    <row r="94" spans="1:8" x14ac:dyDescent="0.3">
      <c r="A94" s="78">
        <v>19</v>
      </c>
      <c r="B94" s="84" t="s">
        <v>189</v>
      </c>
      <c r="C94" s="112" t="s">
        <v>191</v>
      </c>
      <c r="D94" s="50" t="s">
        <v>11</v>
      </c>
      <c r="E94" s="50">
        <v>1</v>
      </c>
      <c r="F94" s="10" t="s">
        <v>142</v>
      </c>
      <c r="G94" s="50">
        <v>1</v>
      </c>
      <c r="H94" s="81" t="s">
        <v>104</v>
      </c>
    </row>
    <row r="95" spans="1:8" x14ac:dyDescent="0.3">
      <c r="A95" s="78">
        <v>20</v>
      </c>
      <c r="B95" s="90" t="s">
        <v>192</v>
      </c>
      <c r="C95" s="112" t="s">
        <v>193</v>
      </c>
      <c r="D95" s="50" t="s">
        <v>11</v>
      </c>
      <c r="E95" s="50">
        <v>1</v>
      </c>
      <c r="F95" s="10" t="s">
        <v>142</v>
      </c>
      <c r="G95" s="50">
        <v>1</v>
      </c>
      <c r="H95" s="81" t="s">
        <v>104</v>
      </c>
    </row>
    <row r="96" spans="1:8" x14ac:dyDescent="0.3">
      <c r="A96" s="78">
        <v>21</v>
      </c>
      <c r="B96" s="91" t="s">
        <v>117</v>
      </c>
      <c r="C96" s="109" t="s">
        <v>194</v>
      </c>
      <c r="D96" s="50" t="s">
        <v>7</v>
      </c>
      <c r="E96" s="50">
        <v>1</v>
      </c>
      <c r="F96" s="10" t="s">
        <v>142</v>
      </c>
      <c r="G96" s="50">
        <v>4</v>
      </c>
      <c r="H96" s="79" t="s">
        <v>104</v>
      </c>
    </row>
    <row r="97" spans="1:8" x14ac:dyDescent="0.3">
      <c r="A97" s="78">
        <v>22</v>
      </c>
      <c r="B97" s="90" t="s">
        <v>121</v>
      </c>
      <c r="C97" s="109" t="s">
        <v>122</v>
      </c>
      <c r="D97" s="50" t="s">
        <v>7</v>
      </c>
      <c r="E97" s="50">
        <v>1</v>
      </c>
      <c r="F97" s="10" t="s">
        <v>142</v>
      </c>
      <c r="G97" s="50">
        <v>8</v>
      </c>
      <c r="H97" s="80" t="s">
        <v>104</v>
      </c>
    </row>
    <row r="98" spans="1:8" x14ac:dyDescent="0.3">
      <c r="A98" s="78">
        <v>23</v>
      </c>
      <c r="B98" s="90" t="s">
        <v>195</v>
      </c>
      <c r="C98" s="112" t="s">
        <v>196</v>
      </c>
      <c r="D98" s="50" t="s">
        <v>11</v>
      </c>
      <c r="E98" s="50">
        <v>1</v>
      </c>
      <c r="F98" s="10" t="s">
        <v>142</v>
      </c>
      <c r="G98" s="50">
        <v>1</v>
      </c>
      <c r="H98" s="80" t="s">
        <v>104</v>
      </c>
    </row>
    <row r="99" spans="1:8" x14ac:dyDescent="0.3">
      <c r="A99" s="78">
        <v>24</v>
      </c>
      <c r="B99" s="90" t="s">
        <v>197</v>
      </c>
      <c r="C99" s="109" t="s">
        <v>198</v>
      </c>
      <c r="D99" s="50" t="s">
        <v>11</v>
      </c>
      <c r="E99" s="50">
        <v>1</v>
      </c>
      <c r="F99" s="10" t="s">
        <v>142</v>
      </c>
      <c r="G99" s="50">
        <v>1</v>
      </c>
      <c r="H99" s="80" t="s">
        <v>104</v>
      </c>
    </row>
    <row r="100" spans="1:8" x14ac:dyDescent="0.3">
      <c r="A100" s="78">
        <v>25</v>
      </c>
      <c r="B100" s="84" t="s">
        <v>113</v>
      </c>
      <c r="C100" s="109" t="s">
        <v>199</v>
      </c>
      <c r="D100" s="50" t="s">
        <v>11</v>
      </c>
      <c r="E100" s="50">
        <v>1</v>
      </c>
      <c r="F100" s="10" t="s">
        <v>142</v>
      </c>
      <c r="G100" s="50">
        <v>5</v>
      </c>
      <c r="H100" s="80" t="s">
        <v>104</v>
      </c>
    </row>
    <row r="101" spans="1:8" x14ac:dyDescent="0.3">
      <c r="A101" s="78">
        <v>26</v>
      </c>
      <c r="B101" s="90" t="s">
        <v>115</v>
      </c>
      <c r="C101" s="109" t="s">
        <v>200</v>
      </c>
      <c r="D101" s="50" t="s">
        <v>11</v>
      </c>
      <c r="E101" s="50">
        <v>1</v>
      </c>
      <c r="F101" s="10" t="s">
        <v>142</v>
      </c>
      <c r="G101" s="50">
        <v>5</v>
      </c>
      <c r="H101" s="80" t="s">
        <v>104</v>
      </c>
    </row>
    <row r="102" spans="1:8" x14ac:dyDescent="0.3">
      <c r="A102" s="78">
        <v>27</v>
      </c>
      <c r="B102" s="84" t="s">
        <v>201</v>
      </c>
      <c r="C102" s="109" t="s">
        <v>202</v>
      </c>
      <c r="D102" s="50" t="s">
        <v>7</v>
      </c>
      <c r="E102" s="50">
        <v>1</v>
      </c>
      <c r="F102" s="10" t="s">
        <v>142</v>
      </c>
      <c r="G102" s="50">
        <v>6</v>
      </c>
      <c r="H102" s="80" t="s">
        <v>104</v>
      </c>
    </row>
    <row r="103" spans="1:8" x14ac:dyDescent="0.3">
      <c r="A103" s="78">
        <v>28</v>
      </c>
      <c r="B103" s="90" t="s">
        <v>203</v>
      </c>
      <c r="C103" s="109" t="s">
        <v>204</v>
      </c>
      <c r="D103" s="50" t="s">
        <v>7</v>
      </c>
      <c r="E103" s="50">
        <v>1</v>
      </c>
      <c r="F103" s="10" t="s">
        <v>142</v>
      </c>
      <c r="G103" s="50">
        <v>11</v>
      </c>
      <c r="H103" s="80" t="s">
        <v>104</v>
      </c>
    </row>
    <row r="104" spans="1:8" x14ac:dyDescent="0.3">
      <c r="A104" s="78">
        <v>29</v>
      </c>
      <c r="B104" s="90" t="s">
        <v>205</v>
      </c>
      <c r="C104" s="109" t="s">
        <v>110</v>
      </c>
      <c r="D104" s="50" t="s">
        <v>11</v>
      </c>
      <c r="E104" s="50">
        <v>1</v>
      </c>
      <c r="F104" s="10" t="s">
        <v>142</v>
      </c>
      <c r="G104" s="50">
        <v>1</v>
      </c>
      <c r="H104" s="80" t="s">
        <v>104</v>
      </c>
    </row>
    <row r="105" spans="1:8" x14ac:dyDescent="0.3">
      <c r="A105" s="78">
        <v>30</v>
      </c>
      <c r="B105" s="79" t="s">
        <v>206</v>
      </c>
      <c r="C105" s="109" t="s">
        <v>207</v>
      </c>
      <c r="D105" s="50" t="s">
        <v>11</v>
      </c>
      <c r="E105" s="50">
        <v>1</v>
      </c>
      <c r="F105" s="10" t="s">
        <v>142</v>
      </c>
      <c r="G105" s="50">
        <v>1</v>
      </c>
      <c r="H105" s="80" t="s">
        <v>104</v>
      </c>
    </row>
    <row r="106" spans="1:8" ht="21.6" thickBot="1" x14ac:dyDescent="0.35">
      <c r="A106" s="182" t="s">
        <v>125</v>
      </c>
      <c r="B106" s="183"/>
      <c r="C106" s="183"/>
      <c r="D106" s="183"/>
      <c r="E106" s="183"/>
      <c r="F106" s="183"/>
      <c r="G106" s="183"/>
      <c r="H106" s="183"/>
    </row>
    <row r="107" spans="1:8" x14ac:dyDescent="0.3">
      <c r="A107" s="184" t="s">
        <v>92</v>
      </c>
      <c r="B107" s="185"/>
      <c r="C107" s="185"/>
      <c r="D107" s="185"/>
      <c r="E107" s="185"/>
      <c r="F107" s="185"/>
      <c r="G107" s="185"/>
      <c r="H107" s="186"/>
    </row>
    <row r="108" spans="1:8" x14ac:dyDescent="0.3">
      <c r="A108" s="172" t="s">
        <v>208</v>
      </c>
      <c r="B108" s="173"/>
      <c r="C108" s="173"/>
      <c r="D108" s="173"/>
      <c r="E108" s="173"/>
      <c r="F108" s="173"/>
      <c r="G108" s="173"/>
      <c r="H108" s="174"/>
    </row>
    <row r="109" spans="1:8" x14ac:dyDescent="0.3">
      <c r="A109" s="172" t="s">
        <v>209</v>
      </c>
      <c r="B109" s="173"/>
      <c r="C109" s="173"/>
      <c r="D109" s="173"/>
      <c r="E109" s="173"/>
      <c r="F109" s="173"/>
      <c r="G109" s="173"/>
      <c r="H109" s="174"/>
    </row>
    <row r="110" spans="1:8" x14ac:dyDescent="0.3">
      <c r="A110" s="172" t="s">
        <v>95</v>
      </c>
      <c r="B110" s="173"/>
      <c r="C110" s="173"/>
      <c r="D110" s="173"/>
      <c r="E110" s="173"/>
      <c r="F110" s="173"/>
      <c r="G110" s="173"/>
      <c r="H110" s="174"/>
    </row>
    <row r="111" spans="1:8" x14ac:dyDescent="0.3">
      <c r="A111" s="172" t="s">
        <v>210</v>
      </c>
      <c r="B111" s="173"/>
      <c r="C111" s="173"/>
      <c r="D111" s="173"/>
      <c r="E111" s="173"/>
      <c r="F111" s="173"/>
      <c r="G111" s="173"/>
      <c r="H111" s="174"/>
    </row>
    <row r="112" spans="1:8" x14ac:dyDescent="0.3">
      <c r="A112" s="172" t="s">
        <v>152</v>
      </c>
      <c r="B112" s="173"/>
      <c r="C112" s="173"/>
      <c r="D112" s="173"/>
      <c r="E112" s="173"/>
      <c r="F112" s="173"/>
      <c r="G112" s="173"/>
      <c r="H112" s="174"/>
    </row>
    <row r="113" spans="1:8" x14ac:dyDescent="0.3">
      <c r="A113" s="172" t="s">
        <v>211</v>
      </c>
      <c r="B113" s="173"/>
      <c r="C113" s="173"/>
      <c r="D113" s="173"/>
      <c r="E113" s="173"/>
      <c r="F113" s="173"/>
      <c r="G113" s="173"/>
      <c r="H113" s="174"/>
    </row>
    <row r="114" spans="1:8" x14ac:dyDescent="0.3">
      <c r="A114" s="172" t="s">
        <v>129</v>
      </c>
      <c r="B114" s="173"/>
      <c r="C114" s="173"/>
      <c r="D114" s="173"/>
      <c r="E114" s="173"/>
      <c r="F114" s="173"/>
      <c r="G114" s="173"/>
      <c r="H114" s="174"/>
    </row>
    <row r="115" spans="1:8" ht="15" thickBot="1" x14ac:dyDescent="0.35">
      <c r="A115" s="175" t="s">
        <v>100</v>
      </c>
      <c r="B115" s="176"/>
      <c r="C115" s="176"/>
      <c r="D115" s="176"/>
      <c r="E115" s="176"/>
      <c r="F115" s="176"/>
      <c r="G115" s="176"/>
      <c r="H115" s="177"/>
    </row>
    <row r="116" spans="1:8" ht="27.6" x14ac:dyDescent="0.3">
      <c r="A116" s="78">
        <v>1</v>
      </c>
      <c r="B116" s="84" t="s">
        <v>130</v>
      </c>
      <c r="C116" s="109" t="s">
        <v>131</v>
      </c>
      <c r="D116" s="50" t="s">
        <v>7</v>
      </c>
      <c r="E116" s="50">
        <v>1</v>
      </c>
      <c r="F116" s="10" t="s">
        <v>132</v>
      </c>
      <c r="G116" s="50">
        <v>2</v>
      </c>
      <c r="H116" s="80" t="s">
        <v>104</v>
      </c>
    </row>
    <row r="117" spans="1:8" ht="27.6" x14ac:dyDescent="0.3">
      <c r="A117" s="78">
        <v>2</v>
      </c>
      <c r="B117" s="84" t="s">
        <v>133</v>
      </c>
      <c r="C117" s="109" t="s">
        <v>134</v>
      </c>
      <c r="D117" s="50" t="s">
        <v>7</v>
      </c>
      <c r="E117" s="50">
        <v>1</v>
      </c>
      <c r="F117" s="10" t="s">
        <v>135</v>
      </c>
      <c r="G117" s="50">
        <v>4</v>
      </c>
      <c r="H117" s="80" t="s">
        <v>104</v>
      </c>
    </row>
    <row r="118" spans="1:8" ht="27.6" x14ac:dyDescent="0.3">
      <c r="A118" s="78">
        <v>3</v>
      </c>
      <c r="B118" s="90" t="s">
        <v>121</v>
      </c>
      <c r="C118" s="109" t="s">
        <v>122</v>
      </c>
      <c r="D118" s="50" t="s">
        <v>7</v>
      </c>
      <c r="E118" s="50">
        <v>1</v>
      </c>
      <c r="F118" s="10" t="s">
        <v>212</v>
      </c>
      <c r="G118" s="50">
        <v>24</v>
      </c>
      <c r="H118" s="80" t="s">
        <v>104</v>
      </c>
    </row>
    <row r="119" spans="1:8" ht="27.6" x14ac:dyDescent="0.3">
      <c r="A119" s="78">
        <v>4</v>
      </c>
      <c r="B119" s="90" t="s">
        <v>213</v>
      </c>
      <c r="C119" s="112" t="s">
        <v>214</v>
      </c>
      <c r="D119" s="50" t="s">
        <v>11</v>
      </c>
      <c r="E119" s="50">
        <v>1</v>
      </c>
      <c r="F119" s="10" t="s">
        <v>135</v>
      </c>
      <c r="G119" s="50">
        <v>4</v>
      </c>
      <c r="H119" s="81" t="s">
        <v>104</v>
      </c>
    </row>
    <row r="120" spans="1:8" ht="27.6" x14ac:dyDescent="0.3">
      <c r="A120" s="78">
        <v>5</v>
      </c>
      <c r="B120" s="84" t="s">
        <v>215</v>
      </c>
      <c r="C120" s="112" t="s">
        <v>216</v>
      </c>
      <c r="D120" s="50" t="s">
        <v>11</v>
      </c>
      <c r="E120" s="50">
        <v>1</v>
      </c>
      <c r="F120" s="10" t="s">
        <v>217</v>
      </c>
      <c r="G120" s="50">
        <v>3</v>
      </c>
      <c r="H120" s="80" t="s">
        <v>104</v>
      </c>
    </row>
    <row r="121" spans="1:8" ht="27.6" x14ac:dyDescent="0.3">
      <c r="A121" s="78">
        <v>6</v>
      </c>
      <c r="B121" s="90" t="s">
        <v>218</v>
      </c>
      <c r="C121" s="109" t="s">
        <v>219</v>
      </c>
      <c r="D121" s="50" t="s">
        <v>11</v>
      </c>
      <c r="E121" s="50">
        <v>1</v>
      </c>
      <c r="F121" s="10" t="s">
        <v>217</v>
      </c>
      <c r="G121" s="50">
        <v>3</v>
      </c>
      <c r="H121" s="80" t="s">
        <v>104</v>
      </c>
    </row>
    <row r="122" spans="1:8" ht="21.6" thickBot="1" x14ac:dyDescent="0.35">
      <c r="A122" s="182" t="s">
        <v>15</v>
      </c>
      <c r="B122" s="183"/>
      <c r="C122" s="183"/>
      <c r="D122" s="183"/>
      <c r="E122" s="183"/>
      <c r="F122" s="183"/>
      <c r="G122" s="183"/>
      <c r="H122" s="183"/>
    </row>
    <row r="123" spans="1:8" x14ac:dyDescent="0.3">
      <c r="A123" s="184" t="s">
        <v>92</v>
      </c>
      <c r="B123" s="185"/>
      <c r="C123" s="185"/>
      <c r="D123" s="185"/>
      <c r="E123" s="185"/>
      <c r="F123" s="185"/>
      <c r="G123" s="185"/>
      <c r="H123" s="186"/>
    </row>
    <row r="124" spans="1:8" x14ac:dyDescent="0.3">
      <c r="A124" s="172" t="s">
        <v>220</v>
      </c>
      <c r="B124" s="173"/>
      <c r="C124" s="173"/>
      <c r="D124" s="173"/>
      <c r="E124" s="173"/>
      <c r="F124" s="173"/>
      <c r="G124" s="173"/>
      <c r="H124" s="174"/>
    </row>
    <row r="125" spans="1:8" x14ac:dyDescent="0.3">
      <c r="A125" s="172" t="s">
        <v>94</v>
      </c>
      <c r="B125" s="173"/>
      <c r="C125" s="173"/>
      <c r="D125" s="173"/>
      <c r="E125" s="173"/>
      <c r="F125" s="173"/>
      <c r="G125" s="173"/>
      <c r="H125" s="174"/>
    </row>
    <row r="126" spans="1:8" x14ac:dyDescent="0.3">
      <c r="A126" s="172" t="s">
        <v>221</v>
      </c>
      <c r="B126" s="173"/>
      <c r="C126" s="173"/>
      <c r="D126" s="173"/>
      <c r="E126" s="173"/>
      <c r="F126" s="173"/>
      <c r="G126" s="173"/>
      <c r="H126" s="174"/>
    </row>
    <row r="127" spans="1:8" x14ac:dyDescent="0.3">
      <c r="A127" s="172" t="s">
        <v>96</v>
      </c>
      <c r="B127" s="173"/>
      <c r="C127" s="173"/>
      <c r="D127" s="173"/>
      <c r="E127" s="173"/>
      <c r="F127" s="173"/>
      <c r="G127" s="173"/>
      <c r="H127" s="174"/>
    </row>
    <row r="128" spans="1:8" x14ac:dyDescent="0.3">
      <c r="A128" s="172" t="s">
        <v>97</v>
      </c>
      <c r="B128" s="173"/>
      <c r="C128" s="173"/>
      <c r="D128" s="173"/>
      <c r="E128" s="173"/>
      <c r="F128" s="173"/>
      <c r="G128" s="173"/>
      <c r="H128" s="174"/>
    </row>
    <row r="129" spans="1:8" x14ac:dyDescent="0.3">
      <c r="A129" s="172" t="s">
        <v>222</v>
      </c>
      <c r="B129" s="173"/>
      <c r="C129" s="173"/>
      <c r="D129" s="173"/>
      <c r="E129" s="173"/>
      <c r="F129" s="173"/>
      <c r="G129" s="173"/>
      <c r="H129" s="174"/>
    </row>
    <row r="130" spans="1:8" x14ac:dyDescent="0.3">
      <c r="A130" s="172" t="s">
        <v>223</v>
      </c>
      <c r="B130" s="173"/>
      <c r="C130" s="173"/>
      <c r="D130" s="173"/>
      <c r="E130" s="173"/>
      <c r="F130" s="173"/>
      <c r="G130" s="173"/>
      <c r="H130" s="174"/>
    </row>
    <row r="131" spans="1:8" ht="15" thickBot="1" x14ac:dyDescent="0.35">
      <c r="A131" s="175" t="s">
        <v>100</v>
      </c>
      <c r="B131" s="176"/>
      <c r="C131" s="176"/>
      <c r="D131" s="176"/>
      <c r="E131" s="176"/>
      <c r="F131" s="176"/>
      <c r="G131" s="176"/>
      <c r="H131" s="177"/>
    </row>
    <row r="132" spans="1:8" ht="27.6" x14ac:dyDescent="0.3">
      <c r="A132" s="85" t="s">
        <v>0</v>
      </c>
      <c r="B132" s="73" t="s">
        <v>1</v>
      </c>
      <c r="C132" s="108" t="s">
        <v>10</v>
      </c>
      <c r="D132" s="73" t="s">
        <v>2</v>
      </c>
      <c r="E132" s="73" t="s">
        <v>4</v>
      </c>
      <c r="F132" s="73" t="s">
        <v>3</v>
      </c>
      <c r="G132" s="73" t="s">
        <v>8</v>
      </c>
      <c r="H132" s="73" t="s">
        <v>101</v>
      </c>
    </row>
    <row r="133" spans="1:8" x14ac:dyDescent="0.3">
      <c r="A133" s="86">
        <v>1</v>
      </c>
      <c r="B133" s="91" t="s">
        <v>224</v>
      </c>
      <c r="C133" s="109" t="s">
        <v>144</v>
      </c>
      <c r="D133" s="50" t="s">
        <v>7</v>
      </c>
      <c r="E133" s="50">
        <v>1</v>
      </c>
      <c r="F133" s="50" t="s">
        <v>142</v>
      </c>
      <c r="G133" s="50">
        <v>2</v>
      </c>
      <c r="H133" s="79" t="s">
        <v>104</v>
      </c>
    </row>
    <row r="134" spans="1:8" x14ac:dyDescent="0.3">
      <c r="A134" s="87">
        <v>2</v>
      </c>
      <c r="B134" s="91" t="s">
        <v>225</v>
      </c>
      <c r="C134" s="109" t="s">
        <v>122</v>
      </c>
      <c r="D134" s="50" t="s">
        <v>7</v>
      </c>
      <c r="E134" s="50">
        <v>1</v>
      </c>
      <c r="F134" s="50" t="s">
        <v>142</v>
      </c>
      <c r="G134" s="50">
        <v>2</v>
      </c>
      <c r="H134" s="81" t="s">
        <v>104</v>
      </c>
    </row>
    <row r="135" spans="1:8" ht="21" x14ac:dyDescent="0.3">
      <c r="A135" s="182" t="s">
        <v>14</v>
      </c>
      <c r="B135" s="183"/>
      <c r="C135" s="183"/>
      <c r="D135" s="183"/>
      <c r="E135" s="183"/>
      <c r="F135" s="183"/>
      <c r="G135" s="183"/>
      <c r="H135" s="183"/>
    </row>
    <row r="136" spans="1:8" ht="27.6" x14ac:dyDescent="0.3">
      <c r="A136" s="85" t="s">
        <v>0</v>
      </c>
      <c r="B136" s="73" t="s">
        <v>1</v>
      </c>
      <c r="C136" s="5" t="s">
        <v>10</v>
      </c>
      <c r="D136" s="73" t="s">
        <v>2</v>
      </c>
      <c r="E136" s="73" t="s">
        <v>4</v>
      </c>
      <c r="F136" s="73" t="s">
        <v>3</v>
      </c>
      <c r="G136" s="73" t="s">
        <v>8</v>
      </c>
      <c r="H136" s="73" t="s">
        <v>101</v>
      </c>
    </row>
    <row r="137" spans="1:8" x14ac:dyDescent="0.3">
      <c r="A137" s="86">
        <v>1</v>
      </c>
      <c r="B137" s="88" t="s">
        <v>145</v>
      </c>
      <c r="C137" s="110" t="s">
        <v>146</v>
      </c>
      <c r="D137" s="5" t="s">
        <v>9</v>
      </c>
      <c r="E137" s="6">
        <v>2</v>
      </c>
      <c r="F137" s="89" t="s">
        <v>142</v>
      </c>
      <c r="G137" s="7">
        <v>2</v>
      </c>
      <c r="H137" s="79" t="s">
        <v>147</v>
      </c>
    </row>
    <row r="138" spans="1:8" x14ac:dyDescent="0.3">
      <c r="A138" s="87">
        <v>2</v>
      </c>
      <c r="B138" s="79" t="s">
        <v>21</v>
      </c>
      <c r="C138" s="110" t="s">
        <v>148</v>
      </c>
      <c r="D138" s="5" t="s">
        <v>9</v>
      </c>
      <c r="E138" s="7">
        <v>4</v>
      </c>
      <c r="F138" s="89" t="s">
        <v>142</v>
      </c>
      <c r="G138" s="7">
        <v>4</v>
      </c>
      <c r="H138" s="79" t="s">
        <v>147</v>
      </c>
    </row>
    <row r="139" spans="1:8" ht="21.6" thickBot="1" x14ac:dyDescent="0.35">
      <c r="A139" s="189" t="s">
        <v>226</v>
      </c>
      <c r="B139" s="189"/>
      <c r="C139" s="189"/>
      <c r="D139" s="189"/>
      <c r="E139" s="189"/>
      <c r="F139" s="189"/>
      <c r="G139" s="189"/>
      <c r="H139" s="189"/>
    </row>
    <row r="140" spans="1:8" x14ac:dyDescent="0.3">
      <c r="A140" s="164" t="s">
        <v>86</v>
      </c>
      <c r="B140" s="165"/>
      <c r="C140" s="165"/>
      <c r="D140" s="165"/>
      <c r="E140" s="165"/>
      <c r="F140" s="165"/>
      <c r="G140" s="165"/>
      <c r="H140" s="166"/>
    </row>
    <row r="141" spans="1:8" x14ac:dyDescent="0.3">
      <c r="A141" s="190" t="s">
        <v>227</v>
      </c>
      <c r="B141" s="168"/>
      <c r="C141" s="168"/>
      <c r="D141" s="168"/>
      <c r="E141" s="168"/>
      <c r="F141" s="168"/>
      <c r="G141" s="168"/>
      <c r="H141" s="169"/>
    </row>
    <row r="142" spans="1:8" x14ac:dyDescent="0.3">
      <c r="A142" s="191" t="s">
        <v>228</v>
      </c>
      <c r="B142" s="168"/>
      <c r="C142" s="168"/>
      <c r="D142" s="168"/>
      <c r="E142" s="168"/>
      <c r="F142" s="168"/>
      <c r="G142" s="168"/>
      <c r="H142" s="169"/>
    </row>
    <row r="143" spans="1:8" x14ac:dyDescent="0.3">
      <c r="A143" s="191" t="s">
        <v>229</v>
      </c>
      <c r="B143" s="168"/>
      <c r="C143" s="168"/>
      <c r="D143" s="168"/>
      <c r="E143" s="168"/>
      <c r="F143" s="168"/>
      <c r="G143" s="168"/>
      <c r="H143" s="169"/>
    </row>
    <row r="144" spans="1:8" ht="21" x14ac:dyDescent="0.3">
      <c r="A144" s="195" t="s">
        <v>230</v>
      </c>
      <c r="B144" s="195"/>
      <c r="C144" s="195"/>
      <c r="D144" s="195"/>
      <c r="E144" s="195"/>
      <c r="F144" s="195"/>
      <c r="G144" s="195"/>
      <c r="H144" s="195"/>
    </row>
    <row r="145" spans="1:8" ht="21" x14ac:dyDescent="0.3">
      <c r="A145" s="178" t="s">
        <v>91</v>
      </c>
      <c r="B145" s="179"/>
      <c r="C145" s="180" t="s">
        <v>79</v>
      </c>
      <c r="D145" s="196"/>
      <c r="E145" s="196"/>
      <c r="F145" s="196"/>
      <c r="G145" s="196"/>
      <c r="H145" s="196"/>
    </row>
    <row r="146" spans="1:8" ht="21.6" thickBot="1" x14ac:dyDescent="0.35">
      <c r="A146" s="182" t="s">
        <v>12</v>
      </c>
      <c r="B146" s="183"/>
      <c r="C146" s="183"/>
      <c r="D146" s="183"/>
      <c r="E146" s="183"/>
      <c r="F146" s="183"/>
      <c r="G146" s="183"/>
      <c r="H146" s="183"/>
    </row>
    <row r="147" spans="1:8" x14ac:dyDescent="0.3">
      <c r="A147" s="184" t="s">
        <v>92</v>
      </c>
      <c r="B147" s="185"/>
      <c r="C147" s="185"/>
      <c r="D147" s="185"/>
      <c r="E147" s="185"/>
      <c r="F147" s="185"/>
      <c r="G147" s="185"/>
      <c r="H147" s="186"/>
    </row>
    <row r="148" spans="1:8" x14ac:dyDescent="0.3">
      <c r="A148" s="192" t="s">
        <v>231</v>
      </c>
      <c r="B148" s="193"/>
      <c r="C148" s="193"/>
      <c r="D148" s="193"/>
      <c r="E148" s="193"/>
      <c r="F148" s="193"/>
      <c r="G148" s="193"/>
      <c r="H148" s="194"/>
    </row>
    <row r="149" spans="1:8" x14ac:dyDescent="0.3">
      <c r="A149" s="192" t="s">
        <v>232</v>
      </c>
      <c r="B149" s="193"/>
      <c r="C149" s="193"/>
      <c r="D149" s="193"/>
      <c r="E149" s="193"/>
      <c r="F149" s="193"/>
      <c r="G149" s="193"/>
      <c r="H149" s="194"/>
    </row>
    <row r="150" spans="1:8" x14ac:dyDescent="0.3">
      <c r="A150" s="192" t="s">
        <v>233</v>
      </c>
      <c r="B150" s="193"/>
      <c r="C150" s="193"/>
      <c r="D150" s="193"/>
      <c r="E150" s="193"/>
      <c r="F150" s="193"/>
      <c r="G150" s="193"/>
      <c r="H150" s="194"/>
    </row>
    <row r="151" spans="1:8" x14ac:dyDescent="0.3">
      <c r="A151" s="192" t="s">
        <v>234</v>
      </c>
      <c r="B151" s="193"/>
      <c r="C151" s="193"/>
      <c r="D151" s="193"/>
      <c r="E151" s="193"/>
      <c r="F151" s="193"/>
      <c r="G151" s="193"/>
      <c r="H151" s="194"/>
    </row>
    <row r="152" spans="1:8" x14ac:dyDescent="0.3">
      <c r="A152" s="192" t="s">
        <v>235</v>
      </c>
      <c r="B152" s="193"/>
      <c r="C152" s="193"/>
      <c r="D152" s="193"/>
      <c r="E152" s="193"/>
      <c r="F152" s="193"/>
      <c r="G152" s="193"/>
      <c r="H152" s="194"/>
    </row>
    <row r="153" spans="1:8" x14ac:dyDescent="0.3">
      <c r="A153" s="192" t="s">
        <v>236</v>
      </c>
      <c r="B153" s="193"/>
      <c r="C153" s="193"/>
      <c r="D153" s="193"/>
      <c r="E153" s="193"/>
      <c r="F153" s="193"/>
      <c r="G153" s="193"/>
      <c r="H153" s="194"/>
    </row>
    <row r="154" spans="1:8" x14ac:dyDescent="0.3">
      <c r="A154" s="192" t="s">
        <v>237</v>
      </c>
      <c r="B154" s="193"/>
      <c r="C154" s="193"/>
      <c r="D154" s="193"/>
      <c r="E154" s="193"/>
      <c r="F154" s="193"/>
      <c r="G154" s="193"/>
      <c r="H154" s="194"/>
    </row>
    <row r="155" spans="1:8" ht="15" thickBot="1" x14ac:dyDescent="0.35">
      <c r="A155" s="197" t="s">
        <v>238</v>
      </c>
      <c r="B155" s="198"/>
      <c r="C155" s="198"/>
      <c r="D155" s="198"/>
      <c r="E155" s="198"/>
      <c r="F155" s="198"/>
      <c r="G155" s="198"/>
      <c r="H155" s="199"/>
    </row>
    <row r="156" spans="1:8" ht="27.6" x14ac:dyDescent="0.3">
      <c r="A156" s="92" t="s">
        <v>0</v>
      </c>
      <c r="B156" s="76" t="s">
        <v>1</v>
      </c>
      <c r="C156" s="108" t="s">
        <v>10</v>
      </c>
      <c r="D156" s="76" t="s">
        <v>2</v>
      </c>
      <c r="E156" s="76" t="s">
        <v>4</v>
      </c>
      <c r="F156" s="76" t="s">
        <v>3</v>
      </c>
      <c r="G156" s="76" t="s">
        <v>8</v>
      </c>
      <c r="H156" s="76" t="s">
        <v>101</v>
      </c>
    </row>
    <row r="157" spans="1:8" x14ac:dyDescent="0.3">
      <c r="A157" s="85">
        <v>1</v>
      </c>
      <c r="B157" s="93" t="s">
        <v>239</v>
      </c>
      <c r="C157" s="113" t="s">
        <v>240</v>
      </c>
      <c r="D157" s="95" t="s">
        <v>7</v>
      </c>
      <c r="E157" s="96">
        <v>1</v>
      </c>
      <c r="F157" s="73" t="s">
        <v>142</v>
      </c>
      <c r="G157" s="96">
        <v>1</v>
      </c>
      <c r="H157" s="97" t="s">
        <v>104</v>
      </c>
    </row>
    <row r="158" spans="1:8" x14ac:dyDescent="0.3">
      <c r="A158" s="85">
        <v>2</v>
      </c>
      <c r="B158" s="93" t="s">
        <v>241</v>
      </c>
      <c r="C158" s="113" t="s">
        <v>242</v>
      </c>
      <c r="D158" s="95" t="s">
        <v>7</v>
      </c>
      <c r="E158" s="96">
        <v>2</v>
      </c>
      <c r="F158" s="73" t="s">
        <v>142</v>
      </c>
      <c r="G158" s="96">
        <v>2</v>
      </c>
      <c r="H158" s="97" t="s">
        <v>104</v>
      </c>
    </row>
    <row r="159" spans="1:8" x14ac:dyDescent="0.3">
      <c r="A159" s="85">
        <v>3</v>
      </c>
      <c r="B159" s="93" t="s">
        <v>243</v>
      </c>
      <c r="C159" s="113" t="s">
        <v>244</v>
      </c>
      <c r="D159" s="95" t="s">
        <v>11</v>
      </c>
      <c r="E159" s="96">
        <v>1</v>
      </c>
      <c r="F159" s="73" t="s">
        <v>142</v>
      </c>
      <c r="G159" s="96">
        <v>1</v>
      </c>
      <c r="H159" s="97" t="s">
        <v>104</v>
      </c>
    </row>
    <row r="160" spans="1:8" x14ac:dyDescent="0.3">
      <c r="A160" s="85">
        <v>4</v>
      </c>
      <c r="B160" s="93" t="s">
        <v>245</v>
      </c>
      <c r="C160" s="113" t="s">
        <v>246</v>
      </c>
      <c r="D160" s="95" t="s">
        <v>11</v>
      </c>
      <c r="E160" s="96">
        <v>1</v>
      </c>
      <c r="F160" s="73" t="s">
        <v>142</v>
      </c>
      <c r="G160" s="96">
        <v>1</v>
      </c>
      <c r="H160" s="97" t="s">
        <v>104</v>
      </c>
    </row>
    <row r="161" spans="1:8" x14ac:dyDescent="0.3">
      <c r="A161" s="85">
        <v>5</v>
      </c>
      <c r="B161" s="93" t="s">
        <v>247</v>
      </c>
      <c r="C161" s="113" t="s">
        <v>248</v>
      </c>
      <c r="D161" s="95" t="s">
        <v>11</v>
      </c>
      <c r="E161" s="96">
        <v>2</v>
      </c>
      <c r="F161" s="73" t="s">
        <v>142</v>
      </c>
      <c r="G161" s="96">
        <v>2</v>
      </c>
      <c r="H161" s="97" t="s">
        <v>104</v>
      </c>
    </row>
    <row r="162" spans="1:8" x14ac:dyDescent="0.3">
      <c r="A162" s="85">
        <v>6</v>
      </c>
      <c r="B162" s="93" t="s">
        <v>249</v>
      </c>
      <c r="C162" s="113" t="s">
        <v>250</v>
      </c>
      <c r="D162" s="95" t="s">
        <v>11</v>
      </c>
      <c r="E162" s="96">
        <v>2</v>
      </c>
      <c r="F162" s="73" t="s">
        <v>142</v>
      </c>
      <c r="G162" s="96">
        <v>2</v>
      </c>
      <c r="H162" s="97" t="s">
        <v>104</v>
      </c>
    </row>
    <row r="163" spans="1:8" x14ac:dyDescent="0.3">
      <c r="A163" s="85">
        <v>7</v>
      </c>
      <c r="B163" s="93" t="s">
        <v>251</v>
      </c>
      <c r="C163" s="113" t="s">
        <v>252</v>
      </c>
      <c r="D163" s="95" t="s">
        <v>11</v>
      </c>
      <c r="E163" s="96">
        <v>2</v>
      </c>
      <c r="F163" s="73" t="s">
        <v>142</v>
      </c>
      <c r="G163" s="96">
        <v>2</v>
      </c>
      <c r="H163" s="97" t="s">
        <v>104</v>
      </c>
    </row>
    <row r="164" spans="1:8" x14ac:dyDescent="0.3">
      <c r="A164" s="85">
        <v>8</v>
      </c>
      <c r="B164" s="93" t="s">
        <v>63</v>
      </c>
      <c r="C164" s="113" t="s">
        <v>253</v>
      </c>
      <c r="D164" s="95" t="s">
        <v>11</v>
      </c>
      <c r="E164" s="96">
        <v>2</v>
      </c>
      <c r="F164" s="73" t="s">
        <v>142</v>
      </c>
      <c r="G164" s="96">
        <v>2</v>
      </c>
      <c r="H164" s="97" t="s">
        <v>104</v>
      </c>
    </row>
    <row r="165" spans="1:8" x14ac:dyDescent="0.3">
      <c r="A165" s="85">
        <v>9</v>
      </c>
      <c r="B165" s="93" t="s">
        <v>254</v>
      </c>
      <c r="C165" s="113" t="s">
        <v>255</v>
      </c>
      <c r="D165" s="95" t="s">
        <v>11</v>
      </c>
      <c r="E165" s="96">
        <v>4</v>
      </c>
      <c r="F165" s="73" t="s">
        <v>142</v>
      </c>
      <c r="G165" s="96">
        <v>4</v>
      </c>
      <c r="H165" s="97" t="s">
        <v>104</v>
      </c>
    </row>
    <row r="166" spans="1:8" x14ac:dyDescent="0.3">
      <c r="A166" s="85">
        <v>10</v>
      </c>
      <c r="B166" s="93" t="s">
        <v>256</v>
      </c>
      <c r="C166" s="113" t="s">
        <v>257</v>
      </c>
      <c r="D166" s="95" t="s">
        <v>11</v>
      </c>
      <c r="E166" s="96">
        <v>1</v>
      </c>
      <c r="F166" s="73" t="s">
        <v>142</v>
      </c>
      <c r="G166" s="96">
        <v>1</v>
      </c>
      <c r="H166" s="97" t="s">
        <v>104</v>
      </c>
    </row>
    <row r="167" spans="1:8" x14ac:dyDescent="0.3">
      <c r="A167" s="85">
        <v>11</v>
      </c>
      <c r="B167" s="93" t="s">
        <v>258</v>
      </c>
      <c r="C167" s="113" t="s">
        <v>259</v>
      </c>
      <c r="D167" s="95" t="s">
        <v>11</v>
      </c>
      <c r="E167" s="96">
        <v>2</v>
      </c>
      <c r="F167" s="73" t="s">
        <v>142</v>
      </c>
      <c r="G167" s="96">
        <v>2</v>
      </c>
      <c r="H167" s="97" t="s">
        <v>104</v>
      </c>
    </row>
    <row r="168" spans="1:8" x14ac:dyDescent="0.3">
      <c r="A168" s="85">
        <v>12</v>
      </c>
      <c r="B168" s="93" t="s">
        <v>260</v>
      </c>
      <c r="C168" s="113" t="s">
        <v>261</v>
      </c>
      <c r="D168" s="95" t="s">
        <v>11</v>
      </c>
      <c r="E168" s="96">
        <v>5</v>
      </c>
      <c r="F168" s="73" t="s">
        <v>142</v>
      </c>
      <c r="G168" s="96">
        <v>5</v>
      </c>
      <c r="H168" s="97" t="s">
        <v>104</v>
      </c>
    </row>
    <row r="169" spans="1:8" x14ac:dyDescent="0.3">
      <c r="A169" s="85">
        <v>13</v>
      </c>
      <c r="B169" s="93" t="s">
        <v>262</v>
      </c>
      <c r="C169" s="113" t="s">
        <v>263</v>
      </c>
      <c r="D169" s="95" t="s">
        <v>11</v>
      </c>
      <c r="E169" s="96">
        <v>1</v>
      </c>
      <c r="F169" s="73" t="s">
        <v>142</v>
      </c>
      <c r="G169" s="96">
        <v>1</v>
      </c>
      <c r="H169" s="97" t="s">
        <v>104</v>
      </c>
    </row>
    <row r="170" spans="1:8" x14ac:dyDescent="0.3">
      <c r="A170" s="85">
        <v>14</v>
      </c>
      <c r="B170" s="93" t="s">
        <v>264</v>
      </c>
      <c r="C170" s="113" t="s">
        <v>265</v>
      </c>
      <c r="D170" s="95" t="s">
        <v>11</v>
      </c>
      <c r="E170" s="96">
        <v>20</v>
      </c>
      <c r="F170" s="73" t="s">
        <v>142</v>
      </c>
      <c r="G170" s="96">
        <v>20</v>
      </c>
      <c r="H170" s="97" t="s">
        <v>104</v>
      </c>
    </row>
    <row r="171" spans="1:8" ht="27.6" x14ac:dyDescent="0.3">
      <c r="A171" s="85">
        <v>15</v>
      </c>
      <c r="B171" s="93" t="s">
        <v>266</v>
      </c>
      <c r="C171" s="113" t="s">
        <v>267</v>
      </c>
      <c r="D171" s="95" t="s">
        <v>11</v>
      </c>
      <c r="E171" s="96">
        <v>3</v>
      </c>
      <c r="F171" s="73" t="s">
        <v>142</v>
      </c>
      <c r="G171" s="96">
        <v>3</v>
      </c>
      <c r="H171" s="97" t="s">
        <v>104</v>
      </c>
    </row>
    <row r="172" spans="1:8" x14ac:dyDescent="0.3">
      <c r="A172" s="85">
        <v>16</v>
      </c>
      <c r="B172" s="93" t="s">
        <v>268</v>
      </c>
      <c r="C172" s="113" t="s">
        <v>269</v>
      </c>
      <c r="D172" s="95" t="s">
        <v>11</v>
      </c>
      <c r="E172" s="96">
        <v>5</v>
      </c>
      <c r="F172" s="73" t="s">
        <v>142</v>
      </c>
      <c r="G172" s="96">
        <v>5</v>
      </c>
      <c r="H172" s="97" t="s">
        <v>104</v>
      </c>
    </row>
    <row r="173" spans="1:8" x14ac:dyDescent="0.3">
      <c r="A173" s="85">
        <v>17</v>
      </c>
      <c r="B173" s="93" t="s">
        <v>270</v>
      </c>
      <c r="C173" s="113" t="s">
        <v>271</v>
      </c>
      <c r="D173" s="95" t="s">
        <v>11</v>
      </c>
      <c r="E173" s="96">
        <v>5</v>
      </c>
      <c r="F173" s="73" t="s">
        <v>142</v>
      </c>
      <c r="G173" s="96">
        <v>5</v>
      </c>
      <c r="H173" s="97" t="s">
        <v>104</v>
      </c>
    </row>
    <row r="174" spans="1:8" x14ac:dyDescent="0.3">
      <c r="A174" s="85">
        <v>18</v>
      </c>
      <c r="B174" s="93" t="s">
        <v>272</v>
      </c>
      <c r="C174" s="113" t="s">
        <v>273</v>
      </c>
      <c r="D174" s="95" t="s">
        <v>11</v>
      </c>
      <c r="E174" s="96">
        <v>4</v>
      </c>
      <c r="F174" s="73" t="s">
        <v>142</v>
      </c>
      <c r="G174" s="96">
        <v>4</v>
      </c>
      <c r="H174" s="97" t="s">
        <v>104</v>
      </c>
    </row>
    <row r="175" spans="1:8" x14ac:dyDescent="0.3">
      <c r="A175" s="85">
        <v>19</v>
      </c>
      <c r="B175" s="93" t="s">
        <v>274</v>
      </c>
      <c r="C175" s="113" t="s">
        <v>275</v>
      </c>
      <c r="D175" s="95" t="s">
        <v>11</v>
      </c>
      <c r="E175" s="96">
        <v>3</v>
      </c>
      <c r="F175" s="73" t="s">
        <v>142</v>
      </c>
      <c r="G175" s="96">
        <v>3</v>
      </c>
      <c r="H175" s="97" t="s">
        <v>104</v>
      </c>
    </row>
    <row r="176" spans="1:8" x14ac:dyDescent="0.3">
      <c r="A176" s="85">
        <v>20</v>
      </c>
      <c r="B176" s="93" t="s">
        <v>276</v>
      </c>
      <c r="C176" s="113"/>
      <c r="D176" s="95" t="s">
        <v>11</v>
      </c>
      <c r="E176" s="96">
        <v>2</v>
      </c>
      <c r="F176" s="73" t="s">
        <v>142</v>
      </c>
      <c r="G176" s="96">
        <v>2</v>
      </c>
      <c r="H176" s="97" t="s">
        <v>104</v>
      </c>
    </row>
    <row r="177" spans="1:8" x14ac:dyDescent="0.3">
      <c r="A177" s="85">
        <v>21</v>
      </c>
      <c r="B177" s="98" t="s">
        <v>277</v>
      </c>
      <c r="C177" s="113" t="s">
        <v>278</v>
      </c>
      <c r="D177" s="95" t="s">
        <v>11</v>
      </c>
      <c r="E177" s="99">
        <v>100</v>
      </c>
      <c r="F177" s="94" t="s">
        <v>142</v>
      </c>
      <c r="G177" s="99">
        <v>100</v>
      </c>
      <c r="H177" s="100" t="s">
        <v>147</v>
      </c>
    </row>
    <row r="178" spans="1:8" x14ac:dyDescent="0.3">
      <c r="A178" s="85">
        <v>22</v>
      </c>
      <c r="B178" s="98" t="s">
        <v>279</v>
      </c>
      <c r="C178" s="113" t="s">
        <v>280</v>
      </c>
      <c r="D178" s="95" t="s">
        <v>11</v>
      </c>
      <c r="E178" s="99">
        <v>100</v>
      </c>
      <c r="F178" s="94" t="s">
        <v>142</v>
      </c>
      <c r="G178" s="99">
        <v>100</v>
      </c>
      <c r="H178" s="100" t="s">
        <v>147</v>
      </c>
    </row>
    <row r="179" spans="1:8" x14ac:dyDescent="0.3">
      <c r="A179" s="85">
        <v>23</v>
      </c>
      <c r="B179" s="98" t="s">
        <v>281</v>
      </c>
      <c r="C179" s="113" t="s">
        <v>282</v>
      </c>
      <c r="D179" s="95" t="s">
        <v>11</v>
      </c>
      <c r="E179" s="99">
        <v>100</v>
      </c>
      <c r="F179" s="94" t="s">
        <v>142</v>
      </c>
      <c r="G179" s="99">
        <v>100</v>
      </c>
      <c r="H179" s="100" t="s">
        <v>147</v>
      </c>
    </row>
    <row r="180" spans="1:8" x14ac:dyDescent="0.3">
      <c r="A180" s="85">
        <v>24</v>
      </c>
      <c r="B180" s="98" t="s">
        <v>283</v>
      </c>
      <c r="C180" s="113" t="s">
        <v>284</v>
      </c>
      <c r="D180" s="95" t="s">
        <v>11</v>
      </c>
      <c r="E180" s="99">
        <v>100</v>
      </c>
      <c r="F180" s="94" t="s">
        <v>142</v>
      </c>
      <c r="G180" s="99">
        <v>100</v>
      </c>
      <c r="H180" s="100" t="s">
        <v>147</v>
      </c>
    </row>
    <row r="181" spans="1:8" x14ac:dyDescent="0.3">
      <c r="A181" s="85">
        <v>25</v>
      </c>
      <c r="B181" s="98" t="s">
        <v>285</v>
      </c>
      <c r="C181" s="113" t="s">
        <v>286</v>
      </c>
      <c r="D181" s="95" t="s">
        <v>11</v>
      </c>
      <c r="E181" s="99">
        <v>100</v>
      </c>
      <c r="F181" s="94" t="s">
        <v>142</v>
      </c>
      <c r="G181" s="99">
        <v>100</v>
      </c>
      <c r="H181" s="100" t="s">
        <v>147</v>
      </c>
    </row>
    <row r="182" spans="1:8" x14ac:dyDescent="0.3">
      <c r="A182" s="85">
        <v>26</v>
      </c>
      <c r="B182" s="98" t="s">
        <v>287</v>
      </c>
      <c r="C182" s="113" t="s">
        <v>288</v>
      </c>
      <c r="D182" s="95" t="s">
        <v>11</v>
      </c>
      <c r="E182" s="99">
        <v>100</v>
      </c>
      <c r="F182" s="94" t="s">
        <v>142</v>
      </c>
      <c r="G182" s="99">
        <v>100</v>
      </c>
      <c r="H182" s="100" t="s">
        <v>147</v>
      </c>
    </row>
    <row r="183" spans="1:8" x14ac:dyDescent="0.3">
      <c r="A183" s="85">
        <v>27</v>
      </c>
      <c r="B183" s="98" t="s">
        <v>289</v>
      </c>
      <c r="C183" s="113" t="s">
        <v>290</v>
      </c>
      <c r="D183" s="95" t="s">
        <v>11</v>
      </c>
      <c r="E183" s="99">
        <v>100</v>
      </c>
      <c r="F183" s="94" t="s">
        <v>142</v>
      </c>
      <c r="G183" s="99">
        <v>100</v>
      </c>
      <c r="H183" s="100" t="s">
        <v>147</v>
      </c>
    </row>
    <row r="184" spans="1:8" x14ac:dyDescent="0.3">
      <c r="A184" s="85">
        <v>28</v>
      </c>
      <c r="B184" s="98" t="s">
        <v>291</v>
      </c>
      <c r="C184" s="113" t="s">
        <v>292</v>
      </c>
      <c r="D184" s="95" t="s">
        <v>11</v>
      </c>
      <c r="E184" s="99">
        <v>100</v>
      </c>
      <c r="F184" s="94" t="s">
        <v>142</v>
      </c>
      <c r="G184" s="99">
        <v>100</v>
      </c>
      <c r="H184" s="100" t="s">
        <v>147</v>
      </c>
    </row>
    <row r="185" spans="1:8" x14ac:dyDescent="0.3">
      <c r="A185" s="85">
        <v>29</v>
      </c>
      <c r="B185" s="98" t="s">
        <v>293</v>
      </c>
      <c r="C185" s="113" t="s">
        <v>294</v>
      </c>
      <c r="D185" s="95" t="s">
        <v>11</v>
      </c>
      <c r="E185" s="99">
        <v>100</v>
      </c>
      <c r="F185" s="94" t="s">
        <v>142</v>
      </c>
      <c r="G185" s="99">
        <v>100</v>
      </c>
      <c r="H185" s="100" t="s">
        <v>147</v>
      </c>
    </row>
    <row r="186" spans="1:8" x14ac:dyDescent="0.3">
      <c r="A186" s="85">
        <v>30</v>
      </c>
      <c r="B186" s="98" t="s">
        <v>295</v>
      </c>
      <c r="C186" s="113" t="s">
        <v>296</v>
      </c>
      <c r="D186" s="95" t="s">
        <v>11</v>
      </c>
      <c r="E186" s="99">
        <v>100</v>
      </c>
      <c r="F186" s="94" t="s">
        <v>142</v>
      </c>
      <c r="G186" s="99">
        <v>100</v>
      </c>
      <c r="H186" s="100" t="s">
        <v>147</v>
      </c>
    </row>
    <row r="187" spans="1:8" x14ac:dyDescent="0.3">
      <c r="A187" s="85">
        <v>31</v>
      </c>
      <c r="B187" s="98" t="s">
        <v>297</v>
      </c>
      <c r="C187" s="113" t="s">
        <v>286</v>
      </c>
      <c r="D187" s="95" t="s">
        <v>11</v>
      </c>
      <c r="E187" s="99">
        <v>100</v>
      </c>
      <c r="F187" s="94" t="s">
        <v>142</v>
      </c>
      <c r="G187" s="99">
        <v>100</v>
      </c>
      <c r="H187" s="100" t="s">
        <v>147</v>
      </c>
    </row>
    <row r="188" spans="1:8" x14ac:dyDescent="0.3">
      <c r="A188" s="85">
        <v>32</v>
      </c>
      <c r="B188" s="98" t="s">
        <v>298</v>
      </c>
      <c r="C188" s="113" t="s">
        <v>288</v>
      </c>
      <c r="D188" s="95" t="s">
        <v>11</v>
      </c>
      <c r="E188" s="99">
        <v>100</v>
      </c>
      <c r="F188" s="94" t="s">
        <v>142</v>
      </c>
      <c r="G188" s="99">
        <v>100</v>
      </c>
      <c r="H188" s="100" t="s">
        <v>147</v>
      </c>
    </row>
    <row r="189" spans="1:8" x14ac:dyDescent="0.3">
      <c r="A189" s="85">
        <v>33</v>
      </c>
      <c r="B189" s="93" t="s">
        <v>299</v>
      </c>
      <c r="C189" s="113" t="s">
        <v>300</v>
      </c>
      <c r="D189" s="95" t="s">
        <v>11</v>
      </c>
      <c r="E189" s="96">
        <v>30</v>
      </c>
      <c r="F189" s="73" t="s">
        <v>142</v>
      </c>
      <c r="G189" s="96">
        <v>30</v>
      </c>
      <c r="H189" s="97" t="s">
        <v>104</v>
      </c>
    </row>
    <row r="190" spans="1:8" x14ac:dyDescent="0.3">
      <c r="A190" s="85">
        <v>34</v>
      </c>
      <c r="B190" s="93" t="s">
        <v>301</v>
      </c>
      <c r="C190" s="113" t="s">
        <v>302</v>
      </c>
      <c r="D190" s="95" t="s">
        <v>11</v>
      </c>
      <c r="E190" s="96">
        <v>30</v>
      </c>
      <c r="F190" s="73" t="s">
        <v>142</v>
      </c>
      <c r="G190" s="96">
        <v>30</v>
      </c>
      <c r="H190" s="97" t="s">
        <v>104</v>
      </c>
    </row>
    <row r="191" spans="1:8" x14ac:dyDescent="0.3">
      <c r="A191" s="85">
        <v>35</v>
      </c>
      <c r="B191" s="93" t="s">
        <v>303</v>
      </c>
      <c r="C191" s="113" t="s">
        <v>304</v>
      </c>
      <c r="D191" s="95" t="s">
        <v>11</v>
      </c>
      <c r="E191" s="96">
        <v>30</v>
      </c>
      <c r="F191" s="73" t="s">
        <v>142</v>
      </c>
      <c r="G191" s="96">
        <v>30</v>
      </c>
      <c r="H191" s="97" t="s">
        <v>104</v>
      </c>
    </row>
    <row r="192" spans="1:8" x14ac:dyDescent="0.3">
      <c r="A192" s="85">
        <v>36</v>
      </c>
      <c r="B192" s="93" t="s">
        <v>305</v>
      </c>
      <c r="C192" s="113" t="s">
        <v>288</v>
      </c>
      <c r="D192" s="95" t="s">
        <v>11</v>
      </c>
      <c r="E192" s="96">
        <v>30</v>
      </c>
      <c r="F192" s="73" t="s">
        <v>142</v>
      </c>
      <c r="G192" s="96">
        <v>30</v>
      </c>
      <c r="H192" s="97" t="s">
        <v>104</v>
      </c>
    </row>
    <row r="193" spans="1:8" x14ac:dyDescent="0.3">
      <c r="A193" s="85">
        <v>37</v>
      </c>
      <c r="B193" s="93" t="s">
        <v>306</v>
      </c>
      <c r="C193" s="113" t="s">
        <v>290</v>
      </c>
      <c r="D193" s="95" t="s">
        <v>11</v>
      </c>
      <c r="E193" s="96">
        <v>30</v>
      </c>
      <c r="F193" s="73" t="s">
        <v>142</v>
      </c>
      <c r="G193" s="96">
        <v>30</v>
      </c>
      <c r="H193" s="97" t="s">
        <v>104</v>
      </c>
    </row>
    <row r="194" spans="1:8" x14ac:dyDescent="0.3">
      <c r="A194" s="85">
        <v>38</v>
      </c>
      <c r="B194" s="93" t="s">
        <v>307</v>
      </c>
      <c r="C194" s="113" t="s">
        <v>308</v>
      </c>
      <c r="D194" s="95" t="s">
        <v>11</v>
      </c>
      <c r="E194" s="96">
        <v>50</v>
      </c>
      <c r="F194" s="73" t="s">
        <v>142</v>
      </c>
      <c r="G194" s="96">
        <v>50</v>
      </c>
      <c r="H194" s="97" t="s">
        <v>104</v>
      </c>
    </row>
    <row r="195" spans="1:8" x14ac:dyDescent="0.3">
      <c r="A195" s="85">
        <v>39</v>
      </c>
      <c r="B195" s="93" t="s">
        <v>309</v>
      </c>
      <c r="C195" s="113" t="s">
        <v>310</v>
      </c>
      <c r="D195" s="95" t="s">
        <v>11</v>
      </c>
      <c r="E195" s="96">
        <v>50</v>
      </c>
      <c r="F195" s="73" t="s">
        <v>142</v>
      </c>
      <c r="G195" s="96">
        <v>50</v>
      </c>
      <c r="H195" s="97" t="s">
        <v>104</v>
      </c>
    </row>
    <row r="196" spans="1:8" x14ac:dyDescent="0.3">
      <c r="A196" s="85">
        <v>40</v>
      </c>
      <c r="B196" s="93" t="s">
        <v>311</v>
      </c>
      <c r="C196" s="113" t="s">
        <v>312</v>
      </c>
      <c r="D196" s="95" t="s">
        <v>11</v>
      </c>
      <c r="E196" s="96">
        <v>50</v>
      </c>
      <c r="F196" s="73" t="s">
        <v>142</v>
      </c>
      <c r="G196" s="96">
        <v>50</v>
      </c>
      <c r="H196" s="97" t="s">
        <v>104</v>
      </c>
    </row>
    <row r="197" spans="1:8" x14ac:dyDescent="0.3">
      <c r="A197" s="85">
        <v>41</v>
      </c>
      <c r="B197" s="93" t="s">
        <v>313</v>
      </c>
      <c r="C197" s="113" t="s">
        <v>314</v>
      </c>
      <c r="D197" s="95" t="s">
        <v>11</v>
      </c>
      <c r="E197" s="96">
        <v>1</v>
      </c>
      <c r="F197" s="73" t="s">
        <v>142</v>
      </c>
      <c r="G197" s="96">
        <v>1</v>
      </c>
      <c r="H197" s="97" t="s">
        <v>104</v>
      </c>
    </row>
    <row r="198" spans="1:8" x14ac:dyDescent="0.3">
      <c r="A198" s="101">
        <v>42</v>
      </c>
      <c r="B198" s="98" t="s">
        <v>315</v>
      </c>
      <c r="C198" s="113" t="s">
        <v>316</v>
      </c>
      <c r="D198" s="95" t="s">
        <v>11</v>
      </c>
      <c r="E198" s="99">
        <v>2</v>
      </c>
      <c r="F198" s="94" t="s">
        <v>142</v>
      </c>
      <c r="G198" s="99">
        <v>2</v>
      </c>
      <c r="H198" s="100" t="s">
        <v>147</v>
      </c>
    </row>
    <row r="199" spans="1:8" x14ac:dyDescent="0.3">
      <c r="A199" s="85">
        <v>43</v>
      </c>
      <c r="B199" s="93" t="s">
        <v>317</v>
      </c>
      <c r="C199" s="113" t="s">
        <v>318</v>
      </c>
      <c r="D199" s="95" t="s">
        <v>11</v>
      </c>
      <c r="E199" s="96">
        <v>20</v>
      </c>
      <c r="F199" s="73" t="s">
        <v>142</v>
      </c>
      <c r="G199" s="96">
        <v>20</v>
      </c>
      <c r="H199" s="97" t="s">
        <v>104</v>
      </c>
    </row>
    <row r="200" spans="1:8" x14ac:dyDescent="0.3">
      <c r="A200" s="85">
        <v>44</v>
      </c>
      <c r="B200" s="93" t="s">
        <v>319</v>
      </c>
      <c r="C200" s="113" t="s">
        <v>320</v>
      </c>
      <c r="D200" s="95" t="s">
        <v>11</v>
      </c>
      <c r="E200" s="96">
        <v>2</v>
      </c>
      <c r="F200" s="73" t="s">
        <v>142</v>
      </c>
      <c r="G200" s="96">
        <v>2</v>
      </c>
      <c r="H200" s="97" t="s">
        <v>104</v>
      </c>
    </row>
    <row r="201" spans="1:8" x14ac:dyDescent="0.3">
      <c r="A201" s="85">
        <v>45</v>
      </c>
      <c r="B201" s="93" t="s">
        <v>321</v>
      </c>
      <c r="C201" s="113" t="s">
        <v>322</v>
      </c>
      <c r="D201" s="95" t="s">
        <v>11</v>
      </c>
      <c r="E201" s="96">
        <v>50</v>
      </c>
      <c r="F201" s="73" t="s">
        <v>142</v>
      </c>
      <c r="G201" s="96">
        <v>50</v>
      </c>
      <c r="H201" s="97" t="s">
        <v>104</v>
      </c>
    </row>
    <row r="202" spans="1:8" x14ac:dyDescent="0.3">
      <c r="A202" s="85">
        <v>46</v>
      </c>
      <c r="B202" s="93" t="s">
        <v>321</v>
      </c>
      <c r="C202" s="113" t="s">
        <v>322</v>
      </c>
      <c r="D202" s="95" t="s">
        <v>11</v>
      </c>
      <c r="E202" s="96">
        <v>50</v>
      </c>
      <c r="F202" s="73" t="s">
        <v>142</v>
      </c>
      <c r="G202" s="96">
        <v>50</v>
      </c>
      <c r="H202" s="97" t="s">
        <v>104</v>
      </c>
    </row>
    <row r="203" spans="1:8" x14ac:dyDescent="0.3">
      <c r="A203" s="85">
        <v>47</v>
      </c>
      <c r="B203" s="93" t="s">
        <v>323</v>
      </c>
      <c r="C203" s="113" t="s">
        <v>324</v>
      </c>
      <c r="D203" s="95" t="s">
        <v>11</v>
      </c>
      <c r="E203" s="96">
        <v>50</v>
      </c>
      <c r="F203" s="73" t="s">
        <v>142</v>
      </c>
      <c r="G203" s="96">
        <v>50</v>
      </c>
      <c r="H203" s="97" t="s">
        <v>104</v>
      </c>
    </row>
    <row r="204" spans="1:8" x14ac:dyDescent="0.3">
      <c r="A204" s="101">
        <v>48</v>
      </c>
      <c r="B204" s="98" t="s">
        <v>325</v>
      </c>
      <c r="C204" s="113" t="s">
        <v>326</v>
      </c>
      <c r="D204" s="95" t="s">
        <v>11</v>
      </c>
      <c r="E204" s="99">
        <v>200</v>
      </c>
      <c r="F204" s="94" t="s">
        <v>142</v>
      </c>
      <c r="G204" s="99">
        <v>200</v>
      </c>
      <c r="H204" s="100" t="s">
        <v>147</v>
      </c>
    </row>
    <row r="205" spans="1:8" x14ac:dyDescent="0.3">
      <c r="A205" s="85">
        <v>49</v>
      </c>
      <c r="B205" s="93" t="s">
        <v>327</v>
      </c>
      <c r="C205" s="113" t="s">
        <v>328</v>
      </c>
      <c r="D205" s="95" t="s">
        <v>11</v>
      </c>
      <c r="E205" s="96">
        <v>40</v>
      </c>
      <c r="F205" s="73" t="s">
        <v>142</v>
      </c>
      <c r="G205" s="99">
        <v>40</v>
      </c>
      <c r="H205" s="97" t="s">
        <v>104</v>
      </c>
    </row>
    <row r="206" spans="1:8" x14ac:dyDescent="0.3">
      <c r="A206" s="85">
        <v>50</v>
      </c>
      <c r="B206" s="93" t="s">
        <v>329</v>
      </c>
      <c r="C206" s="113" t="s">
        <v>330</v>
      </c>
      <c r="D206" s="95" t="s">
        <v>11</v>
      </c>
      <c r="E206" s="96">
        <v>20</v>
      </c>
      <c r="F206" s="73" t="s">
        <v>142</v>
      </c>
      <c r="G206" s="96">
        <v>20</v>
      </c>
      <c r="H206" s="97" t="s">
        <v>104</v>
      </c>
    </row>
    <row r="207" spans="1:8" x14ac:dyDescent="0.3">
      <c r="A207" s="85">
        <v>51</v>
      </c>
      <c r="B207" s="93" t="s">
        <v>331</v>
      </c>
      <c r="C207" s="113" t="s">
        <v>332</v>
      </c>
      <c r="D207" s="95" t="s">
        <v>11</v>
      </c>
      <c r="E207" s="96">
        <v>22</v>
      </c>
      <c r="F207" s="73" t="s">
        <v>142</v>
      </c>
      <c r="G207" s="96">
        <v>22</v>
      </c>
      <c r="H207" s="97" t="s">
        <v>104</v>
      </c>
    </row>
    <row r="208" spans="1:8" x14ac:dyDescent="0.3">
      <c r="A208" s="85">
        <v>52</v>
      </c>
      <c r="B208" s="93" t="s">
        <v>333</v>
      </c>
      <c r="C208" s="113" t="s">
        <v>334</v>
      </c>
      <c r="D208" s="95" t="s">
        <v>11</v>
      </c>
      <c r="E208" s="96">
        <v>2</v>
      </c>
      <c r="F208" s="73" t="s">
        <v>142</v>
      </c>
      <c r="G208" s="96">
        <v>2</v>
      </c>
      <c r="H208" s="97" t="s">
        <v>104</v>
      </c>
    </row>
    <row r="209" spans="1:8" x14ac:dyDescent="0.3">
      <c r="A209" s="85">
        <v>53</v>
      </c>
      <c r="B209" s="93" t="s">
        <v>335</v>
      </c>
      <c r="C209" s="113" t="s">
        <v>336</v>
      </c>
      <c r="D209" s="95" t="s">
        <v>11</v>
      </c>
      <c r="E209" s="96">
        <v>1</v>
      </c>
      <c r="F209" s="73" t="s">
        <v>142</v>
      </c>
      <c r="G209" s="96">
        <v>1</v>
      </c>
      <c r="H209" s="97" t="s">
        <v>104</v>
      </c>
    </row>
    <row r="210" spans="1:8" x14ac:dyDescent="0.3">
      <c r="A210" s="85">
        <v>55</v>
      </c>
      <c r="B210" s="102" t="s">
        <v>337</v>
      </c>
      <c r="C210" s="113" t="s">
        <v>338</v>
      </c>
      <c r="D210" s="95" t="s">
        <v>11</v>
      </c>
      <c r="E210" s="73">
        <v>1</v>
      </c>
      <c r="F210" s="73" t="s">
        <v>142</v>
      </c>
      <c r="G210" s="73">
        <v>1</v>
      </c>
      <c r="H210" s="97" t="s">
        <v>104</v>
      </c>
    </row>
    <row r="211" spans="1:8" x14ac:dyDescent="0.3">
      <c r="A211" s="85">
        <v>56</v>
      </c>
      <c r="B211" s="102" t="s">
        <v>339</v>
      </c>
      <c r="C211" s="113" t="s">
        <v>340</v>
      </c>
      <c r="D211" s="95" t="s">
        <v>11</v>
      </c>
      <c r="E211" s="73">
        <v>3</v>
      </c>
      <c r="F211" s="73" t="s">
        <v>142</v>
      </c>
      <c r="G211" s="73">
        <v>3</v>
      </c>
      <c r="H211" s="97" t="s">
        <v>104</v>
      </c>
    </row>
    <row r="212" spans="1:8" x14ac:dyDescent="0.3">
      <c r="A212" s="85">
        <v>57</v>
      </c>
      <c r="B212" s="102" t="s">
        <v>341</v>
      </c>
      <c r="C212" s="113" t="s">
        <v>342</v>
      </c>
      <c r="D212" s="95" t="s">
        <v>11</v>
      </c>
      <c r="E212" s="73">
        <v>1</v>
      </c>
      <c r="F212" s="73" t="s">
        <v>142</v>
      </c>
      <c r="G212" s="73">
        <v>1</v>
      </c>
      <c r="H212" s="97" t="s">
        <v>104</v>
      </c>
    </row>
    <row r="213" spans="1:8" x14ac:dyDescent="0.3">
      <c r="A213" s="85">
        <v>58</v>
      </c>
      <c r="B213" s="102" t="s">
        <v>343</v>
      </c>
      <c r="C213" s="113" t="s">
        <v>344</v>
      </c>
      <c r="D213" s="95" t="s">
        <v>11</v>
      </c>
      <c r="E213" s="73">
        <v>2</v>
      </c>
      <c r="F213" s="73" t="s">
        <v>142</v>
      </c>
      <c r="G213" s="73">
        <v>2</v>
      </c>
      <c r="H213" s="97" t="s">
        <v>104</v>
      </c>
    </row>
    <row r="214" spans="1:8" x14ac:dyDescent="0.3">
      <c r="A214" s="85">
        <v>59</v>
      </c>
      <c r="B214" s="102" t="s">
        <v>345</v>
      </c>
      <c r="C214" s="113" t="s">
        <v>346</v>
      </c>
      <c r="D214" s="95" t="s">
        <v>11</v>
      </c>
      <c r="E214" s="73">
        <v>2</v>
      </c>
      <c r="F214" s="73" t="s">
        <v>142</v>
      </c>
      <c r="G214" s="73">
        <v>2</v>
      </c>
      <c r="H214" s="97" t="s">
        <v>104</v>
      </c>
    </row>
    <row r="215" spans="1:8" x14ac:dyDescent="0.3">
      <c r="A215" s="85">
        <v>60</v>
      </c>
      <c r="B215" s="102" t="s">
        <v>347</v>
      </c>
      <c r="C215" s="113" t="s">
        <v>348</v>
      </c>
      <c r="D215" s="95" t="s">
        <v>11</v>
      </c>
      <c r="E215" s="73">
        <v>3</v>
      </c>
      <c r="F215" s="73" t="s">
        <v>142</v>
      </c>
      <c r="G215" s="73">
        <v>3</v>
      </c>
      <c r="H215" s="97" t="s">
        <v>104</v>
      </c>
    </row>
    <row r="216" spans="1:8" x14ac:dyDescent="0.3">
      <c r="A216" s="85">
        <v>61</v>
      </c>
      <c r="B216" s="102" t="s">
        <v>349</v>
      </c>
      <c r="C216" s="113" t="s">
        <v>350</v>
      </c>
      <c r="D216" s="95" t="s">
        <v>11</v>
      </c>
      <c r="E216" s="73">
        <v>2</v>
      </c>
      <c r="F216" s="73" t="s">
        <v>142</v>
      </c>
      <c r="G216" s="73">
        <v>2</v>
      </c>
      <c r="H216" s="97" t="s">
        <v>104</v>
      </c>
    </row>
    <row r="217" spans="1:8" ht="21.6" thickBot="1" x14ac:dyDescent="0.35">
      <c r="A217" s="182" t="s">
        <v>125</v>
      </c>
      <c r="B217" s="183"/>
      <c r="C217" s="183"/>
      <c r="D217" s="183"/>
      <c r="E217" s="183"/>
      <c r="F217" s="183"/>
      <c r="G217" s="183"/>
      <c r="H217" s="183"/>
    </row>
    <row r="218" spans="1:8" x14ac:dyDescent="0.3">
      <c r="A218" s="184" t="s">
        <v>92</v>
      </c>
      <c r="B218" s="185"/>
      <c r="C218" s="185"/>
      <c r="D218" s="185"/>
      <c r="E218" s="185"/>
      <c r="F218" s="185"/>
      <c r="G218" s="185"/>
      <c r="H218" s="186"/>
    </row>
    <row r="219" spans="1:8" x14ac:dyDescent="0.3">
      <c r="A219" s="192" t="s">
        <v>351</v>
      </c>
      <c r="B219" s="193"/>
      <c r="C219" s="193"/>
      <c r="D219" s="193"/>
      <c r="E219" s="193"/>
      <c r="F219" s="193"/>
      <c r="G219" s="193"/>
      <c r="H219" s="194"/>
    </row>
    <row r="220" spans="1:8" x14ac:dyDescent="0.3">
      <c r="A220" s="192" t="s">
        <v>232</v>
      </c>
      <c r="B220" s="193"/>
      <c r="C220" s="193"/>
      <c r="D220" s="193"/>
      <c r="E220" s="193"/>
      <c r="F220" s="193"/>
      <c r="G220" s="193"/>
      <c r="H220" s="194"/>
    </row>
    <row r="221" spans="1:8" x14ac:dyDescent="0.3">
      <c r="A221" s="192" t="s">
        <v>352</v>
      </c>
      <c r="B221" s="193"/>
      <c r="C221" s="193"/>
      <c r="D221" s="193"/>
      <c r="E221" s="193"/>
      <c r="F221" s="193"/>
      <c r="G221" s="193"/>
      <c r="H221" s="194"/>
    </row>
    <row r="222" spans="1:8" x14ac:dyDescent="0.3">
      <c r="A222" s="192" t="s">
        <v>353</v>
      </c>
      <c r="B222" s="193"/>
      <c r="C222" s="193"/>
      <c r="D222" s="193"/>
      <c r="E222" s="193"/>
      <c r="F222" s="193"/>
      <c r="G222" s="193"/>
      <c r="H222" s="194"/>
    </row>
    <row r="223" spans="1:8" x14ac:dyDescent="0.3">
      <c r="A223" s="192" t="s">
        <v>235</v>
      </c>
      <c r="B223" s="193"/>
      <c r="C223" s="193"/>
      <c r="D223" s="193"/>
      <c r="E223" s="193"/>
      <c r="F223" s="193"/>
      <c r="G223" s="193"/>
      <c r="H223" s="194"/>
    </row>
    <row r="224" spans="1:8" x14ac:dyDescent="0.3">
      <c r="A224" s="192" t="s">
        <v>354</v>
      </c>
      <c r="B224" s="193"/>
      <c r="C224" s="193"/>
      <c r="D224" s="193"/>
      <c r="E224" s="193"/>
      <c r="F224" s="193"/>
      <c r="G224" s="193"/>
      <c r="H224" s="194"/>
    </row>
    <row r="225" spans="1:8" x14ac:dyDescent="0.3">
      <c r="A225" s="192" t="s">
        <v>237</v>
      </c>
      <c r="B225" s="193"/>
      <c r="C225" s="193"/>
      <c r="D225" s="193"/>
      <c r="E225" s="193"/>
      <c r="F225" s="193"/>
      <c r="G225" s="193"/>
      <c r="H225" s="194"/>
    </row>
    <row r="226" spans="1:8" ht="15" thickBot="1" x14ac:dyDescent="0.35">
      <c r="A226" s="197" t="s">
        <v>238</v>
      </c>
      <c r="B226" s="198"/>
      <c r="C226" s="198"/>
      <c r="D226" s="198"/>
      <c r="E226" s="198"/>
      <c r="F226" s="198"/>
      <c r="G226" s="198"/>
      <c r="H226" s="199"/>
    </row>
    <row r="227" spans="1:8" ht="27.6" x14ac:dyDescent="0.3">
      <c r="A227" s="73" t="s">
        <v>0</v>
      </c>
      <c r="B227" s="73" t="s">
        <v>1</v>
      </c>
      <c r="C227" s="108" t="s">
        <v>10</v>
      </c>
      <c r="D227" s="73" t="s">
        <v>2</v>
      </c>
      <c r="E227" s="73" t="s">
        <v>4</v>
      </c>
      <c r="F227" s="73" t="s">
        <v>3</v>
      </c>
      <c r="G227" s="73" t="s">
        <v>8</v>
      </c>
      <c r="H227" s="73" t="s">
        <v>101</v>
      </c>
    </row>
    <row r="228" spans="1:8" ht="27.6" x14ac:dyDescent="0.3">
      <c r="A228" s="85">
        <v>1</v>
      </c>
      <c r="B228" s="93" t="s">
        <v>355</v>
      </c>
      <c r="C228" s="113" t="s">
        <v>356</v>
      </c>
      <c r="D228" s="95" t="s">
        <v>7</v>
      </c>
      <c r="E228" s="99">
        <v>16</v>
      </c>
      <c r="F228" s="103" t="s">
        <v>357</v>
      </c>
      <c r="G228" s="96">
        <v>16</v>
      </c>
      <c r="H228" s="97" t="s">
        <v>104</v>
      </c>
    </row>
    <row r="229" spans="1:8" ht="27.6" x14ac:dyDescent="0.3">
      <c r="A229" s="85">
        <v>2</v>
      </c>
      <c r="B229" s="93" t="s">
        <v>358</v>
      </c>
      <c r="C229" s="113" t="s">
        <v>359</v>
      </c>
      <c r="D229" s="95" t="s">
        <v>7</v>
      </c>
      <c r="E229" s="99">
        <v>4</v>
      </c>
      <c r="F229" s="103" t="s">
        <v>360</v>
      </c>
      <c r="G229" s="96">
        <v>4</v>
      </c>
      <c r="H229" s="97" t="s">
        <v>104</v>
      </c>
    </row>
    <row r="230" spans="1:8" ht="21.6" thickBot="1" x14ac:dyDescent="0.35">
      <c r="A230" s="182" t="s">
        <v>15</v>
      </c>
      <c r="B230" s="183"/>
      <c r="C230" s="183"/>
      <c r="D230" s="183"/>
      <c r="E230" s="183"/>
      <c r="F230" s="183"/>
      <c r="G230" s="183"/>
      <c r="H230" s="183"/>
    </row>
    <row r="231" spans="1:8" x14ac:dyDescent="0.3">
      <c r="A231" s="184" t="s">
        <v>92</v>
      </c>
      <c r="B231" s="185"/>
      <c r="C231" s="185"/>
      <c r="D231" s="185"/>
      <c r="E231" s="185"/>
      <c r="F231" s="185"/>
      <c r="G231" s="185"/>
      <c r="H231" s="186"/>
    </row>
    <row r="232" spans="1:8" x14ac:dyDescent="0.3">
      <c r="A232" s="192" t="s">
        <v>351</v>
      </c>
      <c r="B232" s="193"/>
      <c r="C232" s="193"/>
      <c r="D232" s="193"/>
      <c r="E232" s="193"/>
      <c r="F232" s="193"/>
      <c r="G232" s="193"/>
      <c r="H232" s="194"/>
    </row>
    <row r="233" spans="1:8" x14ac:dyDescent="0.3">
      <c r="A233" s="192" t="s">
        <v>232</v>
      </c>
      <c r="B233" s="193"/>
      <c r="C233" s="193"/>
      <c r="D233" s="193"/>
      <c r="E233" s="193"/>
      <c r="F233" s="193"/>
      <c r="G233" s="193"/>
      <c r="H233" s="194"/>
    </row>
    <row r="234" spans="1:8" x14ac:dyDescent="0.3">
      <c r="A234" s="192" t="s">
        <v>361</v>
      </c>
      <c r="B234" s="193"/>
      <c r="C234" s="193"/>
      <c r="D234" s="193"/>
      <c r="E234" s="193"/>
      <c r="F234" s="193"/>
      <c r="G234" s="193"/>
      <c r="H234" s="194"/>
    </row>
    <row r="235" spans="1:8" x14ac:dyDescent="0.3">
      <c r="A235" s="192" t="s">
        <v>234</v>
      </c>
      <c r="B235" s="193"/>
      <c r="C235" s="193"/>
      <c r="D235" s="193"/>
      <c r="E235" s="193"/>
      <c r="F235" s="193"/>
      <c r="G235" s="193"/>
      <c r="H235" s="194"/>
    </row>
    <row r="236" spans="1:8" x14ac:dyDescent="0.3">
      <c r="A236" s="192" t="s">
        <v>235</v>
      </c>
      <c r="B236" s="193"/>
      <c r="C236" s="193"/>
      <c r="D236" s="193"/>
      <c r="E236" s="193"/>
      <c r="F236" s="193"/>
      <c r="G236" s="193"/>
      <c r="H236" s="194"/>
    </row>
    <row r="237" spans="1:8" x14ac:dyDescent="0.3">
      <c r="A237" s="192" t="s">
        <v>354</v>
      </c>
      <c r="B237" s="193"/>
      <c r="C237" s="193"/>
      <c r="D237" s="193"/>
      <c r="E237" s="193"/>
      <c r="F237" s="193"/>
      <c r="G237" s="193"/>
      <c r="H237" s="194"/>
    </row>
    <row r="238" spans="1:8" x14ac:dyDescent="0.3">
      <c r="A238" s="192" t="s">
        <v>237</v>
      </c>
      <c r="B238" s="193"/>
      <c r="C238" s="193"/>
      <c r="D238" s="193"/>
      <c r="E238" s="193"/>
      <c r="F238" s="193"/>
      <c r="G238" s="193"/>
      <c r="H238" s="194"/>
    </row>
    <row r="239" spans="1:8" ht="15" thickBot="1" x14ac:dyDescent="0.35">
      <c r="A239" s="197" t="s">
        <v>238</v>
      </c>
      <c r="B239" s="198"/>
      <c r="C239" s="198"/>
      <c r="D239" s="198"/>
      <c r="E239" s="198"/>
      <c r="F239" s="198"/>
      <c r="G239" s="198"/>
      <c r="H239" s="199"/>
    </row>
    <row r="240" spans="1:8" ht="27.6" x14ac:dyDescent="0.3">
      <c r="A240" s="85" t="s">
        <v>0</v>
      </c>
      <c r="B240" s="73" t="s">
        <v>1</v>
      </c>
      <c r="C240" s="108" t="s">
        <v>10</v>
      </c>
      <c r="D240" s="73" t="s">
        <v>2</v>
      </c>
      <c r="E240" s="73" t="s">
        <v>4</v>
      </c>
      <c r="F240" s="73" t="s">
        <v>3</v>
      </c>
      <c r="G240" s="73" t="s">
        <v>8</v>
      </c>
      <c r="H240" s="73" t="s">
        <v>101</v>
      </c>
    </row>
    <row r="241" spans="1:8" x14ac:dyDescent="0.3">
      <c r="A241" s="104">
        <v>1</v>
      </c>
      <c r="B241" s="105" t="s">
        <v>60</v>
      </c>
      <c r="C241" s="110" t="s">
        <v>362</v>
      </c>
      <c r="D241" s="7" t="s">
        <v>7</v>
      </c>
      <c r="E241" s="7">
        <v>1</v>
      </c>
      <c r="F241" s="50" t="s">
        <v>142</v>
      </c>
      <c r="G241" s="7">
        <f>E241</f>
        <v>1</v>
      </c>
      <c r="H241" s="106" t="s">
        <v>104</v>
      </c>
    </row>
    <row r="242" spans="1:8" x14ac:dyDescent="0.3">
      <c r="A242" s="104">
        <v>2</v>
      </c>
      <c r="B242" s="93" t="s">
        <v>355</v>
      </c>
      <c r="C242" s="110" t="s">
        <v>363</v>
      </c>
      <c r="D242" s="7" t="s">
        <v>7</v>
      </c>
      <c r="E242" s="7">
        <v>1</v>
      </c>
      <c r="F242" s="50" t="s">
        <v>142</v>
      </c>
      <c r="G242" s="7">
        <f>E242</f>
        <v>1</v>
      </c>
      <c r="H242" s="97" t="s">
        <v>104</v>
      </c>
    </row>
    <row r="243" spans="1:8" x14ac:dyDescent="0.3">
      <c r="A243" s="104">
        <v>3</v>
      </c>
      <c r="B243" s="105" t="s">
        <v>364</v>
      </c>
      <c r="C243" s="114" t="s">
        <v>365</v>
      </c>
      <c r="D243" s="7" t="s">
        <v>5</v>
      </c>
      <c r="E243" s="7">
        <v>1</v>
      </c>
      <c r="F243" s="50" t="s">
        <v>142</v>
      </c>
      <c r="G243" s="7">
        <v>1</v>
      </c>
      <c r="H243" s="97" t="s">
        <v>104</v>
      </c>
    </row>
    <row r="244" spans="1:8" x14ac:dyDescent="0.3">
      <c r="A244" s="104">
        <v>4</v>
      </c>
      <c r="B244" s="107" t="s">
        <v>366</v>
      </c>
      <c r="C244" s="114" t="s">
        <v>367</v>
      </c>
      <c r="D244" s="7" t="s">
        <v>5</v>
      </c>
      <c r="E244" s="7">
        <v>1</v>
      </c>
      <c r="F244" s="50" t="s">
        <v>142</v>
      </c>
      <c r="G244" s="7">
        <v>1</v>
      </c>
      <c r="H244" s="97" t="s">
        <v>104</v>
      </c>
    </row>
    <row r="245" spans="1:8" ht="21" x14ac:dyDescent="0.3">
      <c r="A245" s="182" t="s">
        <v>14</v>
      </c>
      <c r="B245" s="183"/>
      <c r="C245" s="183"/>
      <c r="D245" s="183"/>
      <c r="E245" s="183"/>
      <c r="F245" s="183"/>
      <c r="G245" s="183"/>
      <c r="H245" s="183"/>
    </row>
    <row r="246" spans="1:8" ht="27.6" x14ac:dyDescent="0.3">
      <c r="A246" s="85" t="s">
        <v>0</v>
      </c>
      <c r="B246" s="73" t="s">
        <v>1</v>
      </c>
      <c r="C246" s="5" t="s">
        <v>10</v>
      </c>
      <c r="D246" s="73" t="s">
        <v>2</v>
      </c>
      <c r="E246" s="73" t="s">
        <v>4</v>
      </c>
      <c r="F246" s="73" t="s">
        <v>3</v>
      </c>
      <c r="G246" s="73" t="s">
        <v>8</v>
      </c>
      <c r="H246" s="73" t="s">
        <v>101</v>
      </c>
    </row>
    <row r="247" spans="1:8" x14ac:dyDescent="0.3">
      <c r="A247" s="87">
        <v>1</v>
      </c>
      <c r="B247" s="79" t="s">
        <v>21</v>
      </c>
      <c r="C247" s="114" t="s">
        <v>368</v>
      </c>
      <c r="D247" s="8" t="s">
        <v>9</v>
      </c>
      <c r="E247" s="8">
        <v>1</v>
      </c>
      <c r="F247" s="9" t="s">
        <v>142</v>
      </c>
      <c r="G247" s="8">
        <f>E247</f>
        <v>1</v>
      </c>
      <c r="H247" s="8" t="s">
        <v>147</v>
      </c>
    </row>
    <row r="248" spans="1:8" x14ac:dyDescent="0.3">
      <c r="A248" s="87">
        <v>2</v>
      </c>
      <c r="B248" s="79" t="s">
        <v>369</v>
      </c>
      <c r="C248" s="114" t="s">
        <v>370</v>
      </c>
      <c r="D248" s="8" t="s">
        <v>9</v>
      </c>
      <c r="E248" s="8">
        <v>2</v>
      </c>
      <c r="F248" s="8" t="s">
        <v>142</v>
      </c>
      <c r="G248" s="8">
        <v>2</v>
      </c>
      <c r="H248" s="8" t="s">
        <v>147</v>
      </c>
    </row>
    <row r="249" spans="1:8" x14ac:dyDescent="0.3">
      <c r="A249" s="87">
        <v>4</v>
      </c>
      <c r="B249" s="79" t="s">
        <v>22</v>
      </c>
      <c r="C249" s="115" t="s">
        <v>371</v>
      </c>
      <c r="D249" s="8" t="s">
        <v>9</v>
      </c>
      <c r="E249" s="8">
        <v>1</v>
      </c>
      <c r="F249" s="9" t="s">
        <v>142</v>
      </c>
      <c r="G249" s="8">
        <f>E249</f>
        <v>1</v>
      </c>
      <c r="H249" s="8" t="s">
        <v>147</v>
      </c>
    </row>
  </sheetData>
  <mergeCells count="112">
    <mergeCell ref="A237:H237"/>
    <mergeCell ref="A238:H238"/>
    <mergeCell ref="A239:H239"/>
    <mergeCell ref="A245:H245"/>
    <mergeCell ref="A231:H231"/>
    <mergeCell ref="A232:H232"/>
    <mergeCell ref="A233:H233"/>
    <mergeCell ref="A234:H234"/>
    <mergeCell ref="A235:H235"/>
    <mergeCell ref="A236:H236"/>
    <mergeCell ref="A222:H222"/>
    <mergeCell ref="A223:H223"/>
    <mergeCell ref="A224:H224"/>
    <mergeCell ref="A225:H225"/>
    <mergeCell ref="A226:H226"/>
    <mergeCell ref="A230:H230"/>
    <mergeCell ref="A155:H155"/>
    <mergeCell ref="A217:H217"/>
    <mergeCell ref="A218:H218"/>
    <mergeCell ref="A219:H219"/>
    <mergeCell ref="A220:H220"/>
    <mergeCell ref="A221:H221"/>
    <mergeCell ref="A149:H149"/>
    <mergeCell ref="A150:H150"/>
    <mergeCell ref="A151:H151"/>
    <mergeCell ref="A152:H152"/>
    <mergeCell ref="A153:H153"/>
    <mergeCell ref="A154:H154"/>
    <mergeCell ref="A144:H144"/>
    <mergeCell ref="A145:B145"/>
    <mergeCell ref="C145:H145"/>
    <mergeCell ref="A146:H146"/>
    <mergeCell ref="A147:H147"/>
    <mergeCell ref="A148:H148"/>
    <mergeCell ref="A135:H135"/>
    <mergeCell ref="A139:H139"/>
    <mergeCell ref="A140:H140"/>
    <mergeCell ref="A141:H141"/>
    <mergeCell ref="A142:H142"/>
    <mergeCell ref="A143:H143"/>
    <mergeCell ref="A126:H126"/>
    <mergeCell ref="A127:H127"/>
    <mergeCell ref="A128:H128"/>
    <mergeCell ref="A129:H129"/>
    <mergeCell ref="A130:H130"/>
    <mergeCell ref="A131:H131"/>
    <mergeCell ref="A114:H114"/>
    <mergeCell ref="A115:H115"/>
    <mergeCell ref="A122:H122"/>
    <mergeCell ref="A123:H123"/>
    <mergeCell ref="A124:H124"/>
    <mergeCell ref="A125:H125"/>
    <mergeCell ref="A108:H108"/>
    <mergeCell ref="A109:H109"/>
    <mergeCell ref="A110:H110"/>
    <mergeCell ref="A111:H111"/>
    <mergeCell ref="A112:H112"/>
    <mergeCell ref="A113:H113"/>
    <mergeCell ref="A71:H71"/>
    <mergeCell ref="A72:H72"/>
    <mergeCell ref="A73:H73"/>
    <mergeCell ref="A74:H74"/>
    <mergeCell ref="A106:H106"/>
    <mergeCell ref="A107:H107"/>
    <mergeCell ref="A65:H65"/>
    <mergeCell ref="A66:H66"/>
    <mergeCell ref="A67:H67"/>
    <mergeCell ref="A68:H68"/>
    <mergeCell ref="A69:H69"/>
    <mergeCell ref="A70:H70"/>
    <mergeCell ref="A54:H54"/>
    <mergeCell ref="A55:H55"/>
    <mergeCell ref="A59:H59"/>
    <mergeCell ref="A63:H63"/>
    <mergeCell ref="A64:B64"/>
    <mergeCell ref="C64:H64"/>
    <mergeCell ref="A48:H48"/>
    <mergeCell ref="A49:H49"/>
    <mergeCell ref="A50:H50"/>
    <mergeCell ref="A51:H51"/>
    <mergeCell ref="A52:H52"/>
    <mergeCell ref="A53:H53"/>
    <mergeCell ref="A36:H36"/>
    <mergeCell ref="A37:H37"/>
    <mergeCell ref="A38:H38"/>
    <mergeCell ref="A39:H39"/>
    <mergeCell ref="A46:H46"/>
    <mergeCell ref="A47:H47"/>
    <mergeCell ref="A30:H30"/>
    <mergeCell ref="A31:H31"/>
    <mergeCell ref="A32:H32"/>
    <mergeCell ref="A33:H33"/>
    <mergeCell ref="A34:H34"/>
    <mergeCell ref="A35:H35"/>
    <mergeCell ref="A15:H15"/>
    <mergeCell ref="A16:H16"/>
    <mergeCell ref="A17:H17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  <mergeCell ref="A12:H12"/>
    <mergeCell ref="A13:H13"/>
    <mergeCell ref="A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43 B241" xr:uid="{5C420398-C445-4FBB-A3E8-976D50271BC6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102" sqref="A2:C102"/>
    </sheetView>
  </sheetViews>
  <sheetFormatPr defaultRowHeight="14.4" x14ac:dyDescent="0.3"/>
  <cols>
    <col min="1" max="1" width="28.6640625" style="19" customWidth="1"/>
  </cols>
  <sheetData>
    <row r="1" spans="1:1" ht="15.6" x14ac:dyDescent="0.3">
      <c r="A1" s="14" t="s">
        <v>7</v>
      </c>
    </row>
    <row r="2" spans="1:1" ht="15.6" x14ac:dyDescent="0.3">
      <c r="A2" s="14" t="s">
        <v>11</v>
      </c>
    </row>
    <row r="3" spans="1:1" ht="15.6" x14ac:dyDescent="0.3">
      <c r="A3" s="14" t="s">
        <v>5</v>
      </c>
    </row>
    <row r="4" spans="1:1" ht="15.6" x14ac:dyDescent="0.3">
      <c r="A4" s="14" t="s">
        <v>18</v>
      </c>
    </row>
    <row r="5" spans="1:1" ht="15.6" x14ac:dyDescent="0.3">
      <c r="A5" s="14" t="s">
        <v>9</v>
      </c>
    </row>
    <row r="6" spans="1:1" ht="15.6" x14ac:dyDescent="0.3">
      <c r="A6" s="14" t="s">
        <v>32</v>
      </c>
    </row>
    <row r="7" spans="1:1" ht="15.6" x14ac:dyDescent="0.3">
      <c r="A7" s="14" t="s">
        <v>71</v>
      </c>
    </row>
    <row r="8" spans="1:1" x14ac:dyDescent="0.3">
      <c r="A8" s="18"/>
    </row>
    <row r="9" spans="1:1" x14ac:dyDescent="0.3">
      <c r="A9" s="18"/>
    </row>
    <row r="10" spans="1:1" x14ac:dyDescent="0.3">
      <c r="A10" s="18"/>
    </row>
    <row r="11" spans="1:1" x14ac:dyDescent="0.3">
      <c r="A11" s="18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18"/>
    </row>
    <row r="18" spans="1:1" x14ac:dyDescent="0.3">
      <c r="A18" s="18"/>
    </row>
    <row r="19" spans="1:1" x14ac:dyDescent="0.3">
      <c r="A19" s="18"/>
    </row>
    <row r="20" spans="1:1" x14ac:dyDescent="0.3">
      <c r="A20" s="18"/>
    </row>
    <row r="21" spans="1:1" x14ac:dyDescent="0.3">
      <c r="A21" s="18"/>
    </row>
    <row r="22" spans="1:1" x14ac:dyDescent="0.3">
      <c r="A22" s="18"/>
    </row>
    <row r="23" spans="1:1" x14ac:dyDescent="0.3">
      <c r="A23" s="18"/>
    </row>
    <row r="24" spans="1:1" x14ac:dyDescent="0.3">
      <c r="A24" s="18"/>
    </row>
    <row r="25" spans="1:1" x14ac:dyDescent="0.3">
      <c r="A25" s="18"/>
    </row>
    <row r="26" spans="1:1" x14ac:dyDescent="0.3">
      <c r="A26" s="18"/>
    </row>
    <row r="27" spans="1:1" x14ac:dyDescent="0.3">
      <c r="A27" s="18"/>
    </row>
    <row r="28" spans="1:1" x14ac:dyDescent="0.3">
      <c r="A28" s="18"/>
    </row>
    <row r="29" spans="1:1" x14ac:dyDescent="0.3">
      <c r="A29" s="18"/>
    </row>
    <row r="30" spans="1:1" x14ac:dyDescent="0.3">
      <c r="A30" s="18"/>
    </row>
    <row r="31" spans="1:1" x14ac:dyDescent="0.3">
      <c r="A31" s="18"/>
    </row>
    <row r="32" spans="1:1" x14ac:dyDescent="0.3">
      <c r="A32" s="18"/>
    </row>
    <row r="33" spans="1:1" x14ac:dyDescent="0.3">
      <c r="A33" s="18"/>
    </row>
    <row r="34" spans="1:1" x14ac:dyDescent="0.3">
      <c r="A34" s="18"/>
    </row>
    <row r="35" spans="1:1" x14ac:dyDescent="0.3">
      <c r="A35" s="18"/>
    </row>
    <row r="36" spans="1:1" x14ac:dyDescent="0.3">
      <c r="A36" s="18"/>
    </row>
    <row r="37" spans="1:1" x14ac:dyDescent="0.3">
      <c r="A37" s="18"/>
    </row>
    <row r="38" spans="1:1" x14ac:dyDescent="0.3">
      <c r="A38" s="18"/>
    </row>
    <row r="39" spans="1:1" x14ac:dyDescent="0.3">
      <c r="A39" s="18"/>
    </row>
    <row r="40" spans="1:1" x14ac:dyDescent="0.3">
      <c r="A40" s="18"/>
    </row>
    <row r="41" spans="1:1" x14ac:dyDescent="0.3">
      <c r="A41" s="18"/>
    </row>
    <row r="42" spans="1:1" x14ac:dyDescent="0.3">
      <c r="A42" s="18"/>
    </row>
    <row r="43" spans="1:1" x14ac:dyDescent="0.3">
      <c r="A43" s="18"/>
    </row>
    <row r="44" spans="1:1" x14ac:dyDescent="0.3">
      <c r="A44" s="18"/>
    </row>
    <row r="45" spans="1:1" x14ac:dyDescent="0.3">
      <c r="A45" s="18"/>
    </row>
    <row r="46" spans="1:1" x14ac:dyDescent="0.3">
      <c r="A46" s="18"/>
    </row>
    <row r="47" spans="1:1" x14ac:dyDescent="0.3">
      <c r="A47" s="18"/>
    </row>
    <row r="48" spans="1:1" x14ac:dyDescent="0.3">
      <c r="A48" s="18"/>
    </row>
    <row r="49" spans="1:1" x14ac:dyDescent="0.3">
      <c r="A49" s="18"/>
    </row>
    <row r="50" spans="1:1" x14ac:dyDescent="0.3">
      <c r="A50" s="18"/>
    </row>
    <row r="51" spans="1:1" x14ac:dyDescent="0.3">
      <c r="A51" s="18"/>
    </row>
    <row r="52" spans="1:1" x14ac:dyDescent="0.3">
      <c r="A52" s="18"/>
    </row>
    <row r="53" spans="1:1" x14ac:dyDescent="0.3">
      <c r="A53" s="18"/>
    </row>
    <row r="54" spans="1:1" x14ac:dyDescent="0.3">
      <c r="A54" s="18"/>
    </row>
    <row r="55" spans="1:1" x14ac:dyDescent="0.3">
      <c r="A55" s="18"/>
    </row>
    <row r="56" spans="1:1" x14ac:dyDescent="0.3">
      <c r="A56" s="18"/>
    </row>
    <row r="57" spans="1:1" x14ac:dyDescent="0.3">
      <c r="A57" s="18"/>
    </row>
    <row r="58" spans="1:1" x14ac:dyDescent="0.3">
      <c r="A58" s="18"/>
    </row>
    <row r="59" spans="1:1" x14ac:dyDescent="0.3">
      <c r="A59" s="18"/>
    </row>
    <row r="60" spans="1:1" x14ac:dyDescent="0.3">
      <c r="A60" s="18"/>
    </row>
    <row r="61" spans="1:1" x14ac:dyDescent="0.3">
      <c r="A61" s="18"/>
    </row>
    <row r="62" spans="1:1" x14ac:dyDescent="0.3">
      <c r="A62" s="18"/>
    </row>
    <row r="63" spans="1:1" x14ac:dyDescent="0.3">
      <c r="A63" s="18"/>
    </row>
    <row r="64" spans="1:1" x14ac:dyDescent="0.3">
      <c r="A64" s="18"/>
    </row>
    <row r="65" spans="1:1" x14ac:dyDescent="0.3">
      <c r="A65" s="18"/>
    </row>
    <row r="66" spans="1:1" x14ac:dyDescent="0.3">
      <c r="A66" s="18"/>
    </row>
    <row r="67" spans="1:1" x14ac:dyDescent="0.3">
      <c r="A67" s="18"/>
    </row>
    <row r="68" spans="1:1" x14ac:dyDescent="0.3">
      <c r="A68" s="18"/>
    </row>
    <row r="69" spans="1:1" x14ac:dyDescent="0.3">
      <c r="A69" s="18"/>
    </row>
    <row r="70" spans="1:1" x14ac:dyDescent="0.3">
      <c r="A70" s="18"/>
    </row>
    <row r="71" spans="1:1" x14ac:dyDescent="0.3">
      <c r="A71" s="18"/>
    </row>
    <row r="72" spans="1:1" x14ac:dyDescent="0.3">
      <c r="A72" s="18"/>
    </row>
    <row r="73" spans="1:1" x14ac:dyDescent="0.3">
      <c r="A73" s="18"/>
    </row>
    <row r="74" spans="1:1" x14ac:dyDescent="0.3">
      <c r="A74" s="18"/>
    </row>
    <row r="75" spans="1:1" x14ac:dyDescent="0.3">
      <c r="A75" s="18"/>
    </row>
    <row r="76" spans="1:1" x14ac:dyDescent="0.3">
      <c r="A76" s="18"/>
    </row>
    <row r="77" spans="1:1" x14ac:dyDescent="0.3">
      <c r="A77" s="18"/>
    </row>
    <row r="78" spans="1:1" x14ac:dyDescent="0.3">
      <c r="A78" s="18"/>
    </row>
    <row r="79" spans="1:1" x14ac:dyDescent="0.3">
      <c r="A79" s="18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2025-05-07T06:25:46Z</dcterms:modified>
</cp:coreProperties>
</file>