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F92E6A99-5A08-4EE6-A171-E8415F47E73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r:id="rId3"/>
    <sheet name="Базовый ИЛ 2022" sheetId="15" state="hidden" r:id="rId4"/>
    <sheet name="Вариативная часть 2022" sheetId="1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7" l="1"/>
  <c r="F52" i="7"/>
  <c r="F51" i="7"/>
  <c r="G22" i="6"/>
  <c r="G23" i="6"/>
  <c r="G24" i="6"/>
  <c r="G25" i="6"/>
  <c r="C3" i="6"/>
  <c r="G45" i="6"/>
  <c r="G41" i="6"/>
  <c r="G37" i="6"/>
  <c r="G33" i="6"/>
  <c r="G29" i="6"/>
  <c r="H18" i="16"/>
  <c r="H17" i="16"/>
  <c r="H16" i="16"/>
  <c r="H13" i="16"/>
  <c r="H12" i="16"/>
  <c r="H11" i="16"/>
  <c r="H10" i="16"/>
  <c r="H9" i="16"/>
  <c r="H6" i="16"/>
  <c r="H4" i="16"/>
  <c r="H3" i="16"/>
  <c r="H2" i="16"/>
  <c r="G54" i="15"/>
  <c r="G53" i="15"/>
  <c r="G52" i="15"/>
  <c r="G51" i="15"/>
  <c r="G50" i="15"/>
  <c r="G16" i="15"/>
  <c r="G21" i="6" l="1"/>
  <c r="G59" i="6" l="1"/>
  <c r="G57" i="6" l="1"/>
</calcChain>
</file>

<file path=xl/sharedStrings.xml><?xml version="1.0" encoding="utf-8"?>
<sst xmlns="http://schemas.openxmlformats.org/spreadsheetml/2006/main" count="1026" uniqueCount="242">
  <si>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</si>
  <si>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</si>
  <si>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</si>
  <si>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</si>
  <si>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</si>
  <si>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</si>
  <si>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</si>
  <si>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</si>
  <si>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</si>
  <si>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</si>
  <si>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</si>
  <si>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</si>
  <si>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</si>
  <si>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</si>
  <si>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</si>
  <si>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</si>
  <si>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</si>
  <si>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</si>
  <si>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</si>
  <si>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</si>
  <si>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</si>
  <si>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</si>
  <si>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</si>
  <si>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</si>
  <si>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</si>
  <si>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</si>
  <si>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</si>
  <si>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</si>
  <si>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</si>
  <si>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</si>
  <si>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</si>
  <si>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</si>
  <si>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</si>
  <si>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</si>
  <si>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</si>
  <si>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</si>
  <si>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</si>
  <si>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</si>
  <si>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</si>
  <si>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</si>
  <si>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</si>
  <si>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</si>
  <si>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</si>
  <si>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</si>
  <si>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</si>
  <si>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</si>
  <si>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</si>
  <si>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</si>
  <si>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</si>
  <si>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</si>
  <si>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</si>
  <si>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</si>
  <si>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</si>
  <si>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</si>
  <si>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</si>
  <si>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</si>
  <si>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</si>
  <si>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</si>
  <si>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</si>
  <si>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</si>
  <si>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</si>
  <si>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</si>
  <si>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</si>
  <si>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</si>
  <si>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</si>
  <si>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</si>
  <si>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</si>
  <si>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</si>
  <si>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</si>
  <si>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</si>
  <si>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</si>
  <si>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Стенд с образцами «Провода контактной сети и воздушных линий»</t>
  </si>
  <si>
    <t>Стенд с образцами «Провода и арматура контактной подвески для высокоскоростного движения»</t>
  </si>
  <si>
    <t>Обучающий тренажер виртуальной реальности «Воздушная стрелка контактной сети. Текущий ремонт»</t>
  </si>
  <si>
    <t>Пояс предохранительный (страховочная привязь)</t>
  </si>
  <si>
    <t>Прибор для диагностики состояния опор контактной сети</t>
  </si>
  <si>
    <t>Устройство портативное для измерения параметров контактной сети</t>
  </si>
  <si>
    <t>Прибор диагностики исправности защитных устройств в цепи заземления</t>
  </si>
  <si>
    <t>Рабочее место учащегося</t>
  </si>
  <si>
    <t>Программно-методический комплекс «Контактная сеть»</t>
  </si>
  <si>
    <t>Программно-методический комплекс «Тяговые подстанции»</t>
  </si>
  <si>
    <t>Учебно-демонстрационный стенд «Схема питания и секционирования участка контактной сети переменного тока»</t>
  </si>
  <si>
    <t>Строп страховочный капроновый двойной регулируемый с амортизатором</t>
  </si>
  <si>
    <t>Комплект штанг для заземления воздушных линий</t>
  </si>
  <si>
    <t>Устройство заземляющее переносное</t>
  </si>
  <si>
    <t>Шкаф металлический</t>
  </si>
  <si>
    <t>Микрометр</t>
  </si>
  <si>
    <t>Стенд: «Арматура контактной сети»</t>
  </si>
  <si>
    <t>Стенд: «Защитные средства и монтажные приспособления»</t>
  </si>
  <si>
    <t>Стенд: «Изоляторы»</t>
  </si>
  <si>
    <t>Стенд: «Способы соединения проводов»</t>
  </si>
  <si>
    <t>Макет «Нейтральная вставка»</t>
  </si>
  <si>
    <t>Макет «Контактная сеть станции»</t>
  </si>
  <si>
    <t>Анкеровка</t>
  </si>
  <si>
    <t>Разъединитель контактной сети с моторным приводом</t>
  </si>
  <si>
    <t>Консоль переходного пролета</t>
  </si>
  <si>
    <t>Трос несущий</t>
  </si>
  <si>
    <t>Зажим стыковой контактного провода</t>
  </si>
  <si>
    <t>Лебедка Ступакова</t>
  </si>
  <si>
    <t>Лебёдка ручная</t>
  </si>
  <si>
    <t>Блок усиления (полиспаст)</t>
  </si>
  <si>
    <t>Зажим самозатягивающийся</t>
  </si>
  <si>
    <t>Ключ динамометрический</t>
  </si>
  <si>
    <t>Ключ рихтовочный</t>
  </si>
  <si>
    <t>Седло одинарное под пестик</t>
  </si>
  <si>
    <t>Фиксатор сочлененный прямой</t>
  </si>
  <si>
    <t>Фиксатор сочлененный обратный</t>
  </si>
  <si>
    <t>Блок натяжной</t>
  </si>
  <si>
    <t>Зажим фиксирующий</t>
  </si>
  <si>
    <t>Набор инструмента электромонтера контактной сети</t>
  </si>
  <si>
    <t>Интерактивный электрифицированный стенд «Работы на изолированной гибкой поперечине контактной сети (Под напряжением и со снятием напряжения и заземлением)»</t>
  </si>
  <si>
    <t>Интерактивный электрифицированный стенд «Схема обеспечения места работ на участках переменного тока (Электрическое и магнитное влияние контактной сети переменного тока)»</t>
  </si>
  <si>
    <t>Электрифицированный стенд «Комбинированная работа на секционном разъединителе изолирующего сопряжения и на роговом разряднике контактной сети»</t>
  </si>
  <si>
    <t>Тумба передвижная для инструментов</t>
  </si>
  <si>
    <t>Обслуживание и ремонт контактной сети</t>
  </si>
  <si>
    <t>Код и наименование специальности согласно ФГОС СПО</t>
  </si>
  <si>
    <t>13.02.07 Электроснабжение (по отраслям)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</si>
  <si>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</si>
  <si>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</si>
  <si>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</si>
  <si>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</si>
  <si>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</si>
  <si>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</si>
  <si>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</si>
  <si>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t>Количество упоминаний в "Сводке по кластерам"</t>
  </si>
  <si>
    <t>шт (на 1 раб.место)</t>
  </si>
  <si>
    <t xml:space="preserve">шт (на 1 раб.место) </t>
  </si>
  <si>
    <t>шт.</t>
  </si>
  <si>
    <t>Сейф для ноутбуков</t>
  </si>
  <si>
    <t xml:space="preserve">Шкаф </t>
  </si>
  <si>
    <t xml:space="preserve">Учебно-лабораторное оборудование и программное обеспечение </t>
  </si>
  <si>
    <t>Виртуальный тренажер «Электромонтаж»</t>
  </si>
  <si>
    <t>Интерактивная диаграмма «Железо - цементит»</t>
  </si>
  <si>
    <t>Интерактивный атлас</t>
  </si>
  <si>
    <t>Комплект учебно-лабораторного оборудования «Монтаж воздушных линий электропередач с использованием СИП»</t>
  </si>
  <si>
    <t>Лабораторный стенд «Изучение линии электропередачи ВЛ и СИП» ЭМ-ВЛСИП</t>
  </si>
  <si>
    <t>Лабораторный стенд «Определение повреждений кабельной линии»</t>
  </si>
  <si>
    <t xml:space="preserve">Лабораторный стенд «Проверка пускозащитной аппаратуры и аппаратуры управления на пригодность» </t>
  </si>
  <si>
    <t>Лабораторный стенд «Терминал релейной защиты и автоматики силового трансформатора», исполнение настольное с ноутбуком компьютерное</t>
  </si>
  <si>
    <t>Лабораторный стенд «Электробезопасность в установках до 1000 В»</t>
  </si>
  <si>
    <t>Макет «Типы подвески контактной сети»</t>
  </si>
  <si>
    <t>Макет действующий «Секционный разъединитель изолирующего сопряжения».</t>
  </si>
  <si>
    <t>Модуль интерактивного атласа «АСУ. Цифровые защиты (ЦЗАФ) - 3,3 кВ/27,5 кВ (Интер)»</t>
  </si>
  <si>
    <t>Модуль интерактивного атласа «Вольтодобавочное устройство тяговой подстанции постоянного тока»</t>
  </si>
  <si>
    <t>Модуль интерактивного атласа «Выкатной элемент с ВАБ-206 ячейки постоянного тока типовой подстанции»</t>
  </si>
  <si>
    <t>Модуль интерактивного атласа «Выключатель ЗАН фидера 27,5 кВ типовой подстанции переменного тока»</t>
  </si>
  <si>
    <t>Модуль интерактивного атласа «Инвертор»</t>
  </si>
  <si>
    <t>Модуль интерактивного атласа «Переключатель станции стыкования УЗСС»</t>
  </si>
  <si>
    <t>Модуль интерактивного атласа «Схемы питания и секционирования одно- и двухпутных линий контактной сети»</t>
  </si>
  <si>
    <t>Модуль интерактивного атласа «Типы подвески контактной сети»</t>
  </si>
  <si>
    <t>Модуль интерактивного атласа «Шкаф управления подстанцией (ШУП)»</t>
  </si>
  <si>
    <t>Наглядные макеты по МДК 01.03 Контактная сеть</t>
  </si>
  <si>
    <t>Натурные образцы «Детали контактной сети»</t>
  </si>
  <si>
    <t>Обучающий стенд «Автоматизация электроэнергетических систем» исполнение настольное с ноутбуком</t>
  </si>
  <si>
    <t xml:space="preserve">Обучающий стенд «Электрические машины» исполнение настольное с ноутбуком </t>
  </si>
  <si>
    <t>Стенд магнитный «Схема ограждения изолирующей съемной вышки при работе на перегоне и на станции ОСВ-1»</t>
  </si>
  <si>
    <t>Стенд с образцами «Арматура контактной сети»</t>
  </si>
  <si>
    <t>Стенд с образцами «Дефекты деталей контактной сети»</t>
  </si>
  <si>
    <t>Стенд электрифицированный «Комбинированная работа на роговом разряднике контактной сети КР-1»</t>
  </si>
  <si>
    <t>Стенд электрифицированный «Комбинированная работа на секционном разъединителе изолирующего сопряжения»</t>
  </si>
  <si>
    <t>Стенд электрифицированный «Схемы питания и секционирования одно- и двухпутных линий контактной сети»</t>
  </si>
  <si>
    <t>Типовой комплект учебного оборудования «Основы релейной защиты и автоматики»</t>
  </si>
  <si>
    <t>Типовой комплект учебного оборудования «Релейная защита и автоматика двухтрансформаторной подстанции»</t>
  </si>
  <si>
    <t xml:space="preserve">Тренажер-манекен </t>
  </si>
  <si>
    <t>Тренажер-симулятор «Оперативные переключения на электрических станциях и подстанциях»</t>
  </si>
  <si>
    <t xml:space="preserve">Аккумулятор </t>
  </si>
  <si>
    <t>Выключатель</t>
  </si>
  <si>
    <t>Измеритель износа контактного провода ручной электронный, МГА</t>
  </si>
  <si>
    <t>Мегаомметр цифровой</t>
  </si>
  <si>
    <t>Мультиметр цифровой</t>
  </si>
  <si>
    <t xml:space="preserve">Стенд-тренажёр напряжением до 1000В </t>
  </si>
  <si>
    <t xml:space="preserve">Указатель напряжения (указатель высокого напряжения УВН) </t>
  </si>
  <si>
    <t>Ультразвуковой тестер</t>
  </si>
  <si>
    <t>Устройство для проверки простых защит</t>
  </si>
  <si>
    <t>Ячейка фидера 10 кВ</t>
  </si>
  <si>
    <t>Стенд учебно-демонстрационный  «Схема питания и секционирования участка контактной сети переменного тока»</t>
  </si>
  <si>
    <t>Разъединитель линейный</t>
  </si>
  <si>
    <t>Участок контактной сети (натурный образец)</t>
  </si>
  <si>
    <t>Воздушная стрелка с элементами контактной подвески (натурный образец)</t>
  </si>
  <si>
    <t>Разъединитель контактной сети секционный на опоре с подключением к секционному изолятору</t>
  </si>
  <si>
    <t>Вышка съемная изолирующая</t>
  </si>
  <si>
    <t>Измеритель расстояний ультразвуковой</t>
  </si>
  <si>
    <t>Зажим струновой уменьшенный</t>
  </si>
  <si>
    <t>Консоль изолированная</t>
  </si>
  <si>
    <t>Стенд интерактивный электрифицированный «Работы на изолированной гибкой поперечине контактной сети (Под напряжением и со снятием напряжения и заземлением)»</t>
  </si>
  <si>
    <t>Стенд интерактивный электрифицированный «Схема обеспечения места работ на участках переменного тока (Электрическое и магнитное влияние контактной сети переменного тока)»</t>
  </si>
  <si>
    <t>Консоль неизолированная</t>
  </si>
  <si>
    <t>Сопряжение неизолированное</t>
  </si>
  <si>
    <t>Провод медный фасонный</t>
  </si>
  <si>
    <t>Ролик</t>
  </si>
  <si>
    <t>Стойка металлическая</t>
  </si>
  <si>
    <t>Строп текстильный петлевой</t>
  </si>
  <si>
    <t>Лабораторный стенд «Изучение линии электропередачи ВЛ и СИП»</t>
  </si>
  <si>
    <t>Аппаратный комплекс с интерактивным управлением «Инструкция по сигнализации»</t>
  </si>
  <si>
    <t>Лабораторный стенд «Проверка пускозащитной аппаратуры и аппаратуры управления на пригодность»</t>
  </si>
  <si>
    <t>Макет «Мероприятия по технике безопасности при работе на контактной сети (Организационно-технические мероприятия)»</t>
  </si>
  <si>
    <t>Макет «Обеспечение безопасности рабочих на подстанциях (Организационно-технические мероприятия)».</t>
  </si>
  <si>
    <t>Макет «Схема ограждения изолирующей съемной вышки при работе на перегоне и на станции».</t>
  </si>
  <si>
    <t>Макет «Съемная изолирующая вышка и средняя анкеровка компенсированной контактной подвески»</t>
  </si>
  <si>
    <t>Макет «Трехпролетной изолирующее сопряжение анкерных участков контактной сети»</t>
  </si>
  <si>
    <t>Обучающий стенд «Электрические машины» исполнение настольное с ноутбуком</t>
  </si>
  <si>
    <t>Стенд интерактивный «Комбинированная работа на секционном разъединителе изолирующего сопряжения и на роговом разряднике контактной сети»</t>
  </si>
  <si>
    <t>Стенд интерактивный «Схема питания и секционирования участка контактной сети»</t>
  </si>
  <si>
    <t>Стенд с образцами «Детали контактной сети»</t>
  </si>
  <si>
    <t>Стенд с образцами «Детали контактной сети, приведшие к повреждениям»</t>
  </si>
  <si>
    <t>Стенд с образцами «Изоляторы контактной сети и воздушных линий»</t>
  </si>
  <si>
    <t>Тренажер-манекен</t>
  </si>
  <si>
    <t>Измеритель износа контактного провода ручной электронный</t>
  </si>
  <si>
    <t>Прибор для проверки параметров контактной сети</t>
  </si>
  <si>
    <t xml:space="preserve">Указатель напряжения (указатель высокого напряжения) </t>
  </si>
  <si>
    <t>Тестер ультразвуковой</t>
  </si>
  <si>
    <t>Комплект учебно-лабораторного оборудования «Электроснабжение контактной сети переменного тока на однопутном участке пути»</t>
  </si>
  <si>
    <t>Контактная сеть и тяговые подстанции</t>
  </si>
  <si>
    <t>13.02.07 Электроснабжение
23.01.23 Электромонтер объектов транспортной инфраструктуры</t>
  </si>
  <si>
    <t xml:space="preserve">Опора контактной сети анкерная </t>
  </si>
  <si>
    <t xml:space="preserve">Опора контактной сети переходная </t>
  </si>
  <si>
    <t>Шлейф - соеденитель электрический медный</t>
  </si>
  <si>
    <t>Рельс</t>
  </si>
  <si>
    <t xml:space="preserve">Шпала </t>
  </si>
  <si>
    <t>Штанга заземляющая для работ на контаткной сети</t>
  </si>
  <si>
    <t>Штанга шунтирующая</t>
  </si>
  <si>
    <t>Перемычка медная для шунтирования искрового промежутка</t>
  </si>
  <si>
    <t>Перемычка медная для шунтирования секций</t>
  </si>
  <si>
    <t>Трансформатор напряжения</t>
  </si>
  <si>
    <t>Провод контактный</t>
  </si>
  <si>
    <t>Изолятор подвесной</t>
  </si>
  <si>
    <t>Струна звеньевая</t>
  </si>
  <si>
    <t>Струна ресссорная</t>
  </si>
  <si>
    <t>Устройство компенсирующее блочно-полистпастное</t>
  </si>
  <si>
    <t>Стрелка воздушная</t>
  </si>
  <si>
    <t>Линия воздушная продольного электроснабжения</t>
  </si>
  <si>
    <t>Промежуток искровой</t>
  </si>
  <si>
    <t xml:space="preserve">Изолятор секционный </t>
  </si>
  <si>
    <t xml:space="preserve">Разъеденитель контактной сети секционный </t>
  </si>
  <si>
    <t>Заземление опоры индивидуальное</t>
  </si>
  <si>
    <t>Выключатель высоковольтный</t>
  </si>
  <si>
    <t>Трансформатор тока</t>
  </si>
  <si>
    <t>Указатель напряжения</t>
  </si>
  <si>
    <t>Заземление переносное</t>
  </si>
  <si>
    <t>Ограничитель перенапряжений (натурный образец)</t>
  </si>
  <si>
    <t>Промежуток воздушный с анкеровкой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</si>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</sst>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9" fillId="3" borderId="7" xfId="3" applyFont="1" applyFill="1" applyBorder="1" applyAlignment="1">
      <alignment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3" borderId="8" xfId="3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9" fillId="3" borderId="1" xfId="3" applyFont="1" applyFill="1" applyBorder="1" applyAlignment="1">
      <alignment vertical="center" wrapText="1"/>
    </xf>
    <xf numFmtId="0" fontId="15" fillId="3" borderId="8" xfId="3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0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27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0" fillId="10" borderId="10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157" t="s">
        <v>241</v>
      </c>
      <c r="B1" s="157"/>
      <c r="C1" s="157"/>
      <c r="D1" s="157"/>
      <c r="E1" s="157"/>
      <c r="F1" s="157"/>
      <c r="G1" s="157"/>
    </row>
    <row r="2" spans="1:7" ht="21" x14ac:dyDescent="0.3">
      <c r="A2" s="24" t="s">
        <v>43</v>
      </c>
      <c r="B2" s="23" t="s">
        <v>44</v>
      </c>
      <c r="C2" s="112" t="s">
        <v>212</v>
      </c>
      <c r="D2" s="112"/>
      <c r="E2" s="112"/>
      <c r="F2" s="112"/>
      <c r="G2" s="112"/>
    </row>
    <row r="3" spans="1:7" ht="18" x14ac:dyDescent="0.35">
      <c r="A3" s="113" t="s">
        <v>45</v>
      </c>
      <c r="B3" s="114"/>
      <c r="C3" s="115">
        <f>D19+D27+D31+D35+D39+D43</f>
        <v>12</v>
      </c>
      <c r="D3" s="115"/>
      <c r="E3" s="115"/>
      <c r="F3" s="115"/>
      <c r="G3" s="115"/>
    </row>
    <row r="4" spans="1:7" ht="50.25" customHeight="1" x14ac:dyDescent="0.3">
      <c r="A4" s="116" t="s">
        <v>46</v>
      </c>
      <c r="B4" s="117"/>
      <c r="C4" s="118" t="s">
        <v>213</v>
      </c>
      <c r="D4" s="118"/>
      <c r="E4" s="118"/>
      <c r="F4" s="118"/>
      <c r="G4" s="118"/>
    </row>
    <row r="5" spans="1:7" ht="14.4" x14ac:dyDescent="0.3">
      <c r="A5" s="110" t="s">
        <v>13</v>
      </c>
      <c r="B5" s="111"/>
      <c r="C5" s="111"/>
      <c r="D5" s="111"/>
      <c r="E5" s="111"/>
      <c r="F5" s="111"/>
      <c r="G5" s="111"/>
    </row>
    <row r="6" spans="1:7" ht="14.4" x14ac:dyDescent="0.3">
      <c r="A6" s="108" t="s">
        <v>47</v>
      </c>
      <c r="B6" s="109"/>
      <c r="C6" s="109"/>
      <c r="D6" s="109"/>
      <c r="E6" s="109"/>
      <c r="F6" s="109"/>
      <c r="G6" s="109"/>
    </row>
    <row r="7" spans="1:7" ht="14.4" x14ac:dyDescent="0.3">
      <c r="A7" s="108" t="s">
        <v>48</v>
      </c>
      <c r="B7" s="109"/>
      <c r="C7" s="109"/>
      <c r="D7" s="109"/>
      <c r="E7" s="109"/>
      <c r="F7" s="109"/>
      <c r="G7" s="109"/>
    </row>
    <row r="8" spans="1:7" ht="14.4" x14ac:dyDescent="0.3">
      <c r="A8" s="108" t="s">
        <v>49</v>
      </c>
      <c r="B8" s="109"/>
      <c r="C8" s="109"/>
      <c r="D8" s="109"/>
      <c r="E8" s="109"/>
      <c r="F8" s="109"/>
      <c r="G8" s="109"/>
    </row>
    <row r="9" spans="1:7" ht="14.4" x14ac:dyDescent="0.3">
      <c r="A9" s="108" t="s">
        <v>50</v>
      </c>
      <c r="B9" s="109"/>
      <c r="C9" s="109"/>
      <c r="D9" s="109"/>
      <c r="E9" s="109"/>
      <c r="F9" s="109"/>
      <c r="G9" s="109"/>
    </row>
    <row r="10" spans="1:7" ht="14.4" x14ac:dyDescent="0.3">
      <c r="A10" s="108" t="s">
        <v>51</v>
      </c>
      <c r="B10" s="109"/>
      <c r="C10" s="109"/>
      <c r="D10" s="109"/>
      <c r="E10" s="109"/>
      <c r="F10" s="109"/>
      <c r="G10" s="109"/>
    </row>
    <row r="11" spans="1:7" ht="14.4" x14ac:dyDescent="0.3">
      <c r="A11" s="108" t="s">
        <v>52</v>
      </c>
      <c r="B11" s="109"/>
      <c r="C11" s="109"/>
      <c r="D11" s="109"/>
      <c r="E11" s="109"/>
      <c r="F11" s="109"/>
      <c r="G11" s="109"/>
    </row>
    <row r="12" spans="1:7" ht="14.4" x14ac:dyDescent="0.3">
      <c r="A12" s="108" t="s">
        <v>53</v>
      </c>
      <c r="B12" s="109"/>
      <c r="C12" s="109"/>
      <c r="D12" s="109"/>
      <c r="E12" s="109"/>
      <c r="F12" s="109"/>
      <c r="G12" s="109"/>
    </row>
    <row r="13" spans="1:7" ht="14.4" x14ac:dyDescent="0.3">
      <c r="A13" s="123" t="s">
        <v>19</v>
      </c>
      <c r="B13" s="124"/>
      <c r="C13" s="124"/>
      <c r="D13" s="124"/>
      <c r="E13" s="124"/>
      <c r="F13" s="124"/>
      <c r="G13" s="124"/>
    </row>
    <row r="14" spans="1:7" ht="17.399999999999999" x14ac:dyDescent="0.3">
      <c r="A14" s="125" t="s">
        <v>12</v>
      </c>
      <c r="B14" s="126"/>
      <c r="C14" s="126"/>
      <c r="D14" s="126"/>
      <c r="E14" s="122"/>
      <c r="F14" s="122"/>
      <c r="G14" s="126"/>
    </row>
    <row r="15" spans="1:7" s="32" customFormat="1" ht="46.8" x14ac:dyDescent="0.3">
      <c r="A15" s="30" t="s">
        <v>0</v>
      </c>
      <c r="B15" s="30" t="s">
        <v>1</v>
      </c>
      <c r="C15" s="28" t="s">
        <v>10</v>
      </c>
      <c r="D15" s="28" t="s">
        <v>2</v>
      </c>
      <c r="E15" s="37"/>
      <c r="F15" s="38"/>
      <c r="G15" s="33" t="s">
        <v>54</v>
      </c>
    </row>
    <row r="16" spans="1:7" s="32" customFormat="1" ht="31.2" x14ac:dyDescent="0.3">
      <c r="A16" s="51">
        <v>1</v>
      </c>
      <c r="B16" s="13" t="s">
        <v>38</v>
      </c>
      <c r="C16" s="25" t="s">
        <v>16</v>
      </c>
      <c r="D16" s="12" t="s">
        <v>5</v>
      </c>
      <c r="E16" s="39"/>
      <c r="F16" s="40"/>
      <c r="G16" s="22">
        <v>1</v>
      </c>
    </row>
    <row r="17" spans="1:7" s="32" customFormat="1" ht="31.2" x14ac:dyDescent="0.3">
      <c r="A17" s="52">
        <v>2</v>
      </c>
      <c r="B17" s="53" t="s">
        <v>28</v>
      </c>
      <c r="C17" s="54" t="s">
        <v>16</v>
      </c>
      <c r="D17" s="29" t="s">
        <v>5</v>
      </c>
      <c r="E17" s="39"/>
      <c r="F17" s="40"/>
      <c r="G17" s="34">
        <v>1</v>
      </c>
    </row>
    <row r="18" spans="1:7" ht="17.399999999999999" x14ac:dyDescent="0.3">
      <c r="A18" s="130" t="s">
        <v>66</v>
      </c>
      <c r="B18" s="131"/>
      <c r="C18" s="131"/>
      <c r="D18" s="132">
        <v>1</v>
      </c>
      <c r="E18" s="132"/>
      <c r="F18" s="132"/>
      <c r="G18" s="132"/>
    </row>
    <row r="19" spans="1:7" x14ac:dyDescent="0.3">
      <c r="A19" s="127" t="s">
        <v>17</v>
      </c>
      <c r="B19" s="128"/>
      <c r="C19" s="128"/>
      <c r="D19" s="129">
        <v>7</v>
      </c>
      <c r="E19" s="129"/>
      <c r="F19" s="129"/>
      <c r="G19" s="129"/>
    </row>
    <row r="20" spans="1:7" s="32" customFormat="1" ht="46.8" x14ac:dyDescent="0.3">
      <c r="A20" s="30" t="s">
        <v>0</v>
      </c>
      <c r="B20" s="30" t="s">
        <v>1</v>
      </c>
      <c r="C20" s="30" t="s">
        <v>10</v>
      </c>
      <c r="D20" s="30" t="s">
        <v>2</v>
      </c>
      <c r="E20" s="30" t="s">
        <v>55</v>
      </c>
      <c r="F20" s="30" t="s">
        <v>56</v>
      </c>
      <c r="G20" s="30" t="s">
        <v>54</v>
      </c>
    </row>
    <row r="21" spans="1:7" s="32" customFormat="1" ht="93.6" x14ac:dyDescent="0.3">
      <c r="A21" s="55">
        <v>1</v>
      </c>
      <c r="B21" s="13" t="s">
        <v>40</v>
      </c>
      <c r="C21" s="25" t="s">
        <v>64</v>
      </c>
      <c r="D21" s="16" t="s">
        <v>5</v>
      </c>
      <c r="E21" s="35">
        <v>1</v>
      </c>
      <c r="F21" s="35" t="s">
        <v>57</v>
      </c>
      <c r="G21" s="35">
        <f>$D$19*E21/IF(F21="на 1 р.м.",1,IF(F21="на 2 р.м.",2,#VALUE!))</f>
        <v>7</v>
      </c>
    </row>
    <row r="22" spans="1:7" ht="31.2" x14ac:dyDescent="0.3">
      <c r="A22" s="55">
        <v>2</v>
      </c>
      <c r="B22" s="69" t="s">
        <v>79</v>
      </c>
      <c r="C22" s="57" t="s">
        <v>16</v>
      </c>
      <c r="D22" s="12" t="s">
        <v>70</v>
      </c>
      <c r="E22" s="66">
        <v>1</v>
      </c>
      <c r="F22" s="35" t="s">
        <v>57</v>
      </c>
      <c r="G22" s="35">
        <f>$D$19*E22/IF(F22="на 1 р.м.",1,IF(F22="на 2 р.м.",2,#VALUE!))</f>
        <v>7</v>
      </c>
    </row>
    <row r="23" spans="1:7" ht="31.2" x14ac:dyDescent="0.3">
      <c r="A23" s="55">
        <v>3</v>
      </c>
      <c r="B23" s="69" t="s">
        <v>80</v>
      </c>
      <c r="C23" s="57" t="s">
        <v>16</v>
      </c>
      <c r="D23" s="12" t="s">
        <v>70</v>
      </c>
      <c r="E23" s="66">
        <v>1</v>
      </c>
      <c r="F23" s="35" t="s">
        <v>57</v>
      </c>
      <c r="G23" s="35">
        <f>$D$19*E23/IF(F23="на 1 р.м.",1,IF(F23="на 2 р.м.",2,#VALUE!))</f>
        <v>7</v>
      </c>
    </row>
    <row r="24" spans="1:7" s="32" customFormat="1" ht="31.2" x14ac:dyDescent="0.3">
      <c r="A24" s="55">
        <v>4</v>
      </c>
      <c r="B24" s="65" t="s">
        <v>58</v>
      </c>
      <c r="C24" s="15" t="s">
        <v>16</v>
      </c>
      <c r="D24" s="16" t="s">
        <v>7</v>
      </c>
      <c r="E24" s="35">
        <v>1</v>
      </c>
      <c r="F24" s="35" t="s">
        <v>57</v>
      </c>
      <c r="G24" s="35">
        <f>$D$19*E24/IF(F24="на 1 р.м.",1,IF(F24="на 2 р.м.",2,#VALUE!))</f>
        <v>7</v>
      </c>
    </row>
    <row r="25" spans="1:7" s="32" customFormat="1" ht="31.2" x14ac:dyDescent="0.3">
      <c r="A25" s="55">
        <v>5</v>
      </c>
      <c r="B25" s="68" t="s">
        <v>59</v>
      </c>
      <c r="C25" s="15" t="s">
        <v>16</v>
      </c>
      <c r="D25" s="16" t="s">
        <v>7</v>
      </c>
      <c r="E25" s="35">
        <v>1</v>
      </c>
      <c r="F25" s="35" t="s">
        <v>57</v>
      </c>
      <c r="G25" s="35">
        <f>$D$19*E25/IF(F25="на 1 р.м.",1,IF(F25="на 2 р.м.",2,#VALUE!))</f>
        <v>7</v>
      </c>
    </row>
    <row r="26" spans="1:7" ht="17.399999999999999" x14ac:dyDescent="0.3">
      <c r="A26" s="130" t="s">
        <v>66</v>
      </c>
      <c r="B26" s="131"/>
      <c r="C26" s="131"/>
      <c r="D26" s="132">
        <v>2</v>
      </c>
      <c r="E26" s="132"/>
      <c r="F26" s="132"/>
      <c r="G26" s="132"/>
    </row>
    <row r="27" spans="1:7" x14ac:dyDescent="0.3">
      <c r="A27" s="127" t="s">
        <v>17</v>
      </c>
      <c r="B27" s="128"/>
      <c r="C27" s="128"/>
      <c r="D27" s="129">
        <v>1</v>
      </c>
      <c r="E27" s="129"/>
      <c r="F27" s="129"/>
      <c r="G27" s="129"/>
    </row>
    <row r="28" spans="1:7" s="32" customFormat="1" ht="46.8" x14ac:dyDescent="0.3">
      <c r="A28" s="30" t="s">
        <v>0</v>
      </c>
      <c r="B28" s="30" t="s">
        <v>1</v>
      </c>
      <c r="C28" s="30" t="s">
        <v>10</v>
      </c>
      <c r="D28" s="30" t="s">
        <v>2</v>
      </c>
      <c r="E28" s="30" t="s">
        <v>55</v>
      </c>
      <c r="F28" s="30" t="s">
        <v>56</v>
      </c>
      <c r="G28" s="30" t="s">
        <v>54</v>
      </c>
    </row>
    <row r="29" spans="1:7" ht="78" x14ac:dyDescent="0.3">
      <c r="A29" s="55">
        <v>1</v>
      </c>
      <c r="B29" s="13" t="s">
        <v>110</v>
      </c>
      <c r="C29" s="15" t="s">
        <v>16</v>
      </c>
      <c r="D29" s="16" t="s">
        <v>11</v>
      </c>
      <c r="E29" s="35">
        <v>1</v>
      </c>
      <c r="F29" s="35" t="s">
        <v>57</v>
      </c>
      <c r="G29" s="35">
        <f>$D$27*E29/IF(F29="на 1 р.м.",1,IF(F29="на 2 р.м.",2,#VALUE!))</f>
        <v>1</v>
      </c>
    </row>
    <row r="30" spans="1:7" ht="17.399999999999999" x14ac:dyDescent="0.3">
      <c r="A30" s="130" t="s">
        <v>66</v>
      </c>
      <c r="B30" s="131"/>
      <c r="C30" s="131"/>
      <c r="D30" s="132">
        <v>3</v>
      </c>
      <c r="E30" s="132"/>
      <c r="F30" s="132"/>
      <c r="G30" s="132"/>
    </row>
    <row r="31" spans="1:7" x14ac:dyDescent="0.3">
      <c r="A31" s="127" t="s">
        <v>17</v>
      </c>
      <c r="B31" s="128"/>
      <c r="C31" s="128"/>
      <c r="D31" s="129">
        <v>1</v>
      </c>
      <c r="E31" s="129"/>
      <c r="F31" s="129"/>
      <c r="G31" s="129"/>
    </row>
    <row r="32" spans="1:7" s="32" customFormat="1" ht="46.8" x14ac:dyDescent="0.3">
      <c r="A32" s="30" t="s">
        <v>0</v>
      </c>
      <c r="B32" s="30" t="s">
        <v>1</v>
      </c>
      <c r="C32" s="30" t="s">
        <v>10</v>
      </c>
      <c r="D32" s="30" t="s">
        <v>2</v>
      </c>
      <c r="E32" s="30" t="s">
        <v>55</v>
      </c>
      <c r="F32" s="30" t="s">
        <v>56</v>
      </c>
      <c r="G32" s="30" t="s">
        <v>54</v>
      </c>
    </row>
    <row r="33" spans="1:7" ht="46.8" x14ac:dyDescent="0.3">
      <c r="A33" s="55">
        <v>1</v>
      </c>
      <c r="B33" s="13" t="s">
        <v>81</v>
      </c>
      <c r="C33" s="15" t="s">
        <v>16</v>
      </c>
      <c r="D33" s="16" t="s">
        <v>11</v>
      </c>
      <c r="E33" s="35">
        <v>1</v>
      </c>
      <c r="F33" s="35" t="s">
        <v>57</v>
      </c>
      <c r="G33" s="35">
        <f>$D$31*E33/IF(F33="на 1 р.м.",1,IF(F33="на 2 р.м.",2,#VALUE!))</f>
        <v>1</v>
      </c>
    </row>
    <row r="34" spans="1:7" ht="17.399999999999999" x14ac:dyDescent="0.3">
      <c r="A34" s="130" t="s">
        <v>66</v>
      </c>
      <c r="B34" s="131"/>
      <c r="C34" s="131"/>
      <c r="D34" s="132">
        <v>4</v>
      </c>
      <c r="E34" s="132"/>
      <c r="F34" s="132"/>
      <c r="G34" s="132"/>
    </row>
    <row r="35" spans="1:7" x14ac:dyDescent="0.3">
      <c r="A35" s="127" t="s">
        <v>17</v>
      </c>
      <c r="B35" s="128"/>
      <c r="C35" s="128"/>
      <c r="D35" s="129">
        <v>1</v>
      </c>
      <c r="E35" s="129"/>
      <c r="F35" s="129"/>
      <c r="G35" s="129"/>
    </row>
    <row r="36" spans="1:7" s="32" customFormat="1" ht="46.8" x14ac:dyDescent="0.3">
      <c r="A36" s="30" t="s">
        <v>0</v>
      </c>
      <c r="B36" s="30" t="s">
        <v>1</v>
      </c>
      <c r="C36" s="30" t="s">
        <v>10</v>
      </c>
      <c r="D36" s="30" t="s">
        <v>2</v>
      </c>
      <c r="E36" s="30" t="s">
        <v>55</v>
      </c>
      <c r="F36" s="30" t="s">
        <v>56</v>
      </c>
      <c r="G36" s="30" t="s">
        <v>54</v>
      </c>
    </row>
    <row r="37" spans="1:7" ht="62.4" x14ac:dyDescent="0.3">
      <c r="A37" s="55">
        <v>1</v>
      </c>
      <c r="B37" s="13" t="s">
        <v>211</v>
      </c>
      <c r="C37" s="15" t="s">
        <v>16</v>
      </c>
      <c r="D37" s="16" t="s">
        <v>11</v>
      </c>
      <c r="E37" s="35">
        <v>1</v>
      </c>
      <c r="F37" s="35" t="s">
        <v>57</v>
      </c>
      <c r="G37" s="35">
        <f>$D$35*E37/IF(F37="на 1 р.м.",1,IF(F37="на 2 р.м.",2,#VALUE!))</f>
        <v>1</v>
      </c>
    </row>
    <row r="38" spans="1:7" ht="17.399999999999999" x14ac:dyDescent="0.3">
      <c r="A38" s="130" t="s">
        <v>66</v>
      </c>
      <c r="B38" s="131"/>
      <c r="C38" s="131"/>
      <c r="D38" s="132">
        <v>5</v>
      </c>
      <c r="E38" s="132"/>
      <c r="F38" s="132"/>
      <c r="G38" s="132"/>
    </row>
    <row r="39" spans="1:7" x14ac:dyDescent="0.3">
      <c r="A39" s="127" t="s">
        <v>17</v>
      </c>
      <c r="B39" s="128"/>
      <c r="C39" s="128"/>
      <c r="D39" s="129">
        <v>1</v>
      </c>
      <c r="E39" s="129"/>
      <c r="F39" s="129"/>
      <c r="G39" s="129"/>
    </row>
    <row r="40" spans="1:7" s="32" customFormat="1" ht="46.8" x14ac:dyDescent="0.3">
      <c r="A40" s="30" t="s">
        <v>0</v>
      </c>
      <c r="B40" s="30" t="s">
        <v>1</v>
      </c>
      <c r="C40" s="30" t="s">
        <v>10</v>
      </c>
      <c r="D40" s="30" t="s">
        <v>2</v>
      </c>
      <c r="E40" s="30" t="s">
        <v>55</v>
      </c>
      <c r="F40" s="30" t="s">
        <v>56</v>
      </c>
      <c r="G40" s="30" t="s">
        <v>54</v>
      </c>
    </row>
    <row r="41" spans="1:7" ht="78" x14ac:dyDescent="0.3">
      <c r="A41" s="55">
        <v>1</v>
      </c>
      <c r="B41" s="13" t="s">
        <v>111</v>
      </c>
      <c r="C41" s="15" t="s">
        <v>16</v>
      </c>
      <c r="D41" s="16" t="s">
        <v>11</v>
      </c>
      <c r="E41" s="35">
        <v>1</v>
      </c>
      <c r="F41" s="35" t="s">
        <v>57</v>
      </c>
      <c r="G41" s="35">
        <f>$D$39*E41/IF(F41="на 1 р.м.",1,IF(F41="на 2 р.м.",2,#VALUE!))</f>
        <v>1</v>
      </c>
    </row>
    <row r="42" spans="1:7" ht="17.399999999999999" x14ac:dyDescent="0.3">
      <c r="A42" s="130" t="s">
        <v>66</v>
      </c>
      <c r="B42" s="131"/>
      <c r="C42" s="131"/>
      <c r="D42" s="132">
        <v>6</v>
      </c>
      <c r="E42" s="132"/>
      <c r="F42" s="132"/>
      <c r="G42" s="132"/>
    </row>
    <row r="43" spans="1:7" x14ac:dyDescent="0.3">
      <c r="A43" s="127" t="s">
        <v>17</v>
      </c>
      <c r="B43" s="128"/>
      <c r="C43" s="128"/>
      <c r="D43" s="129">
        <v>1</v>
      </c>
      <c r="E43" s="129"/>
      <c r="F43" s="129"/>
      <c r="G43" s="129"/>
    </row>
    <row r="44" spans="1:7" s="32" customFormat="1" ht="46.8" x14ac:dyDescent="0.3">
      <c r="A44" s="30" t="s">
        <v>0</v>
      </c>
      <c r="B44" s="30" t="s">
        <v>1</v>
      </c>
      <c r="C44" s="30" t="s">
        <v>10</v>
      </c>
      <c r="D44" s="30" t="s">
        <v>2</v>
      </c>
      <c r="E44" s="30" t="s">
        <v>55</v>
      </c>
      <c r="F44" s="30" t="s">
        <v>56</v>
      </c>
      <c r="G44" s="30" t="s">
        <v>54</v>
      </c>
    </row>
    <row r="45" spans="1:7" ht="62.4" x14ac:dyDescent="0.3">
      <c r="A45" s="55">
        <v>1</v>
      </c>
      <c r="B45" s="13" t="s">
        <v>112</v>
      </c>
      <c r="C45" s="15" t="s">
        <v>16</v>
      </c>
      <c r="D45" s="16" t="s">
        <v>11</v>
      </c>
      <c r="E45" s="35">
        <v>1</v>
      </c>
      <c r="F45" s="35" t="s">
        <v>57</v>
      </c>
      <c r="G45" s="35">
        <f>$D$43*E45/IF(F45="на 1 р.м.",1,IF(F45="на 2 р.м.",2,#VALUE!))</f>
        <v>1</v>
      </c>
    </row>
    <row r="46" spans="1:7" ht="17.399999999999999" x14ac:dyDescent="0.3">
      <c r="A46" s="119" t="s">
        <v>15</v>
      </c>
      <c r="B46" s="120"/>
      <c r="C46" s="120"/>
      <c r="D46" s="120"/>
      <c r="E46" s="121"/>
      <c r="F46" s="121"/>
      <c r="G46" s="120"/>
    </row>
    <row r="47" spans="1:7" s="32" customFormat="1" ht="46.8" x14ac:dyDescent="0.3">
      <c r="A47" s="30" t="s">
        <v>0</v>
      </c>
      <c r="B47" s="30" t="s">
        <v>1</v>
      </c>
      <c r="C47" s="28" t="s">
        <v>10</v>
      </c>
      <c r="D47" s="28" t="s">
        <v>2</v>
      </c>
      <c r="E47" s="37"/>
      <c r="F47" s="38"/>
      <c r="G47" s="33" t="s">
        <v>54</v>
      </c>
    </row>
    <row r="48" spans="1:7" s="32" customFormat="1" ht="31.2" x14ac:dyDescent="0.3">
      <c r="A48" s="58">
        <v>1</v>
      </c>
      <c r="B48" s="13" t="s">
        <v>40</v>
      </c>
      <c r="C48" s="11" t="s">
        <v>16</v>
      </c>
      <c r="D48" s="21" t="s">
        <v>5</v>
      </c>
      <c r="E48" s="41"/>
      <c r="F48" s="42"/>
      <c r="G48" s="22">
        <v>1</v>
      </c>
    </row>
    <row r="49" spans="1:7" s="32" customFormat="1" ht="31.2" x14ac:dyDescent="0.3">
      <c r="A49" s="58">
        <v>2</v>
      </c>
      <c r="B49" s="62" t="s">
        <v>79</v>
      </c>
      <c r="C49" s="25" t="s">
        <v>16</v>
      </c>
      <c r="D49" s="21" t="s">
        <v>70</v>
      </c>
      <c r="E49" s="41"/>
      <c r="F49" s="42"/>
      <c r="G49" s="22">
        <v>1</v>
      </c>
    </row>
    <row r="50" spans="1:7" s="32" customFormat="1" ht="31.2" x14ac:dyDescent="0.3">
      <c r="A50" s="58">
        <v>3</v>
      </c>
      <c r="B50" s="62" t="s">
        <v>80</v>
      </c>
      <c r="C50" s="25" t="s">
        <v>16</v>
      </c>
      <c r="D50" s="21" t="s">
        <v>70</v>
      </c>
      <c r="E50" s="41"/>
      <c r="F50" s="42"/>
      <c r="G50" s="22">
        <v>1</v>
      </c>
    </row>
    <row r="51" spans="1:7" ht="31.2" x14ac:dyDescent="0.3">
      <c r="A51" s="58">
        <v>4</v>
      </c>
      <c r="B51" s="103" t="s">
        <v>39</v>
      </c>
      <c r="C51" s="15" t="s">
        <v>16</v>
      </c>
      <c r="D51" s="21" t="s">
        <v>7</v>
      </c>
      <c r="E51" s="41"/>
      <c r="F51" s="42"/>
      <c r="G51" s="22">
        <v>1</v>
      </c>
    </row>
    <row r="52" spans="1:7" ht="31.2" x14ac:dyDescent="0.3">
      <c r="A52" s="58">
        <v>5</v>
      </c>
      <c r="B52" s="103" t="s">
        <v>24</v>
      </c>
      <c r="C52" s="15" t="s">
        <v>16</v>
      </c>
      <c r="D52" s="21" t="s">
        <v>7</v>
      </c>
      <c r="E52" s="43"/>
      <c r="F52" s="44"/>
      <c r="G52" s="22">
        <v>1</v>
      </c>
    </row>
    <row r="53" spans="1:7" ht="17.399999999999999" x14ac:dyDescent="0.3">
      <c r="A53" s="119" t="s">
        <v>14</v>
      </c>
      <c r="B53" s="120"/>
      <c r="C53" s="120"/>
      <c r="D53" s="120"/>
      <c r="E53" s="122"/>
      <c r="F53" s="122"/>
      <c r="G53" s="120"/>
    </row>
    <row r="54" spans="1:7" s="32" customFormat="1" ht="46.8" x14ac:dyDescent="0.3">
      <c r="A54" s="30" t="s">
        <v>0</v>
      </c>
      <c r="B54" s="30" t="s">
        <v>1</v>
      </c>
      <c r="C54" s="28" t="s">
        <v>10</v>
      </c>
      <c r="D54" s="28" t="s">
        <v>2</v>
      </c>
      <c r="E54" s="37"/>
      <c r="F54" s="38"/>
      <c r="G54" s="33" t="s">
        <v>54</v>
      </c>
    </row>
    <row r="55" spans="1:7" s="32" customFormat="1" ht="31.2" x14ac:dyDescent="0.3">
      <c r="A55" s="58">
        <v>1</v>
      </c>
      <c r="B55" s="13" t="s">
        <v>20</v>
      </c>
      <c r="C55" s="25" t="s">
        <v>16</v>
      </c>
      <c r="D55" s="31" t="s">
        <v>9</v>
      </c>
      <c r="E55" s="39"/>
      <c r="F55" s="40"/>
      <c r="G55" s="36">
        <v>1</v>
      </c>
    </row>
    <row r="56" spans="1:7" s="32" customFormat="1" ht="31.2" x14ac:dyDescent="0.3">
      <c r="A56" s="58">
        <v>2</v>
      </c>
      <c r="B56" s="10" t="s">
        <v>23</v>
      </c>
      <c r="C56" s="25" t="s">
        <v>16</v>
      </c>
      <c r="D56" s="31" t="s">
        <v>9</v>
      </c>
      <c r="E56" s="39"/>
      <c r="F56" s="40"/>
      <c r="G56" s="36">
        <v>1</v>
      </c>
    </row>
    <row r="57" spans="1:7" s="32" customFormat="1" ht="31.2" x14ac:dyDescent="0.3">
      <c r="A57" s="58">
        <v>3</v>
      </c>
      <c r="B57" s="26" t="s">
        <v>34</v>
      </c>
      <c r="C57" s="25" t="s">
        <v>16</v>
      </c>
      <c r="D57" s="21" t="s">
        <v>32</v>
      </c>
      <c r="E57" s="39"/>
      <c r="F57" s="40"/>
      <c r="G57" s="22">
        <f>$C$3</f>
        <v>12</v>
      </c>
    </row>
    <row r="58" spans="1:7" s="32" customFormat="1" ht="31.2" x14ac:dyDescent="0.3">
      <c r="A58" s="58">
        <v>4</v>
      </c>
      <c r="B58" s="13" t="s">
        <v>21</v>
      </c>
      <c r="C58" s="25" t="s">
        <v>16</v>
      </c>
      <c r="D58" s="31" t="s">
        <v>9</v>
      </c>
      <c r="E58" s="45"/>
      <c r="F58" s="46"/>
      <c r="G58" s="36">
        <v>1</v>
      </c>
    </row>
    <row r="59" spans="1:7" s="32" customFormat="1" ht="31.2" x14ac:dyDescent="0.3">
      <c r="A59" s="58">
        <v>5</v>
      </c>
      <c r="B59" s="27" t="s">
        <v>37</v>
      </c>
      <c r="C59" s="25" t="s">
        <v>16</v>
      </c>
      <c r="D59" s="21" t="s">
        <v>32</v>
      </c>
      <c r="E59" s="45"/>
      <c r="F59" s="46"/>
      <c r="G59" s="22">
        <f>$C$3</f>
        <v>12</v>
      </c>
    </row>
    <row r="60" spans="1:7" s="32" customFormat="1" ht="31.2" x14ac:dyDescent="0.3">
      <c r="A60" s="58">
        <v>6</v>
      </c>
      <c r="B60" s="10" t="s">
        <v>22</v>
      </c>
      <c r="C60" s="25" t="s">
        <v>16</v>
      </c>
      <c r="D60" s="31" t="s">
        <v>9</v>
      </c>
      <c r="E60" s="47"/>
      <c r="F60" s="48"/>
      <c r="G60" s="36">
        <v>1</v>
      </c>
    </row>
  </sheetData>
  <sortState xmlns:xlrd2="http://schemas.microsoft.com/office/spreadsheetml/2017/richdata2" ref="B48:D52">
    <sortCondition ref="B48:B52"/>
  </sortState>
  <mergeCells count="42">
    <mergeCell ref="A1:G1"/>
    <mergeCell ref="A34:C34"/>
    <mergeCell ref="D34:G34"/>
    <mergeCell ref="A42:C42"/>
    <mergeCell ref="D42:G42"/>
    <mergeCell ref="A43:C43"/>
    <mergeCell ref="D43:G43"/>
    <mergeCell ref="A35:C35"/>
    <mergeCell ref="D35:G35"/>
    <mergeCell ref="A38:C38"/>
    <mergeCell ref="D38:G38"/>
    <mergeCell ref="A39:C39"/>
    <mergeCell ref="D39:G39"/>
    <mergeCell ref="A46:G46"/>
    <mergeCell ref="A53:G53"/>
    <mergeCell ref="A13:G13"/>
    <mergeCell ref="A14:G14"/>
    <mergeCell ref="A19:C19"/>
    <mergeCell ref="D19:G19"/>
    <mergeCell ref="A18:C18"/>
    <mergeCell ref="D18:G18"/>
    <mergeCell ref="A26:C26"/>
    <mergeCell ref="D26:G26"/>
    <mergeCell ref="A27:C27"/>
    <mergeCell ref="D27:G27"/>
    <mergeCell ref="A30:C30"/>
    <mergeCell ref="D30:G30"/>
    <mergeCell ref="A31:C31"/>
    <mergeCell ref="D31:G3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60">
    <cfRule type="cellIs" dxfId="89" priority="67" operator="equal">
      <formula>"Аппаратный тренажер "</formula>
    </cfRule>
  </conditionalFormatting>
  <conditionalFormatting sqref="D16:D17">
    <cfRule type="cellIs" dxfId="88" priority="43" operator="equal">
      <formula>"Техника безопасности"</formula>
    </cfRule>
    <cfRule type="cellIs" dxfId="87" priority="44" operator="equal">
      <formula>"Охрана труда"</formula>
    </cfRule>
    <cfRule type="endsWith" dxfId="86" priority="45" operator="endsWith" text="Оборудование">
      <formula>RIGHT(D16,LEN("Оборудование"))="Оборудование"</formula>
    </cfRule>
    <cfRule type="containsText" dxfId="85" priority="46" operator="containsText" text="Программное обеспечение">
      <formula>NOT(ISERROR(SEARCH("Программное обеспечение",D16)))</formula>
    </cfRule>
    <cfRule type="endsWith" dxfId="84" priority="47" operator="endsWith" text="Оборудование IT">
      <formula>RIGHT(D16,LEN("Оборудование IT"))="Оборудование IT"</formula>
    </cfRule>
    <cfRule type="containsText" dxfId="83" priority="48" operator="containsText" text="Мебель">
      <formula>NOT(ISERROR(SEARCH("Мебель",D16)))</formula>
    </cfRule>
  </conditionalFormatting>
  <conditionalFormatting sqref="D21 D24:D25 D29 D33 D37 D41 D45">
    <cfRule type="endsWith" dxfId="82" priority="29" operator="endsWith" text="Оборудование">
      <formula>RIGHT(D21,LEN("Оборудование"))="Оборудование"</formula>
    </cfRule>
    <cfRule type="containsText" dxfId="81" priority="30" operator="containsText" text="Программное обеспечение">
      <formula>NOT(ISERROR(SEARCH("Программное обеспечение",D21)))</formula>
    </cfRule>
    <cfRule type="endsWith" dxfId="80" priority="31" operator="endsWith" text="Оборудование IT">
      <formula>RIGHT(D21,LEN("Оборудование IT"))="Оборудование IT"</formula>
    </cfRule>
    <cfRule type="containsText" dxfId="79" priority="32" operator="containsText" text="Мебель">
      <formula>NOT(ISERROR(SEARCH("Мебель",D21)))</formula>
    </cfRule>
  </conditionalFormatting>
  <conditionalFormatting sqref="D22:D23">
    <cfRule type="expression" dxfId="78" priority="15">
      <formula>EXACT("Учебное пособие",D22)</formula>
    </cfRule>
    <cfRule type="expression" dxfId="77" priority="16">
      <formula>EXACT("СИЗ",D22)</formula>
    </cfRule>
    <cfRule type="expression" dxfId="76" priority="17">
      <formula>EXACT("Охрана труда",D22)</formula>
    </cfRule>
    <cfRule type="expression" dxfId="75" priority="18">
      <formula>EXACT("Программное обеспечение",D22)</formula>
    </cfRule>
    <cfRule type="expression" dxfId="74" priority="19">
      <formula>EXACT("Оборудование IT",D22)</formula>
    </cfRule>
    <cfRule type="expression" dxfId="73" priority="20">
      <formula>EXACT("Мебель",D22)</formula>
    </cfRule>
    <cfRule type="expression" dxfId="72" priority="21">
      <formula>EXACT("Оборудование",D22)</formula>
    </cfRule>
  </conditionalFormatting>
  <conditionalFormatting sqref="D48:D50">
    <cfRule type="cellIs" dxfId="71" priority="55" operator="equal">
      <formula>"Техника безопасности"</formula>
    </cfRule>
    <cfRule type="cellIs" dxfId="70" priority="56" operator="equal">
      <formula>"Охрана труда"</formula>
    </cfRule>
    <cfRule type="endsWith" dxfId="69" priority="57" operator="endsWith" text="Оборудование">
      <formula>RIGHT(D48,LEN("Оборудование"))="Оборудование"</formula>
    </cfRule>
    <cfRule type="containsText" dxfId="68" priority="58" operator="containsText" text="Программное обеспечение">
      <formula>NOT(ISERROR(SEARCH("Программное обеспечение",D48)))</formula>
    </cfRule>
    <cfRule type="endsWith" dxfId="67" priority="59" operator="endsWith" text="Оборудование IT">
      <formula>RIGHT(D48,LEN("Оборудование IT"))="Оборудование IT"</formula>
    </cfRule>
    <cfRule type="containsText" dxfId="66" priority="60" operator="containsText" text="Мебель">
      <formula>NOT(ISERROR(SEARCH("Мебель",D48)))</formula>
    </cfRule>
  </conditionalFormatting>
  <conditionalFormatting sqref="D51:D52">
    <cfRule type="expression" dxfId="65" priority="1">
      <formula>EXACT("Учебное пособие",D51)</formula>
    </cfRule>
    <cfRule type="expression" dxfId="64" priority="2">
      <formula>EXACT("СИЗ",D51)</formula>
    </cfRule>
    <cfRule type="expression" dxfId="63" priority="3">
      <formula>EXACT("Охрана труда",D51)</formula>
    </cfRule>
    <cfRule type="expression" dxfId="62" priority="4">
      <formula>EXACT("Программное обеспечение",D51)</formula>
    </cfRule>
    <cfRule type="expression" dxfId="61" priority="5">
      <formula>EXACT("Оборудование IT",D51)</formula>
    </cfRule>
    <cfRule type="expression" dxfId="60" priority="6">
      <formula>EXACT("Мебель",D51)</formula>
    </cfRule>
    <cfRule type="expression" dxfId="59" priority="7">
      <formula>EXACT("Оборудование",D51)</formula>
    </cfRule>
  </conditionalFormatting>
  <conditionalFormatting sqref="D55:D60">
    <cfRule type="cellIs" dxfId="58" priority="61" operator="equal">
      <formula>"Техника безопасности"</formula>
    </cfRule>
    <cfRule type="cellIs" dxfId="57" priority="62" operator="equal">
      <formula>"Охрана труда"</formula>
    </cfRule>
    <cfRule type="endsWith" dxfId="56" priority="63" operator="endsWith" text="Оборудование">
      <formula>RIGHT(D55,LEN("Оборудование"))="Оборудование"</formula>
    </cfRule>
    <cfRule type="containsText" dxfId="55" priority="64" operator="containsText" text="Программное обеспечение">
      <formula>NOT(ISERROR(SEARCH("Программное обеспечение",D55)))</formula>
    </cfRule>
    <cfRule type="endsWith" dxfId="54" priority="65" operator="endsWith" text="Оборудование IT">
      <formula>RIGHT(D55,LEN("Оборудование IT"))="Оборудование IT"</formula>
    </cfRule>
  </conditionalFormatting>
  <conditionalFormatting sqref="D59:D60">
    <cfRule type="containsText" dxfId="53" priority="66" operator="containsText" text="Мебель">
      <formula>NOT(ISERROR(SEARCH("Мебель",D59)))</formula>
    </cfRule>
  </conditionalFormatting>
  <dataValidations count="2">
    <dataValidation type="list" allowBlank="1" showInputMessage="1" showErrorMessage="1" sqref="F45 F29 F33 F37 F41 F21:F25" xr:uid="{860AB650-7BE1-4DA1-902C-ACE91A8B4EA4}">
      <formula1>"на 1 р.м.,на 2 р.м."</formula1>
    </dataValidation>
    <dataValidation allowBlank="1" showErrorMessage="1" sqref="B2:C17 D18 B22:B23 D26 D42 D30 B27:C29 D34 B31:C33 D38 B35:C37 B39:C41 B19:C21 B24:C25 B43:C50 B53:C1048576 B51:B5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D55:D1048576 D5:D14 D21:D25 D3 D45:D46 D29 D33 D37 D41 D48:D53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6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6" width="9.109375" hidden="1" customWidth="1"/>
    <col min="7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54</v>
      </c>
    </row>
    <row r="2" spans="1:5" ht="21" x14ac:dyDescent="0.3">
      <c r="A2" s="133" t="s">
        <v>7</v>
      </c>
      <c r="B2" s="133"/>
      <c r="C2" s="133"/>
      <c r="D2" s="133"/>
      <c r="E2" s="133"/>
    </row>
    <row r="3" spans="1:5" s="32" customFormat="1" ht="31.2" x14ac:dyDescent="0.3">
      <c r="A3" s="56">
        <v>1</v>
      </c>
      <c r="B3" s="13" t="s">
        <v>31</v>
      </c>
      <c r="C3" s="57" t="s">
        <v>16</v>
      </c>
      <c r="D3" s="12" t="s">
        <v>7</v>
      </c>
      <c r="E3" s="59">
        <v>1</v>
      </c>
    </row>
    <row r="4" spans="1:5" s="32" customFormat="1" ht="31.2" x14ac:dyDescent="0.3">
      <c r="A4" s="56">
        <v>2</v>
      </c>
      <c r="B4" s="13" t="s">
        <v>30</v>
      </c>
      <c r="C4" s="57" t="s">
        <v>16</v>
      </c>
      <c r="D4" s="12" t="s">
        <v>7</v>
      </c>
      <c r="E4" s="59">
        <v>1</v>
      </c>
    </row>
    <row r="5" spans="1:5" s="32" customFormat="1" ht="31.2" x14ac:dyDescent="0.3">
      <c r="A5" s="55">
        <v>3</v>
      </c>
      <c r="B5" s="60" t="s">
        <v>63</v>
      </c>
      <c r="C5" s="25" t="s">
        <v>16</v>
      </c>
      <c r="D5" s="12" t="s">
        <v>7</v>
      </c>
      <c r="E5" s="61">
        <v>1</v>
      </c>
    </row>
    <row r="6" spans="1:5" s="32" customFormat="1" ht="31.2" x14ac:dyDescent="0.3">
      <c r="A6" s="56">
        <v>4</v>
      </c>
      <c r="B6" s="62" t="s">
        <v>36</v>
      </c>
      <c r="C6" s="57" t="s">
        <v>16</v>
      </c>
      <c r="D6" s="12" t="s">
        <v>7</v>
      </c>
      <c r="E6" s="59">
        <v>1</v>
      </c>
    </row>
    <row r="7" spans="1:5" s="32" customFormat="1" ht="31.2" x14ac:dyDescent="0.3">
      <c r="A7" s="56">
        <v>5</v>
      </c>
      <c r="B7" s="10" t="s">
        <v>68</v>
      </c>
      <c r="C7" s="15" t="s">
        <v>16</v>
      </c>
      <c r="D7" s="12" t="s">
        <v>7</v>
      </c>
      <c r="E7" s="64">
        <v>1</v>
      </c>
    </row>
    <row r="8" spans="1:5" s="32" customFormat="1" ht="31.2" x14ac:dyDescent="0.3">
      <c r="A8" s="55">
        <v>6</v>
      </c>
      <c r="B8" s="10" t="s">
        <v>69</v>
      </c>
      <c r="C8" s="15" t="s">
        <v>16</v>
      </c>
      <c r="D8" s="12" t="s">
        <v>7</v>
      </c>
      <c r="E8" s="64">
        <v>1</v>
      </c>
    </row>
    <row r="9" spans="1:5" s="32" customFormat="1" ht="31.2" x14ac:dyDescent="0.3">
      <c r="A9" s="56">
        <v>7</v>
      </c>
      <c r="B9" s="63" t="s">
        <v>33</v>
      </c>
      <c r="C9" s="57" t="s">
        <v>16</v>
      </c>
      <c r="D9" s="12" t="s">
        <v>7</v>
      </c>
      <c r="E9" s="64">
        <v>1</v>
      </c>
    </row>
    <row r="10" spans="1:5" s="32" customFormat="1" ht="31.2" x14ac:dyDescent="0.3">
      <c r="A10" s="55">
        <v>8</v>
      </c>
      <c r="B10" s="13" t="s">
        <v>62</v>
      </c>
      <c r="C10" s="25" t="s">
        <v>16</v>
      </c>
      <c r="D10" s="12" t="s">
        <v>7</v>
      </c>
      <c r="E10" s="64">
        <v>1</v>
      </c>
    </row>
    <row r="11" spans="1:5" s="32" customFormat="1" ht="31.2" x14ac:dyDescent="0.3">
      <c r="A11" s="56">
        <v>9</v>
      </c>
      <c r="B11" s="13" t="s">
        <v>61</v>
      </c>
      <c r="C11" s="25" t="s">
        <v>16</v>
      </c>
      <c r="D11" s="12" t="s">
        <v>7</v>
      </c>
      <c r="E11" s="64">
        <v>1</v>
      </c>
    </row>
    <row r="12" spans="1:5" ht="31.2" x14ac:dyDescent="0.3">
      <c r="A12" s="55">
        <v>10</v>
      </c>
      <c r="B12" s="69" t="s">
        <v>85</v>
      </c>
      <c r="C12" s="25" t="s">
        <v>16</v>
      </c>
      <c r="D12" s="12" t="s">
        <v>7</v>
      </c>
      <c r="E12" s="64">
        <v>1</v>
      </c>
    </row>
    <row r="13" spans="1:5" ht="21" x14ac:dyDescent="0.3">
      <c r="A13" s="133" t="s">
        <v>5</v>
      </c>
      <c r="B13" s="133"/>
      <c r="C13" s="133"/>
      <c r="D13" s="133"/>
      <c r="E13" s="133"/>
    </row>
    <row r="14" spans="1:5" s="32" customFormat="1" ht="31.2" x14ac:dyDescent="0.3">
      <c r="A14" s="56">
        <v>1</v>
      </c>
      <c r="B14" s="65" t="s">
        <v>26</v>
      </c>
      <c r="C14" s="57" t="s">
        <v>16</v>
      </c>
      <c r="D14" s="12" t="s">
        <v>5</v>
      </c>
      <c r="E14" s="66">
        <v>1</v>
      </c>
    </row>
    <row r="15" spans="1:5" s="32" customFormat="1" ht="31.2" x14ac:dyDescent="0.3">
      <c r="A15" s="56">
        <v>2</v>
      </c>
      <c r="B15" s="14" t="s">
        <v>25</v>
      </c>
      <c r="C15" s="57" t="s">
        <v>16</v>
      </c>
      <c r="D15" s="12" t="s">
        <v>5</v>
      </c>
      <c r="E15" s="66">
        <v>1</v>
      </c>
    </row>
    <row r="16" spans="1:5" s="32" customFormat="1" ht="31.2" x14ac:dyDescent="0.3">
      <c r="A16" s="56">
        <v>3</v>
      </c>
      <c r="B16" s="14" t="s">
        <v>40</v>
      </c>
      <c r="C16" s="15" t="s">
        <v>16</v>
      </c>
      <c r="D16" s="12" t="s">
        <v>5</v>
      </c>
      <c r="E16" s="66">
        <v>1</v>
      </c>
    </row>
    <row r="17" spans="1:5" s="32" customFormat="1" ht="31.2" x14ac:dyDescent="0.3">
      <c r="A17" s="56">
        <v>4</v>
      </c>
      <c r="B17" s="65" t="s">
        <v>28</v>
      </c>
      <c r="C17" s="57" t="s">
        <v>16</v>
      </c>
      <c r="D17" s="12" t="s">
        <v>5</v>
      </c>
      <c r="E17" s="66">
        <v>1</v>
      </c>
    </row>
    <row r="18" spans="1:5" s="32" customFormat="1" ht="31.2" x14ac:dyDescent="0.3">
      <c r="A18" s="56">
        <v>5</v>
      </c>
      <c r="B18" s="14" t="s">
        <v>29</v>
      </c>
      <c r="C18" s="57" t="s">
        <v>16</v>
      </c>
      <c r="D18" s="12" t="s">
        <v>5</v>
      </c>
      <c r="E18" s="66">
        <v>1</v>
      </c>
    </row>
    <row r="19" spans="1:5" s="32" customFormat="1" ht="31.2" x14ac:dyDescent="0.3">
      <c r="A19" s="56">
        <v>6</v>
      </c>
      <c r="B19" s="10" t="s">
        <v>27</v>
      </c>
      <c r="C19" s="25" t="s">
        <v>16</v>
      </c>
      <c r="D19" s="12" t="s">
        <v>5</v>
      </c>
      <c r="E19" s="66">
        <v>1</v>
      </c>
    </row>
    <row r="20" spans="1:5" s="32" customFormat="1" ht="31.2" x14ac:dyDescent="0.3">
      <c r="A20" s="56">
        <v>7</v>
      </c>
      <c r="B20" s="26" t="s">
        <v>42</v>
      </c>
      <c r="C20" s="25" t="s">
        <v>16</v>
      </c>
      <c r="D20" s="12" t="s">
        <v>5</v>
      </c>
      <c r="E20" s="66">
        <v>1</v>
      </c>
    </row>
    <row r="21" spans="1:5" s="32" customFormat="1" ht="31.2" x14ac:dyDescent="0.3">
      <c r="A21" s="56">
        <v>8</v>
      </c>
      <c r="B21" s="26" t="s">
        <v>41</v>
      </c>
      <c r="C21" s="57" t="s">
        <v>16</v>
      </c>
      <c r="D21" s="12" t="s">
        <v>11</v>
      </c>
      <c r="E21" s="66">
        <v>1</v>
      </c>
    </row>
    <row r="22" spans="1:5" s="32" customFormat="1" ht="62.4" x14ac:dyDescent="0.3">
      <c r="A22" s="56">
        <v>9</v>
      </c>
      <c r="B22" s="14" t="s">
        <v>60</v>
      </c>
      <c r="C22" s="57" t="s">
        <v>65</v>
      </c>
      <c r="D22" s="12" t="s">
        <v>5</v>
      </c>
      <c r="E22" s="59">
        <v>1</v>
      </c>
    </row>
    <row r="23" spans="1:5" ht="21" x14ac:dyDescent="0.3">
      <c r="A23" s="134" t="s">
        <v>35</v>
      </c>
      <c r="B23" s="135"/>
      <c r="C23" s="135"/>
      <c r="D23" s="135"/>
      <c r="E23" s="136"/>
    </row>
    <row r="24" spans="1:5" ht="31.2" x14ac:dyDescent="0.3">
      <c r="A24" s="55">
        <v>1</v>
      </c>
      <c r="B24" s="14" t="s">
        <v>193</v>
      </c>
      <c r="C24" s="57" t="s">
        <v>16</v>
      </c>
      <c r="D24" s="12" t="s">
        <v>11</v>
      </c>
      <c r="E24" s="66">
        <v>1</v>
      </c>
    </row>
    <row r="25" spans="1:5" ht="27.6" x14ac:dyDescent="0.3">
      <c r="A25" s="55">
        <v>2</v>
      </c>
      <c r="B25" s="14" t="s">
        <v>131</v>
      </c>
      <c r="C25" s="104" t="s">
        <v>16</v>
      </c>
      <c r="D25" s="12" t="s">
        <v>11</v>
      </c>
      <c r="E25" s="66">
        <v>1</v>
      </c>
    </row>
    <row r="26" spans="1:5" ht="27.6" x14ac:dyDescent="0.3">
      <c r="A26" s="55">
        <v>3</v>
      </c>
      <c r="B26" s="14" t="s">
        <v>132</v>
      </c>
      <c r="C26" s="104" t="s">
        <v>16</v>
      </c>
      <c r="D26" s="12" t="s">
        <v>70</v>
      </c>
      <c r="E26" s="66">
        <v>1</v>
      </c>
    </row>
    <row r="27" spans="1:5" ht="27.6" x14ac:dyDescent="0.3">
      <c r="A27" s="55">
        <v>4</v>
      </c>
      <c r="B27" s="14" t="s">
        <v>133</v>
      </c>
      <c r="C27" s="104" t="s">
        <v>16</v>
      </c>
      <c r="D27" s="12" t="s">
        <v>70</v>
      </c>
      <c r="E27" s="66">
        <v>1</v>
      </c>
    </row>
    <row r="28" spans="1:5" ht="31.2" x14ac:dyDescent="0.3">
      <c r="A28" s="55">
        <v>5</v>
      </c>
      <c r="B28" s="14" t="s">
        <v>134</v>
      </c>
      <c r="C28" s="104" t="s">
        <v>16</v>
      </c>
      <c r="D28" s="12" t="s">
        <v>11</v>
      </c>
      <c r="E28" s="66">
        <v>1</v>
      </c>
    </row>
    <row r="29" spans="1:5" ht="31.2" x14ac:dyDescent="0.3">
      <c r="A29" s="55">
        <v>6</v>
      </c>
      <c r="B29" s="14" t="s">
        <v>192</v>
      </c>
      <c r="C29" s="104" t="s">
        <v>16</v>
      </c>
      <c r="D29" s="12" t="s">
        <v>11</v>
      </c>
      <c r="E29" s="66">
        <v>1</v>
      </c>
    </row>
    <row r="30" spans="1:5" ht="31.2" x14ac:dyDescent="0.3">
      <c r="A30" s="55">
        <v>7</v>
      </c>
      <c r="B30" s="14" t="s">
        <v>136</v>
      </c>
      <c r="C30" s="104" t="s">
        <v>16</v>
      </c>
      <c r="D30" s="12" t="s">
        <v>11</v>
      </c>
      <c r="E30" s="66">
        <v>1</v>
      </c>
    </row>
    <row r="31" spans="1:5" ht="31.2" x14ac:dyDescent="0.3">
      <c r="A31" s="55">
        <v>8</v>
      </c>
      <c r="B31" s="14" t="s">
        <v>194</v>
      </c>
      <c r="C31" s="104" t="s">
        <v>16</v>
      </c>
      <c r="D31" s="12" t="s">
        <v>11</v>
      </c>
      <c r="E31" s="66">
        <v>1</v>
      </c>
    </row>
    <row r="32" spans="1:5" ht="46.8" x14ac:dyDescent="0.3">
      <c r="A32" s="55">
        <v>9</v>
      </c>
      <c r="B32" s="14" t="s">
        <v>138</v>
      </c>
      <c r="C32" s="104" t="s">
        <v>16</v>
      </c>
      <c r="D32" s="12" t="s">
        <v>11</v>
      </c>
      <c r="E32" s="66">
        <v>1</v>
      </c>
    </row>
    <row r="33" spans="1:5" ht="31.2" x14ac:dyDescent="0.3">
      <c r="A33" s="55">
        <v>10</v>
      </c>
      <c r="B33" s="14" t="s">
        <v>139</v>
      </c>
      <c r="C33" s="104" t="s">
        <v>16</v>
      </c>
      <c r="D33" s="12" t="s">
        <v>11</v>
      </c>
      <c r="E33" s="66">
        <v>1</v>
      </c>
    </row>
    <row r="34" spans="1:5" ht="46.8" x14ac:dyDescent="0.3">
      <c r="A34" s="55">
        <v>11</v>
      </c>
      <c r="B34" s="14" t="s">
        <v>195</v>
      </c>
      <c r="C34" s="57" t="s">
        <v>16</v>
      </c>
      <c r="D34" s="12" t="s">
        <v>11</v>
      </c>
      <c r="E34" s="66">
        <v>1</v>
      </c>
    </row>
    <row r="35" spans="1:5" ht="31.2" x14ac:dyDescent="0.3">
      <c r="A35" s="55">
        <v>12</v>
      </c>
      <c r="B35" s="14" t="s">
        <v>196</v>
      </c>
      <c r="C35" s="57" t="s">
        <v>16</v>
      </c>
      <c r="D35" s="12" t="s">
        <v>11</v>
      </c>
      <c r="E35" s="66">
        <v>1</v>
      </c>
    </row>
    <row r="36" spans="1:5" ht="31.2" x14ac:dyDescent="0.3">
      <c r="A36" s="55">
        <v>13</v>
      </c>
      <c r="B36" s="14" t="s">
        <v>197</v>
      </c>
      <c r="C36" s="57" t="s">
        <v>16</v>
      </c>
      <c r="D36" s="12" t="s">
        <v>11</v>
      </c>
      <c r="E36" s="66">
        <v>1</v>
      </c>
    </row>
    <row r="37" spans="1:5" ht="31.2" x14ac:dyDescent="0.3">
      <c r="A37" s="55">
        <v>14</v>
      </c>
      <c r="B37" s="14" t="s">
        <v>198</v>
      </c>
      <c r="C37" s="57" t="s">
        <v>16</v>
      </c>
      <c r="D37" s="12" t="s">
        <v>11</v>
      </c>
      <c r="E37" s="66">
        <v>1</v>
      </c>
    </row>
    <row r="38" spans="1:5" ht="31.2" x14ac:dyDescent="0.3">
      <c r="A38" s="55">
        <v>15</v>
      </c>
      <c r="B38" s="14" t="s">
        <v>140</v>
      </c>
      <c r="C38" s="57" t="s">
        <v>16</v>
      </c>
      <c r="D38" s="12" t="s">
        <v>11</v>
      </c>
      <c r="E38" s="66">
        <v>1</v>
      </c>
    </row>
    <row r="39" spans="1:5" ht="31.2" x14ac:dyDescent="0.3">
      <c r="A39" s="55">
        <v>16</v>
      </c>
      <c r="B39" s="14" t="s">
        <v>199</v>
      </c>
      <c r="C39" s="57" t="s">
        <v>16</v>
      </c>
      <c r="D39" s="12" t="s">
        <v>11</v>
      </c>
      <c r="E39" s="66">
        <v>1</v>
      </c>
    </row>
    <row r="40" spans="1:5" ht="31.2" x14ac:dyDescent="0.3">
      <c r="A40" s="55">
        <v>17</v>
      </c>
      <c r="B40" s="14" t="s">
        <v>92</v>
      </c>
      <c r="C40" s="57" t="s">
        <v>16</v>
      </c>
      <c r="D40" s="12" t="s">
        <v>11</v>
      </c>
      <c r="E40" s="66">
        <v>1</v>
      </c>
    </row>
    <row r="41" spans="1:5" ht="31.2" x14ac:dyDescent="0.3">
      <c r="A41" s="55">
        <v>18</v>
      </c>
      <c r="B41" s="14" t="s">
        <v>91</v>
      </c>
      <c r="C41" s="57" t="s">
        <v>16</v>
      </c>
      <c r="D41" s="12" t="s">
        <v>11</v>
      </c>
      <c r="E41" s="66">
        <v>1</v>
      </c>
    </row>
    <row r="42" spans="1:5" ht="27.6" x14ac:dyDescent="0.3">
      <c r="A42" s="55">
        <v>19</v>
      </c>
      <c r="B42" s="14" t="s">
        <v>140</v>
      </c>
      <c r="C42" s="104" t="s">
        <v>16</v>
      </c>
      <c r="D42" s="12" t="s">
        <v>11</v>
      </c>
      <c r="E42" s="66">
        <v>1</v>
      </c>
    </row>
    <row r="43" spans="1:5" ht="31.2" x14ac:dyDescent="0.3">
      <c r="A43" s="55">
        <v>20</v>
      </c>
      <c r="B43" s="14" t="s">
        <v>141</v>
      </c>
      <c r="C43" s="104" t="s">
        <v>16</v>
      </c>
      <c r="D43" s="12" t="s">
        <v>11</v>
      </c>
      <c r="E43" s="66">
        <v>1</v>
      </c>
    </row>
    <row r="44" spans="1:5" ht="31.2" x14ac:dyDescent="0.3">
      <c r="A44" s="55">
        <v>21</v>
      </c>
      <c r="B44" s="14" t="s">
        <v>142</v>
      </c>
      <c r="C44" s="104" t="s">
        <v>16</v>
      </c>
      <c r="D44" s="12" t="s">
        <v>70</v>
      </c>
      <c r="E44" s="66">
        <v>1</v>
      </c>
    </row>
    <row r="45" spans="1:5" ht="31.2" x14ac:dyDescent="0.3">
      <c r="A45" s="55">
        <v>22</v>
      </c>
      <c r="B45" s="14" t="s">
        <v>143</v>
      </c>
      <c r="C45" s="104" t="s">
        <v>16</v>
      </c>
      <c r="D45" s="12" t="s">
        <v>70</v>
      </c>
      <c r="E45" s="66">
        <v>1</v>
      </c>
    </row>
    <row r="46" spans="1:5" ht="31.2" x14ac:dyDescent="0.3">
      <c r="A46" s="55">
        <v>23</v>
      </c>
      <c r="B46" s="14" t="s">
        <v>144</v>
      </c>
      <c r="C46" s="104" t="s">
        <v>16</v>
      </c>
      <c r="D46" s="12" t="s">
        <v>70</v>
      </c>
      <c r="E46" s="66">
        <v>1</v>
      </c>
    </row>
    <row r="47" spans="1:5" ht="31.2" x14ac:dyDescent="0.3">
      <c r="A47" s="55">
        <v>24</v>
      </c>
      <c r="B47" s="14" t="s">
        <v>145</v>
      </c>
      <c r="C47" s="104" t="s">
        <v>16</v>
      </c>
      <c r="D47" s="12" t="s">
        <v>70</v>
      </c>
      <c r="E47" s="66">
        <v>1</v>
      </c>
    </row>
    <row r="48" spans="1:5" ht="27.6" x14ac:dyDescent="0.3">
      <c r="A48" s="55">
        <v>25</v>
      </c>
      <c r="B48" s="14" t="s">
        <v>146</v>
      </c>
      <c r="C48" s="104" t="s">
        <v>16</v>
      </c>
      <c r="D48" s="12" t="s">
        <v>70</v>
      </c>
      <c r="E48" s="66">
        <v>1</v>
      </c>
    </row>
    <row r="49" spans="1:6" ht="31.2" x14ac:dyDescent="0.3">
      <c r="A49" s="55">
        <v>26</v>
      </c>
      <c r="B49" s="14" t="s">
        <v>147</v>
      </c>
      <c r="C49" s="104" t="s">
        <v>16</v>
      </c>
      <c r="D49" s="12" t="s">
        <v>70</v>
      </c>
      <c r="E49" s="66">
        <v>1</v>
      </c>
    </row>
    <row r="50" spans="1:6" ht="46.8" x14ac:dyDescent="0.3">
      <c r="A50" s="55">
        <v>27</v>
      </c>
      <c r="B50" s="14" t="s">
        <v>148</v>
      </c>
      <c r="C50" s="104" t="s">
        <v>16</v>
      </c>
      <c r="D50" s="12" t="s">
        <v>70</v>
      </c>
      <c r="E50" s="66">
        <v>1</v>
      </c>
    </row>
    <row r="51" spans="1:6" ht="31.2" x14ac:dyDescent="0.3">
      <c r="A51" s="55">
        <v>28</v>
      </c>
      <c r="B51" s="14" t="s">
        <v>149</v>
      </c>
      <c r="C51" s="97" t="s">
        <v>16</v>
      </c>
      <c r="D51" s="12" t="s">
        <v>70</v>
      </c>
      <c r="E51" s="83">
        <v>1</v>
      </c>
      <c r="F51" s="90" t="e">
        <f>COUNTIF(#REF!,B51)</f>
        <v>#REF!</v>
      </c>
    </row>
    <row r="52" spans="1:6" ht="31.2" x14ac:dyDescent="0.3">
      <c r="A52" s="55">
        <v>29</v>
      </c>
      <c r="B52" s="14" t="s">
        <v>150</v>
      </c>
      <c r="C52" s="97" t="s">
        <v>16</v>
      </c>
      <c r="D52" s="12" t="s">
        <v>70</v>
      </c>
      <c r="E52" s="83">
        <v>1</v>
      </c>
      <c r="F52" s="90" t="e">
        <f>COUNTIF(#REF!,B52)</f>
        <v>#REF!</v>
      </c>
    </row>
    <row r="53" spans="1:6" ht="27.6" x14ac:dyDescent="0.3">
      <c r="A53" s="55">
        <v>30</v>
      </c>
      <c r="B53" s="14" t="s">
        <v>151</v>
      </c>
      <c r="C53" s="97" t="s">
        <v>16</v>
      </c>
      <c r="D53" s="12" t="s">
        <v>11</v>
      </c>
      <c r="E53" s="83">
        <v>1</v>
      </c>
      <c r="F53" s="90" t="e">
        <f>COUNTIF(#REF!,B53)</f>
        <v>#REF!</v>
      </c>
    </row>
    <row r="54" spans="1:6" ht="27.6" x14ac:dyDescent="0.3">
      <c r="A54" s="55">
        <v>31</v>
      </c>
      <c r="B54" s="14" t="s">
        <v>152</v>
      </c>
      <c r="C54" s="97" t="s">
        <v>16</v>
      </c>
      <c r="D54" s="12" t="s">
        <v>11</v>
      </c>
      <c r="E54" s="83">
        <v>1</v>
      </c>
    </row>
    <row r="55" spans="1:6" ht="31.2" x14ac:dyDescent="0.3">
      <c r="A55" s="55">
        <v>32</v>
      </c>
      <c r="B55" s="14" t="s">
        <v>153</v>
      </c>
      <c r="C55" s="97" t="s">
        <v>16</v>
      </c>
      <c r="D55" s="12" t="s">
        <v>11</v>
      </c>
      <c r="E55" s="83">
        <v>1</v>
      </c>
    </row>
    <row r="56" spans="1:6" ht="31.2" x14ac:dyDescent="0.3">
      <c r="A56" s="55">
        <v>33</v>
      </c>
      <c r="B56" s="14" t="s">
        <v>200</v>
      </c>
      <c r="C56" s="97" t="s">
        <v>16</v>
      </c>
      <c r="D56" s="12" t="s">
        <v>11</v>
      </c>
      <c r="E56" s="83">
        <v>1</v>
      </c>
    </row>
    <row r="57" spans="1:6" ht="31.2" x14ac:dyDescent="0.3">
      <c r="A57" s="55">
        <v>34</v>
      </c>
      <c r="B57" s="14" t="s">
        <v>73</v>
      </c>
      <c r="C57" s="105" t="s">
        <v>16</v>
      </c>
      <c r="D57" s="12" t="s">
        <v>70</v>
      </c>
      <c r="E57" s="83">
        <v>1</v>
      </c>
    </row>
    <row r="58" spans="1:6" ht="46.8" x14ac:dyDescent="0.3">
      <c r="A58" s="55">
        <v>35</v>
      </c>
      <c r="B58" s="14" t="s">
        <v>201</v>
      </c>
      <c r="C58" s="105" t="s">
        <v>16</v>
      </c>
      <c r="D58" s="12" t="s">
        <v>11</v>
      </c>
      <c r="E58" s="83">
        <v>1</v>
      </c>
    </row>
    <row r="59" spans="1:6" ht="31.2" x14ac:dyDescent="0.3">
      <c r="A59" s="55">
        <v>36</v>
      </c>
      <c r="B59" s="14" t="s">
        <v>202</v>
      </c>
      <c r="C59" s="105" t="s">
        <v>16</v>
      </c>
      <c r="D59" s="12" t="s">
        <v>11</v>
      </c>
      <c r="E59" s="83">
        <v>1</v>
      </c>
    </row>
    <row r="60" spans="1:6" ht="46.8" x14ac:dyDescent="0.3">
      <c r="A60" s="55">
        <v>37</v>
      </c>
      <c r="B60" s="14" t="s">
        <v>184</v>
      </c>
      <c r="C60" s="105" t="s">
        <v>16</v>
      </c>
      <c r="D60" s="12" t="s">
        <v>11</v>
      </c>
      <c r="E60" s="83">
        <v>1</v>
      </c>
    </row>
    <row r="61" spans="1:6" ht="62.4" x14ac:dyDescent="0.3">
      <c r="A61" s="55">
        <v>38</v>
      </c>
      <c r="B61" s="14" t="s">
        <v>185</v>
      </c>
      <c r="C61" s="105" t="s">
        <v>16</v>
      </c>
      <c r="D61" s="12" t="s">
        <v>11</v>
      </c>
      <c r="E61" s="83">
        <v>1</v>
      </c>
    </row>
    <row r="62" spans="1:6" ht="46.8" x14ac:dyDescent="0.3">
      <c r="A62" s="55">
        <v>39</v>
      </c>
      <c r="B62" s="14" t="s">
        <v>155</v>
      </c>
      <c r="C62" s="97" t="s">
        <v>16</v>
      </c>
      <c r="D62" s="12" t="s">
        <v>11</v>
      </c>
      <c r="E62" s="83">
        <v>1</v>
      </c>
    </row>
    <row r="63" spans="1:6" ht="31.2" x14ac:dyDescent="0.3">
      <c r="A63" s="55">
        <v>40</v>
      </c>
      <c r="B63" s="14" t="s">
        <v>156</v>
      </c>
      <c r="C63" s="105" t="s">
        <v>16</v>
      </c>
      <c r="D63" s="12" t="s">
        <v>11</v>
      </c>
      <c r="E63" s="83">
        <v>1</v>
      </c>
    </row>
    <row r="64" spans="1:6" ht="31.2" x14ac:dyDescent="0.3">
      <c r="A64" s="55">
        <v>41</v>
      </c>
      <c r="B64" s="14" t="s">
        <v>203</v>
      </c>
      <c r="C64" s="105" t="s">
        <v>16</v>
      </c>
      <c r="D64" s="12" t="s">
        <v>11</v>
      </c>
      <c r="E64" s="83">
        <v>1</v>
      </c>
    </row>
    <row r="65" spans="1:5" ht="31.2" x14ac:dyDescent="0.3">
      <c r="A65" s="55">
        <v>42</v>
      </c>
      <c r="B65" s="14" t="s">
        <v>204</v>
      </c>
      <c r="C65" s="105" t="s">
        <v>16</v>
      </c>
      <c r="D65" s="12" t="s">
        <v>11</v>
      </c>
      <c r="E65" s="83">
        <v>1</v>
      </c>
    </row>
    <row r="66" spans="1:5" ht="31.2" x14ac:dyDescent="0.3">
      <c r="A66" s="55">
        <v>43</v>
      </c>
      <c r="B66" s="14" t="s">
        <v>205</v>
      </c>
      <c r="C66" s="105" t="s">
        <v>16</v>
      </c>
      <c r="D66" s="12" t="s">
        <v>11</v>
      </c>
      <c r="E66" s="83">
        <v>1</v>
      </c>
    </row>
    <row r="67" spans="1:5" ht="27.6" x14ac:dyDescent="0.3">
      <c r="A67" s="55">
        <v>44</v>
      </c>
      <c r="B67" s="14" t="s">
        <v>156</v>
      </c>
      <c r="C67" s="97" t="s">
        <v>16</v>
      </c>
      <c r="D67" s="12" t="s">
        <v>11</v>
      </c>
      <c r="E67" s="83">
        <v>1</v>
      </c>
    </row>
    <row r="68" spans="1:5" ht="27.6" x14ac:dyDescent="0.3">
      <c r="A68" s="55">
        <v>45</v>
      </c>
      <c r="B68" s="14" t="s">
        <v>157</v>
      </c>
      <c r="C68" s="97" t="s">
        <v>16</v>
      </c>
      <c r="D68" s="12" t="s">
        <v>11</v>
      </c>
      <c r="E68" s="83">
        <v>1</v>
      </c>
    </row>
    <row r="69" spans="1:5" ht="31.2" x14ac:dyDescent="0.3">
      <c r="A69" s="55">
        <v>46</v>
      </c>
      <c r="B69" s="14" t="s">
        <v>72</v>
      </c>
      <c r="C69" s="105" t="s">
        <v>16</v>
      </c>
      <c r="D69" s="12" t="s">
        <v>11</v>
      </c>
      <c r="E69" s="83">
        <v>1</v>
      </c>
    </row>
    <row r="70" spans="1:5" ht="31.2" x14ac:dyDescent="0.3">
      <c r="A70" s="55">
        <v>47</v>
      </c>
      <c r="B70" s="14" t="s">
        <v>71</v>
      </c>
      <c r="C70" s="105" t="s">
        <v>16</v>
      </c>
      <c r="D70" s="12" t="s">
        <v>11</v>
      </c>
      <c r="E70" s="83">
        <v>1</v>
      </c>
    </row>
    <row r="71" spans="1:5" ht="46.8" x14ac:dyDescent="0.3">
      <c r="A71" s="55">
        <v>48</v>
      </c>
      <c r="B71" s="14" t="s">
        <v>175</v>
      </c>
      <c r="C71" s="105" t="s">
        <v>16</v>
      </c>
      <c r="D71" s="12" t="s">
        <v>11</v>
      </c>
      <c r="E71" s="83">
        <v>1</v>
      </c>
    </row>
    <row r="72" spans="1:5" ht="31.2" x14ac:dyDescent="0.3">
      <c r="A72" s="55">
        <v>49</v>
      </c>
      <c r="B72" s="14" t="s">
        <v>158</v>
      </c>
      <c r="C72" s="97" t="s">
        <v>16</v>
      </c>
      <c r="D72" s="12" t="s">
        <v>11</v>
      </c>
      <c r="E72" s="83">
        <v>1</v>
      </c>
    </row>
    <row r="73" spans="1:5" ht="31.2" x14ac:dyDescent="0.3">
      <c r="A73" s="55">
        <v>50</v>
      </c>
      <c r="B73" s="14" t="s">
        <v>159</v>
      </c>
      <c r="C73" s="97" t="s">
        <v>16</v>
      </c>
      <c r="D73" s="12" t="s">
        <v>11</v>
      </c>
      <c r="E73" s="83">
        <v>1</v>
      </c>
    </row>
    <row r="74" spans="1:5" ht="46.8" x14ac:dyDescent="0.3">
      <c r="A74" s="55">
        <v>51</v>
      </c>
      <c r="B74" s="14" t="s">
        <v>160</v>
      </c>
      <c r="C74" s="97" t="s">
        <v>16</v>
      </c>
      <c r="D74" s="12" t="s">
        <v>11</v>
      </c>
      <c r="E74" s="83">
        <v>1</v>
      </c>
    </row>
    <row r="75" spans="1:5" ht="31.2" x14ac:dyDescent="0.3">
      <c r="A75" s="55">
        <v>52</v>
      </c>
      <c r="B75" s="14" t="s">
        <v>87</v>
      </c>
      <c r="C75" s="105" t="s">
        <v>16</v>
      </c>
      <c r="D75" s="12" t="s">
        <v>11</v>
      </c>
      <c r="E75" s="83">
        <v>1</v>
      </c>
    </row>
    <row r="76" spans="1:5" ht="31.2" x14ac:dyDescent="0.3">
      <c r="A76" s="55">
        <v>53</v>
      </c>
      <c r="B76" s="14" t="s">
        <v>88</v>
      </c>
      <c r="C76" s="105" t="s">
        <v>16</v>
      </c>
      <c r="D76" s="12" t="s">
        <v>11</v>
      </c>
      <c r="E76" s="83">
        <v>1</v>
      </c>
    </row>
    <row r="77" spans="1:5" ht="31.2" x14ac:dyDescent="0.3">
      <c r="A77" s="55">
        <v>54</v>
      </c>
      <c r="B77" s="14" t="s">
        <v>89</v>
      </c>
      <c r="C77" s="105" t="s">
        <v>16</v>
      </c>
      <c r="D77" s="12" t="s">
        <v>11</v>
      </c>
      <c r="E77" s="83">
        <v>1</v>
      </c>
    </row>
    <row r="78" spans="1:5" ht="31.2" x14ac:dyDescent="0.3">
      <c r="A78" s="55">
        <v>55</v>
      </c>
      <c r="B78" s="14" t="s">
        <v>90</v>
      </c>
      <c r="C78" s="105" t="s">
        <v>16</v>
      </c>
      <c r="D78" s="12" t="s">
        <v>11</v>
      </c>
      <c r="E78" s="83">
        <v>1</v>
      </c>
    </row>
    <row r="79" spans="1:5" ht="31.2" x14ac:dyDescent="0.3">
      <c r="A79" s="55">
        <v>56</v>
      </c>
      <c r="B79" s="14" t="s">
        <v>161</v>
      </c>
      <c r="C79" s="97" t="s">
        <v>16</v>
      </c>
      <c r="D79" s="12" t="s">
        <v>11</v>
      </c>
      <c r="E79" s="83">
        <v>1</v>
      </c>
    </row>
    <row r="80" spans="1:5" ht="31.2" x14ac:dyDescent="0.3">
      <c r="A80" s="55">
        <v>57</v>
      </c>
      <c r="B80" s="14" t="s">
        <v>162</v>
      </c>
      <c r="C80" s="97" t="s">
        <v>16</v>
      </c>
      <c r="D80" s="12" t="s">
        <v>11</v>
      </c>
      <c r="E80" s="83">
        <v>1</v>
      </c>
    </row>
    <row r="81" spans="1:5" ht="27.6" x14ac:dyDescent="0.3">
      <c r="A81" s="55">
        <v>58</v>
      </c>
      <c r="B81" s="14" t="s">
        <v>206</v>
      </c>
      <c r="C81" s="97" t="s">
        <v>16</v>
      </c>
      <c r="D81" s="12" t="s">
        <v>11</v>
      </c>
      <c r="E81" s="83">
        <v>1</v>
      </c>
    </row>
    <row r="82" spans="1:5" ht="31.2" x14ac:dyDescent="0.3">
      <c r="A82" s="55">
        <v>59</v>
      </c>
      <c r="B82" s="14" t="s">
        <v>164</v>
      </c>
      <c r="C82" s="97" t="s">
        <v>16</v>
      </c>
      <c r="D82" s="12" t="s">
        <v>11</v>
      </c>
      <c r="E82" s="83">
        <v>1</v>
      </c>
    </row>
    <row r="83" spans="1:5" ht="46.8" x14ac:dyDescent="0.3">
      <c r="A83" s="55">
        <v>60</v>
      </c>
      <c r="B83" s="14" t="s">
        <v>81</v>
      </c>
      <c r="C83" s="105" t="s">
        <v>16</v>
      </c>
      <c r="D83" s="12" t="s">
        <v>11</v>
      </c>
      <c r="E83" s="83">
        <v>1</v>
      </c>
    </row>
    <row r="84" spans="1:5" ht="46.8" x14ac:dyDescent="0.3">
      <c r="A84" s="55">
        <v>61</v>
      </c>
      <c r="B84" s="14" t="s">
        <v>112</v>
      </c>
      <c r="C84" s="105" t="s">
        <v>16</v>
      </c>
      <c r="D84" s="12" t="s">
        <v>11</v>
      </c>
      <c r="E84" s="83">
        <v>1</v>
      </c>
    </row>
    <row r="85" spans="1:5" ht="21" x14ac:dyDescent="0.3">
      <c r="A85" s="134" t="s">
        <v>11</v>
      </c>
      <c r="B85" s="135"/>
      <c r="C85" s="135"/>
      <c r="D85" s="135"/>
      <c r="E85" s="136"/>
    </row>
    <row r="86" spans="1:5" ht="31.2" x14ac:dyDescent="0.3">
      <c r="A86" s="67">
        <v>1</v>
      </c>
      <c r="B86" s="106" t="s">
        <v>165</v>
      </c>
      <c r="C86" s="57" t="s">
        <v>16</v>
      </c>
      <c r="D86" s="12" t="s">
        <v>11</v>
      </c>
      <c r="E86" s="66">
        <v>1</v>
      </c>
    </row>
    <row r="87" spans="1:5" ht="31.2" x14ac:dyDescent="0.3">
      <c r="A87" s="67">
        <v>2</v>
      </c>
      <c r="B87" s="14" t="s">
        <v>93</v>
      </c>
      <c r="C87" s="57" t="s">
        <v>16</v>
      </c>
      <c r="D87" s="12" t="s">
        <v>11</v>
      </c>
      <c r="E87" s="66">
        <v>1</v>
      </c>
    </row>
    <row r="88" spans="1:5" ht="31.2" x14ac:dyDescent="0.3">
      <c r="A88" s="67">
        <v>3</v>
      </c>
      <c r="B88" s="14" t="s">
        <v>107</v>
      </c>
      <c r="C88" s="57" t="s">
        <v>16</v>
      </c>
      <c r="D88" s="12" t="s">
        <v>11</v>
      </c>
      <c r="E88" s="66">
        <v>1</v>
      </c>
    </row>
    <row r="89" spans="1:5" ht="31.2" x14ac:dyDescent="0.3">
      <c r="A89" s="67">
        <v>4</v>
      </c>
      <c r="B89" s="14" t="s">
        <v>100</v>
      </c>
      <c r="C89" s="57" t="s">
        <v>16</v>
      </c>
      <c r="D89" s="12" t="s">
        <v>11</v>
      </c>
      <c r="E89" s="66">
        <v>1</v>
      </c>
    </row>
    <row r="90" spans="1:5" ht="31.2" x14ac:dyDescent="0.3">
      <c r="A90" s="67">
        <v>5</v>
      </c>
      <c r="B90" s="14" t="s">
        <v>178</v>
      </c>
      <c r="C90" s="57" t="s">
        <v>16</v>
      </c>
      <c r="D90" s="12" t="s">
        <v>11</v>
      </c>
      <c r="E90" s="66">
        <v>1</v>
      </c>
    </row>
    <row r="91" spans="1:5" ht="31.2" x14ac:dyDescent="0.3">
      <c r="A91" s="67">
        <v>6</v>
      </c>
      <c r="B91" s="106" t="s">
        <v>166</v>
      </c>
      <c r="C91" s="57" t="s">
        <v>16</v>
      </c>
      <c r="D91" s="12" t="s">
        <v>11</v>
      </c>
      <c r="E91" s="66">
        <v>1</v>
      </c>
    </row>
    <row r="92" spans="1:5" ht="31.2" x14ac:dyDescent="0.3">
      <c r="A92" s="67">
        <v>7</v>
      </c>
      <c r="B92" s="106" t="s">
        <v>235</v>
      </c>
      <c r="C92" s="57" t="s">
        <v>16</v>
      </c>
      <c r="D92" s="12" t="s">
        <v>11</v>
      </c>
      <c r="E92" s="66">
        <v>1</v>
      </c>
    </row>
    <row r="93" spans="1:5" ht="31.2" x14ac:dyDescent="0.3">
      <c r="A93" s="67">
        <v>8</v>
      </c>
      <c r="B93" s="14" t="s">
        <v>180</v>
      </c>
      <c r="C93" s="57" t="s">
        <v>16</v>
      </c>
      <c r="D93" s="12" t="s">
        <v>11</v>
      </c>
      <c r="E93" s="66">
        <v>1</v>
      </c>
    </row>
    <row r="94" spans="1:5" ht="31.2" x14ac:dyDescent="0.3">
      <c r="A94" s="67">
        <v>9</v>
      </c>
      <c r="B94" s="14" t="s">
        <v>101</v>
      </c>
      <c r="C94" s="57" t="s">
        <v>16</v>
      </c>
      <c r="D94" s="12" t="s">
        <v>11</v>
      </c>
      <c r="E94" s="66">
        <v>1</v>
      </c>
    </row>
    <row r="95" spans="1:5" ht="31.2" x14ac:dyDescent="0.3">
      <c r="A95" s="67">
        <v>10</v>
      </c>
      <c r="B95" s="14" t="s">
        <v>182</v>
      </c>
      <c r="C95" s="57" t="s">
        <v>16</v>
      </c>
      <c r="D95" s="12" t="s">
        <v>11</v>
      </c>
      <c r="E95" s="66">
        <v>1</v>
      </c>
    </row>
    <row r="96" spans="1:5" ht="31.2" x14ac:dyDescent="0.3">
      <c r="A96" s="67">
        <v>11</v>
      </c>
      <c r="B96" s="14" t="s">
        <v>97</v>
      </c>
      <c r="C96" s="57" t="s">
        <v>16</v>
      </c>
      <c r="D96" s="12" t="s">
        <v>11</v>
      </c>
      <c r="E96" s="66">
        <v>1</v>
      </c>
    </row>
    <row r="97" spans="1:5" ht="31.2" x14ac:dyDescent="0.3">
      <c r="A97" s="67">
        <v>12</v>
      </c>
      <c r="B97" s="14" t="s">
        <v>108</v>
      </c>
      <c r="C97" s="57" t="s">
        <v>16</v>
      </c>
      <c r="D97" s="12" t="s">
        <v>11</v>
      </c>
      <c r="E97" s="66">
        <v>1</v>
      </c>
    </row>
    <row r="98" spans="1:5" ht="31.2" x14ac:dyDescent="0.3">
      <c r="A98" s="67">
        <v>13</v>
      </c>
      <c r="B98" s="106" t="s">
        <v>234</v>
      </c>
      <c r="C98" s="57" t="s">
        <v>16</v>
      </c>
      <c r="D98" s="12" t="s">
        <v>11</v>
      </c>
      <c r="E98" s="66">
        <v>1</v>
      </c>
    </row>
    <row r="99" spans="1:5" ht="31.2" x14ac:dyDescent="0.3">
      <c r="A99" s="67">
        <v>14</v>
      </c>
      <c r="B99" s="106" t="s">
        <v>238</v>
      </c>
      <c r="C99" s="57" t="s">
        <v>16</v>
      </c>
      <c r="D99" s="12" t="s">
        <v>11</v>
      </c>
      <c r="E99" s="66">
        <v>1</v>
      </c>
    </row>
    <row r="100" spans="1:5" ht="31.2" x14ac:dyDescent="0.3">
      <c r="A100" s="67">
        <v>15</v>
      </c>
      <c r="B100" s="106" t="s">
        <v>207</v>
      </c>
      <c r="C100" s="57" t="s">
        <v>16</v>
      </c>
      <c r="D100" s="12" t="s">
        <v>11</v>
      </c>
      <c r="E100" s="66">
        <v>1</v>
      </c>
    </row>
    <row r="101" spans="1:5" ht="31.2" x14ac:dyDescent="0.3">
      <c r="A101" s="67">
        <v>16</v>
      </c>
      <c r="B101" s="14" t="s">
        <v>181</v>
      </c>
      <c r="C101" s="57" t="s">
        <v>16</v>
      </c>
      <c r="D101" s="12" t="s">
        <v>11</v>
      </c>
      <c r="E101" s="66">
        <v>1</v>
      </c>
    </row>
    <row r="102" spans="1:5" ht="31.2" x14ac:dyDescent="0.3">
      <c r="A102" s="67">
        <v>17</v>
      </c>
      <c r="B102" s="106" t="s">
        <v>225</v>
      </c>
      <c r="C102" s="57" t="s">
        <v>16</v>
      </c>
      <c r="D102" s="12" t="s">
        <v>11</v>
      </c>
      <c r="E102" s="66">
        <v>1</v>
      </c>
    </row>
    <row r="103" spans="1:5" ht="31.2" x14ac:dyDescent="0.3">
      <c r="A103" s="67">
        <v>18</v>
      </c>
      <c r="B103" s="106" t="s">
        <v>232</v>
      </c>
      <c r="C103" s="57" t="s">
        <v>16</v>
      </c>
      <c r="D103" s="12" t="s">
        <v>11</v>
      </c>
      <c r="E103" s="66">
        <v>1</v>
      </c>
    </row>
    <row r="104" spans="1:5" ht="31.2" x14ac:dyDescent="0.3">
      <c r="A104" s="67">
        <v>19</v>
      </c>
      <c r="B104" s="14" t="s">
        <v>102</v>
      </c>
      <c r="C104" s="57" t="s">
        <v>16</v>
      </c>
      <c r="D104" s="12" t="s">
        <v>11</v>
      </c>
      <c r="E104" s="66">
        <v>1</v>
      </c>
    </row>
    <row r="105" spans="1:5" ht="31.2" x14ac:dyDescent="0.3">
      <c r="A105" s="67">
        <v>20</v>
      </c>
      <c r="B105" s="14" t="s">
        <v>103</v>
      </c>
      <c r="C105" s="57" t="s">
        <v>16</v>
      </c>
      <c r="D105" s="12" t="s">
        <v>11</v>
      </c>
      <c r="E105" s="66">
        <v>1</v>
      </c>
    </row>
    <row r="106" spans="1:5" ht="31.2" x14ac:dyDescent="0.3">
      <c r="A106" s="67">
        <v>21</v>
      </c>
      <c r="B106" s="14" t="s">
        <v>83</v>
      </c>
      <c r="C106" s="57" t="s">
        <v>16</v>
      </c>
      <c r="D106" s="12" t="s">
        <v>11</v>
      </c>
      <c r="E106" s="66">
        <v>1</v>
      </c>
    </row>
    <row r="107" spans="1:5" ht="31.2" x14ac:dyDescent="0.3">
      <c r="A107" s="67">
        <v>22</v>
      </c>
      <c r="B107" s="14" t="s">
        <v>183</v>
      </c>
      <c r="C107" s="57" t="s">
        <v>16</v>
      </c>
      <c r="D107" s="12" t="s">
        <v>11</v>
      </c>
      <c r="E107" s="66">
        <v>1</v>
      </c>
    </row>
    <row r="108" spans="1:5" ht="31.2" x14ac:dyDescent="0.3">
      <c r="A108" s="67">
        <v>23</v>
      </c>
      <c r="B108" s="14" t="s">
        <v>186</v>
      </c>
      <c r="C108" s="57" t="s">
        <v>16</v>
      </c>
      <c r="D108" s="12" t="s">
        <v>11</v>
      </c>
      <c r="E108" s="66">
        <v>1</v>
      </c>
    </row>
    <row r="109" spans="1:5" ht="31.2" x14ac:dyDescent="0.3">
      <c r="A109" s="67">
        <v>24</v>
      </c>
      <c r="B109" s="14" t="s">
        <v>95</v>
      </c>
      <c r="C109" s="57" t="s">
        <v>16</v>
      </c>
      <c r="D109" s="12" t="s">
        <v>11</v>
      </c>
      <c r="E109" s="66">
        <v>1</v>
      </c>
    </row>
    <row r="110" spans="1:5" ht="31.2" x14ac:dyDescent="0.3">
      <c r="A110" s="67">
        <v>25</v>
      </c>
      <c r="B110" s="14" t="s">
        <v>99</v>
      </c>
      <c r="C110" s="57" t="s">
        <v>16</v>
      </c>
      <c r="D110" s="12" t="s">
        <v>11</v>
      </c>
      <c r="E110" s="66">
        <v>1</v>
      </c>
    </row>
    <row r="111" spans="1:5" ht="31.2" x14ac:dyDescent="0.3">
      <c r="A111" s="67">
        <v>26</v>
      </c>
      <c r="B111" s="14" t="s">
        <v>98</v>
      </c>
      <c r="C111" s="57" t="s">
        <v>16</v>
      </c>
      <c r="D111" s="12" t="s">
        <v>11</v>
      </c>
      <c r="E111" s="66">
        <v>1</v>
      </c>
    </row>
    <row r="112" spans="1:5" ht="31.2" x14ac:dyDescent="0.3">
      <c r="A112" s="67">
        <v>27</v>
      </c>
      <c r="B112" s="106" t="s">
        <v>230</v>
      </c>
      <c r="C112" s="57" t="s">
        <v>16</v>
      </c>
      <c r="D112" s="12" t="s">
        <v>11</v>
      </c>
      <c r="E112" s="66">
        <v>1</v>
      </c>
    </row>
    <row r="113" spans="1:5" ht="31.2" x14ac:dyDescent="0.3">
      <c r="A113" s="67">
        <v>28</v>
      </c>
      <c r="B113" s="106" t="s">
        <v>168</v>
      </c>
      <c r="C113" s="57" t="s">
        <v>16</v>
      </c>
      <c r="D113" s="12" t="s">
        <v>11</v>
      </c>
      <c r="E113" s="66">
        <v>1</v>
      </c>
    </row>
    <row r="114" spans="1:5" ht="31.2" x14ac:dyDescent="0.3">
      <c r="A114" s="67">
        <v>29</v>
      </c>
      <c r="B114" s="14" t="s">
        <v>86</v>
      </c>
      <c r="C114" s="57" t="s">
        <v>16</v>
      </c>
      <c r="D114" s="12" t="s">
        <v>11</v>
      </c>
      <c r="E114" s="66">
        <v>1</v>
      </c>
    </row>
    <row r="115" spans="1:5" ht="31.2" x14ac:dyDescent="0.3">
      <c r="A115" s="67">
        <v>30</v>
      </c>
      <c r="B115" s="106" t="s">
        <v>169</v>
      </c>
      <c r="C115" s="57" t="s">
        <v>16</v>
      </c>
      <c r="D115" s="12" t="s">
        <v>11</v>
      </c>
      <c r="E115" s="66">
        <v>1</v>
      </c>
    </row>
    <row r="116" spans="1:5" ht="31.2" x14ac:dyDescent="0.3">
      <c r="A116" s="67">
        <v>31</v>
      </c>
      <c r="B116" s="14" t="s">
        <v>109</v>
      </c>
      <c r="C116" s="57" t="s">
        <v>16</v>
      </c>
      <c r="D116" s="12" t="s">
        <v>11</v>
      </c>
      <c r="E116" s="66">
        <v>1</v>
      </c>
    </row>
    <row r="117" spans="1:5" ht="31.2" x14ac:dyDescent="0.3">
      <c r="A117" s="67">
        <v>32</v>
      </c>
      <c r="B117" s="14" t="s">
        <v>239</v>
      </c>
      <c r="C117" s="57" t="s">
        <v>16</v>
      </c>
      <c r="D117" s="12" t="s">
        <v>11</v>
      </c>
      <c r="E117" s="66">
        <v>1</v>
      </c>
    </row>
    <row r="118" spans="1:5" ht="31.2" x14ac:dyDescent="0.3">
      <c r="A118" s="67">
        <v>33</v>
      </c>
      <c r="B118" s="106" t="s">
        <v>214</v>
      </c>
      <c r="C118" s="57" t="s">
        <v>16</v>
      </c>
      <c r="D118" s="12" t="s">
        <v>11</v>
      </c>
      <c r="E118" s="66">
        <v>1</v>
      </c>
    </row>
    <row r="119" spans="1:5" ht="31.2" x14ac:dyDescent="0.3">
      <c r="A119" s="67">
        <v>34</v>
      </c>
      <c r="B119" s="106" t="s">
        <v>215</v>
      </c>
      <c r="C119" s="57" t="s">
        <v>16</v>
      </c>
      <c r="D119" s="12" t="s">
        <v>11</v>
      </c>
      <c r="E119" s="66">
        <v>1</v>
      </c>
    </row>
    <row r="120" spans="1:5" ht="31.2" x14ac:dyDescent="0.3">
      <c r="A120" s="67">
        <v>35</v>
      </c>
      <c r="B120" s="106" t="s">
        <v>221</v>
      </c>
      <c r="C120" s="57" t="s">
        <v>16</v>
      </c>
      <c r="D120" s="12" t="s">
        <v>11</v>
      </c>
      <c r="E120" s="66">
        <v>1</v>
      </c>
    </row>
    <row r="121" spans="1:5" ht="31.2" x14ac:dyDescent="0.3">
      <c r="A121" s="67">
        <v>36</v>
      </c>
      <c r="B121" s="106" t="s">
        <v>222</v>
      </c>
      <c r="C121" s="57" t="s">
        <v>16</v>
      </c>
      <c r="D121" s="12" t="s">
        <v>11</v>
      </c>
      <c r="E121" s="66">
        <v>1</v>
      </c>
    </row>
    <row r="122" spans="1:5" ht="31.2" x14ac:dyDescent="0.3">
      <c r="A122" s="67">
        <v>37</v>
      </c>
      <c r="B122" s="14" t="s">
        <v>74</v>
      </c>
      <c r="C122" s="57" t="s">
        <v>16</v>
      </c>
      <c r="D122" s="12" t="s">
        <v>11</v>
      </c>
      <c r="E122" s="66">
        <v>1</v>
      </c>
    </row>
    <row r="123" spans="1:5" ht="31.2" x14ac:dyDescent="0.3">
      <c r="A123" s="67">
        <v>38</v>
      </c>
      <c r="B123" s="14" t="s">
        <v>77</v>
      </c>
      <c r="C123" s="57" t="s">
        <v>16</v>
      </c>
      <c r="D123" s="12" t="s">
        <v>11</v>
      </c>
      <c r="E123" s="66">
        <v>1</v>
      </c>
    </row>
    <row r="124" spans="1:5" ht="31.2" x14ac:dyDescent="0.3">
      <c r="A124" s="67">
        <v>39</v>
      </c>
      <c r="B124" s="14" t="s">
        <v>75</v>
      </c>
      <c r="C124" s="57" t="s">
        <v>16</v>
      </c>
      <c r="D124" s="12" t="s">
        <v>11</v>
      </c>
      <c r="E124" s="66">
        <v>1</v>
      </c>
    </row>
    <row r="125" spans="1:5" ht="31.2" x14ac:dyDescent="0.3">
      <c r="A125" s="67">
        <v>40</v>
      </c>
      <c r="B125" s="14" t="s">
        <v>208</v>
      </c>
      <c r="C125" s="57" t="s">
        <v>16</v>
      </c>
      <c r="D125" s="12" t="s">
        <v>11</v>
      </c>
      <c r="E125" s="66">
        <v>1</v>
      </c>
    </row>
    <row r="126" spans="1:5" ht="31.2" x14ac:dyDescent="0.3">
      <c r="A126" s="67">
        <v>41</v>
      </c>
      <c r="B126" s="106" t="s">
        <v>224</v>
      </c>
      <c r="C126" s="57" t="s">
        <v>16</v>
      </c>
      <c r="D126" s="12" t="s">
        <v>11</v>
      </c>
      <c r="E126" s="66">
        <v>1</v>
      </c>
    </row>
    <row r="127" spans="1:5" ht="31.2" x14ac:dyDescent="0.3">
      <c r="A127" s="67">
        <v>42</v>
      </c>
      <c r="B127" s="14" t="s">
        <v>188</v>
      </c>
      <c r="C127" s="57" t="s">
        <v>16</v>
      </c>
      <c r="D127" s="12" t="s">
        <v>11</v>
      </c>
      <c r="E127" s="66">
        <v>1</v>
      </c>
    </row>
    <row r="128" spans="1:5" ht="31.2" x14ac:dyDescent="0.3">
      <c r="A128" s="67">
        <v>43</v>
      </c>
      <c r="B128" s="107" t="s">
        <v>240</v>
      </c>
      <c r="C128" s="57" t="s">
        <v>16</v>
      </c>
      <c r="D128" s="12" t="s">
        <v>11</v>
      </c>
      <c r="E128" s="66">
        <v>1</v>
      </c>
    </row>
    <row r="129" spans="1:5" ht="31.2" x14ac:dyDescent="0.3">
      <c r="A129" s="67">
        <v>44</v>
      </c>
      <c r="B129" s="69" t="s">
        <v>231</v>
      </c>
      <c r="C129" s="57" t="s">
        <v>16</v>
      </c>
      <c r="D129" s="12" t="s">
        <v>11</v>
      </c>
      <c r="E129" s="66">
        <v>1</v>
      </c>
    </row>
    <row r="130" spans="1:5" ht="31.2" x14ac:dyDescent="0.3">
      <c r="A130" s="67">
        <v>45</v>
      </c>
      <c r="B130" s="69" t="s">
        <v>233</v>
      </c>
      <c r="C130" s="57" t="s">
        <v>16</v>
      </c>
      <c r="D130" s="12" t="s">
        <v>11</v>
      </c>
      <c r="E130" s="66">
        <v>1</v>
      </c>
    </row>
    <row r="131" spans="1:5" ht="31.2" x14ac:dyDescent="0.3">
      <c r="A131" s="67">
        <v>46</v>
      </c>
      <c r="B131" s="107" t="s">
        <v>94</v>
      </c>
      <c r="C131" s="57" t="s">
        <v>16</v>
      </c>
      <c r="D131" s="12" t="s">
        <v>11</v>
      </c>
      <c r="E131" s="66">
        <v>1</v>
      </c>
    </row>
    <row r="132" spans="1:5" ht="31.2" x14ac:dyDescent="0.3">
      <c r="A132" s="67">
        <v>47</v>
      </c>
      <c r="B132" s="107" t="s">
        <v>179</v>
      </c>
      <c r="C132" s="57" t="s">
        <v>16</v>
      </c>
      <c r="D132" s="12" t="s">
        <v>11</v>
      </c>
      <c r="E132" s="66">
        <v>1</v>
      </c>
    </row>
    <row r="133" spans="1:5" ht="31.2" x14ac:dyDescent="0.3">
      <c r="A133" s="67">
        <v>48</v>
      </c>
      <c r="B133" s="107" t="s">
        <v>176</v>
      </c>
      <c r="C133" s="57" t="s">
        <v>16</v>
      </c>
      <c r="D133" s="12" t="s">
        <v>11</v>
      </c>
      <c r="E133" s="66">
        <v>1</v>
      </c>
    </row>
    <row r="134" spans="1:5" ht="31.2" x14ac:dyDescent="0.3">
      <c r="A134" s="67">
        <v>49</v>
      </c>
      <c r="B134" s="69" t="s">
        <v>217</v>
      </c>
      <c r="C134" s="57" t="s">
        <v>16</v>
      </c>
      <c r="D134" s="12" t="s">
        <v>11</v>
      </c>
      <c r="E134" s="66">
        <v>1</v>
      </c>
    </row>
    <row r="135" spans="1:5" ht="31.2" x14ac:dyDescent="0.3">
      <c r="A135" s="67">
        <v>50</v>
      </c>
      <c r="B135" s="107" t="s">
        <v>189</v>
      </c>
      <c r="C135" s="57" t="s">
        <v>16</v>
      </c>
      <c r="D135" s="12" t="s">
        <v>11</v>
      </c>
      <c r="E135" s="66">
        <v>1</v>
      </c>
    </row>
    <row r="136" spans="1:5" ht="31.2" x14ac:dyDescent="0.3">
      <c r="A136" s="67">
        <v>51</v>
      </c>
      <c r="B136" s="107" t="s">
        <v>104</v>
      </c>
      <c r="C136" s="57" t="s">
        <v>16</v>
      </c>
      <c r="D136" s="12" t="s">
        <v>11</v>
      </c>
      <c r="E136" s="66">
        <v>1</v>
      </c>
    </row>
    <row r="137" spans="1:5" ht="31.2" x14ac:dyDescent="0.3">
      <c r="A137" s="67">
        <v>52</v>
      </c>
      <c r="B137" s="107" t="s">
        <v>187</v>
      </c>
      <c r="C137" s="57" t="s">
        <v>16</v>
      </c>
      <c r="D137" s="12" t="s">
        <v>11</v>
      </c>
      <c r="E137" s="66">
        <v>1</v>
      </c>
    </row>
    <row r="138" spans="1:5" ht="31.2" x14ac:dyDescent="0.3">
      <c r="A138" s="67">
        <v>53</v>
      </c>
      <c r="B138" s="69" t="s">
        <v>170</v>
      </c>
      <c r="C138" s="57" t="s">
        <v>16</v>
      </c>
      <c r="D138" s="12" t="s">
        <v>11</v>
      </c>
      <c r="E138" s="66">
        <v>1</v>
      </c>
    </row>
    <row r="139" spans="1:5" ht="31.2" x14ac:dyDescent="0.3">
      <c r="A139" s="67">
        <v>54</v>
      </c>
      <c r="B139" s="107" t="s">
        <v>190</v>
      </c>
      <c r="C139" s="57" t="s">
        <v>16</v>
      </c>
      <c r="D139" s="12" t="s">
        <v>11</v>
      </c>
      <c r="E139" s="66">
        <v>1</v>
      </c>
    </row>
    <row r="140" spans="1:5" ht="31.2" x14ac:dyDescent="0.3">
      <c r="A140" s="67">
        <v>55</v>
      </c>
      <c r="B140" s="69" t="s">
        <v>229</v>
      </c>
      <c r="C140" s="57" t="s">
        <v>16</v>
      </c>
      <c r="D140" s="12" t="s">
        <v>11</v>
      </c>
      <c r="E140" s="66">
        <v>1</v>
      </c>
    </row>
    <row r="141" spans="1:5" ht="31.2" x14ac:dyDescent="0.3">
      <c r="A141" s="67">
        <v>56</v>
      </c>
      <c r="B141" s="107" t="s">
        <v>82</v>
      </c>
      <c r="C141" s="57" t="s">
        <v>16</v>
      </c>
      <c r="D141" s="12" t="s">
        <v>11</v>
      </c>
      <c r="E141" s="66">
        <v>1</v>
      </c>
    </row>
    <row r="142" spans="1:5" ht="31.2" x14ac:dyDescent="0.3">
      <c r="A142" s="67">
        <v>57</v>
      </c>
      <c r="B142" s="107" t="s">
        <v>191</v>
      </c>
      <c r="C142" s="57" t="s">
        <v>16</v>
      </c>
      <c r="D142" s="12" t="s">
        <v>11</v>
      </c>
      <c r="E142" s="66">
        <v>1</v>
      </c>
    </row>
    <row r="143" spans="1:5" ht="31.2" x14ac:dyDescent="0.3">
      <c r="A143" s="67">
        <v>58</v>
      </c>
      <c r="B143" s="69" t="s">
        <v>226</v>
      </c>
      <c r="C143" s="57" t="s">
        <v>16</v>
      </c>
      <c r="D143" s="12" t="s">
        <v>11</v>
      </c>
      <c r="E143" s="66">
        <v>1</v>
      </c>
    </row>
    <row r="144" spans="1:5" ht="31.2" x14ac:dyDescent="0.3">
      <c r="A144" s="67">
        <v>59</v>
      </c>
      <c r="B144" s="69" t="s">
        <v>227</v>
      </c>
      <c r="C144" s="57" t="s">
        <v>16</v>
      </c>
      <c r="D144" s="12" t="s">
        <v>11</v>
      </c>
      <c r="E144" s="66">
        <v>1</v>
      </c>
    </row>
    <row r="145" spans="1:5" ht="31.2" x14ac:dyDescent="0.3">
      <c r="A145" s="67">
        <v>60</v>
      </c>
      <c r="B145" s="69" t="s">
        <v>210</v>
      </c>
      <c r="C145" s="57" t="s">
        <v>16</v>
      </c>
      <c r="D145" s="12" t="s">
        <v>11</v>
      </c>
      <c r="E145" s="66">
        <v>1</v>
      </c>
    </row>
    <row r="146" spans="1:5" ht="31.2" x14ac:dyDescent="0.3">
      <c r="A146" s="67">
        <v>61</v>
      </c>
      <c r="B146" s="69" t="s">
        <v>223</v>
      </c>
      <c r="C146" s="57" t="s">
        <v>16</v>
      </c>
      <c r="D146" s="12" t="s">
        <v>11</v>
      </c>
      <c r="E146" s="66">
        <v>1</v>
      </c>
    </row>
    <row r="147" spans="1:5" ht="31.2" x14ac:dyDescent="0.3">
      <c r="A147" s="67">
        <v>62</v>
      </c>
      <c r="B147" s="69" t="s">
        <v>236</v>
      </c>
      <c r="C147" s="57" t="s">
        <v>16</v>
      </c>
      <c r="D147" s="12" t="s">
        <v>11</v>
      </c>
      <c r="E147" s="66">
        <v>1</v>
      </c>
    </row>
    <row r="148" spans="1:5" ht="31.2" x14ac:dyDescent="0.3">
      <c r="A148" s="67">
        <v>63</v>
      </c>
      <c r="B148" s="107" t="s">
        <v>96</v>
      </c>
      <c r="C148" s="57" t="s">
        <v>16</v>
      </c>
      <c r="D148" s="12" t="s">
        <v>11</v>
      </c>
      <c r="E148" s="66">
        <v>1</v>
      </c>
    </row>
    <row r="149" spans="1:5" ht="31.2" x14ac:dyDescent="0.3">
      <c r="A149" s="67">
        <v>64</v>
      </c>
      <c r="B149" s="107" t="s">
        <v>113</v>
      </c>
      <c r="C149" s="57" t="s">
        <v>16</v>
      </c>
      <c r="D149" s="12" t="s">
        <v>11</v>
      </c>
      <c r="E149" s="66">
        <v>1</v>
      </c>
    </row>
    <row r="150" spans="1:5" ht="31.2" x14ac:dyDescent="0.3">
      <c r="A150" s="67">
        <v>65</v>
      </c>
      <c r="B150" s="69" t="s">
        <v>237</v>
      </c>
      <c r="C150" s="57" t="s">
        <v>16</v>
      </c>
      <c r="D150" s="12" t="s">
        <v>11</v>
      </c>
      <c r="E150" s="66">
        <v>1</v>
      </c>
    </row>
    <row r="151" spans="1:5" ht="31.2" x14ac:dyDescent="0.3">
      <c r="A151" s="67">
        <v>66</v>
      </c>
      <c r="B151" s="69" t="s">
        <v>209</v>
      </c>
      <c r="C151" s="57" t="s">
        <v>16</v>
      </c>
      <c r="D151" s="12" t="s">
        <v>11</v>
      </c>
      <c r="E151" s="66">
        <v>1</v>
      </c>
    </row>
    <row r="152" spans="1:5" ht="31.2" x14ac:dyDescent="0.3">
      <c r="A152" s="67">
        <v>67</v>
      </c>
      <c r="B152" s="69" t="s">
        <v>173</v>
      </c>
      <c r="C152" s="57" t="s">
        <v>16</v>
      </c>
      <c r="D152" s="12" t="s">
        <v>11</v>
      </c>
      <c r="E152" s="66">
        <v>1</v>
      </c>
    </row>
    <row r="153" spans="1:5" ht="31.2" x14ac:dyDescent="0.3">
      <c r="A153" s="67">
        <v>68</v>
      </c>
      <c r="B153" s="107" t="s">
        <v>84</v>
      </c>
      <c r="C153" s="57" t="s">
        <v>16</v>
      </c>
      <c r="D153" s="12" t="s">
        <v>11</v>
      </c>
      <c r="E153" s="66">
        <v>1</v>
      </c>
    </row>
    <row r="154" spans="1:5" ht="31.2" x14ac:dyDescent="0.3">
      <c r="A154" s="67">
        <v>69</v>
      </c>
      <c r="B154" s="69" t="s">
        <v>228</v>
      </c>
      <c r="C154" s="57" t="s">
        <v>16</v>
      </c>
      <c r="D154" s="12" t="s">
        <v>11</v>
      </c>
      <c r="E154" s="66">
        <v>1</v>
      </c>
    </row>
    <row r="155" spans="1:5" ht="31.2" x14ac:dyDescent="0.3">
      <c r="A155" s="67">
        <v>70</v>
      </c>
      <c r="B155" s="107" t="s">
        <v>177</v>
      </c>
      <c r="C155" s="57" t="s">
        <v>16</v>
      </c>
      <c r="D155" s="12" t="s">
        <v>11</v>
      </c>
      <c r="E155" s="66">
        <v>1</v>
      </c>
    </row>
    <row r="156" spans="1:5" ht="31.2" x14ac:dyDescent="0.3">
      <c r="A156" s="67">
        <v>71</v>
      </c>
      <c r="B156" s="107" t="s">
        <v>106</v>
      </c>
      <c r="C156" s="57" t="s">
        <v>16</v>
      </c>
      <c r="D156" s="12" t="s">
        <v>11</v>
      </c>
      <c r="E156" s="66">
        <v>1</v>
      </c>
    </row>
    <row r="157" spans="1:5" ht="31.2" x14ac:dyDescent="0.3">
      <c r="A157" s="67">
        <v>72</v>
      </c>
      <c r="B157" s="107" t="s">
        <v>105</v>
      </c>
      <c r="C157" s="57" t="s">
        <v>16</v>
      </c>
      <c r="D157" s="12" t="s">
        <v>11</v>
      </c>
      <c r="E157" s="66">
        <v>1</v>
      </c>
    </row>
    <row r="158" spans="1:5" ht="31.2" x14ac:dyDescent="0.3">
      <c r="A158" s="67">
        <v>73</v>
      </c>
      <c r="B158" s="69" t="s">
        <v>216</v>
      </c>
      <c r="C158" s="57" t="s">
        <v>16</v>
      </c>
      <c r="D158" s="12" t="s">
        <v>11</v>
      </c>
      <c r="E158" s="66">
        <v>1</v>
      </c>
    </row>
    <row r="159" spans="1:5" ht="31.2" x14ac:dyDescent="0.3">
      <c r="A159" s="67">
        <v>74</v>
      </c>
      <c r="B159" s="69" t="s">
        <v>218</v>
      </c>
      <c r="C159" s="57" t="s">
        <v>16</v>
      </c>
      <c r="D159" s="12" t="s">
        <v>11</v>
      </c>
      <c r="E159" s="66">
        <v>1</v>
      </c>
    </row>
    <row r="160" spans="1:5" ht="31.2" x14ac:dyDescent="0.3">
      <c r="A160" s="67">
        <v>75</v>
      </c>
      <c r="B160" s="69" t="s">
        <v>219</v>
      </c>
      <c r="C160" s="57" t="s">
        <v>16</v>
      </c>
      <c r="D160" s="12" t="s">
        <v>11</v>
      </c>
      <c r="E160" s="66">
        <v>1</v>
      </c>
    </row>
    <row r="161" spans="1:5" ht="31.2" x14ac:dyDescent="0.3">
      <c r="A161" s="67">
        <v>76</v>
      </c>
      <c r="B161" s="69" t="s">
        <v>220</v>
      </c>
      <c r="C161" s="57" t="s">
        <v>16</v>
      </c>
      <c r="D161" s="12" t="s">
        <v>11</v>
      </c>
      <c r="E161" s="66">
        <v>1</v>
      </c>
    </row>
    <row r="162" spans="1:5" ht="31.2" x14ac:dyDescent="0.3">
      <c r="A162" s="67">
        <v>77</v>
      </c>
      <c r="B162" s="69" t="s">
        <v>174</v>
      </c>
      <c r="C162" s="57" t="s">
        <v>16</v>
      </c>
      <c r="D162" s="12" t="s">
        <v>11</v>
      </c>
      <c r="E162" s="66">
        <v>1</v>
      </c>
    </row>
    <row r="163" spans="1:5" x14ac:dyDescent="0.3">
      <c r="B163"/>
      <c r="D163"/>
    </row>
    <row r="164" spans="1:5" x14ac:dyDescent="0.3">
      <c r="B164"/>
      <c r="D164"/>
    </row>
    <row r="165" spans="1:5" x14ac:dyDescent="0.3">
      <c r="B165"/>
      <c r="D165"/>
    </row>
    <row r="166" spans="1:5" x14ac:dyDescent="0.3">
      <c r="B166"/>
      <c r="D166"/>
    </row>
  </sheetData>
  <sortState xmlns:xlrd2="http://schemas.microsoft.com/office/spreadsheetml/2017/richdata2" ref="B86:D166">
    <sortCondition ref="B86:B166"/>
  </sortState>
  <mergeCells count="4">
    <mergeCell ref="A2:E2"/>
    <mergeCell ref="A13:E13"/>
    <mergeCell ref="A23:E23"/>
    <mergeCell ref="A85:E85"/>
  </mergeCells>
  <conditionalFormatting sqref="D1:D2">
    <cfRule type="endsWith" dxfId="52" priority="170" operator="endsWith" text="Оборудование">
      <formula>RIGHT(D1,LEN("Оборудование"))="Оборудование"</formula>
    </cfRule>
    <cfRule type="containsText" dxfId="51" priority="171" operator="containsText" text="Программное обеспечение">
      <formula>NOT(ISERROR(SEARCH("Программное обеспечение",D1)))</formula>
    </cfRule>
    <cfRule type="endsWith" dxfId="50" priority="172" operator="endsWith" text="Оборудование IT">
      <formula>RIGHT(D1,LEN("Оборудование IT"))="Оборудование IT"</formula>
    </cfRule>
    <cfRule type="containsText" dxfId="49" priority="173" operator="containsText" text="Мебель">
      <formula>NOT(ISERROR(SEARCH("Мебель",D1)))</formula>
    </cfRule>
  </conditionalFormatting>
  <conditionalFormatting sqref="D3:D9 D86:D162">
    <cfRule type="expression" dxfId="48" priority="126">
      <formula>EXACT("Учебные пособия",D3)</formula>
    </cfRule>
    <cfRule type="expression" dxfId="47" priority="127">
      <formula>EXACT("Техника безопасности",D3)</formula>
    </cfRule>
    <cfRule type="expression" dxfId="46" priority="128">
      <formula>EXACT("Охрана труда",D3)</formula>
    </cfRule>
    <cfRule type="expression" dxfId="45" priority="129">
      <formula>EXACT("Программное обеспечение",D3)</formula>
    </cfRule>
    <cfRule type="expression" dxfId="44" priority="130">
      <formula>EXACT("Оборудование IT",D3)</formula>
    </cfRule>
    <cfRule type="expression" dxfId="43" priority="131">
      <formula>EXACT("Мебель",D3)</formula>
    </cfRule>
    <cfRule type="expression" dxfId="42" priority="132">
      <formula>EXACT("Оборудование",D3)</formula>
    </cfRule>
  </conditionalFormatting>
  <conditionalFormatting sqref="D10:D12">
    <cfRule type="cellIs" dxfId="41" priority="120" operator="equal">
      <formula>"Техника безопасности"</formula>
    </cfRule>
    <cfRule type="cellIs" dxfId="40" priority="121" operator="equal">
      <formula>"Охрана труда"</formula>
    </cfRule>
  </conditionalFormatting>
  <conditionalFormatting sqref="D10:D13">
    <cfRule type="endsWith" dxfId="39" priority="122" operator="endsWith" text="Оборудование">
      <formula>RIGHT(D10,LEN("Оборудование"))="Оборудование"</formula>
    </cfRule>
    <cfRule type="containsText" dxfId="38" priority="123" operator="containsText" text="Программное обеспечение">
      <formula>NOT(ISERROR(SEARCH("Программное обеспечение",D10)))</formula>
    </cfRule>
    <cfRule type="endsWith" dxfId="37" priority="124" operator="endsWith" text="Оборудование IT">
      <formula>RIGHT(D10,LEN("Оборудование IT"))="Оборудование IT"</formula>
    </cfRule>
    <cfRule type="containsText" dxfId="36" priority="125" operator="containsText" text="Мебель">
      <formula>NOT(ISERROR(SEARCH("Мебель",D10)))</formula>
    </cfRule>
  </conditionalFormatting>
  <conditionalFormatting sqref="D14:D22">
    <cfRule type="expression" dxfId="35" priority="140">
      <formula>EXACT("Учебные пособия",D14)</formula>
    </cfRule>
    <cfRule type="expression" dxfId="34" priority="141">
      <formula>EXACT("Техника безопасности",D14)</formula>
    </cfRule>
    <cfRule type="expression" dxfId="33" priority="142">
      <formula>EXACT("Охрана труда",D14)</formula>
    </cfRule>
    <cfRule type="expression" dxfId="32" priority="143">
      <formula>EXACT("Программное обеспечение",D14)</formula>
    </cfRule>
    <cfRule type="expression" dxfId="31" priority="144">
      <formula>EXACT("Оборудование IT",D14)</formula>
    </cfRule>
    <cfRule type="expression" dxfId="30" priority="145">
      <formula>EXACT("Мебель",D14)</formula>
    </cfRule>
    <cfRule type="expression" dxfId="29" priority="146">
      <formula>EXACT("Оборудование",D14)</formula>
    </cfRule>
  </conditionalFormatting>
  <conditionalFormatting sqref="D23 D85">
    <cfRule type="containsText" dxfId="28" priority="246" operator="containsText" text="Программное обеспечение">
      <formula>NOT(ISERROR(SEARCH("Программное обеспечение",D23)))</formula>
    </cfRule>
    <cfRule type="endsWith" dxfId="27" priority="247" operator="endsWith" text="Оборудование IT">
      <formula>RIGHT(D23,LEN("Оборудование IT"))="Оборудование IT"</formula>
    </cfRule>
  </conditionalFormatting>
  <conditionalFormatting sqref="D23">
    <cfRule type="containsText" dxfId="26" priority="248" operator="containsText" text="Мебель">
      <formula>NOT(ISERROR(SEARCH("Мебель",D23)))</formula>
    </cfRule>
  </conditionalFormatting>
  <conditionalFormatting sqref="D24:D84">
    <cfRule type="expression" dxfId="25" priority="1">
      <formula>EXACT("Учебное пособие",D24)</formula>
    </cfRule>
    <cfRule type="expression" dxfId="24" priority="2">
      <formula>EXACT("СИЗ",D24)</formula>
    </cfRule>
    <cfRule type="expression" dxfId="23" priority="3">
      <formula>EXACT("Охрана труда",D24)</formula>
    </cfRule>
    <cfRule type="expression" dxfId="22" priority="4">
      <formula>EXACT("Программное обеспечение",D24)</formula>
    </cfRule>
    <cfRule type="expression" dxfId="21" priority="5">
      <formula>EXACT("Оборудование IT",D24)</formula>
    </cfRule>
    <cfRule type="expression" dxfId="20" priority="6">
      <formula>EXACT("Мебель",D24)</formula>
    </cfRule>
    <cfRule type="expression" dxfId="19" priority="7">
      <formula>EXACT("Оборудование",D24)</formula>
    </cfRule>
  </conditionalFormatting>
  <conditionalFormatting sqref="D85 D23">
    <cfRule type="endsWith" dxfId="18" priority="245" operator="endsWith" text="Оборудование">
      <formula>RIGHT(D23,LEN("Оборудование"))="Оборудование"</formula>
    </cfRule>
  </conditionalFormatting>
  <conditionalFormatting sqref="D85">
    <cfRule type="containsText" dxfId="17" priority="191" operator="containsText" text="Мебель">
      <formula>NOT(ISERROR(SEARCH("Мебель",D85)))</formula>
    </cfRule>
    <cfRule type="cellIs" dxfId="16" priority="192" operator="equal">
      <formula>"Техника безопасности"</formula>
    </cfRule>
    <cfRule type="cellIs" dxfId="15" priority="193" operator="equal">
      <formula>"Охрана труда"</formula>
    </cfRule>
    <cfRule type="endsWith" dxfId="14" priority="232" operator="endsWith" text="Оборудование">
      <formula>RIGHT(D85,LEN("Оборудование"))="Оборудование"</formula>
    </cfRule>
    <cfRule type="containsText" dxfId="13" priority="233" operator="containsText" text="Программное обеспечение">
      <formula>NOT(ISERROR(SEARCH("Программное обеспечение",D85)))</formula>
    </cfRule>
    <cfRule type="endsWith" dxfId="12" priority="234" operator="endsWith" text="Оборудование IT">
      <formula>RIGHT(D85,LEN("Оборудование IT"))="Оборудование IT"</formula>
    </cfRule>
    <cfRule type="containsText" dxfId="11" priority="235" operator="containsText" text="Мебель">
      <formula>NOT(ISERROR(SEARCH("Мебель",D85)))</formula>
    </cfRule>
  </conditionalFormatting>
  <conditionalFormatting sqref="D167:D9998">
    <cfRule type="endsWith" dxfId="10" priority="206" operator="endsWith" text="Оборудование">
      <formula>RIGHT(D167,LEN("Оборудование"))="Оборудование"</formula>
    </cfRule>
    <cfRule type="containsText" dxfId="9" priority="207" operator="containsText" text="Программное обеспечение">
      <formula>NOT(ISERROR(SEARCH("Программное обеспечение",D167)))</formula>
    </cfRule>
    <cfRule type="endsWith" dxfId="8" priority="208" operator="endsWith" text="Оборудование IT">
      <formula>RIGHT(D167,LEN("Оборудование IT"))="Оборудование IT"</formula>
    </cfRule>
    <cfRule type="containsText" dxfId="7" priority="209" operator="containsText" text="Мебель">
      <formula>NOT(ISERROR(SEARCH("Мебель",D167)))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3:B23 B85 B167:B1048576 B140:B162" xr:uid="{B31479A3-79F2-4B88-872D-1D2E816BD980}"/>
    <dataValidation allowBlank="1" showErrorMessage="1" sqref="B10:C12 B24:B50 B86:B128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D85 D167:D1048576 D140:D162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 D24:D84 D86:D137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G12" sqref="G12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67</v>
      </c>
    </row>
    <row r="7" spans="1:1" ht="15.6" x14ac:dyDescent="0.3">
      <c r="A7" s="12" t="s">
        <v>70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F3D0-F2DC-4FD3-955F-E8B46F82724D}">
  <sheetPr>
    <tabColor theme="7" tint="0.39997558519241921"/>
  </sheetPr>
  <dimension ref="A1:H55"/>
  <sheetViews>
    <sheetView topLeftCell="A7" workbookViewId="0">
      <selection activeCell="B70" sqref="B70"/>
    </sheetView>
  </sheetViews>
  <sheetFormatPr defaultColWidth="0" defaultRowHeight="14.4" zeroHeight="1" x14ac:dyDescent="0.3"/>
  <cols>
    <col min="1" max="1" width="5.109375" style="1" customWidth="1"/>
    <col min="2" max="2" width="46" style="8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40" t="s">
        <v>114</v>
      </c>
      <c r="B1" s="141"/>
      <c r="C1" s="141"/>
      <c r="D1" s="141"/>
      <c r="E1" s="141"/>
      <c r="F1" s="141"/>
      <c r="G1" s="142"/>
    </row>
    <row r="2" spans="1:8" ht="45" customHeight="1" x14ac:dyDescent="0.3">
      <c r="A2" s="143" t="s">
        <v>115</v>
      </c>
      <c r="B2" s="143"/>
      <c r="C2" s="144" t="s">
        <v>116</v>
      </c>
      <c r="D2" s="145"/>
      <c r="E2" s="145"/>
      <c r="F2" s="145"/>
      <c r="G2" s="145"/>
    </row>
    <row r="3" spans="1:8" ht="21" x14ac:dyDescent="0.3">
      <c r="A3" s="146" t="s">
        <v>12</v>
      </c>
      <c r="B3" s="146"/>
      <c r="C3" s="146"/>
      <c r="D3" s="146"/>
      <c r="E3" s="146"/>
      <c r="F3" s="146"/>
      <c r="G3" s="147"/>
    </row>
    <row r="4" spans="1:8" ht="15" thickBot="1" x14ac:dyDescent="0.35">
      <c r="A4" s="148" t="s">
        <v>17</v>
      </c>
      <c r="B4" s="149"/>
      <c r="C4" s="70">
        <v>12</v>
      </c>
      <c r="D4" s="71"/>
      <c r="E4" s="71"/>
      <c r="F4" s="71"/>
      <c r="G4" s="71"/>
    </row>
    <row r="5" spans="1:8" x14ac:dyDescent="0.3">
      <c r="A5" s="137" t="s">
        <v>13</v>
      </c>
      <c r="B5" s="138"/>
      <c r="C5" s="138"/>
      <c r="D5" s="138"/>
      <c r="E5" s="138"/>
      <c r="F5" s="138"/>
      <c r="G5" s="139"/>
    </row>
    <row r="6" spans="1:8" x14ac:dyDescent="0.3">
      <c r="A6" s="150" t="s">
        <v>117</v>
      </c>
      <c r="B6" s="151"/>
      <c r="C6" s="151"/>
      <c r="D6" s="151"/>
      <c r="E6" s="151"/>
      <c r="F6" s="151"/>
      <c r="G6" s="152"/>
    </row>
    <row r="7" spans="1:8" x14ac:dyDescent="0.3">
      <c r="A7" s="150" t="s">
        <v>118</v>
      </c>
      <c r="B7" s="151"/>
      <c r="C7" s="151"/>
      <c r="D7" s="151"/>
      <c r="E7" s="151"/>
      <c r="F7" s="151"/>
      <c r="G7" s="152"/>
    </row>
    <row r="8" spans="1:8" x14ac:dyDescent="0.3">
      <c r="A8" s="150" t="s">
        <v>119</v>
      </c>
      <c r="B8" s="151"/>
      <c r="C8" s="151"/>
      <c r="D8" s="151"/>
      <c r="E8" s="151"/>
      <c r="F8" s="151"/>
      <c r="G8" s="152"/>
    </row>
    <row r="9" spans="1:8" x14ac:dyDescent="0.3">
      <c r="A9" s="150" t="s">
        <v>120</v>
      </c>
      <c r="B9" s="151"/>
      <c r="C9" s="151"/>
      <c r="D9" s="151"/>
      <c r="E9" s="151"/>
      <c r="F9" s="151"/>
      <c r="G9" s="152"/>
    </row>
    <row r="10" spans="1:8" x14ac:dyDescent="0.3">
      <c r="A10" s="150" t="s">
        <v>121</v>
      </c>
      <c r="B10" s="151"/>
      <c r="C10" s="151"/>
      <c r="D10" s="151"/>
      <c r="E10" s="151"/>
      <c r="F10" s="151"/>
      <c r="G10" s="152"/>
    </row>
    <row r="11" spans="1:8" x14ac:dyDescent="0.3">
      <c r="A11" s="150" t="s">
        <v>122</v>
      </c>
      <c r="B11" s="151"/>
      <c r="C11" s="151"/>
      <c r="D11" s="151"/>
      <c r="E11" s="151"/>
      <c r="F11" s="151"/>
      <c r="G11" s="152"/>
    </row>
    <row r="12" spans="1:8" x14ac:dyDescent="0.3">
      <c r="A12" s="150" t="s">
        <v>123</v>
      </c>
      <c r="B12" s="151"/>
      <c r="C12" s="151"/>
      <c r="D12" s="151"/>
      <c r="E12" s="151"/>
      <c r="F12" s="151"/>
      <c r="G12" s="152"/>
    </row>
    <row r="13" spans="1:8" ht="15" thickBot="1" x14ac:dyDescent="0.35">
      <c r="A13" s="153" t="s">
        <v>19</v>
      </c>
      <c r="B13" s="154"/>
      <c r="C13" s="154"/>
      <c r="D13" s="154"/>
      <c r="E13" s="154"/>
      <c r="F13" s="154"/>
      <c r="G13" s="155"/>
    </row>
    <row r="14" spans="1:8" ht="27.6" x14ac:dyDescent="0.3">
      <c r="A14" s="72" t="s">
        <v>0</v>
      </c>
      <c r="B14" s="72" t="s">
        <v>1</v>
      </c>
      <c r="C14" s="72" t="s">
        <v>10</v>
      </c>
      <c r="D14" s="72" t="s">
        <v>2</v>
      </c>
      <c r="E14" s="72" t="s">
        <v>4</v>
      </c>
      <c r="F14" s="72" t="s">
        <v>3</v>
      </c>
      <c r="G14" s="72" t="s">
        <v>8</v>
      </c>
      <c r="H14" s="73" t="s">
        <v>124</v>
      </c>
    </row>
    <row r="15" spans="1:8" ht="27.6" x14ac:dyDescent="0.3">
      <c r="A15" s="72">
        <v>1</v>
      </c>
      <c r="B15" s="74" t="s">
        <v>38</v>
      </c>
      <c r="C15" s="75" t="s">
        <v>16</v>
      </c>
      <c r="D15" s="7" t="s">
        <v>5</v>
      </c>
      <c r="E15" s="76">
        <v>1</v>
      </c>
      <c r="F15" s="77" t="s">
        <v>6</v>
      </c>
      <c r="G15" s="76">
        <v>1</v>
      </c>
    </row>
    <row r="16" spans="1:8" ht="27.6" x14ac:dyDescent="0.3">
      <c r="A16" s="72">
        <v>2</v>
      </c>
      <c r="B16" s="78" t="s">
        <v>28</v>
      </c>
      <c r="C16" s="75" t="s">
        <v>16</v>
      </c>
      <c r="D16" s="7" t="s">
        <v>5</v>
      </c>
      <c r="E16" s="79">
        <v>1</v>
      </c>
      <c r="F16" s="80" t="s">
        <v>6</v>
      </c>
      <c r="G16" s="79">
        <f>E16</f>
        <v>1</v>
      </c>
    </row>
    <row r="17" spans="1:7" ht="21.6" thickBot="1" x14ac:dyDescent="0.35">
      <c r="A17" s="146" t="s">
        <v>78</v>
      </c>
      <c r="B17" s="146"/>
      <c r="C17" s="146"/>
      <c r="D17" s="146"/>
      <c r="E17" s="146"/>
      <c r="F17" s="146"/>
      <c r="G17" s="147"/>
    </row>
    <row r="18" spans="1:7" x14ac:dyDescent="0.3">
      <c r="A18" s="137" t="s">
        <v>13</v>
      </c>
      <c r="B18" s="138"/>
      <c r="C18" s="138"/>
      <c r="D18" s="138"/>
      <c r="E18" s="138"/>
      <c r="F18" s="138"/>
      <c r="G18" s="139"/>
    </row>
    <row r="19" spans="1:7" x14ac:dyDescent="0.3">
      <c r="A19" s="150" t="s">
        <v>117</v>
      </c>
      <c r="B19" s="151"/>
      <c r="C19" s="151"/>
      <c r="D19" s="151"/>
      <c r="E19" s="151"/>
      <c r="F19" s="151"/>
      <c r="G19" s="152"/>
    </row>
    <row r="20" spans="1:7" x14ac:dyDescent="0.3">
      <c r="A20" s="150" t="s">
        <v>118</v>
      </c>
      <c r="B20" s="151"/>
      <c r="C20" s="151"/>
      <c r="D20" s="151"/>
      <c r="E20" s="151"/>
      <c r="F20" s="151"/>
      <c r="G20" s="152"/>
    </row>
    <row r="21" spans="1:7" x14ac:dyDescent="0.3">
      <c r="A21" s="150" t="s">
        <v>119</v>
      </c>
      <c r="B21" s="151"/>
      <c r="C21" s="151"/>
      <c r="D21" s="151"/>
      <c r="E21" s="151"/>
      <c r="F21" s="151"/>
      <c r="G21" s="152"/>
    </row>
    <row r="22" spans="1:7" x14ac:dyDescent="0.3">
      <c r="A22" s="150" t="s">
        <v>120</v>
      </c>
      <c r="B22" s="151"/>
      <c r="C22" s="151"/>
      <c r="D22" s="151"/>
      <c r="E22" s="151"/>
      <c r="F22" s="151"/>
      <c r="G22" s="152"/>
    </row>
    <row r="23" spans="1:7" x14ac:dyDescent="0.3">
      <c r="A23" s="150" t="s">
        <v>121</v>
      </c>
      <c r="B23" s="151"/>
      <c r="C23" s="151"/>
      <c r="D23" s="151"/>
      <c r="E23" s="151"/>
      <c r="F23" s="151"/>
      <c r="G23" s="152"/>
    </row>
    <row r="24" spans="1:7" x14ac:dyDescent="0.3">
      <c r="A24" s="150" t="s">
        <v>122</v>
      </c>
      <c r="B24" s="151"/>
      <c r="C24" s="151"/>
      <c r="D24" s="151"/>
      <c r="E24" s="151"/>
      <c r="F24" s="151"/>
      <c r="G24" s="152"/>
    </row>
    <row r="25" spans="1:7" x14ac:dyDescent="0.3">
      <c r="A25" s="150" t="s">
        <v>123</v>
      </c>
      <c r="B25" s="151"/>
      <c r="C25" s="151"/>
      <c r="D25" s="151"/>
      <c r="E25" s="151"/>
      <c r="F25" s="151"/>
      <c r="G25" s="152"/>
    </row>
    <row r="26" spans="1:7" ht="15" thickBot="1" x14ac:dyDescent="0.35">
      <c r="A26" s="153" t="s">
        <v>19</v>
      </c>
      <c r="B26" s="154"/>
      <c r="C26" s="154"/>
      <c r="D26" s="154"/>
      <c r="E26" s="154"/>
      <c r="F26" s="154"/>
      <c r="G26" s="155"/>
    </row>
    <row r="27" spans="1:7" ht="27.6" x14ac:dyDescent="0.3">
      <c r="A27" s="72" t="s">
        <v>0</v>
      </c>
      <c r="B27" s="72" t="s">
        <v>1</v>
      </c>
      <c r="C27" s="72" t="s">
        <v>10</v>
      </c>
      <c r="D27" s="72" t="s">
        <v>2</v>
      </c>
      <c r="E27" s="72" t="s">
        <v>4</v>
      </c>
      <c r="F27" s="72" t="s">
        <v>3</v>
      </c>
      <c r="G27" s="72" t="s">
        <v>8</v>
      </c>
    </row>
    <row r="28" spans="1:7" ht="31.2" x14ac:dyDescent="0.3">
      <c r="A28" s="73">
        <v>1</v>
      </c>
      <c r="B28" s="13" t="s">
        <v>40</v>
      </c>
      <c r="C28" s="11" t="s">
        <v>16</v>
      </c>
      <c r="D28" s="12" t="s">
        <v>5</v>
      </c>
      <c r="E28" s="81">
        <v>1</v>
      </c>
      <c r="F28" s="82" t="s">
        <v>125</v>
      </c>
      <c r="G28" s="35">
        <v>12</v>
      </c>
    </row>
    <row r="29" spans="1:7" ht="31.2" x14ac:dyDescent="0.3">
      <c r="A29" s="73">
        <v>2</v>
      </c>
      <c r="B29" s="74" t="s">
        <v>79</v>
      </c>
      <c r="C29" s="75" t="s">
        <v>16</v>
      </c>
      <c r="D29" s="7" t="s">
        <v>18</v>
      </c>
      <c r="E29" s="81">
        <v>1</v>
      </c>
      <c r="F29" s="82" t="s">
        <v>126</v>
      </c>
      <c r="G29" s="35">
        <v>12</v>
      </c>
    </row>
    <row r="30" spans="1:7" ht="31.2" x14ac:dyDescent="0.3">
      <c r="A30" s="73">
        <v>3</v>
      </c>
      <c r="B30" s="74" t="s">
        <v>80</v>
      </c>
      <c r="C30" s="75" t="s">
        <v>16</v>
      </c>
      <c r="D30" s="7" t="s">
        <v>18</v>
      </c>
      <c r="E30" s="81">
        <v>1</v>
      </c>
      <c r="F30" s="82" t="s">
        <v>126</v>
      </c>
      <c r="G30" s="35">
        <v>12</v>
      </c>
    </row>
    <row r="31" spans="1:7" ht="31.2" x14ac:dyDescent="0.3">
      <c r="A31" s="73">
        <v>4</v>
      </c>
      <c r="B31" s="10" t="s">
        <v>39</v>
      </c>
      <c r="C31" s="11" t="s">
        <v>16</v>
      </c>
      <c r="D31" s="12" t="s">
        <v>7</v>
      </c>
      <c r="E31" s="83">
        <v>1</v>
      </c>
      <c r="F31" s="82" t="s">
        <v>126</v>
      </c>
      <c r="G31" s="35">
        <v>12</v>
      </c>
    </row>
    <row r="32" spans="1:7" ht="31.2" x14ac:dyDescent="0.3">
      <c r="A32" s="73">
        <v>5</v>
      </c>
      <c r="B32" s="10" t="s">
        <v>24</v>
      </c>
      <c r="C32" s="11" t="s">
        <v>16</v>
      </c>
      <c r="D32" s="12" t="s">
        <v>7</v>
      </c>
      <c r="E32" s="83">
        <v>1</v>
      </c>
      <c r="F32" s="82" t="s">
        <v>126</v>
      </c>
      <c r="G32" s="35">
        <v>12</v>
      </c>
    </row>
    <row r="33" spans="1:7" ht="21.6" thickBot="1" x14ac:dyDescent="0.35">
      <c r="A33" s="146" t="s">
        <v>15</v>
      </c>
      <c r="B33" s="146"/>
      <c r="C33" s="146"/>
      <c r="D33" s="146"/>
      <c r="E33" s="146"/>
      <c r="F33" s="146"/>
      <c r="G33" s="147"/>
    </row>
    <row r="34" spans="1:7" x14ac:dyDescent="0.3">
      <c r="A34" s="137" t="s">
        <v>13</v>
      </c>
      <c r="B34" s="138"/>
      <c r="C34" s="138"/>
      <c r="D34" s="138"/>
      <c r="E34" s="138"/>
      <c r="F34" s="138"/>
      <c r="G34" s="139"/>
    </row>
    <row r="35" spans="1:7" x14ac:dyDescent="0.3">
      <c r="A35" s="150" t="s">
        <v>117</v>
      </c>
      <c r="B35" s="151"/>
      <c r="C35" s="151"/>
      <c r="D35" s="151"/>
      <c r="E35" s="151"/>
      <c r="F35" s="151"/>
      <c r="G35" s="152"/>
    </row>
    <row r="36" spans="1:7" x14ac:dyDescent="0.3">
      <c r="A36" s="150" t="s">
        <v>118</v>
      </c>
      <c r="B36" s="151"/>
      <c r="C36" s="151"/>
      <c r="D36" s="151"/>
      <c r="E36" s="151"/>
      <c r="F36" s="151"/>
      <c r="G36" s="152"/>
    </row>
    <row r="37" spans="1:7" x14ac:dyDescent="0.3">
      <c r="A37" s="150" t="s">
        <v>119</v>
      </c>
      <c r="B37" s="151"/>
      <c r="C37" s="151"/>
      <c r="D37" s="151"/>
      <c r="E37" s="151"/>
      <c r="F37" s="151"/>
      <c r="G37" s="152"/>
    </row>
    <row r="38" spans="1:7" x14ac:dyDescent="0.3">
      <c r="A38" s="150" t="s">
        <v>120</v>
      </c>
      <c r="B38" s="151"/>
      <c r="C38" s="151"/>
      <c r="D38" s="151"/>
      <c r="E38" s="151"/>
      <c r="F38" s="151"/>
      <c r="G38" s="152"/>
    </row>
    <row r="39" spans="1:7" x14ac:dyDescent="0.3">
      <c r="A39" s="150" t="s">
        <v>121</v>
      </c>
      <c r="B39" s="151"/>
      <c r="C39" s="151"/>
      <c r="D39" s="151"/>
      <c r="E39" s="151"/>
      <c r="F39" s="151"/>
      <c r="G39" s="152"/>
    </row>
    <row r="40" spans="1:7" x14ac:dyDescent="0.3">
      <c r="A40" s="150" t="s">
        <v>122</v>
      </c>
      <c r="B40" s="151"/>
      <c r="C40" s="151"/>
      <c r="D40" s="151"/>
      <c r="E40" s="151"/>
      <c r="F40" s="151"/>
      <c r="G40" s="152"/>
    </row>
    <row r="41" spans="1:7" x14ac:dyDescent="0.3">
      <c r="A41" s="150" t="s">
        <v>123</v>
      </c>
      <c r="B41" s="151"/>
      <c r="C41" s="151"/>
      <c r="D41" s="151"/>
      <c r="E41" s="151"/>
      <c r="F41" s="151"/>
      <c r="G41" s="152"/>
    </row>
    <row r="42" spans="1:7" ht="15" thickBot="1" x14ac:dyDescent="0.35">
      <c r="A42" s="153" t="s">
        <v>19</v>
      </c>
      <c r="B42" s="154"/>
      <c r="C42" s="154"/>
      <c r="D42" s="154"/>
      <c r="E42" s="154"/>
      <c r="F42" s="154"/>
      <c r="G42" s="155"/>
    </row>
    <row r="43" spans="1:7" ht="27.6" x14ac:dyDescent="0.3">
      <c r="A43" s="72" t="s">
        <v>0</v>
      </c>
      <c r="B43" s="72" t="s">
        <v>1</v>
      </c>
      <c r="C43" s="72" t="s">
        <v>10</v>
      </c>
      <c r="D43" s="72" t="s">
        <v>2</v>
      </c>
      <c r="E43" s="72" t="s">
        <v>4</v>
      </c>
      <c r="F43" s="72" t="s">
        <v>3</v>
      </c>
      <c r="G43" s="72" t="s">
        <v>8</v>
      </c>
    </row>
    <row r="44" spans="1:7" ht="31.2" x14ac:dyDescent="0.3">
      <c r="A44" s="6">
        <v>1</v>
      </c>
      <c r="B44" s="13" t="s">
        <v>40</v>
      </c>
      <c r="C44" s="11" t="s">
        <v>16</v>
      </c>
      <c r="D44" s="12" t="s">
        <v>5</v>
      </c>
      <c r="E44" s="81">
        <v>1</v>
      </c>
      <c r="F44" s="73" t="s">
        <v>127</v>
      </c>
      <c r="G44" s="35">
        <v>1</v>
      </c>
    </row>
    <row r="45" spans="1:7" ht="27.6" x14ac:dyDescent="0.3">
      <c r="A45" s="6">
        <v>2</v>
      </c>
      <c r="B45" s="74" t="s">
        <v>79</v>
      </c>
      <c r="C45" s="75" t="s">
        <v>16</v>
      </c>
      <c r="D45" s="7" t="s">
        <v>18</v>
      </c>
      <c r="E45" s="81">
        <v>1</v>
      </c>
      <c r="F45" s="82" t="s">
        <v>6</v>
      </c>
      <c r="G45" s="35">
        <v>1</v>
      </c>
    </row>
    <row r="46" spans="1:7" ht="31.2" x14ac:dyDescent="0.3">
      <c r="A46" s="6">
        <v>4</v>
      </c>
      <c r="B46" s="10" t="s">
        <v>39</v>
      </c>
      <c r="C46" s="11" t="s">
        <v>16</v>
      </c>
      <c r="D46" s="12" t="s">
        <v>7</v>
      </c>
      <c r="E46" s="83">
        <v>1</v>
      </c>
      <c r="F46" s="72" t="s">
        <v>6</v>
      </c>
      <c r="G46" s="83">
        <v>1</v>
      </c>
    </row>
    <row r="47" spans="1:7" ht="31.2" x14ac:dyDescent="0.3">
      <c r="A47" s="6">
        <v>5</v>
      </c>
      <c r="B47" s="10" t="s">
        <v>24</v>
      </c>
      <c r="C47" s="11" t="s">
        <v>16</v>
      </c>
      <c r="D47" s="12" t="s">
        <v>7</v>
      </c>
      <c r="E47" s="83">
        <v>1</v>
      </c>
      <c r="F47" s="72" t="s">
        <v>6</v>
      </c>
      <c r="G47" s="83">
        <v>1</v>
      </c>
    </row>
    <row r="48" spans="1:7" ht="21" x14ac:dyDescent="0.3">
      <c r="A48" s="146" t="s">
        <v>14</v>
      </c>
      <c r="B48" s="146"/>
      <c r="C48" s="146"/>
      <c r="D48" s="146"/>
      <c r="E48" s="146"/>
      <c r="F48" s="146"/>
      <c r="G48" s="147"/>
    </row>
    <row r="49" spans="1:7" ht="27.6" x14ac:dyDescent="0.3">
      <c r="A49" s="73" t="s">
        <v>0</v>
      </c>
      <c r="B49" s="73" t="s">
        <v>1</v>
      </c>
      <c r="C49" s="73" t="s">
        <v>10</v>
      </c>
      <c r="D49" s="73" t="s">
        <v>2</v>
      </c>
      <c r="E49" s="73" t="s">
        <v>4</v>
      </c>
      <c r="F49" s="73" t="s">
        <v>3</v>
      </c>
      <c r="G49" s="73" t="s">
        <v>8</v>
      </c>
    </row>
    <row r="50" spans="1:7" ht="27.6" x14ac:dyDescent="0.3">
      <c r="A50" s="6">
        <v>1</v>
      </c>
      <c r="B50" s="74" t="s">
        <v>20</v>
      </c>
      <c r="C50" s="75" t="s">
        <v>16</v>
      </c>
      <c r="D50" s="5" t="s">
        <v>9</v>
      </c>
      <c r="E50" s="79">
        <v>1</v>
      </c>
      <c r="F50" s="6" t="s">
        <v>6</v>
      </c>
      <c r="G50" s="79">
        <f>E50</f>
        <v>1</v>
      </c>
    </row>
    <row r="51" spans="1:7" ht="27.6" x14ac:dyDescent="0.3">
      <c r="A51" s="6">
        <v>2</v>
      </c>
      <c r="B51" s="84" t="s">
        <v>23</v>
      </c>
      <c r="C51" s="75" t="s">
        <v>16</v>
      </c>
      <c r="D51" s="5" t="s">
        <v>9</v>
      </c>
      <c r="E51" s="79">
        <v>1</v>
      </c>
      <c r="F51" s="6" t="s">
        <v>6</v>
      </c>
      <c r="G51" s="79">
        <f>E51</f>
        <v>1</v>
      </c>
    </row>
    <row r="52" spans="1:7" ht="27.6" x14ac:dyDescent="0.3">
      <c r="A52" s="6">
        <v>3</v>
      </c>
      <c r="B52" s="74" t="s">
        <v>21</v>
      </c>
      <c r="C52" s="75" t="s">
        <v>16</v>
      </c>
      <c r="D52" s="5" t="s">
        <v>9</v>
      </c>
      <c r="E52" s="79">
        <v>1</v>
      </c>
      <c r="F52" s="6" t="s">
        <v>6</v>
      </c>
      <c r="G52" s="79">
        <f>E52</f>
        <v>1</v>
      </c>
    </row>
    <row r="53" spans="1:7" ht="27.6" x14ac:dyDescent="0.3">
      <c r="A53" s="6">
        <v>4</v>
      </c>
      <c r="B53" s="84" t="s">
        <v>22</v>
      </c>
      <c r="C53" s="75" t="s">
        <v>16</v>
      </c>
      <c r="D53" s="5" t="s">
        <v>9</v>
      </c>
      <c r="E53" s="79">
        <v>1</v>
      </c>
      <c r="F53" s="6" t="s">
        <v>6</v>
      </c>
      <c r="G53" s="79">
        <f>E53</f>
        <v>1</v>
      </c>
    </row>
    <row r="54" spans="1:7" ht="27.6" x14ac:dyDescent="0.3">
      <c r="A54" s="6">
        <v>5</v>
      </c>
      <c r="B54" s="85" t="s">
        <v>34</v>
      </c>
      <c r="C54" s="75" t="s">
        <v>16</v>
      </c>
      <c r="D54" s="5" t="s">
        <v>32</v>
      </c>
      <c r="E54" s="86">
        <v>15</v>
      </c>
      <c r="F54" s="6" t="s">
        <v>6</v>
      </c>
      <c r="G54" s="86">
        <f>E54</f>
        <v>15</v>
      </c>
    </row>
    <row r="55" spans="1:7" x14ac:dyDescent="0.3"/>
  </sheetData>
  <mergeCells count="35">
    <mergeCell ref="A39:G39"/>
    <mergeCell ref="A40:G40"/>
    <mergeCell ref="A41:G41"/>
    <mergeCell ref="A42:G42"/>
    <mergeCell ref="A48:G48"/>
    <mergeCell ref="A38:G38"/>
    <mergeCell ref="A21:G21"/>
    <mergeCell ref="A22:G22"/>
    <mergeCell ref="A23:G23"/>
    <mergeCell ref="A24:G24"/>
    <mergeCell ref="A25:G25"/>
    <mergeCell ref="A26:G26"/>
    <mergeCell ref="A33:G33"/>
    <mergeCell ref="A34:G34"/>
    <mergeCell ref="A35:G35"/>
    <mergeCell ref="A36:G36"/>
    <mergeCell ref="A37:G37"/>
    <mergeCell ref="A20:G20"/>
    <mergeCell ref="A6:G6"/>
    <mergeCell ref="A7:G7"/>
    <mergeCell ref="A8:G8"/>
    <mergeCell ref="A9:G9"/>
    <mergeCell ref="A10:G10"/>
    <mergeCell ref="A11:G11"/>
    <mergeCell ref="A12:G12"/>
    <mergeCell ref="A13:G13"/>
    <mergeCell ref="A17:G17"/>
    <mergeCell ref="A18:G18"/>
    <mergeCell ref="A19:G19"/>
    <mergeCell ref="A5:G5"/>
    <mergeCell ref="A1:G1"/>
    <mergeCell ref="A2:B2"/>
    <mergeCell ref="C2:G2"/>
    <mergeCell ref="A3:G3"/>
    <mergeCell ref="A4:B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 B44 B30" xr:uid="{B39B6014-2363-469A-8C5A-FE40867FDD59}"/>
    <dataValidation type="list" allowBlank="1" showInputMessage="1" showErrorMessage="1" sqref="D50:D51" xr:uid="{4CC2978F-86A8-4DB3-A82D-F8467F5AE756}">
      <formula1>"Охрана труда, Техника безопасности"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33D8-D424-4E0F-A632-E4B10E8C1908}">
  <sheetPr>
    <tabColor theme="7" tint="0.39997558519241921"/>
  </sheetPr>
  <dimension ref="A1:H64"/>
  <sheetViews>
    <sheetView topLeftCell="A52" workbookViewId="0">
      <selection activeCell="B70" sqref="B70"/>
    </sheetView>
  </sheetViews>
  <sheetFormatPr defaultColWidth="0" defaultRowHeight="14.4" zeroHeight="1" x14ac:dyDescent="0.3"/>
  <cols>
    <col min="1" max="1" width="8.5546875" customWidth="1"/>
    <col min="2" max="2" width="60.88671875" style="9" customWidth="1"/>
    <col min="3" max="3" width="54.44140625" customWidth="1"/>
    <col min="4" max="4" width="25.6640625" style="4" bestFit="1" customWidth="1"/>
    <col min="5" max="5" width="12.5546875" customWidth="1"/>
    <col min="6" max="6" width="13.44140625" customWidth="1"/>
    <col min="7" max="7" width="12" customWidth="1"/>
    <col min="8" max="8" width="26.6640625" hidden="1"/>
  </cols>
  <sheetData>
    <row r="1" spans="1:8" ht="21" x14ac:dyDescent="0.3">
      <c r="A1" s="156" t="s">
        <v>7</v>
      </c>
      <c r="B1" s="156"/>
      <c r="C1" s="156"/>
      <c r="D1" s="156"/>
      <c r="E1" s="156"/>
      <c r="F1" s="156"/>
      <c r="G1" s="156"/>
    </row>
    <row r="2" spans="1:8" ht="27.6" x14ac:dyDescent="0.3">
      <c r="A2" s="73">
        <v>1</v>
      </c>
      <c r="B2" s="74" t="s">
        <v>31</v>
      </c>
      <c r="C2" s="75" t="s">
        <v>16</v>
      </c>
      <c r="D2" s="87" t="s">
        <v>7</v>
      </c>
      <c r="E2" s="88">
        <v>1</v>
      </c>
      <c r="F2" s="89" t="s">
        <v>6</v>
      </c>
      <c r="G2" s="88">
        <v>1</v>
      </c>
      <c r="H2" s="90" t="e">
        <f>COUNTIF(#REF!,B2)</f>
        <v>#REF!</v>
      </c>
    </row>
    <row r="3" spans="1:8" ht="27.6" x14ac:dyDescent="0.3">
      <c r="A3" s="73">
        <v>2</v>
      </c>
      <c r="B3" s="74" t="s">
        <v>30</v>
      </c>
      <c r="C3" s="75" t="s">
        <v>16</v>
      </c>
      <c r="D3" s="87" t="s">
        <v>7</v>
      </c>
      <c r="E3" s="88">
        <v>1</v>
      </c>
      <c r="F3" s="89" t="s">
        <v>6</v>
      </c>
      <c r="G3" s="88">
        <v>1</v>
      </c>
      <c r="H3" s="90" t="e">
        <f>COUNTIF(#REF!,B3)</f>
        <v>#REF!</v>
      </c>
    </row>
    <row r="4" spans="1:8" ht="27.6" x14ac:dyDescent="0.3">
      <c r="A4" s="73">
        <v>3</v>
      </c>
      <c r="B4" s="74" t="s">
        <v>128</v>
      </c>
      <c r="C4" s="75" t="s">
        <v>16</v>
      </c>
      <c r="D4" s="87" t="s">
        <v>7</v>
      </c>
      <c r="E4" s="88">
        <v>1</v>
      </c>
      <c r="F4" s="89" t="s">
        <v>6</v>
      </c>
      <c r="G4" s="88">
        <v>1</v>
      </c>
      <c r="H4" s="90" t="e">
        <f>COUNTIF(#REF!,B4)</f>
        <v>#REF!</v>
      </c>
    </row>
    <row r="5" spans="1:8" ht="27.6" x14ac:dyDescent="0.3">
      <c r="A5" s="73">
        <v>4</v>
      </c>
      <c r="B5" s="91" t="s">
        <v>36</v>
      </c>
      <c r="C5" s="75" t="s">
        <v>16</v>
      </c>
      <c r="D5" s="7" t="s">
        <v>7</v>
      </c>
      <c r="E5" s="88">
        <v>1</v>
      </c>
      <c r="F5" s="89" t="s">
        <v>6</v>
      </c>
      <c r="G5" s="88">
        <v>1</v>
      </c>
      <c r="H5" s="90"/>
    </row>
    <row r="6" spans="1:8" ht="27.6" x14ac:dyDescent="0.3">
      <c r="A6" s="73">
        <v>5</v>
      </c>
      <c r="B6" s="92" t="s">
        <v>33</v>
      </c>
      <c r="C6" s="75" t="s">
        <v>16</v>
      </c>
      <c r="D6" s="7" t="s">
        <v>7</v>
      </c>
      <c r="E6" s="88">
        <v>1</v>
      </c>
      <c r="F6" s="89" t="s">
        <v>6</v>
      </c>
      <c r="G6" s="93">
        <v>1</v>
      </c>
      <c r="H6" s="90" t="e">
        <f>COUNTIF(#REF!,B6)</f>
        <v>#REF!</v>
      </c>
    </row>
    <row r="7" spans="1:8" ht="27.6" x14ac:dyDescent="0.3">
      <c r="A7" s="73">
        <v>6</v>
      </c>
      <c r="B7" s="94" t="s">
        <v>129</v>
      </c>
      <c r="C7" s="75" t="s">
        <v>16</v>
      </c>
      <c r="D7" s="87" t="s">
        <v>7</v>
      </c>
      <c r="E7" s="88">
        <v>1</v>
      </c>
      <c r="F7" s="89" t="s">
        <v>6</v>
      </c>
      <c r="G7" s="93">
        <v>1</v>
      </c>
      <c r="H7" s="90"/>
    </row>
    <row r="8" spans="1:8" ht="21" x14ac:dyDescent="0.3">
      <c r="A8" s="156" t="s">
        <v>5</v>
      </c>
      <c r="B8" s="156"/>
      <c r="C8" s="156"/>
      <c r="D8" s="156"/>
      <c r="E8" s="156"/>
      <c r="F8" s="156"/>
      <c r="G8" s="156"/>
      <c r="H8" s="90"/>
    </row>
    <row r="9" spans="1:8" ht="27.6" x14ac:dyDescent="0.3">
      <c r="A9" s="73">
        <v>1</v>
      </c>
      <c r="B9" s="84" t="s">
        <v>26</v>
      </c>
      <c r="C9" s="75" t="s">
        <v>16</v>
      </c>
      <c r="D9" s="87" t="s">
        <v>5</v>
      </c>
      <c r="E9" s="83">
        <v>1</v>
      </c>
      <c r="F9" s="72" t="s">
        <v>6</v>
      </c>
      <c r="G9" s="83">
        <v>1</v>
      </c>
      <c r="H9" s="90" t="e">
        <f>COUNTIF(#REF!,B9)</f>
        <v>#REF!</v>
      </c>
    </row>
    <row r="10" spans="1:8" ht="27.6" x14ac:dyDescent="0.3">
      <c r="A10" s="73">
        <v>2</v>
      </c>
      <c r="B10" s="74" t="s">
        <v>25</v>
      </c>
      <c r="C10" s="75" t="s">
        <v>16</v>
      </c>
      <c r="D10" s="87" t="s">
        <v>5</v>
      </c>
      <c r="E10" s="83">
        <v>1</v>
      </c>
      <c r="F10" s="72" t="s">
        <v>6</v>
      </c>
      <c r="G10" s="83">
        <v>1</v>
      </c>
      <c r="H10" s="90" t="e">
        <f>COUNTIF(#REF!,B10)</f>
        <v>#REF!</v>
      </c>
    </row>
    <row r="11" spans="1:8" ht="31.2" x14ac:dyDescent="0.3">
      <c r="A11" s="73">
        <v>4</v>
      </c>
      <c r="B11" s="13" t="s">
        <v>40</v>
      </c>
      <c r="C11" s="11" t="s">
        <v>16</v>
      </c>
      <c r="D11" s="12" t="s">
        <v>5</v>
      </c>
      <c r="E11" s="17">
        <v>1</v>
      </c>
      <c r="F11" s="72" t="s">
        <v>6</v>
      </c>
      <c r="G11" s="83">
        <v>1</v>
      </c>
      <c r="H11" s="90" t="e">
        <f>COUNTIF(#REF!,B11)</f>
        <v>#REF!</v>
      </c>
    </row>
    <row r="12" spans="1:8" ht="27.6" x14ac:dyDescent="0.3">
      <c r="A12" s="72">
        <v>5</v>
      </c>
      <c r="B12" s="84" t="s">
        <v>28</v>
      </c>
      <c r="C12" s="75" t="s">
        <v>16</v>
      </c>
      <c r="D12" s="87" t="s">
        <v>5</v>
      </c>
      <c r="E12" s="83">
        <v>1</v>
      </c>
      <c r="F12" s="72" t="s">
        <v>6</v>
      </c>
      <c r="G12" s="83">
        <v>1</v>
      </c>
      <c r="H12" s="90" t="e">
        <f>COUNTIF(#REF!,B12)</f>
        <v>#REF!</v>
      </c>
    </row>
    <row r="13" spans="1:8" ht="27.6" x14ac:dyDescent="0.3">
      <c r="A13" s="73">
        <v>6</v>
      </c>
      <c r="B13" s="74" t="s">
        <v>29</v>
      </c>
      <c r="C13" s="75" t="s">
        <v>16</v>
      </c>
      <c r="D13" s="87" t="s">
        <v>5</v>
      </c>
      <c r="E13" s="83">
        <v>1</v>
      </c>
      <c r="F13" s="72" t="s">
        <v>6</v>
      </c>
      <c r="G13" s="83">
        <v>1</v>
      </c>
      <c r="H13" s="90" t="e">
        <f>COUNTIF(#REF!,B13)</f>
        <v>#REF!</v>
      </c>
    </row>
    <row r="14" spans="1:8" ht="27.6" x14ac:dyDescent="0.3">
      <c r="A14" s="73">
        <v>7</v>
      </c>
      <c r="B14" s="84" t="s">
        <v>27</v>
      </c>
      <c r="C14" s="75" t="s">
        <v>16</v>
      </c>
      <c r="D14" s="87" t="s">
        <v>5</v>
      </c>
      <c r="E14" s="95">
        <v>1</v>
      </c>
      <c r="F14" s="72" t="s">
        <v>6</v>
      </c>
      <c r="G14" s="83">
        <v>1</v>
      </c>
      <c r="H14" s="90"/>
    </row>
    <row r="15" spans="1:8" ht="21" x14ac:dyDescent="0.3">
      <c r="A15" s="156" t="s">
        <v>130</v>
      </c>
      <c r="B15" s="156"/>
      <c r="C15" s="156"/>
      <c r="D15" s="156"/>
      <c r="E15" s="156"/>
      <c r="F15" s="156"/>
      <c r="G15" s="156"/>
      <c r="H15" s="90"/>
    </row>
    <row r="16" spans="1:8" ht="27.6" x14ac:dyDescent="0.3">
      <c r="A16" s="96">
        <v>1</v>
      </c>
      <c r="B16" s="84" t="s">
        <v>131</v>
      </c>
      <c r="C16" s="97" t="s">
        <v>16</v>
      </c>
      <c r="D16" s="7" t="s">
        <v>11</v>
      </c>
      <c r="E16" s="83">
        <v>1</v>
      </c>
      <c r="F16" s="72" t="s">
        <v>6</v>
      </c>
      <c r="G16" s="83">
        <v>1</v>
      </c>
      <c r="H16" s="90" t="e">
        <f>COUNTIF(#REF!,B16)</f>
        <v>#REF!</v>
      </c>
    </row>
    <row r="17" spans="1:8" ht="27.6" x14ac:dyDescent="0.3">
      <c r="A17" s="96">
        <v>2</v>
      </c>
      <c r="B17" s="49" t="s">
        <v>132</v>
      </c>
      <c r="C17" s="97" t="s">
        <v>16</v>
      </c>
      <c r="D17" s="7" t="s">
        <v>18</v>
      </c>
      <c r="E17" s="83">
        <v>1</v>
      </c>
      <c r="F17" s="72" t="s">
        <v>6</v>
      </c>
      <c r="G17" s="83">
        <v>1</v>
      </c>
      <c r="H17" s="90" t="e">
        <f>COUNTIF(#REF!,B17)</f>
        <v>#REF!</v>
      </c>
    </row>
    <row r="18" spans="1:8" ht="27.6" x14ac:dyDescent="0.3">
      <c r="A18" s="96">
        <v>3</v>
      </c>
      <c r="B18" s="49" t="s">
        <v>133</v>
      </c>
      <c r="C18" s="97" t="s">
        <v>16</v>
      </c>
      <c r="D18" s="7" t="s">
        <v>18</v>
      </c>
      <c r="E18" s="83">
        <v>1</v>
      </c>
      <c r="F18" s="72" t="s">
        <v>6</v>
      </c>
      <c r="G18" s="83">
        <v>1</v>
      </c>
      <c r="H18" s="90" t="e">
        <f>COUNTIF(#REF!,B18)</f>
        <v>#REF!</v>
      </c>
    </row>
    <row r="19" spans="1:8" ht="27.6" x14ac:dyDescent="0.3">
      <c r="A19" s="96">
        <v>4</v>
      </c>
      <c r="B19" s="92" t="s">
        <v>134</v>
      </c>
      <c r="C19" s="97" t="s">
        <v>16</v>
      </c>
      <c r="D19" s="7" t="s">
        <v>11</v>
      </c>
      <c r="E19" s="83">
        <v>1</v>
      </c>
      <c r="F19" s="72" t="s">
        <v>6</v>
      </c>
      <c r="G19" s="83">
        <v>1</v>
      </c>
    </row>
    <row r="20" spans="1:8" ht="27.6" x14ac:dyDescent="0.3">
      <c r="A20" s="96">
        <v>5</v>
      </c>
      <c r="B20" s="98" t="s">
        <v>135</v>
      </c>
      <c r="C20" s="97" t="s">
        <v>16</v>
      </c>
      <c r="D20" s="7" t="s">
        <v>11</v>
      </c>
      <c r="E20" s="83">
        <v>1</v>
      </c>
      <c r="F20" s="72" t="s">
        <v>6</v>
      </c>
      <c r="G20" s="83">
        <v>1</v>
      </c>
    </row>
    <row r="21" spans="1:8" ht="27.6" x14ac:dyDescent="0.3">
      <c r="A21" s="96">
        <v>6</v>
      </c>
      <c r="B21" s="98" t="s">
        <v>136</v>
      </c>
      <c r="C21" s="97" t="s">
        <v>16</v>
      </c>
      <c r="D21" s="7" t="s">
        <v>11</v>
      </c>
      <c r="E21" s="83">
        <v>1</v>
      </c>
      <c r="F21" s="72" t="s">
        <v>6</v>
      </c>
      <c r="G21" s="83">
        <v>1</v>
      </c>
    </row>
    <row r="22" spans="1:8" ht="27.6" x14ac:dyDescent="0.3">
      <c r="A22" s="96">
        <v>7</v>
      </c>
      <c r="B22" s="98" t="s">
        <v>137</v>
      </c>
      <c r="C22" s="97" t="s">
        <v>16</v>
      </c>
      <c r="D22" s="7" t="s">
        <v>11</v>
      </c>
      <c r="E22" s="83">
        <v>1</v>
      </c>
      <c r="F22" s="72" t="s">
        <v>6</v>
      </c>
      <c r="G22" s="83">
        <v>1</v>
      </c>
    </row>
    <row r="23" spans="1:8" ht="41.4" x14ac:dyDescent="0.3">
      <c r="A23" s="96">
        <v>8</v>
      </c>
      <c r="B23" s="92" t="s">
        <v>138</v>
      </c>
      <c r="C23" s="97" t="s">
        <v>16</v>
      </c>
      <c r="D23" s="7" t="s">
        <v>11</v>
      </c>
      <c r="E23" s="83">
        <v>1</v>
      </c>
      <c r="F23" s="72" t="s">
        <v>6</v>
      </c>
      <c r="G23" s="83">
        <v>1</v>
      </c>
    </row>
    <row r="24" spans="1:8" ht="27.6" x14ac:dyDescent="0.3">
      <c r="A24" s="96">
        <v>9</v>
      </c>
      <c r="B24" s="92" t="s">
        <v>139</v>
      </c>
      <c r="C24" s="97" t="s">
        <v>16</v>
      </c>
      <c r="D24" s="7" t="s">
        <v>11</v>
      </c>
      <c r="E24" s="83">
        <v>1</v>
      </c>
      <c r="F24" s="72" t="s">
        <v>6</v>
      </c>
      <c r="G24" s="83">
        <v>1</v>
      </c>
    </row>
    <row r="25" spans="1:8" ht="27.6" x14ac:dyDescent="0.3">
      <c r="A25" s="96">
        <v>10</v>
      </c>
      <c r="B25" s="92" t="s">
        <v>140</v>
      </c>
      <c r="C25" s="97" t="s">
        <v>16</v>
      </c>
      <c r="D25" s="7" t="s">
        <v>11</v>
      </c>
      <c r="E25" s="83">
        <v>1</v>
      </c>
      <c r="F25" s="72" t="s">
        <v>6</v>
      </c>
      <c r="G25" s="83">
        <v>1</v>
      </c>
    </row>
    <row r="26" spans="1:8" ht="27.6" x14ac:dyDescent="0.3">
      <c r="A26" s="96">
        <v>11</v>
      </c>
      <c r="B26" s="92" t="s">
        <v>141</v>
      </c>
      <c r="C26" s="97" t="s">
        <v>16</v>
      </c>
      <c r="D26" s="7" t="s">
        <v>11</v>
      </c>
      <c r="E26" s="83">
        <v>1</v>
      </c>
      <c r="F26" s="72" t="s">
        <v>6</v>
      </c>
      <c r="G26" s="83">
        <v>1</v>
      </c>
    </row>
    <row r="27" spans="1:8" ht="27.6" x14ac:dyDescent="0.3">
      <c r="A27" s="96">
        <v>12</v>
      </c>
      <c r="B27" s="98" t="s">
        <v>142</v>
      </c>
      <c r="C27" s="97" t="s">
        <v>16</v>
      </c>
      <c r="D27" s="7" t="s">
        <v>18</v>
      </c>
      <c r="E27" s="83">
        <v>1</v>
      </c>
      <c r="F27" s="72" t="s">
        <v>6</v>
      </c>
      <c r="G27" s="83">
        <v>1</v>
      </c>
    </row>
    <row r="28" spans="1:8" ht="27.6" x14ac:dyDescent="0.3">
      <c r="A28" s="96">
        <v>13</v>
      </c>
      <c r="B28" s="98" t="s">
        <v>143</v>
      </c>
      <c r="C28" s="97" t="s">
        <v>16</v>
      </c>
      <c r="D28" s="7" t="s">
        <v>18</v>
      </c>
      <c r="E28" s="83">
        <v>1</v>
      </c>
      <c r="F28" s="72" t="s">
        <v>6</v>
      </c>
      <c r="G28" s="83">
        <v>1</v>
      </c>
    </row>
    <row r="29" spans="1:8" ht="27.6" x14ac:dyDescent="0.3">
      <c r="A29" s="96">
        <v>14</v>
      </c>
      <c r="B29" s="98" t="s">
        <v>144</v>
      </c>
      <c r="C29" s="97" t="s">
        <v>16</v>
      </c>
      <c r="D29" s="7" t="s">
        <v>18</v>
      </c>
      <c r="E29" s="83">
        <v>1</v>
      </c>
      <c r="F29" s="72" t="s">
        <v>6</v>
      </c>
      <c r="G29" s="83">
        <v>1</v>
      </c>
    </row>
    <row r="30" spans="1:8" ht="27.6" x14ac:dyDescent="0.3">
      <c r="A30" s="96">
        <v>15</v>
      </c>
      <c r="B30" s="98" t="s">
        <v>145</v>
      </c>
      <c r="C30" s="97" t="s">
        <v>16</v>
      </c>
      <c r="D30" s="7" t="s">
        <v>18</v>
      </c>
      <c r="E30" s="83">
        <v>1</v>
      </c>
      <c r="F30" s="72" t="s">
        <v>6</v>
      </c>
      <c r="G30" s="83">
        <v>1</v>
      </c>
    </row>
    <row r="31" spans="1:8" ht="27.6" x14ac:dyDescent="0.3">
      <c r="A31" s="96">
        <v>16</v>
      </c>
      <c r="B31" s="98" t="s">
        <v>146</v>
      </c>
      <c r="C31" s="97" t="s">
        <v>16</v>
      </c>
      <c r="D31" s="7" t="s">
        <v>18</v>
      </c>
      <c r="E31" s="83">
        <v>1</v>
      </c>
      <c r="F31" s="72" t="s">
        <v>6</v>
      </c>
      <c r="G31" s="83">
        <v>1</v>
      </c>
    </row>
    <row r="32" spans="1:8" ht="27.6" x14ac:dyDescent="0.3">
      <c r="A32" s="96">
        <v>17</v>
      </c>
      <c r="B32" s="98" t="s">
        <v>147</v>
      </c>
      <c r="C32" s="97" t="s">
        <v>16</v>
      </c>
      <c r="D32" s="7" t="s">
        <v>18</v>
      </c>
      <c r="E32" s="83">
        <v>1</v>
      </c>
      <c r="F32" s="72" t="s">
        <v>6</v>
      </c>
      <c r="G32" s="83">
        <v>1</v>
      </c>
    </row>
    <row r="33" spans="1:7" ht="27.6" x14ac:dyDescent="0.3">
      <c r="A33" s="96">
        <v>18</v>
      </c>
      <c r="B33" s="98" t="s">
        <v>148</v>
      </c>
      <c r="C33" s="97" t="s">
        <v>16</v>
      </c>
      <c r="D33" s="7" t="s">
        <v>18</v>
      </c>
      <c r="E33" s="83">
        <v>1</v>
      </c>
      <c r="F33" s="72" t="s">
        <v>6</v>
      </c>
      <c r="G33" s="83">
        <v>1</v>
      </c>
    </row>
    <row r="34" spans="1:7" ht="27.6" x14ac:dyDescent="0.3">
      <c r="A34" s="96">
        <v>19</v>
      </c>
      <c r="B34" s="99" t="s">
        <v>149</v>
      </c>
      <c r="C34" s="97" t="s">
        <v>16</v>
      </c>
      <c r="D34" s="7" t="s">
        <v>18</v>
      </c>
      <c r="E34" s="83">
        <v>1</v>
      </c>
      <c r="F34" s="72" t="s">
        <v>6</v>
      </c>
      <c r="G34" s="83">
        <v>1</v>
      </c>
    </row>
    <row r="35" spans="1:7" ht="27.6" x14ac:dyDescent="0.3">
      <c r="A35" s="96">
        <v>20</v>
      </c>
      <c r="B35" s="98" t="s">
        <v>150</v>
      </c>
      <c r="C35" s="97" t="s">
        <v>16</v>
      </c>
      <c r="D35" s="7" t="s">
        <v>18</v>
      </c>
      <c r="E35" s="83">
        <v>1</v>
      </c>
      <c r="F35" s="72" t="s">
        <v>6</v>
      </c>
      <c r="G35" s="83">
        <v>1</v>
      </c>
    </row>
    <row r="36" spans="1:7" ht="27.6" x14ac:dyDescent="0.3">
      <c r="A36" s="96">
        <v>21</v>
      </c>
      <c r="B36" s="98" t="s">
        <v>151</v>
      </c>
      <c r="C36" s="97" t="s">
        <v>16</v>
      </c>
      <c r="D36" s="7" t="s">
        <v>11</v>
      </c>
      <c r="E36" s="83">
        <v>1</v>
      </c>
      <c r="F36" s="72" t="s">
        <v>6</v>
      </c>
      <c r="G36" s="83">
        <v>1</v>
      </c>
    </row>
    <row r="37" spans="1:7" ht="27.6" x14ac:dyDescent="0.3">
      <c r="A37" s="96">
        <v>22</v>
      </c>
      <c r="B37" s="92" t="s">
        <v>152</v>
      </c>
      <c r="C37" s="97" t="s">
        <v>16</v>
      </c>
      <c r="D37" s="7" t="s">
        <v>11</v>
      </c>
      <c r="E37" s="83">
        <v>1</v>
      </c>
      <c r="F37" s="72" t="s">
        <v>6</v>
      </c>
      <c r="G37" s="83">
        <v>1</v>
      </c>
    </row>
    <row r="38" spans="1:7" ht="27.6" x14ac:dyDescent="0.3">
      <c r="A38" s="96">
        <v>23</v>
      </c>
      <c r="B38" s="98" t="s">
        <v>153</v>
      </c>
      <c r="C38" s="97" t="s">
        <v>16</v>
      </c>
      <c r="D38" s="7" t="s">
        <v>11</v>
      </c>
      <c r="E38" s="83">
        <v>1</v>
      </c>
      <c r="F38" s="72" t="s">
        <v>6</v>
      </c>
      <c r="G38" s="83">
        <v>1</v>
      </c>
    </row>
    <row r="39" spans="1:7" ht="27.6" x14ac:dyDescent="0.3">
      <c r="A39" s="96">
        <v>24</v>
      </c>
      <c r="B39" s="98" t="s">
        <v>154</v>
      </c>
      <c r="C39" s="97" t="s">
        <v>16</v>
      </c>
      <c r="D39" s="7" t="s">
        <v>11</v>
      </c>
      <c r="E39" s="83">
        <v>1</v>
      </c>
      <c r="F39" s="72" t="s">
        <v>6</v>
      </c>
      <c r="G39" s="83">
        <v>1</v>
      </c>
    </row>
    <row r="40" spans="1:7" ht="27.6" x14ac:dyDescent="0.3">
      <c r="A40" s="96">
        <v>25</v>
      </c>
      <c r="B40" s="92" t="s">
        <v>155</v>
      </c>
      <c r="C40" s="97" t="s">
        <v>16</v>
      </c>
      <c r="D40" s="7" t="s">
        <v>11</v>
      </c>
      <c r="E40" s="83">
        <v>1</v>
      </c>
      <c r="F40" s="72" t="s">
        <v>6</v>
      </c>
      <c r="G40" s="83">
        <v>1</v>
      </c>
    </row>
    <row r="41" spans="1:7" ht="27.6" x14ac:dyDescent="0.3">
      <c r="A41" s="96">
        <v>26</v>
      </c>
      <c r="B41" s="92" t="s">
        <v>156</v>
      </c>
      <c r="C41" s="97" t="s">
        <v>16</v>
      </c>
      <c r="D41" s="7" t="s">
        <v>11</v>
      </c>
      <c r="E41" s="83">
        <v>1</v>
      </c>
      <c r="F41" s="72" t="s">
        <v>6</v>
      </c>
      <c r="G41" s="83">
        <v>1</v>
      </c>
    </row>
    <row r="42" spans="1:7" ht="27.6" x14ac:dyDescent="0.3">
      <c r="A42" s="96">
        <v>27</v>
      </c>
      <c r="B42" s="92" t="s">
        <v>157</v>
      </c>
      <c r="C42" s="97" t="s">
        <v>16</v>
      </c>
      <c r="D42" s="7" t="s">
        <v>11</v>
      </c>
      <c r="E42" s="83">
        <v>1</v>
      </c>
      <c r="F42" s="72" t="s">
        <v>6</v>
      </c>
      <c r="G42" s="83">
        <v>1</v>
      </c>
    </row>
    <row r="43" spans="1:7" ht="27.6" x14ac:dyDescent="0.3">
      <c r="A43" s="96">
        <v>28</v>
      </c>
      <c r="B43" s="92" t="s">
        <v>71</v>
      </c>
      <c r="C43" s="97" t="s">
        <v>16</v>
      </c>
      <c r="D43" s="7" t="s">
        <v>11</v>
      </c>
      <c r="E43" s="83">
        <v>1</v>
      </c>
      <c r="F43" s="72" t="s">
        <v>6</v>
      </c>
      <c r="G43" s="83">
        <v>1</v>
      </c>
    </row>
    <row r="44" spans="1:7" ht="27.6" x14ac:dyDescent="0.3">
      <c r="A44" s="96">
        <v>29</v>
      </c>
      <c r="B44" s="92" t="s">
        <v>158</v>
      </c>
      <c r="C44" s="97" t="s">
        <v>16</v>
      </c>
      <c r="D44" s="7" t="s">
        <v>11</v>
      </c>
      <c r="E44" s="83">
        <v>1</v>
      </c>
      <c r="F44" s="72" t="s">
        <v>6</v>
      </c>
      <c r="G44" s="83">
        <v>1</v>
      </c>
    </row>
    <row r="45" spans="1:7" ht="27.6" x14ac:dyDescent="0.3">
      <c r="A45" s="96">
        <v>30</v>
      </c>
      <c r="B45" s="100" t="s">
        <v>159</v>
      </c>
      <c r="C45" s="97" t="s">
        <v>16</v>
      </c>
      <c r="D45" s="7" t="s">
        <v>11</v>
      </c>
      <c r="E45" s="83">
        <v>1</v>
      </c>
      <c r="F45" s="72" t="s">
        <v>6</v>
      </c>
      <c r="G45" s="83">
        <v>1</v>
      </c>
    </row>
    <row r="46" spans="1:7" ht="27.6" x14ac:dyDescent="0.3">
      <c r="A46" s="96">
        <v>31</v>
      </c>
      <c r="B46" s="92" t="s">
        <v>160</v>
      </c>
      <c r="C46" s="97" t="s">
        <v>16</v>
      </c>
      <c r="D46" s="7" t="s">
        <v>11</v>
      </c>
      <c r="E46" s="83">
        <v>1</v>
      </c>
      <c r="F46" s="72" t="s">
        <v>6</v>
      </c>
      <c r="G46" s="83">
        <v>1</v>
      </c>
    </row>
    <row r="47" spans="1:7" ht="27.6" x14ac:dyDescent="0.3">
      <c r="A47" s="96">
        <v>32</v>
      </c>
      <c r="B47" s="92" t="s">
        <v>161</v>
      </c>
      <c r="C47" s="97" t="s">
        <v>16</v>
      </c>
      <c r="D47" s="7" t="s">
        <v>11</v>
      </c>
      <c r="E47" s="83">
        <v>1</v>
      </c>
      <c r="F47" s="72" t="s">
        <v>6</v>
      </c>
      <c r="G47" s="83">
        <v>1</v>
      </c>
    </row>
    <row r="48" spans="1:7" ht="27.6" x14ac:dyDescent="0.3">
      <c r="A48" s="96">
        <v>33</v>
      </c>
      <c r="B48" s="92" t="s">
        <v>162</v>
      </c>
      <c r="C48" s="97" t="s">
        <v>16</v>
      </c>
      <c r="D48" s="7" t="s">
        <v>11</v>
      </c>
      <c r="E48" s="83">
        <v>1</v>
      </c>
      <c r="F48" s="72" t="s">
        <v>6</v>
      </c>
      <c r="G48" s="83">
        <v>1</v>
      </c>
    </row>
    <row r="49" spans="1:8" ht="27.6" x14ac:dyDescent="0.3">
      <c r="A49" s="96">
        <v>34</v>
      </c>
      <c r="B49" s="92" t="s">
        <v>163</v>
      </c>
      <c r="C49" s="97" t="s">
        <v>16</v>
      </c>
      <c r="D49" s="7" t="s">
        <v>11</v>
      </c>
      <c r="E49" s="83">
        <v>1</v>
      </c>
      <c r="F49" s="72" t="s">
        <v>6</v>
      </c>
      <c r="G49" s="83">
        <v>1</v>
      </c>
    </row>
    <row r="50" spans="1:8" ht="27.6" x14ac:dyDescent="0.3">
      <c r="A50" s="96">
        <v>35</v>
      </c>
      <c r="B50" s="98" t="s">
        <v>164</v>
      </c>
      <c r="C50" s="75" t="s">
        <v>16</v>
      </c>
      <c r="D50" s="7" t="s">
        <v>11</v>
      </c>
      <c r="E50" s="83">
        <v>1</v>
      </c>
      <c r="F50" s="72" t="s">
        <v>6</v>
      </c>
      <c r="G50" s="83">
        <v>1</v>
      </c>
      <c r="H50" s="90"/>
    </row>
    <row r="51" spans="1:8" ht="27.6" x14ac:dyDescent="0.3">
      <c r="A51" s="96">
        <v>36</v>
      </c>
      <c r="B51" s="74" t="s">
        <v>80</v>
      </c>
      <c r="C51" s="75" t="s">
        <v>16</v>
      </c>
      <c r="D51" s="7" t="s">
        <v>18</v>
      </c>
      <c r="E51" s="81">
        <v>1</v>
      </c>
      <c r="F51" s="101" t="s">
        <v>6</v>
      </c>
      <c r="G51" s="35">
        <v>1</v>
      </c>
    </row>
    <row r="52" spans="1:8" ht="21" x14ac:dyDescent="0.3">
      <c r="A52" s="134" t="s">
        <v>11</v>
      </c>
      <c r="B52" s="135"/>
      <c r="C52" s="135"/>
      <c r="D52" s="135"/>
      <c r="E52" s="135"/>
      <c r="F52" s="135"/>
      <c r="G52" s="136"/>
      <c r="H52" s="90"/>
    </row>
    <row r="53" spans="1:8" ht="27.6" x14ac:dyDescent="0.3">
      <c r="A53" s="96">
        <v>1</v>
      </c>
      <c r="B53" s="74" t="s">
        <v>165</v>
      </c>
      <c r="C53" s="75" t="s">
        <v>16</v>
      </c>
      <c r="D53" s="7" t="s">
        <v>11</v>
      </c>
      <c r="E53" s="83">
        <v>1</v>
      </c>
      <c r="F53" s="72" t="s">
        <v>6</v>
      </c>
      <c r="G53" s="83">
        <v>1</v>
      </c>
      <c r="H53" s="90"/>
    </row>
    <row r="54" spans="1:8" ht="27.6" x14ac:dyDescent="0.3">
      <c r="A54" s="96">
        <v>2</v>
      </c>
      <c r="B54" s="74" t="s">
        <v>166</v>
      </c>
      <c r="C54" s="75" t="s">
        <v>16</v>
      </c>
      <c r="D54" s="7" t="s">
        <v>11</v>
      </c>
      <c r="E54" s="83">
        <v>1</v>
      </c>
      <c r="F54" s="72" t="s">
        <v>6</v>
      </c>
      <c r="G54" s="83">
        <v>1</v>
      </c>
      <c r="H54" s="90"/>
    </row>
    <row r="55" spans="1:8" ht="27.6" x14ac:dyDescent="0.3">
      <c r="A55" s="96">
        <v>3</v>
      </c>
      <c r="B55" s="84" t="s">
        <v>167</v>
      </c>
      <c r="C55" s="75" t="s">
        <v>16</v>
      </c>
      <c r="D55" s="7" t="s">
        <v>11</v>
      </c>
      <c r="E55" s="83">
        <v>1</v>
      </c>
      <c r="F55" s="72" t="s">
        <v>6</v>
      </c>
      <c r="G55" s="83">
        <v>1</v>
      </c>
    </row>
    <row r="56" spans="1:8" ht="27.6" x14ac:dyDescent="0.3">
      <c r="A56" s="96">
        <v>4</v>
      </c>
      <c r="B56" s="84" t="s">
        <v>168</v>
      </c>
      <c r="C56" s="75" t="s">
        <v>16</v>
      </c>
      <c r="D56" s="7" t="s">
        <v>11</v>
      </c>
      <c r="E56" s="83">
        <v>1</v>
      </c>
      <c r="F56" s="72" t="s">
        <v>6</v>
      </c>
      <c r="G56" s="83">
        <v>1</v>
      </c>
    </row>
    <row r="57" spans="1:8" ht="27.6" x14ac:dyDescent="0.3">
      <c r="A57" s="96">
        <v>5</v>
      </c>
      <c r="B57" s="84" t="s">
        <v>169</v>
      </c>
      <c r="C57" s="75" t="s">
        <v>16</v>
      </c>
      <c r="D57" s="7" t="s">
        <v>11</v>
      </c>
      <c r="E57" s="83">
        <v>1</v>
      </c>
      <c r="F57" s="72" t="s">
        <v>6</v>
      </c>
      <c r="G57" s="83">
        <v>1</v>
      </c>
    </row>
    <row r="58" spans="1:8" ht="27.6" x14ac:dyDescent="0.3">
      <c r="A58" s="96">
        <v>6</v>
      </c>
      <c r="B58" s="84" t="s">
        <v>74</v>
      </c>
      <c r="C58" s="75" t="s">
        <v>16</v>
      </c>
      <c r="D58" s="7" t="s">
        <v>11</v>
      </c>
      <c r="E58" s="83">
        <v>1</v>
      </c>
      <c r="F58" s="72" t="s">
        <v>6</v>
      </c>
      <c r="G58" s="83">
        <v>1</v>
      </c>
    </row>
    <row r="59" spans="1:8" ht="27.6" x14ac:dyDescent="0.3">
      <c r="A59" s="96">
        <v>7</v>
      </c>
      <c r="B59" s="50" t="s">
        <v>170</v>
      </c>
      <c r="C59" s="75" t="s">
        <v>16</v>
      </c>
      <c r="D59" s="7" t="s">
        <v>11</v>
      </c>
      <c r="E59" s="83">
        <v>1</v>
      </c>
      <c r="F59" s="72" t="s">
        <v>6</v>
      </c>
      <c r="G59" s="83">
        <v>1</v>
      </c>
    </row>
    <row r="60" spans="1:8" ht="27.6" x14ac:dyDescent="0.3">
      <c r="A60" s="96">
        <v>8</v>
      </c>
      <c r="B60" s="84" t="s">
        <v>171</v>
      </c>
      <c r="C60" s="75" t="s">
        <v>16</v>
      </c>
      <c r="D60" s="7" t="s">
        <v>11</v>
      </c>
      <c r="E60" s="83">
        <v>1</v>
      </c>
      <c r="F60" s="72" t="s">
        <v>6</v>
      </c>
      <c r="G60" s="83">
        <v>1</v>
      </c>
    </row>
    <row r="61" spans="1:8" ht="27.6" x14ac:dyDescent="0.3">
      <c r="A61" s="96">
        <v>9</v>
      </c>
      <c r="B61" s="84" t="s">
        <v>172</v>
      </c>
      <c r="C61" s="75" t="s">
        <v>16</v>
      </c>
      <c r="D61" s="7" t="s">
        <v>11</v>
      </c>
      <c r="E61" s="83">
        <v>1</v>
      </c>
      <c r="F61" s="72" t="s">
        <v>6</v>
      </c>
      <c r="G61" s="83">
        <v>1</v>
      </c>
    </row>
    <row r="62" spans="1:8" ht="27.6" x14ac:dyDescent="0.3">
      <c r="A62" s="96">
        <v>10</v>
      </c>
      <c r="B62" s="102" t="s">
        <v>173</v>
      </c>
      <c r="C62" s="75" t="s">
        <v>16</v>
      </c>
      <c r="D62" s="7" t="s">
        <v>11</v>
      </c>
      <c r="E62" s="83">
        <v>1</v>
      </c>
      <c r="F62" s="72" t="s">
        <v>6</v>
      </c>
      <c r="G62" s="83">
        <v>1</v>
      </c>
    </row>
    <row r="63" spans="1:8" ht="27.6" x14ac:dyDescent="0.3">
      <c r="A63" s="96">
        <v>11</v>
      </c>
      <c r="B63" s="74" t="s">
        <v>76</v>
      </c>
      <c r="C63" s="75" t="s">
        <v>16</v>
      </c>
      <c r="D63" s="7" t="s">
        <v>11</v>
      </c>
      <c r="E63" s="83">
        <v>1</v>
      </c>
      <c r="F63" s="72" t="s">
        <v>6</v>
      </c>
      <c r="G63" s="83">
        <v>1</v>
      </c>
    </row>
    <row r="64" spans="1:8" ht="27.6" x14ac:dyDescent="0.3">
      <c r="A64" s="96">
        <v>12</v>
      </c>
      <c r="B64" s="50" t="s">
        <v>174</v>
      </c>
      <c r="C64" s="75" t="s">
        <v>16</v>
      </c>
      <c r="D64" s="7" t="s">
        <v>11</v>
      </c>
      <c r="E64" s="83">
        <v>1</v>
      </c>
      <c r="F64" s="72" t="s">
        <v>6</v>
      </c>
      <c r="G64" s="83">
        <v>1</v>
      </c>
    </row>
  </sheetData>
  <mergeCells count="4">
    <mergeCell ref="A52:G52"/>
    <mergeCell ref="A15:G15"/>
    <mergeCell ref="A8:G8"/>
    <mergeCell ref="A1:G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" xr:uid="{596BD431-10C3-4B39-8D63-47A908AEF49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</vt:lpstr>
      <vt:lpstr>Вариативная часть</vt:lpstr>
      <vt:lpstr>Виды</vt:lpstr>
      <vt:lpstr>Базовый ИЛ 2022</vt:lpstr>
      <vt:lpstr>Вариативная часть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2026-03-25T07:52:29Z</dcterms:modified>
</cp:coreProperties>
</file>