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X:\Федеральный центр (МТБ)\1.КЛАСТЕРЫ\𝟐𝟎𝟐𝟔\2. 2026 ИЛ\7. Базовые ИЛ с вариативной частью\ИЛ\Легкая промышленность.Готово 14 ИЛ\На сайт\"/>
    </mc:Choice>
  </mc:AlternateContent>
  <xr:revisionPtr revIDLastSave="0" documentId="13_ncr:1_{E004431A-DF4D-403B-A6E6-144DFD3B684E}" xr6:coauthVersionLast="47" xr6:coauthVersionMax="47" xr10:uidLastSave="{00000000-0000-0000-0000-000000000000}"/>
  <bookViews>
    <workbookView xWindow="0" yWindow="0" windowWidth="26268" windowHeight="16680" xr2:uid="{00000000-000D-0000-FFFF-FFFF00000000}"/>
  </bookViews>
  <sheets>
    <sheet name="Базовый ИЛ" sheetId="6" r:id="rId1"/>
    <sheet name="Вариативная часть" sheetId="7" r:id="rId2"/>
    <sheet name="Виды" sheetId="16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4" i="6" l="1"/>
  <c r="G43" i="6"/>
  <c r="G49" i="6"/>
  <c r="G48" i="6"/>
  <c r="C3" i="6"/>
  <c r="G37" i="6"/>
  <c r="G36" i="6"/>
  <c r="G32" i="6" l="1"/>
  <c r="G29" i="6"/>
  <c r="G30" i="6"/>
  <c r="G31" i="6"/>
  <c r="G39" i="6"/>
  <c r="G38" i="6"/>
  <c r="G61" i="6" l="1"/>
  <c r="G59" i="6" l="1"/>
</calcChain>
</file>

<file path=xl/sharedStrings.xml><?xml version="1.0" encoding="utf-8"?>
<sst xmlns="http://schemas.openxmlformats.org/spreadsheetml/2006/main" count="263" uniqueCount="92">
  <si>
    <t>№</t>
  </si>
  <si>
    <t xml:space="preserve">Наименование </t>
  </si>
  <si>
    <t>Вид</t>
  </si>
  <si>
    <t>Оборудование IT</t>
  </si>
  <si>
    <t>Мебель</t>
  </si>
  <si>
    <t>Охрана труда</t>
  </si>
  <si>
    <t>Краткие (рамочные) технические характеристики</t>
  </si>
  <si>
    <t>Оборудование</t>
  </si>
  <si>
    <t>Общая зона</t>
  </si>
  <si>
    <t xml:space="preserve">Требования к обеспечению зоны (коммуникации, площадь, сети, количество рабочих мест и др.): </t>
  </si>
  <si>
    <t>Охрана труда и техника безопасности</t>
  </si>
  <si>
    <t>Рабочее место преподавателя/мастера производственного обучения</t>
  </si>
  <si>
    <t>Заполняются образовательной организацией в соответствии с потребностями</t>
  </si>
  <si>
    <t>Количество рабочих мест:</t>
  </si>
  <si>
    <t>Программное обеспечение</t>
  </si>
  <si>
    <r>
      <t xml:space="preserve">Подведение сжатого воздуха: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</si>
  <si>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t>Аптечка</t>
  </si>
  <si>
    <t>Огнетушитель</t>
  </si>
  <si>
    <t>Санитайзер</t>
  </si>
  <si>
    <t>Кулер</t>
  </si>
  <si>
    <t>Стул</t>
  </si>
  <si>
    <t>Веб-камера</t>
  </si>
  <si>
    <t>Акустическая система</t>
  </si>
  <si>
    <t>Ноутбук</t>
  </si>
  <si>
    <t>МФУ</t>
  </si>
  <si>
    <t>Мышь компьютерная</t>
  </si>
  <si>
    <t>Доска магнитно-меловая</t>
  </si>
  <si>
    <t>Доска магнитно-маркерная</t>
  </si>
  <si>
    <t>Тумба</t>
  </si>
  <si>
    <t xml:space="preserve">Маски медицинские одноразовые </t>
  </si>
  <si>
    <t>Стеллаж</t>
  </si>
  <si>
    <t>Перчатки</t>
  </si>
  <si>
    <t>Интерактивная сенсорная панель</t>
  </si>
  <si>
    <t>Стол</t>
  </si>
  <si>
    <t>Компьютер (системный блок, монитор, клавиатура, мышь)</t>
  </si>
  <si>
    <t>Экран для проектора</t>
  </si>
  <si>
    <t>Проектор</t>
  </si>
  <si>
    <t>1.</t>
  </si>
  <si>
    <t>Зона под вид работ</t>
  </si>
  <si>
    <t>Количество рабочих мест зоны:</t>
  </si>
  <si>
    <t>Код и наименование профессий или специальностей согласно ФГОС СПО</t>
  </si>
  <si>
    <r>
      <t xml:space="preserve">Площадь зоны: </t>
    </r>
    <r>
      <rPr>
        <sz val="11"/>
        <color rgb="FFFF0000"/>
        <rFont val="Times New Roman"/>
        <family val="1"/>
        <charset val="204"/>
      </rPr>
      <t>____</t>
    </r>
    <r>
      <rPr>
        <sz val="11"/>
        <color rgb="FF000000"/>
        <rFont val="Times New Roman"/>
        <family val="1"/>
        <charset val="204"/>
      </rPr>
      <t xml:space="preserve"> кв.м.</t>
    </r>
  </si>
  <si>
    <r>
      <t>Освещение:</t>
    </r>
    <r>
      <rPr>
        <sz val="11"/>
        <color rgb="FFFF0000"/>
        <rFont val="Times New Roman"/>
        <family val="1"/>
        <charset val="204"/>
      </rPr>
      <t xml:space="preserve"> _____ (вид освещения и источника)</t>
    </r>
  </si>
  <si>
    <t>Интернет: Подключение к _______ интернету (проводному и/или беспроводному)</t>
  </si>
  <si>
    <r>
      <t xml:space="preserve">Электричество: </t>
    </r>
    <r>
      <rPr>
        <sz val="11"/>
        <color rgb="FFFF0000"/>
        <rFont val="Times New Roman"/>
        <family val="1"/>
        <charset val="204"/>
      </rPr>
      <t>Подключения к сети ___ В (220 и/или 380)</t>
    </r>
  </si>
  <si>
    <r>
      <t>Контур заземления для электропитания и сети слаботочных подключений: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</si>
  <si>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r>
      <t xml:space="preserve">Покрытие пола: </t>
    </r>
    <r>
      <rPr>
        <sz val="11"/>
        <color rgb="FFFF0000"/>
        <rFont val="Times New Roman"/>
        <family val="1"/>
        <charset val="204"/>
      </rPr>
      <t xml:space="preserve">___ (вид покрытия) </t>
    </r>
  </si>
  <si>
    <r>
      <t xml:space="preserve">Подведение/ отведение ГХВС: </t>
    </r>
    <r>
      <rPr>
        <sz val="11"/>
        <color rgb="FFFF0000"/>
        <rFont val="Times New Roman"/>
        <family val="1"/>
        <charset val="204"/>
      </rPr>
      <t>___ (требуется или не требуется)</t>
    </r>
  </si>
  <si>
    <t>Итоговое количество (шт.)</t>
  </si>
  <si>
    <t>Количество (шт.)</t>
  </si>
  <si>
    <t>Количество раб. мест</t>
  </si>
  <si>
    <t>на 1 р.м.</t>
  </si>
  <si>
    <t>Стол компьютерный</t>
  </si>
  <si>
    <t>Стул компьютерный</t>
  </si>
  <si>
    <t>Тележка для зарядки и хранения ноутбуков</t>
  </si>
  <si>
    <t>Шкаф для одежды</t>
  </si>
  <si>
    <t>Шкаф для документов</t>
  </si>
  <si>
    <t>Корзина для мусора</t>
  </si>
  <si>
    <r>
      <t xml:space="preserve">Заполняются образовательной организацией в соответствии с потребностями
</t>
    </r>
    <r>
      <rPr>
        <i/>
        <sz val="12"/>
        <color theme="2" tint="-0.749992370372631"/>
        <rFont val="Times New Roman"/>
        <family val="1"/>
        <charset val="204"/>
      </rPr>
      <t>* Технические характеристики компьютера зависят от требований программного обеспечения, которое будет на нем использоваться</t>
    </r>
  </si>
  <si>
    <r>
      <t xml:space="preserve">Заполняются образовательной организацией в соответствии с потребностями
</t>
    </r>
    <r>
      <rPr>
        <i/>
        <sz val="12"/>
        <color theme="2" tint="-0.749992370372631"/>
        <rFont val="Times New Roman"/>
        <family val="1"/>
        <charset val="204"/>
      </rPr>
      <t>* Количество ячеек для зарядки ноутбуков зависит от количества ноутбуков в Зоне по виду работ</t>
    </r>
  </si>
  <si>
    <t>на 2 р.м.</t>
  </si>
  <si>
    <t>Заполняются образовательной организацией в соответствии с потребностями
1 лицензия на 1 рабочее место бессрочная</t>
  </si>
  <si>
    <t>Рабочее место учащегося №</t>
  </si>
  <si>
    <t>Шкаф-купе</t>
  </si>
  <si>
    <t>Флипчарт</t>
  </si>
  <si>
    <t>Раскройный стол</t>
  </si>
  <si>
    <t>Стул ученический</t>
  </si>
  <si>
    <t>Раскройный лазерный станок</t>
  </si>
  <si>
    <t>Плоттер</t>
  </si>
  <si>
    <t>Масштабный манекен</t>
  </si>
  <si>
    <t>Промышленная швейная машина</t>
  </si>
  <si>
    <t>Промышленный оверлок</t>
  </si>
  <si>
    <t>Гладильная доска с парогенератором</t>
  </si>
  <si>
    <t>Зеркало напольное</t>
  </si>
  <si>
    <t>Стул для швейной машины</t>
  </si>
  <si>
    <t>Лекало портновское</t>
  </si>
  <si>
    <t>Ножницы портновские профессиональные</t>
  </si>
  <si>
    <t>Манекен портновский</t>
  </si>
  <si>
    <t xml:space="preserve">Система автоматизированного проектирования для конструирования и раскладки швейных изделий </t>
  </si>
  <si>
    <t>29.01.04 Художник по костюму
29.01.33 Мастер по изготовлению швейных изделий
29.01.34 Оператор оборудования швейного производства (по видам)
29.02.10 Конструирование, моделирование и технология изготовления изделий легкой промышленности (по видам)
54.02.01 Дизайн (по отраслям)</t>
  </si>
  <si>
    <t xml:space="preserve">Принтер текстильный </t>
  </si>
  <si>
    <t>Программа для моделирования одежды</t>
  </si>
  <si>
    <t>Плоттер для широкоформатной печати лекал швейных изделий</t>
  </si>
  <si>
    <t xml:space="preserve">Полноростовой 3D-сканер </t>
  </si>
  <si>
    <t>Учебное пособие</t>
  </si>
  <si>
    <t>СИЗ</t>
  </si>
  <si>
    <t>Система автоматизированного проектирования одежды</t>
  </si>
  <si>
    <t xml:space="preserve">Манекен портновский женский </t>
  </si>
  <si>
    <t>Манекен портновский мужской</t>
  </si>
  <si>
    <t>Программа для компьютерного дизайна и визуализации</t>
  </si>
  <si>
    <t>Конструирование швейных изделий</t>
  </si>
  <si>
    <t>При формировании инфраструктурных листов для оснащения кластеров необходимо учитывать требования национального режима в соответствии с требованиями ст. 14 Федерального закона № 44-ФЗ и ст. 3.1-4 Федерального закона № 223-ФЗ, устанавливающие запрет и ограничение закупок товаров, происходящих из иностранных государств, работ, услуг, соответственно выполняемых, оказываемых иностранными лицами, а также преимущество в отношении товаров российского происхождения (в том числе поставляемых при выполнении закупаемых работ, оказании закупаемых 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</si>
</sst>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sz val="16"/>
      <color theme="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theme="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2" tint="-0.749992370372631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2"/>
      <color rgb="FF820E0E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theme="0"/>
        <bgColor rgb="FFD9EAD3"/>
      </patternFill>
    </fill>
    <fill>
      <patternFill patternType="solid">
        <fgColor rgb="FFF9C7C7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</cellStyleXfs>
  <cellXfs count="9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13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/>
    </xf>
    <xf numFmtId="0" fontId="23" fillId="9" borderId="10" xfId="0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16" fillId="0" borderId="0" xfId="0" applyFont="1"/>
    <xf numFmtId="0" fontId="24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24" fillId="8" borderId="4" xfId="0" applyFont="1" applyFill="1" applyBorder="1" applyAlignment="1">
      <alignment horizontal="center" vertical="center" wrapText="1"/>
    </xf>
    <xf numFmtId="0" fontId="24" fillId="8" borderId="12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/>
    </xf>
    <xf numFmtId="0" fontId="15" fillId="8" borderId="13" xfId="0" applyFont="1" applyFill="1" applyBorder="1" applyAlignment="1">
      <alignment horizontal="center" vertical="center" wrapText="1"/>
    </xf>
    <xf numFmtId="0" fontId="24" fillId="8" borderId="5" xfId="0" applyFont="1" applyFill="1" applyBorder="1" applyAlignment="1">
      <alignment horizontal="center" vertical="center" wrapText="1"/>
    </xf>
    <xf numFmtId="0" fontId="24" fillId="8" borderId="13" xfId="0" applyFont="1" applyFill="1" applyBorder="1" applyAlignment="1">
      <alignment horizontal="center" vertical="center" wrapText="1"/>
    </xf>
    <xf numFmtId="0" fontId="24" fillId="8" borderId="10" xfId="0" applyFont="1" applyFill="1" applyBorder="1" applyAlignment="1">
      <alignment horizontal="center" vertical="center" wrapText="1"/>
    </xf>
    <xf numFmtId="0" fontId="24" fillId="8" borderId="14" xfId="0" applyFont="1" applyFill="1" applyBorder="1" applyAlignment="1">
      <alignment horizontal="center" vertical="center" wrapText="1"/>
    </xf>
    <xf numFmtId="0" fontId="16" fillId="8" borderId="5" xfId="0" applyFont="1" applyFill="1" applyBorder="1" applyAlignment="1">
      <alignment vertical="center"/>
    </xf>
    <xf numFmtId="0" fontId="13" fillId="8" borderId="13" xfId="0" applyFont="1" applyFill="1" applyBorder="1" applyAlignment="1">
      <alignment horizontal="center" vertical="center" wrapText="1"/>
    </xf>
    <xf numFmtId="0" fontId="16" fillId="8" borderId="10" xfId="0" applyFont="1" applyFill="1" applyBorder="1" applyAlignment="1">
      <alignment vertical="center"/>
    </xf>
    <xf numFmtId="0" fontId="13" fillId="8" borderId="14" xfId="0" applyFont="1" applyFill="1" applyBorder="1" applyAlignment="1">
      <alignment horizontal="center" vertical="center" wrapText="1"/>
    </xf>
    <xf numFmtId="0" fontId="15" fillId="3" borderId="16" xfId="3" applyFont="1" applyFill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3" borderId="1" xfId="3" applyFont="1" applyFill="1" applyBorder="1" applyAlignment="1">
      <alignment vertical="center" wrapText="1"/>
    </xf>
    <xf numFmtId="0" fontId="14" fillId="2" borderId="6" xfId="0" applyFont="1" applyFill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3" fillId="2" borderId="6" xfId="0" applyFont="1" applyFill="1" applyBorder="1" applyAlignment="1">
      <alignment horizontal="left" vertical="center"/>
    </xf>
    <xf numFmtId="0" fontId="15" fillId="0" borderId="6" xfId="0" applyFont="1" applyBorder="1" applyAlignment="1" applyProtection="1">
      <alignment horizontal="center" vertical="center"/>
      <protection locked="0"/>
    </xf>
    <xf numFmtId="0" fontId="22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vertical="center" wrapText="1"/>
    </xf>
    <xf numFmtId="0" fontId="15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5" borderId="6" xfId="0" applyFont="1" applyFill="1" applyBorder="1" applyAlignment="1">
      <alignment horizontal="left" vertical="center"/>
    </xf>
    <xf numFmtId="0" fontId="15" fillId="5" borderId="6" xfId="0" applyFont="1" applyFill="1" applyBorder="1" applyAlignment="1">
      <alignment vertical="center" wrapText="1"/>
    </xf>
    <xf numFmtId="0" fontId="15" fillId="5" borderId="6" xfId="0" applyFont="1" applyFill="1" applyBorder="1" applyAlignment="1">
      <alignment horizontal="left" vertical="center" wrapText="1"/>
    </xf>
    <xf numFmtId="0" fontId="14" fillId="0" borderId="6" xfId="0" applyFont="1" applyBorder="1" applyAlignment="1" applyProtection="1">
      <alignment horizontal="left" vertical="center" wrapText="1"/>
      <protection locked="0"/>
    </xf>
    <xf numFmtId="0" fontId="14" fillId="10" borderId="6" xfId="0" applyFont="1" applyFill="1" applyBorder="1" applyAlignment="1">
      <alignment horizontal="left" vertical="center" wrapText="1"/>
    </xf>
    <xf numFmtId="0" fontId="14" fillId="2" borderId="17" xfId="0" applyFont="1" applyFill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21" fillId="7" borderId="8" xfId="0" applyFont="1" applyFill="1" applyBorder="1" applyAlignment="1">
      <alignment horizontal="right" vertical="center"/>
    </xf>
    <xf numFmtId="0" fontId="21" fillId="7" borderId="9" xfId="0" applyFont="1" applyFill="1" applyBorder="1" applyAlignment="1">
      <alignment horizontal="right" vertical="center"/>
    </xf>
    <xf numFmtId="0" fontId="21" fillId="7" borderId="9" xfId="0" applyFont="1" applyFill="1" applyBorder="1" applyAlignment="1">
      <alignment horizontal="left" vertical="center"/>
    </xf>
    <xf numFmtId="0" fontId="22" fillId="7" borderId="8" xfId="0" applyFont="1" applyFill="1" applyBorder="1" applyAlignment="1">
      <alignment horizontal="right" vertical="center"/>
    </xf>
    <xf numFmtId="0" fontId="22" fillId="7" borderId="9" xfId="0" applyFont="1" applyFill="1" applyBorder="1" applyAlignment="1">
      <alignment horizontal="right" vertical="center"/>
    </xf>
    <xf numFmtId="0" fontId="15" fillId="7" borderId="9" xfId="0" applyFont="1" applyFill="1" applyBorder="1" applyAlignment="1">
      <alignment horizontal="left" vertical="center"/>
    </xf>
    <xf numFmtId="0" fontId="12" fillId="6" borderId="5" xfId="0" applyFont="1" applyFill="1" applyBorder="1" applyAlignment="1">
      <alignment vertical="center" wrapText="1"/>
    </xf>
    <xf numFmtId="0" fontId="12" fillId="6" borderId="0" xfId="0" applyFont="1" applyFill="1" applyAlignment="1">
      <alignment vertical="center" wrapText="1"/>
    </xf>
    <xf numFmtId="0" fontId="17" fillId="9" borderId="11" xfId="0" applyFont="1" applyFill="1" applyBorder="1" applyAlignment="1">
      <alignment horizontal="left" vertical="center"/>
    </xf>
    <xf numFmtId="0" fontId="10" fillId="9" borderId="8" xfId="0" applyFont="1" applyFill="1" applyBorder="1" applyAlignment="1">
      <alignment horizontal="center"/>
    </xf>
    <xf numFmtId="0" fontId="10" fillId="9" borderId="9" xfId="0" applyFont="1" applyFill="1" applyBorder="1" applyAlignment="1">
      <alignment horizontal="center"/>
    </xf>
    <xf numFmtId="0" fontId="18" fillId="9" borderId="9" xfId="0" applyFont="1" applyFill="1" applyBorder="1" applyAlignment="1">
      <alignment horizontal="left"/>
    </xf>
    <xf numFmtId="0" fontId="10" fillId="9" borderId="4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26" fillId="9" borderId="9" xfId="0" applyFont="1" applyFill="1" applyBorder="1" applyAlignment="1">
      <alignment vertical="center" wrapText="1"/>
    </xf>
    <xf numFmtId="0" fontId="19" fillId="6" borderId="4" xfId="0" applyFont="1" applyFill="1" applyBorder="1" applyAlignment="1">
      <alignment vertical="center" wrapText="1"/>
    </xf>
    <xf numFmtId="0" fontId="19" fillId="6" borderId="2" xfId="0" applyFont="1" applyFill="1" applyBorder="1" applyAlignment="1">
      <alignment vertical="center" wrapText="1"/>
    </xf>
    <xf numFmtId="0" fontId="27" fillId="11" borderId="0" xfId="0" applyFont="1" applyFill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/>
    </xf>
    <xf numFmtId="0" fontId="21" fillId="7" borderId="9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12" fillId="6" borderId="10" xfId="0" applyFont="1" applyFill="1" applyBorder="1" applyAlignment="1">
      <alignment vertical="center" wrapText="1"/>
    </xf>
    <xf numFmtId="0" fontId="12" fillId="6" borderId="11" xfId="0" applyFont="1" applyFill="1" applyBorder="1" applyAlignment="1">
      <alignment vertical="center" wrapText="1"/>
    </xf>
    <xf numFmtId="0" fontId="21" fillId="7" borderId="10" xfId="0" applyFont="1" applyFill="1" applyBorder="1" applyAlignment="1">
      <alignment horizontal="center" vertical="center"/>
    </xf>
    <xf numFmtId="0" fontId="21" fillId="7" borderId="1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4" xr:uid="{00000000-0005-0000-0000-000003000000}"/>
    <cellStyle name="Обычный 4" xfId="2" xr:uid="{00000000-0005-0000-0000-000004000000}"/>
  </cellStyles>
  <dxfs count="105"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461E64"/>
      </font>
      <fill>
        <patternFill>
          <bgColor rgb="FFE8D9F3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9C5700"/>
      </font>
      <fill>
        <patternFill>
          <bgColor rgb="FFFFEB9C"/>
        </patternFill>
      </fill>
    </dxf>
    <dxf>
      <font>
        <color theme="4" tint="-0.499984740745262"/>
      </font>
      <fill>
        <patternFill>
          <bgColor rgb="FFD6E0F2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rgb="FF8A3500"/>
      </font>
      <fill>
        <patternFill>
          <bgColor rgb="FFFFD9C1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rgb="FF8A3500"/>
      </font>
      <fill>
        <patternFill>
          <bgColor rgb="FFFFD9C1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ont>
        <color theme="8" tint="-0.499984740745262"/>
      </font>
      <fill>
        <patternFill>
          <bgColor rgb="FFD7E7F5"/>
        </patternFill>
      </fill>
    </dxf>
    <dxf>
      <font>
        <color theme="7" tint="-0.499984740745262"/>
      </font>
      <fill>
        <patternFill>
          <bgColor rgb="FFFFE8A7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461E64"/>
      </font>
      <fill>
        <patternFill>
          <bgColor rgb="FFE8D9F3"/>
        </patternFill>
      </fill>
    </dxf>
    <dxf>
      <font>
        <color rgb="FFC00000"/>
      </font>
      <fill>
        <patternFill>
          <bgColor rgb="FFFFC1C1"/>
        </patternFill>
      </fill>
    </dxf>
    <dxf>
      <font>
        <color rgb="FF8A3500"/>
      </font>
      <fill>
        <patternFill>
          <bgColor rgb="FFFFD9C1"/>
        </patternFill>
      </fill>
    </dxf>
    <dxf>
      <font>
        <color theme="2" tint="-0.89996032593768116"/>
      </font>
      <fill>
        <patternFill>
          <bgColor theme="2" tint="-9.9948118533890809E-2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FF8B8B"/>
      <color rgb="FF8A3500"/>
      <color rgb="FFFFD9C1"/>
      <color rgb="FFFFC1C1"/>
      <color rgb="FF461E64"/>
      <color rgb="FFD6E0F2"/>
      <color rgb="FFE8D9F3"/>
      <color rgb="FFCDAC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1EED-176B-4557-9766-998DC6C4CF53}">
  <sheetPr codeName="Лист1"/>
  <dimension ref="A1:G62"/>
  <sheetViews>
    <sheetView tabSelected="1" workbookViewId="0">
      <selection activeCell="B24" sqref="B24"/>
    </sheetView>
  </sheetViews>
  <sheetFormatPr defaultColWidth="0" defaultRowHeight="15.6" x14ac:dyDescent="0.3"/>
  <cols>
    <col min="1" max="1" width="5.109375" style="1" customWidth="1"/>
    <col min="2" max="2" width="46" customWidth="1"/>
    <col min="3" max="3" width="46.5546875" customWidth="1"/>
    <col min="4" max="4" width="26.5546875" style="23" customWidth="1"/>
    <col min="5" max="5" width="15.5546875" style="23" customWidth="1"/>
    <col min="6" max="6" width="14.88671875" style="23" customWidth="1"/>
    <col min="7" max="7" width="14.44140625" style="23" customWidth="1"/>
    <col min="8" max="16384" width="9.109375" hidden="1"/>
  </cols>
  <sheetData>
    <row r="1" spans="1:7" ht="82.8" customHeight="1" x14ac:dyDescent="0.3">
      <c r="A1" s="80" t="s">
        <v>91</v>
      </c>
      <c r="B1" s="80"/>
      <c r="C1" s="80"/>
      <c r="D1" s="80"/>
      <c r="E1" s="80"/>
      <c r="F1" s="80"/>
      <c r="G1" s="80"/>
    </row>
    <row r="2" spans="1:7" ht="21" x14ac:dyDescent="0.3">
      <c r="A2" s="17" t="s">
        <v>37</v>
      </c>
      <c r="B2" s="16" t="s">
        <v>38</v>
      </c>
      <c r="C2" s="71" t="s">
        <v>90</v>
      </c>
      <c r="D2" s="71"/>
      <c r="E2" s="71"/>
      <c r="F2" s="71"/>
      <c r="G2" s="71"/>
    </row>
    <row r="3" spans="1:7" ht="18" x14ac:dyDescent="0.35">
      <c r="A3" s="72" t="s">
        <v>39</v>
      </c>
      <c r="B3" s="73"/>
      <c r="C3" s="74">
        <f>D34+D27+D41+D46</f>
        <v>12</v>
      </c>
      <c r="D3" s="74"/>
      <c r="E3" s="74"/>
      <c r="F3" s="74"/>
      <c r="G3" s="74"/>
    </row>
    <row r="4" spans="1:7" ht="89.4" customHeight="1" x14ac:dyDescent="0.3">
      <c r="A4" s="75" t="s">
        <v>40</v>
      </c>
      <c r="B4" s="76"/>
      <c r="C4" s="77" t="s">
        <v>79</v>
      </c>
      <c r="D4" s="77"/>
      <c r="E4" s="77"/>
      <c r="F4" s="77"/>
      <c r="G4" s="77"/>
    </row>
    <row r="5" spans="1:7" ht="14.4" x14ac:dyDescent="0.3">
      <c r="A5" s="78" t="s">
        <v>9</v>
      </c>
      <c r="B5" s="79"/>
      <c r="C5" s="79"/>
      <c r="D5" s="79"/>
      <c r="E5" s="79"/>
      <c r="F5" s="79"/>
      <c r="G5" s="79"/>
    </row>
    <row r="6" spans="1:7" ht="14.4" x14ac:dyDescent="0.3">
      <c r="A6" s="69" t="s">
        <v>41</v>
      </c>
      <c r="B6" s="70"/>
      <c r="C6" s="70"/>
      <c r="D6" s="70"/>
      <c r="E6" s="70"/>
      <c r="F6" s="70"/>
      <c r="G6" s="70"/>
    </row>
    <row r="7" spans="1:7" ht="14.4" x14ac:dyDescent="0.3">
      <c r="A7" s="69" t="s">
        <v>42</v>
      </c>
      <c r="B7" s="70"/>
      <c r="C7" s="70"/>
      <c r="D7" s="70"/>
      <c r="E7" s="70"/>
      <c r="F7" s="70"/>
      <c r="G7" s="70"/>
    </row>
    <row r="8" spans="1:7" ht="14.4" x14ac:dyDescent="0.3">
      <c r="A8" s="69" t="s">
        <v>43</v>
      </c>
      <c r="B8" s="70"/>
      <c r="C8" s="70"/>
      <c r="D8" s="70"/>
      <c r="E8" s="70"/>
      <c r="F8" s="70"/>
      <c r="G8" s="70"/>
    </row>
    <row r="9" spans="1:7" ht="14.4" x14ac:dyDescent="0.3">
      <c r="A9" s="69" t="s">
        <v>44</v>
      </c>
      <c r="B9" s="70"/>
      <c r="C9" s="70"/>
      <c r="D9" s="70"/>
      <c r="E9" s="70"/>
      <c r="F9" s="70"/>
      <c r="G9" s="70"/>
    </row>
    <row r="10" spans="1:7" ht="14.4" x14ac:dyDescent="0.3">
      <c r="A10" s="69" t="s">
        <v>45</v>
      </c>
      <c r="B10" s="70"/>
      <c r="C10" s="70"/>
      <c r="D10" s="70"/>
      <c r="E10" s="70"/>
      <c r="F10" s="70"/>
      <c r="G10" s="70"/>
    </row>
    <row r="11" spans="1:7" ht="14.4" x14ac:dyDescent="0.3">
      <c r="A11" s="69" t="s">
        <v>46</v>
      </c>
      <c r="B11" s="70"/>
      <c r="C11" s="70"/>
      <c r="D11" s="70"/>
      <c r="E11" s="70"/>
      <c r="F11" s="70"/>
      <c r="G11" s="70"/>
    </row>
    <row r="12" spans="1:7" ht="14.4" x14ac:dyDescent="0.3">
      <c r="A12" s="69" t="s">
        <v>47</v>
      </c>
      <c r="B12" s="70"/>
      <c r="C12" s="70"/>
      <c r="D12" s="70"/>
      <c r="E12" s="70"/>
      <c r="F12" s="70"/>
      <c r="G12" s="70"/>
    </row>
    <row r="13" spans="1:7" ht="14.4" x14ac:dyDescent="0.3">
      <c r="A13" s="85" t="s">
        <v>15</v>
      </c>
      <c r="B13" s="86"/>
      <c r="C13" s="86"/>
      <c r="D13" s="86"/>
      <c r="E13" s="86"/>
      <c r="F13" s="86"/>
      <c r="G13" s="86"/>
    </row>
    <row r="14" spans="1:7" ht="17.399999999999999" x14ac:dyDescent="0.3">
      <c r="A14" s="87" t="s">
        <v>8</v>
      </c>
      <c r="B14" s="88"/>
      <c r="C14" s="88"/>
      <c r="D14" s="88"/>
      <c r="E14" s="84"/>
      <c r="F14" s="84"/>
      <c r="G14" s="88"/>
    </row>
    <row r="15" spans="1:7" s="23" customFormat="1" ht="46.8" x14ac:dyDescent="0.3">
      <c r="A15" s="22" t="s">
        <v>0</v>
      </c>
      <c r="B15" s="22" t="s">
        <v>1</v>
      </c>
      <c r="C15" s="21" t="s">
        <v>6</v>
      </c>
      <c r="D15" s="21" t="s">
        <v>2</v>
      </c>
      <c r="E15" s="28"/>
      <c r="F15" s="29"/>
      <c r="G15" s="24" t="s">
        <v>48</v>
      </c>
    </row>
    <row r="16" spans="1:7" s="23" customFormat="1" ht="31.2" x14ac:dyDescent="0.3">
      <c r="A16" s="41">
        <v>1</v>
      </c>
      <c r="B16" s="9" t="s">
        <v>72</v>
      </c>
      <c r="C16" s="18" t="s">
        <v>12</v>
      </c>
      <c r="D16" s="8" t="s">
        <v>7</v>
      </c>
      <c r="E16" s="30"/>
      <c r="F16" s="31"/>
      <c r="G16" s="15">
        <v>1</v>
      </c>
    </row>
    <row r="17" spans="1:7" s="23" customFormat="1" ht="31.2" x14ac:dyDescent="0.3">
      <c r="A17" s="41">
        <v>2</v>
      </c>
      <c r="B17" s="55" t="s">
        <v>73</v>
      </c>
      <c r="C17" s="40" t="s">
        <v>12</v>
      </c>
      <c r="D17" s="8" t="s">
        <v>4</v>
      </c>
      <c r="E17" s="30"/>
      <c r="F17" s="31"/>
      <c r="G17" s="25">
        <v>1</v>
      </c>
    </row>
    <row r="18" spans="1:7" ht="31.2" x14ac:dyDescent="0.3">
      <c r="A18" s="41">
        <v>3</v>
      </c>
      <c r="B18" s="9" t="s">
        <v>32</v>
      </c>
      <c r="C18" s="40" t="s">
        <v>12</v>
      </c>
      <c r="D18" s="8" t="s">
        <v>3</v>
      </c>
      <c r="E18" s="30"/>
      <c r="F18" s="31"/>
      <c r="G18" s="25">
        <v>1</v>
      </c>
    </row>
    <row r="19" spans="1:7" ht="31.2" x14ac:dyDescent="0.3">
      <c r="A19" s="41">
        <v>4</v>
      </c>
      <c r="B19" s="6" t="s">
        <v>77</v>
      </c>
      <c r="C19" s="40" t="s">
        <v>12</v>
      </c>
      <c r="D19" s="8" t="s">
        <v>7</v>
      </c>
      <c r="E19" s="30"/>
      <c r="F19" s="31"/>
      <c r="G19" s="25">
        <v>1</v>
      </c>
    </row>
    <row r="20" spans="1:7" ht="31.2" x14ac:dyDescent="0.3">
      <c r="A20" s="41">
        <v>5</v>
      </c>
      <c r="B20" s="6" t="s">
        <v>69</v>
      </c>
      <c r="C20" s="40" t="s">
        <v>12</v>
      </c>
      <c r="D20" s="8" t="s">
        <v>7</v>
      </c>
      <c r="E20" s="30"/>
      <c r="F20" s="31"/>
      <c r="G20" s="25">
        <v>1</v>
      </c>
    </row>
    <row r="21" spans="1:7" ht="31.2" x14ac:dyDescent="0.3">
      <c r="A21" s="41">
        <v>6</v>
      </c>
      <c r="B21" s="56" t="s">
        <v>24</v>
      </c>
      <c r="C21" s="40" t="s">
        <v>12</v>
      </c>
      <c r="D21" s="8" t="s">
        <v>3</v>
      </c>
      <c r="E21" s="30"/>
      <c r="F21" s="31"/>
      <c r="G21" s="25">
        <v>1</v>
      </c>
    </row>
    <row r="22" spans="1:7" ht="31.2" x14ac:dyDescent="0.3">
      <c r="A22" s="41">
        <v>7</v>
      </c>
      <c r="B22" s="9" t="s">
        <v>68</v>
      </c>
      <c r="C22" s="40" t="s">
        <v>12</v>
      </c>
      <c r="D22" s="8" t="s">
        <v>7</v>
      </c>
      <c r="E22" s="30"/>
      <c r="F22" s="31"/>
      <c r="G22" s="25">
        <v>1</v>
      </c>
    </row>
    <row r="23" spans="1:7" ht="31.2" x14ac:dyDescent="0.3">
      <c r="A23" s="41">
        <v>8</v>
      </c>
      <c r="B23" s="9" t="s">
        <v>67</v>
      </c>
      <c r="C23" s="18" t="s">
        <v>12</v>
      </c>
      <c r="D23" s="8" t="s">
        <v>7</v>
      </c>
      <c r="E23" s="30"/>
      <c r="F23" s="31"/>
      <c r="G23" s="25">
        <v>1</v>
      </c>
    </row>
    <row r="24" spans="1:7" ht="31.2" x14ac:dyDescent="0.3">
      <c r="A24" s="41">
        <v>9</v>
      </c>
      <c r="B24" s="62" t="s">
        <v>64</v>
      </c>
      <c r="C24" s="18" t="s">
        <v>12</v>
      </c>
      <c r="D24" s="8" t="s">
        <v>7</v>
      </c>
      <c r="E24" s="30"/>
      <c r="F24" s="31"/>
      <c r="G24" s="25">
        <v>1</v>
      </c>
    </row>
    <row r="25" spans="1:7" ht="31.2" x14ac:dyDescent="0.3">
      <c r="A25" s="41">
        <v>10</v>
      </c>
      <c r="B25" s="9" t="s">
        <v>63</v>
      </c>
      <c r="C25" s="18" t="s">
        <v>12</v>
      </c>
      <c r="D25" s="8" t="s">
        <v>4</v>
      </c>
      <c r="E25" s="30"/>
      <c r="F25" s="31"/>
      <c r="G25" s="25">
        <v>1</v>
      </c>
    </row>
    <row r="26" spans="1:7" ht="17.399999999999999" x14ac:dyDescent="0.3">
      <c r="A26" s="63" t="s">
        <v>62</v>
      </c>
      <c r="B26" s="64"/>
      <c r="C26" s="64"/>
      <c r="D26" s="65">
        <v>1</v>
      </c>
      <c r="E26" s="65"/>
      <c r="F26" s="65"/>
      <c r="G26" s="65"/>
    </row>
    <row r="27" spans="1:7" x14ac:dyDescent="0.3">
      <c r="A27" s="66" t="s">
        <v>13</v>
      </c>
      <c r="B27" s="67"/>
      <c r="C27" s="67"/>
      <c r="D27" s="68">
        <v>4</v>
      </c>
      <c r="E27" s="68"/>
      <c r="F27" s="68"/>
      <c r="G27" s="68"/>
    </row>
    <row r="28" spans="1:7" s="23" customFormat="1" ht="46.8" x14ac:dyDescent="0.3">
      <c r="A28" s="22" t="s">
        <v>0</v>
      </c>
      <c r="B28" s="22" t="s">
        <v>1</v>
      </c>
      <c r="C28" s="22" t="s">
        <v>6</v>
      </c>
      <c r="D28" s="22" t="s">
        <v>2</v>
      </c>
      <c r="E28" s="22" t="s">
        <v>49</v>
      </c>
      <c r="F28" s="22" t="s">
        <v>50</v>
      </c>
      <c r="G28" s="22" t="s">
        <v>48</v>
      </c>
    </row>
    <row r="29" spans="1:7" s="23" customFormat="1" ht="93.6" x14ac:dyDescent="0.3">
      <c r="A29" s="41">
        <v>1</v>
      </c>
      <c r="B29" s="9" t="s">
        <v>34</v>
      </c>
      <c r="C29" s="18" t="s">
        <v>58</v>
      </c>
      <c r="D29" s="8" t="s">
        <v>3</v>
      </c>
      <c r="E29" s="26">
        <v>1</v>
      </c>
      <c r="F29" s="26" t="s">
        <v>51</v>
      </c>
      <c r="G29" s="26">
        <f>$D$27*E29/IF(F29="на 1 р.м.",1,IF(F29="на 2 р.м.",2,#VALUE!))</f>
        <v>4</v>
      </c>
    </row>
    <row r="30" spans="1:7" s="23" customFormat="1" ht="46.8" x14ac:dyDescent="0.3">
      <c r="A30" s="41">
        <v>2</v>
      </c>
      <c r="B30" s="9" t="s">
        <v>78</v>
      </c>
      <c r="C30" s="7" t="s">
        <v>61</v>
      </c>
      <c r="D30" s="8" t="s">
        <v>14</v>
      </c>
      <c r="E30" s="26">
        <v>1</v>
      </c>
      <c r="F30" s="26" t="s">
        <v>51</v>
      </c>
      <c r="G30" s="26">
        <f>$D$27*E30/IF(F30="на 1 р.м.",1,IF(F30="на 2 р.м.",2,#VALUE!))</f>
        <v>4</v>
      </c>
    </row>
    <row r="31" spans="1:7" s="23" customFormat="1" ht="31.2" x14ac:dyDescent="0.3">
      <c r="A31" s="42">
        <v>3</v>
      </c>
      <c r="B31" s="51" t="s">
        <v>52</v>
      </c>
      <c r="C31" s="11" t="s">
        <v>12</v>
      </c>
      <c r="D31" s="8" t="s">
        <v>4</v>
      </c>
      <c r="E31" s="26">
        <v>1</v>
      </c>
      <c r="F31" s="26" t="s">
        <v>51</v>
      </c>
      <c r="G31" s="26">
        <f>$D$27*E31/IF(F31="на 1 р.м.",1,IF(F31="на 2 р.м.",2,#VALUE!))</f>
        <v>4</v>
      </c>
    </row>
    <row r="32" spans="1:7" s="23" customFormat="1" ht="31.2" x14ac:dyDescent="0.3">
      <c r="A32" s="41">
        <v>4</v>
      </c>
      <c r="B32" s="53" t="s">
        <v>53</v>
      </c>
      <c r="C32" s="11" t="s">
        <v>12</v>
      </c>
      <c r="D32" s="8" t="s">
        <v>4</v>
      </c>
      <c r="E32" s="26">
        <v>1</v>
      </c>
      <c r="F32" s="26" t="s">
        <v>51</v>
      </c>
      <c r="G32" s="26">
        <f>$D$27*E32/IF(F32="на 1 р.м.",1,IF(F32="на 2 р.м.",2,#VALUE!))</f>
        <v>4</v>
      </c>
    </row>
    <row r="33" spans="1:7" ht="17.399999999999999" x14ac:dyDescent="0.3">
      <c r="A33" s="63" t="s">
        <v>62</v>
      </c>
      <c r="B33" s="64"/>
      <c r="C33" s="64"/>
      <c r="D33" s="65">
        <v>2</v>
      </c>
      <c r="E33" s="65"/>
      <c r="F33" s="65"/>
      <c r="G33" s="65"/>
    </row>
    <row r="34" spans="1:7" x14ac:dyDescent="0.3">
      <c r="A34" s="66" t="s">
        <v>13</v>
      </c>
      <c r="B34" s="67"/>
      <c r="C34" s="67"/>
      <c r="D34" s="68">
        <v>4</v>
      </c>
      <c r="E34" s="68"/>
      <c r="F34" s="68"/>
      <c r="G34" s="68"/>
    </row>
    <row r="35" spans="1:7" s="23" customFormat="1" ht="46.8" x14ac:dyDescent="0.3">
      <c r="A35" s="22" t="s">
        <v>0</v>
      </c>
      <c r="B35" s="22" t="s">
        <v>1</v>
      </c>
      <c r="C35" s="22" t="s">
        <v>6</v>
      </c>
      <c r="D35" s="22" t="s">
        <v>2</v>
      </c>
      <c r="E35" s="22" t="s">
        <v>49</v>
      </c>
      <c r="F35" s="22" t="s">
        <v>50</v>
      </c>
      <c r="G35" s="22" t="s">
        <v>48</v>
      </c>
    </row>
    <row r="36" spans="1:7" s="23" customFormat="1" ht="31.2" x14ac:dyDescent="0.3">
      <c r="A36" s="41">
        <v>1</v>
      </c>
      <c r="B36" s="6" t="s">
        <v>75</v>
      </c>
      <c r="C36" s="7" t="s">
        <v>12</v>
      </c>
      <c r="D36" s="8" t="s">
        <v>7</v>
      </c>
      <c r="E36" s="26">
        <v>1</v>
      </c>
      <c r="F36" s="26" t="s">
        <v>51</v>
      </c>
      <c r="G36" s="26">
        <f>$D$34*E36/IF(F36="на 1 р.м.",1,IF(F36="на 2 р.м.",2,#VALUE!))</f>
        <v>4</v>
      </c>
    </row>
    <row r="37" spans="1:7" s="23" customFormat="1" ht="31.2" x14ac:dyDescent="0.3">
      <c r="A37" s="41">
        <v>2</v>
      </c>
      <c r="B37" s="6" t="s">
        <v>76</v>
      </c>
      <c r="C37" s="7" t="s">
        <v>12</v>
      </c>
      <c r="D37" s="8" t="s">
        <v>7</v>
      </c>
      <c r="E37" s="26">
        <v>1</v>
      </c>
      <c r="F37" s="26" t="s">
        <v>51</v>
      </c>
      <c r="G37" s="26">
        <f>$D$34*E37/IF(F37="на 1 р.м.",1,IF(F37="на 2 р.м.",2,#VALUE!))</f>
        <v>4</v>
      </c>
    </row>
    <row r="38" spans="1:7" ht="31.2" x14ac:dyDescent="0.3">
      <c r="A38" s="41">
        <v>3</v>
      </c>
      <c r="B38" s="9" t="s">
        <v>65</v>
      </c>
      <c r="C38" s="7" t="s">
        <v>12</v>
      </c>
      <c r="D38" s="8" t="s">
        <v>4</v>
      </c>
      <c r="E38" s="26">
        <v>1</v>
      </c>
      <c r="F38" s="26" t="s">
        <v>60</v>
      </c>
      <c r="G38" s="26">
        <f>$D$34*E38/IF(F38="на 1 р.м.",1,IF(F38="на 2 р.м.",2,#VALUE!))</f>
        <v>2</v>
      </c>
    </row>
    <row r="39" spans="1:7" ht="31.2" x14ac:dyDescent="0.3">
      <c r="A39" s="41">
        <v>4</v>
      </c>
      <c r="B39" s="9" t="s">
        <v>66</v>
      </c>
      <c r="C39" s="7" t="s">
        <v>12</v>
      </c>
      <c r="D39" s="8" t="s">
        <v>4</v>
      </c>
      <c r="E39" s="26">
        <v>1</v>
      </c>
      <c r="F39" s="26" t="s">
        <v>51</v>
      </c>
      <c r="G39" s="26">
        <f>$D$34*E39/IF(F39="на 1 р.м.",1,IF(F39="на 2 р.м.",2,#VALUE!))</f>
        <v>4</v>
      </c>
    </row>
    <row r="40" spans="1:7" ht="17.399999999999999" x14ac:dyDescent="0.3">
      <c r="A40" s="63" t="s">
        <v>62</v>
      </c>
      <c r="B40" s="64"/>
      <c r="C40" s="64"/>
      <c r="D40" s="65">
        <v>3</v>
      </c>
      <c r="E40" s="65"/>
      <c r="F40" s="65"/>
      <c r="G40" s="65"/>
    </row>
    <row r="41" spans="1:7" x14ac:dyDescent="0.3">
      <c r="A41" s="66" t="s">
        <v>13</v>
      </c>
      <c r="B41" s="67"/>
      <c r="C41" s="67"/>
      <c r="D41" s="68">
        <v>2</v>
      </c>
      <c r="E41" s="68"/>
      <c r="F41" s="68"/>
      <c r="G41" s="68"/>
    </row>
    <row r="42" spans="1:7" s="23" customFormat="1" ht="46.8" x14ac:dyDescent="0.3">
      <c r="A42" s="22" t="s">
        <v>0</v>
      </c>
      <c r="B42" s="22" t="s">
        <v>1</v>
      </c>
      <c r="C42" s="22" t="s">
        <v>6</v>
      </c>
      <c r="D42" s="22" t="s">
        <v>2</v>
      </c>
      <c r="E42" s="22" t="s">
        <v>49</v>
      </c>
      <c r="F42" s="22" t="s">
        <v>50</v>
      </c>
      <c r="G42" s="22" t="s">
        <v>48</v>
      </c>
    </row>
    <row r="43" spans="1:7" s="23" customFormat="1" ht="31.2" x14ac:dyDescent="0.3">
      <c r="A43" s="41">
        <v>1</v>
      </c>
      <c r="B43" s="6" t="s">
        <v>70</v>
      </c>
      <c r="C43" s="7" t="s">
        <v>12</v>
      </c>
      <c r="D43" s="8" t="s">
        <v>7</v>
      </c>
      <c r="E43" s="26">
        <v>1</v>
      </c>
      <c r="F43" s="26" t="s">
        <v>51</v>
      </c>
      <c r="G43" s="26">
        <f>$D$41*E43/IF(F43="на 1 р.м.",1,IF(F43="на 2 р.м.",2,#VALUE!))</f>
        <v>2</v>
      </c>
    </row>
    <row r="44" spans="1:7" s="23" customFormat="1" ht="31.2" x14ac:dyDescent="0.3">
      <c r="A44" s="41">
        <v>2</v>
      </c>
      <c r="B44" s="9" t="s">
        <v>74</v>
      </c>
      <c r="C44" s="7" t="s">
        <v>12</v>
      </c>
      <c r="D44" s="8" t="s">
        <v>4</v>
      </c>
      <c r="E44" s="26">
        <v>1</v>
      </c>
      <c r="F44" s="26" t="s">
        <v>51</v>
      </c>
      <c r="G44" s="26">
        <f>$D$41*E44/IF(F44="на 1 р.м.",1,IF(F44="на 2 р.м.",2,#VALUE!))</f>
        <v>2</v>
      </c>
    </row>
    <row r="45" spans="1:7" ht="17.399999999999999" x14ac:dyDescent="0.3">
      <c r="A45" s="63" t="s">
        <v>62</v>
      </c>
      <c r="B45" s="64"/>
      <c r="C45" s="64"/>
      <c r="D45" s="65">
        <v>4</v>
      </c>
      <c r="E45" s="65"/>
      <c r="F45" s="65"/>
      <c r="G45" s="65"/>
    </row>
    <row r="46" spans="1:7" x14ac:dyDescent="0.3">
      <c r="A46" s="66" t="s">
        <v>13</v>
      </c>
      <c r="B46" s="67"/>
      <c r="C46" s="67"/>
      <c r="D46" s="68">
        <v>2</v>
      </c>
      <c r="E46" s="68"/>
      <c r="F46" s="68"/>
      <c r="G46" s="68"/>
    </row>
    <row r="47" spans="1:7" s="23" customFormat="1" ht="46.8" x14ac:dyDescent="0.3">
      <c r="A47" s="22" t="s">
        <v>0</v>
      </c>
      <c r="B47" s="22" t="s">
        <v>1</v>
      </c>
      <c r="C47" s="22" t="s">
        <v>6</v>
      </c>
      <c r="D47" s="22" t="s">
        <v>2</v>
      </c>
      <c r="E47" s="22" t="s">
        <v>49</v>
      </c>
      <c r="F47" s="22" t="s">
        <v>50</v>
      </c>
      <c r="G47" s="22" t="s">
        <v>48</v>
      </c>
    </row>
    <row r="48" spans="1:7" s="23" customFormat="1" ht="31.2" x14ac:dyDescent="0.3">
      <c r="A48" s="41">
        <v>1</v>
      </c>
      <c r="B48" s="54" t="s">
        <v>71</v>
      </c>
      <c r="C48" s="7" t="s">
        <v>12</v>
      </c>
      <c r="D48" s="8" t="s">
        <v>7</v>
      </c>
      <c r="E48" s="26">
        <v>1</v>
      </c>
      <c r="F48" s="26" t="s">
        <v>51</v>
      </c>
      <c r="G48" s="26">
        <f>$D$46*E48/IF(F48="на 1 р.м.",1,IF(F48="на 2 р.м.",2,#VALUE!))</f>
        <v>2</v>
      </c>
    </row>
    <row r="49" spans="1:7" s="23" customFormat="1" ht="31.2" x14ac:dyDescent="0.3">
      <c r="A49" s="41">
        <v>2</v>
      </c>
      <c r="B49" s="9" t="s">
        <v>74</v>
      </c>
      <c r="C49" s="7" t="s">
        <v>12</v>
      </c>
      <c r="D49" s="8" t="s">
        <v>4</v>
      </c>
      <c r="E49" s="26">
        <v>1</v>
      </c>
      <c r="F49" s="26" t="s">
        <v>51</v>
      </c>
      <c r="G49" s="26">
        <f>$D$46*E49/IF(F49="на 1 р.м.",1,IF(F49="на 2 р.м.",2,#VALUE!))</f>
        <v>2</v>
      </c>
    </row>
    <row r="50" spans="1:7" ht="17.399999999999999" x14ac:dyDescent="0.3">
      <c r="A50" s="81" t="s">
        <v>11</v>
      </c>
      <c r="B50" s="82"/>
      <c r="C50" s="82"/>
      <c r="D50" s="82"/>
      <c r="E50" s="83"/>
      <c r="F50" s="83"/>
      <c r="G50" s="82"/>
    </row>
    <row r="51" spans="1:7" s="23" customFormat="1" ht="46.8" x14ac:dyDescent="0.3">
      <c r="A51" s="22" t="s">
        <v>0</v>
      </c>
      <c r="B51" s="22" t="s">
        <v>1</v>
      </c>
      <c r="C51" s="21" t="s">
        <v>6</v>
      </c>
      <c r="D51" s="21" t="s">
        <v>2</v>
      </c>
      <c r="E51" s="28"/>
      <c r="F51" s="29"/>
      <c r="G51" s="24" t="s">
        <v>48</v>
      </c>
    </row>
    <row r="52" spans="1:7" s="23" customFormat="1" ht="31.2" x14ac:dyDescent="0.3">
      <c r="A52" s="44">
        <v>1</v>
      </c>
      <c r="B52" s="9" t="s">
        <v>34</v>
      </c>
      <c r="C52" s="7" t="s">
        <v>12</v>
      </c>
      <c r="D52" s="8" t="s">
        <v>3</v>
      </c>
      <c r="E52" s="32"/>
      <c r="F52" s="33"/>
      <c r="G52" s="15">
        <v>1</v>
      </c>
    </row>
    <row r="53" spans="1:7" s="23" customFormat="1" ht="31.2" x14ac:dyDescent="0.3">
      <c r="A53" s="44">
        <v>2</v>
      </c>
      <c r="B53" s="6" t="s">
        <v>33</v>
      </c>
      <c r="C53" s="7" t="s">
        <v>12</v>
      </c>
      <c r="D53" s="8" t="s">
        <v>4</v>
      </c>
      <c r="E53" s="32"/>
      <c r="F53" s="33"/>
      <c r="G53" s="15">
        <v>1</v>
      </c>
    </row>
    <row r="54" spans="1:7" s="23" customFormat="1" ht="31.2" x14ac:dyDescent="0.3">
      <c r="A54" s="44">
        <v>3</v>
      </c>
      <c r="B54" s="6" t="s">
        <v>20</v>
      </c>
      <c r="C54" s="7" t="s">
        <v>12</v>
      </c>
      <c r="D54" s="8" t="s">
        <v>4</v>
      </c>
      <c r="E54" s="34"/>
      <c r="F54" s="35"/>
      <c r="G54" s="15">
        <v>1</v>
      </c>
    </row>
    <row r="55" spans="1:7" ht="17.399999999999999" x14ac:dyDescent="0.3">
      <c r="A55" s="81" t="s">
        <v>10</v>
      </c>
      <c r="B55" s="82"/>
      <c r="C55" s="82"/>
      <c r="D55" s="82"/>
      <c r="E55" s="84"/>
      <c r="F55" s="84"/>
      <c r="G55" s="82"/>
    </row>
    <row r="56" spans="1:7" s="23" customFormat="1" ht="46.8" x14ac:dyDescent="0.3">
      <c r="A56" s="22" t="s">
        <v>0</v>
      </c>
      <c r="B56" s="22" t="s">
        <v>1</v>
      </c>
      <c r="C56" s="21" t="s">
        <v>6</v>
      </c>
      <c r="D56" s="21" t="s">
        <v>2</v>
      </c>
      <c r="E56" s="28"/>
      <c r="F56" s="29"/>
      <c r="G56" s="24" t="s">
        <v>48</v>
      </c>
    </row>
    <row r="57" spans="1:7" s="23" customFormat="1" ht="31.2" x14ac:dyDescent="0.3">
      <c r="A57" s="44">
        <v>1</v>
      </c>
      <c r="B57" s="9" t="s">
        <v>16</v>
      </c>
      <c r="C57" s="18" t="s">
        <v>12</v>
      </c>
      <c r="D57" s="8" t="s">
        <v>5</v>
      </c>
      <c r="E57" s="30"/>
      <c r="F57" s="31"/>
      <c r="G57" s="27">
        <v>1</v>
      </c>
    </row>
    <row r="58" spans="1:7" s="23" customFormat="1" ht="31.2" x14ac:dyDescent="0.3">
      <c r="A58" s="44">
        <v>2</v>
      </c>
      <c r="B58" s="6" t="s">
        <v>19</v>
      </c>
      <c r="C58" s="18" t="s">
        <v>12</v>
      </c>
      <c r="D58" s="8" t="s">
        <v>5</v>
      </c>
      <c r="E58" s="30"/>
      <c r="F58" s="31"/>
      <c r="G58" s="27">
        <v>1</v>
      </c>
    </row>
    <row r="59" spans="1:7" s="23" customFormat="1" ht="31.2" x14ac:dyDescent="0.3">
      <c r="A59" s="44">
        <v>3</v>
      </c>
      <c r="B59" s="19" t="s">
        <v>29</v>
      </c>
      <c r="C59" s="18" t="s">
        <v>12</v>
      </c>
      <c r="D59" s="8" t="s">
        <v>85</v>
      </c>
      <c r="E59" s="30"/>
      <c r="F59" s="31"/>
      <c r="G59" s="15">
        <f>$C$3</f>
        <v>12</v>
      </c>
    </row>
    <row r="60" spans="1:7" s="23" customFormat="1" ht="31.2" x14ac:dyDescent="0.3">
      <c r="A60" s="44">
        <v>4</v>
      </c>
      <c r="B60" s="9" t="s">
        <v>17</v>
      </c>
      <c r="C60" s="18" t="s">
        <v>12</v>
      </c>
      <c r="D60" s="8" t="s">
        <v>5</v>
      </c>
      <c r="E60" s="36"/>
      <c r="F60" s="37"/>
      <c r="G60" s="27">
        <v>1</v>
      </c>
    </row>
    <row r="61" spans="1:7" s="23" customFormat="1" ht="31.2" x14ac:dyDescent="0.3">
      <c r="A61" s="44">
        <v>5</v>
      </c>
      <c r="B61" s="20" t="s">
        <v>31</v>
      </c>
      <c r="C61" s="18" t="s">
        <v>12</v>
      </c>
      <c r="D61" s="8" t="s">
        <v>85</v>
      </c>
      <c r="E61" s="36"/>
      <c r="F61" s="37"/>
      <c r="G61" s="15">
        <f>$C$3</f>
        <v>12</v>
      </c>
    </row>
    <row r="62" spans="1:7" s="23" customFormat="1" ht="31.2" x14ac:dyDescent="0.3">
      <c r="A62" s="44">
        <v>6</v>
      </c>
      <c r="B62" s="6" t="s">
        <v>18</v>
      </c>
      <c r="C62" s="18" t="s">
        <v>12</v>
      </c>
      <c r="D62" s="8" t="s">
        <v>5</v>
      </c>
      <c r="E62" s="38"/>
      <c r="F62" s="39"/>
      <c r="G62" s="27">
        <v>1</v>
      </c>
    </row>
  </sheetData>
  <sortState xmlns:xlrd2="http://schemas.microsoft.com/office/spreadsheetml/2017/richdata2" ref="B16:D25">
    <sortCondition ref="B16:B25"/>
  </sortState>
  <mergeCells count="34">
    <mergeCell ref="A1:G1"/>
    <mergeCell ref="A50:G50"/>
    <mergeCell ref="A55:G55"/>
    <mergeCell ref="A13:G13"/>
    <mergeCell ref="A14:G14"/>
    <mergeCell ref="A27:C27"/>
    <mergeCell ref="D27:G27"/>
    <mergeCell ref="A34:C34"/>
    <mergeCell ref="D34:G34"/>
    <mergeCell ref="A33:C33"/>
    <mergeCell ref="D33:G33"/>
    <mergeCell ref="A26:C26"/>
    <mergeCell ref="D26:G26"/>
    <mergeCell ref="A40:C40"/>
    <mergeCell ref="D40:G40"/>
    <mergeCell ref="A41:C41"/>
    <mergeCell ref="A5:G5"/>
    <mergeCell ref="A6:G6"/>
    <mergeCell ref="A7:G7"/>
    <mergeCell ref="A8:G8"/>
    <mergeCell ref="A9:G9"/>
    <mergeCell ref="C2:G2"/>
    <mergeCell ref="A3:B3"/>
    <mergeCell ref="C3:G3"/>
    <mergeCell ref="A4:B4"/>
    <mergeCell ref="C4:G4"/>
    <mergeCell ref="A45:C45"/>
    <mergeCell ref="D45:G45"/>
    <mergeCell ref="A46:C46"/>
    <mergeCell ref="D46:G46"/>
    <mergeCell ref="A10:G10"/>
    <mergeCell ref="A11:G11"/>
    <mergeCell ref="A12:G12"/>
    <mergeCell ref="D41:G41"/>
  </mergeCells>
  <conditionalFormatting sqref="B62">
    <cfRule type="cellIs" dxfId="104" priority="130" operator="equal">
      <formula>"Аппаратный тренажер "</formula>
    </cfRule>
  </conditionalFormatting>
  <conditionalFormatting sqref="D16:D25">
    <cfRule type="expression" dxfId="103" priority="1">
      <formula>EXACT("Учебное пособие",D16)</formula>
    </cfRule>
    <cfRule type="expression" dxfId="102" priority="2">
      <formula>EXACT("СИЗ",D16)</formula>
    </cfRule>
    <cfRule type="expression" dxfId="101" priority="3">
      <formula>EXACT("Охрана труда",D16)</formula>
    </cfRule>
    <cfRule type="expression" dxfId="100" priority="4">
      <formula>EXACT("Программное обеспечение",D16)</formula>
    </cfRule>
    <cfRule type="expression" dxfId="99" priority="5">
      <formula>EXACT("Оборудование IT",D16)</formula>
    </cfRule>
    <cfRule type="expression" dxfId="98" priority="6">
      <formula>EXACT("Мебель",D16)</formula>
    </cfRule>
    <cfRule type="expression" dxfId="97" priority="7">
      <formula>EXACT("Оборудование",D16)</formula>
    </cfRule>
  </conditionalFormatting>
  <conditionalFormatting sqref="D26:D28">
    <cfRule type="expression" dxfId="96" priority="57">
      <formula>EXACT("Учебные пособия",D26)</formula>
    </cfRule>
    <cfRule type="expression" dxfId="95" priority="62">
      <formula>EXACT("Мебель",D26)</formula>
    </cfRule>
    <cfRule type="expression" dxfId="94" priority="61">
      <formula>EXACT("Оборудование IT",D26)</formula>
    </cfRule>
    <cfRule type="expression" dxfId="93" priority="60">
      <formula>EXACT("Программное обеспечение",D26)</formula>
    </cfRule>
    <cfRule type="expression" dxfId="92" priority="59">
      <formula>EXACT("Охрана труда",D26)</formula>
    </cfRule>
    <cfRule type="expression" dxfId="91" priority="58">
      <formula>EXACT("Техника безопасности",D26)</formula>
    </cfRule>
    <cfRule type="expression" dxfId="90" priority="63">
      <formula>EXACT("Оборудование",D26)</formula>
    </cfRule>
  </conditionalFormatting>
  <conditionalFormatting sqref="D29:D32">
    <cfRule type="expression" dxfId="89" priority="9">
      <formula>EXACT("СИЗ",D29)</formula>
    </cfRule>
    <cfRule type="expression" dxfId="88" priority="10">
      <formula>EXACT("Охрана труда",D29)</formula>
    </cfRule>
    <cfRule type="expression" dxfId="87" priority="11">
      <formula>EXACT("Программное обеспечение",D29)</formula>
    </cfRule>
    <cfRule type="expression" dxfId="86" priority="12">
      <formula>EXACT("Оборудование IT",D29)</formula>
    </cfRule>
    <cfRule type="expression" dxfId="85" priority="13">
      <formula>EXACT("Мебель",D29)</formula>
    </cfRule>
    <cfRule type="expression" dxfId="84" priority="14">
      <formula>EXACT("Оборудование",D29)</formula>
    </cfRule>
    <cfRule type="expression" dxfId="83" priority="8">
      <formula>EXACT("Учебное пособие",D29)</formula>
    </cfRule>
  </conditionalFormatting>
  <conditionalFormatting sqref="D36:D39">
    <cfRule type="expression" dxfId="82" priority="15">
      <formula>EXACT("Учебное пособие",D36)</formula>
    </cfRule>
    <cfRule type="expression" dxfId="81" priority="16">
      <formula>EXACT("СИЗ",D36)</formula>
    </cfRule>
    <cfRule type="expression" dxfId="80" priority="17">
      <formula>EXACT("Охрана труда",D36)</formula>
    </cfRule>
    <cfRule type="expression" dxfId="79" priority="18">
      <formula>EXACT("Программное обеспечение",D36)</formula>
    </cfRule>
    <cfRule type="expression" dxfId="78" priority="19">
      <formula>EXACT("Оборудование IT",D36)</formula>
    </cfRule>
    <cfRule type="expression" dxfId="77" priority="20">
      <formula>EXACT("Мебель",D36)</formula>
    </cfRule>
    <cfRule type="expression" dxfId="76" priority="21">
      <formula>EXACT("Оборудование",D36)</formula>
    </cfRule>
  </conditionalFormatting>
  <conditionalFormatting sqref="D43:D44">
    <cfRule type="expression" dxfId="75" priority="28">
      <formula>EXACT("Оборудование",D43)</formula>
    </cfRule>
    <cfRule type="expression" dxfId="74" priority="27">
      <formula>EXACT("Мебель",D43)</formula>
    </cfRule>
    <cfRule type="expression" dxfId="73" priority="26">
      <formula>EXACT("Оборудование IT",D43)</formula>
    </cfRule>
    <cfRule type="expression" dxfId="72" priority="25">
      <formula>EXACT("Программное обеспечение",D43)</formula>
    </cfRule>
    <cfRule type="expression" dxfId="71" priority="24">
      <formula>EXACT("Охрана труда",D43)</formula>
    </cfRule>
    <cfRule type="expression" dxfId="70" priority="23">
      <formula>EXACT("СИЗ",D43)</formula>
    </cfRule>
    <cfRule type="expression" dxfId="69" priority="22">
      <formula>EXACT("Учебное пособие",D43)</formula>
    </cfRule>
  </conditionalFormatting>
  <conditionalFormatting sqref="D48:D49">
    <cfRule type="expression" dxfId="68" priority="30">
      <formula>EXACT("СИЗ",D48)</formula>
    </cfRule>
    <cfRule type="expression" dxfId="67" priority="31">
      <formula>EXACT("Охрана труда",D48)</formula>
    </cfRule>
    <cfRule type="expression" dxfId="66" priority="32">
      <formula>EXACT("Программное обеспечение",D48)</formula>
    </cfRule>
    <cfRule type="expression" dxfId="65" priority="33">
      <formula>EXACT("Оборудование IT",D48)</formula>
    </cfRule>
    <cfRule type="expression" dxfId="64" priority="34">
      <formula>EXACT("Мебель",D48)</formula>
    </cfRule>
    <cfRule type="expression" dxfId="63" priority="35">
      <formula>EXACT("Оборудование",D48)</formula>
    </cfRule>
    <cfRule type="expression" dxfId="62" priority="29">
      <formula>EXACT("Учебное пособие",D48)</formula>
    </cfRule>
  </conditionalFormatting>
  <conditionalFormatting sqref="D52:D54">
    <cfRule type="expression" dxfId="61" priority="37">
      <formula>EXACT("СИЗ",D52)</formula>
    </cfRule>
    <cfRule type="expression" dxfId="60" priority="38">
      <formula>EXACT("Охрана труда",D52)</formula>
    </cfRule>
    <cfRule type="expression" dxfId="59" priority="39">
      <formula>EXACT("Программное обеспечение",D52)</formula>
    </cfRule>
    <cfRule type="expression" dxfId="58" priority="40">
      <formula>EXACT("Оборудование IT",D52)</formula>
    </cfRule>
    <cfRule type="expression" dxfId="57" priority="41">
      <formula>EXACT("Мебель",D52)</formula>
    </cfRule>
    <cfRule type="expression" dxfId="56" priority="42">
      <formula>EXACT("Оборудование",D52)</formula>
    </cfRule>
    <cfRule type="expression" dxfId="55" priority="36">
      <formula>EXACT("Учебное пособие",D52)</formula>
    </cfRule>
  </conditionalFormatting>
  <conditionalFormatting sqref="D57:D62">
    <cfRule type="expression" dxfId="54" priority="45">
      <formula>EXACT("Охрана труда",D57)</formula>
    </cfRule>
    <cfRule type="expression" dxfId="53" priority="46">
      <formula>EXACT("Программное обеспечение",D57)</formula>
    </cfRule>
    <cfRule type="expression" dxfId="52" priority="47">
      <formula>EXACT("Оборудование IT",D57)</formula>
    </cfRule>
    <cfRule type="expression" dxfId="51" priority="48">
      <formula>EXACT("Мебель",D57)</formula>
    </cfRule>
    <cfRule type="expression" dxfId="50" priority="49">
      <formula>EXACT("Оборудование",D57)</formula>
    </cfRule>
    <cfRule type="expression" dxfId="49" priority="44">
      <formula>EXACT("СИЗ",D57)</formula>
    </cfRule>
    <cfRule type="expression" dxfId="48" priority="43">
      <formula>EXACT("Учебное пособие",D57)</formula>
    </cfRule>
  </conditionalFormatting>
  <dataValidations count="3">
    <dataValidation type="list" allowBlank="1" showInputMessage="1" showErrorMessage="1" sqref="F29:F32 F48:F49 F43:F44 F36:F39" xr:uid="{860AB650-7BE1-4DA1-902C-ACE91A8B4EA4}">
      <formula1>"на 1 р.м.,на 2 р.м."</formula1>
    </dataValidation>
    <dataValidation allowBlank="1" showErrorMessage="1" sqref="D33 D26 B34:C39 D40 B41:C44 D45 B46:C1048576 B2:C32" xr:uid="{72547727-F094-4B57-A746-D47F1B28F3F4}"/>
    <dataValidation type="list" allowBlank="1" showInputMessage="1" showErrorMessage="1" sqref="D5:D14 D55 D26:D28 D50 D3 D63:D1048576" xr:uid="{626A73F3-C792-4318-9494-39305DF5291F}">
      <formula1>#REF!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B250590-6A43-49FC-AE1F-F1EE5C3D7AFA}">
          <x14:formula1>
            <xm:f>Виды!$A$1:$A$7</xm:f>
          </x14:formula1>
          <xm:sqref>D29:D32 D36:D39 D43:D44 D48:D49 D52:D54 D57:D62 D16:D25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6C85B-5581-4A24-AEDD-EDFA35E3E58F}">
  <sheetPr codeName="Лист2"/>
  <dimension ref="A1:G29"/>
  <sheetViews>
    <sheetView zoomScaleNormal="100" workbookViewId="0">
      <pane ySplit="1" topLeftCell="A2" activePane="bottomLeft" state="frozen"/>
      <selection activeCell="B31" sqref="B31"/>
      <selection pane="bottomLeft"/>
    </sheetView>
  </sheetViews>
  <sheetFormatPr defaultColWidth="0" defaultRowHeight="14.4" x14ac:dyDescent="0.3"/>
  <cols>
    <col min="1" max="1" width="8.5546875" customWidth="1"/>
    <col min="2" max="2" width="60.88671875" style="5" customWidth="1"/>
    <col min="3" max="3" width="54.44140625" customWidth="1"/>
    <col min="4" max="4" width="21.44140625" style="4" customWidth="1"/>
    <col min="5" max="5" width="16.88671875" customWidth="1"/>
    <col min="6" max="7" width="0" hidden="1" customWidth="1"/>
    <col min="8" max="16384" width="9.109375" hidden="1"/>
  </cols>
  <sheetData>
    <row r="1" spans="1:5" ht="27.6" x14ac:dyDescent="0.3">
      <c r="A1" s="2" t="s">
        <v>0</v>
      </c>
      <c r="B1" s="3" t="s">
        <v>1</v>
      </c>
      <c r="C1" s="2" t="s">
        <v>6</v>
      </c>
      <c r="D1" s="2" t="s">
        <v>2</v>
      </c>
      <c r="E1" s="14" t="s">
        <v>48</v>
      </c>
    </row>
    <row r="2" spans="1:5" ht="21" x14ac:dyDescent="0.3">
      <c r="A2" s="89" t="s">
        <v>4</v>
      </c>
      <c r="B2" s="89"/>
      <c r="C2" s="89"/>
      <c r="D2" s="89"/>
      <c r="E2" s="89"/>
    </row>
    <row r="3" spans="1:5" s="23" customFormat="1" ht="31.2" x14ac:dyDescent="0.3">
      <c r="A3" s="42">
        <v>1</v>
      </c>
      <c r="B3" s="9" t="s">
        <v>27</v>
      </c>
      <c r="C3" s="43" t="s">
        <v>12</v>
      </c>
      <c r="D3" s="8" t="s">
        <v>4</v>
      </c>
      <c r="E3" s="45">
        <v>1</v>
      </c>
    </row>
    <row r="4" spans="1:5" s="23" customFormat="1" ht="31.2" x14ac:dyDescent="0.3">
      <c r="A4" s="42">
        <v>2</v>
      </c>
      <c r="B4" s="9" t="s">
        <v>26</v>
      </c>
      <c r="C4" s="43" t="s">
        <v>12</v>
      </c>
      <c r="D4" s="8" t="s">
        <v>4</v>
      </c>
      <c r="E4" s="45">
        <v>1</v>
      </c>
    </row>
    <row r="5" spans="1:5" s="23" customFormat="1" ht="31.2" x14ac:dyDescent="0.3">
      <c r="A5" s="41">
        <v>3</v>
      </c>
      <c r="B5" s="46" t="s">
        <v>57</v>
      </c>
      <c r="C5" s="18" t="s">
        <v>12</v>
      </c>
      <c r="D5" s="8" t="s">
        <v>4</v>
      </c>
      <c r="E5" s="47">
        <v>1</v>
      </c>
    </row>
    <row r="6" spans="1:5" s="23" customFormat="1" ht="31.2" x14ac:dyDescent="0.3">
      <c r="A6" s="42">
        <v>4</v>
      </c>
      <c r="B6" s="48" t="s">
        <v>30</v>
      </c>
      <c r="C6" s="43" t="s">
        <v>12</v>
      </c>
      <c r="D6" s="8" t="s">
        <v>4</v>
      </c>
      <c r="E6" s="45">
        <v>1</v>
      </c>
    </row>
    <row r="7" spans="1:5" s="23" customFormat="1" ht="31.2" x14ac:dyDescent="0.3">
      <c r="A7" s="42">
        <v>5</v>
      </c>
      <c r="B7" s="49" t="s">
        <v>28</v>
      </c>
      <c r="C7" s="43" t="s">
        <v>12</v>
      </c>
      <c r="D7" s="8" t="s">
        <v>4</v>
      </c>
      <c r="E7" s="50">
        <v>1</v>
      </c>
    </row>
    <row r="8" spans="1:5" s="23" customFormat="1" ht="31.2" x14ac:dyDescent="0.3">
      <c r="A8" s="41">
        <v>6</v>
      </c>
      <c r="B8" s="9" t="s">
        <v>56</v>
      </c>
      <c r="C8" s="43" t="s">
        <v>12</v>
      </c>
      <c r="D8" s="8" t="s">
        <v>4</v>
      </c>
      <c r="E8" s="50">
        <v>1</v>
      </c>
    </row>
    <row r="9" spans="1:5" s="23" customFormat="1" ht="31.2" x14ac:dyDescent="0.3">
      <c r="A9" s="42">
        <v>7</v>
      </c>
      <c r="B9" s="9" t="s">
        <v>55</v>
      </c>
      <c r="C9" s="43" t="s">
        <v>12</v>
      </c>
      <c r="D9" s="8" t="s">
        <v>4</v>
      </c>
      <c r="E9" s="50">
        <v>1</v>
      </c>
    </row>
    <row r="10" spans="1:5" ht="21" x14ac:dyDescent="0.3">
      <c r="A10" s="89" t="s">
        <v>3</v>
      </c>
      <c r="B10" s="89"/>
      <c r="C10" s="89"/>
      <c r="D10" s="89"/>
      <c r="E10" s="89"/>
    </row>
    <row r="11" spans="1:5" s="23" customFormat="1" ht="31.2" x14ac:dyDescent="0.3">
      <c r="A11" s="42">
        <v>1</v>
      </c>
      <c r="B11" s="51" t="s">
        <v>22</v>
      </c>
      <c r="C11" s="43" t="s">
        <v>12</v>
      </c>
      <c r="D11" s="8" t="s">
        <v>3</v>
      </c>
      <c r="E11" s="52">
        <v>1</v>
      </c>
    </row>
    <row r="12" spans="1:5" s="23" customFormat="1" ht="31.2" x14ac:dyDescent="0.3">
      <c r="A12" s="42">
        <v>2</v>
      </c>
      <c r="B12" s="10" t="s">
        <v>21</v>
      </c>
      <c r="C12" s="43" t="s">
        <v>12</v>
      </c>
      <c r="D12" s="8" t="s">
        <v>3</v>
      </c>
      <c r="E12" s="52">
        <v>1</v>
      </c>
    </row>
    <row r="13" spans="1:5" s="23" customFormat="1" ht="31.2" x14ac:dyDescent="0.3">
      <c r="A13" s="42">
        <v>3</v>
      </c>
      <c r="B13" s="10" t="s">
        <v>34</v>
      </c>
      <c r="C13" s="11" t="s">
        <v>12</v>
      </c>
      <c r="D13" s="8" t="s">
        <v>3</v>
      </c>
      <c r="E13" s="52">
        <v>1</v>
      </c>
    </row>
    <row r="14" spans="1:5" s="23" customFormat="1" ht="31.2" x14ac:dyDescent="0.3">
      <c r="A14" s="42">
        <v>4</v>
      </c>
      <c r="B14" s="51" t="s">
        <v>24</v>
      </c>
      <c r="C14" s="43" t="s">
        <v>12</v>
      </c>
      <c r="D14" s="8" t="s">
        <v>3</v>
      </c>
      <c r="E14" s="52">
        <v>1</v>
      </c>
    </row>
    <row r="15" spans="1:5" s="23" customFormat="1" ht="31.2" x14ac:dyDescent="0.3">
      <c r="A15" s="42">
        <v>5</v>
      </c>
      <c r="B15" s="10" t="s">
        <v>25</v>
      </c>
      <c r="C15" s="43" t="s">
        <v>12</v>
      </c>
      <c r="D15" s="8" t="s">
        <v>3</v>
      </c>
      <c r="E15" s="52">
        <v>1</v>
      </c>
    </row>
    <row r="16" spans="1:5" s="23" customFormat="1" ht="31.2" x14ac:dyDescent="0.3">
      <c r="A16" s="42">
        <v>6</v>
      </c>
      <c r="B16" s="6" t="s">
        <v>23</v>
      </c>
      <c r="C16" s="18" t="s">
        <v>12</v>
      </c>
      <c r="D16" s="8" t="s">
        <v>3</v>
      </c>
      <c r="E16" s="52">
        <v>1</v>
      </c>
    </row>
    <row r="17" spans="1:5" s="23" customFormat="1" ht="31.2" x14ac:dyDescent="0.3">
      <c r="A17" s="42">
        <v>7</v>
      </c>
      <c r="B17" s="19" t="s">
        <v>36</v>
      </c>
      <c r="C17" s="18" t="s">
        <v>12</v>
      </c>
      <c r="D17" s="8" t="s">
        <v>3</v>
      </c>
      <c r="E17" s="52">
        <v>1</v>
      </c>
    </row>
    <row r="18" spans="1:5" s="23" customFormat="1" ht="31.2" x14ac:dyDescent="0.3">
      <c r="A18" s="42">
        <v>8</v>
      </c>
      <c r="B18" s="19" t="s">
        <v>35</v>
      </c>
      <c r="C18" s="43" t="s">
        <v>12</v>
      </c>
      <c r="D18" s="8" t="s">
        <v>7</v>
      </c>
      <c r="E18" s="52">
        <v>1</v>
      </c>
    </row>
    <row r="19" spans="1:5" s="23" customFormat="1" ht="62.4" x14ac:dyDescent="0.3">
      <c r="A19" s="42">
        <v>9</v>
      </c>
      <c r="B19" s="10" t="s">
        <v>54</v>
      </c>
      <c r="C19" s="43" t="s">
        <v>59</v>
      </c>
      <c r="D19" s="8" t="s">
        <v>3</v>
      </c>
      <c r="E19" s="45">
        <v>1</v>
      </c>
    </row>
    <row r="20" spans="1:5" ht="21" x14ac:dyDescent="0.3">
      <c r="A20" s="89" t="s">
        <v>14</v>
      </c>
      <c r="B20" s="89"/>
      <c r="C20" s="89"/>
      <c r="D20" s="89"/>
      <c r="E20" s="89"/>
    </row>
    <row r="21" spans="1:5" ht="31.2" x14ac:dyDescent="0.3">
      <c r="A21" s="42">
        <v>1</v>
      </c>
      <c r="B21" s="59" t="s">
        <v>89</v>
      </c>
      <c r="C21" s="58" t="s">
        <v>12</v>
      </c>
      <c r="D21" s="8" t="s">
        <v>14</v>
      </c>
      <c r="E21" s="45">
        <v>1</v>
      </c>
    </row>
    <row r="22" spans="1:5" ht="31.2" x14ac:dyDescent="0.3">
      <c r="A22" s="42">
        <v>2</v>
      </c>
      <c r="B22" s="6" t="s">
        <v>81</v>
      </c>
      <c r="C22" s="58" t="s">
        <v>12</v>
      </c>
      <c r="D22" s="8" t="s">
        <v>14</v>
      </c>
      <c r="E22" s="45">
        <v>1</v>
      </c>
    </row>
    <row r="23" spans="1:5" ht="31.2" x14ac:dyDescent="0.3">
      <c r="A23" s="42">
        <v>3</v>
      </c>
      <c r="B23" s="60" t="s">
        <v>86</v>
      </c>
      <c r="C23" s="58" t="s">
        <v>12</v>
      </c>
      <c r="D23" s="8" t="s">
        <v>14</v>
      </c>
      <c r="E23" s="45">
        <v>1</v>
      </c>
    </row>
    <row r="24" spans="1:5" ht="21" x14ac:dyDescent="0.3">
      <c r="A24" s="89" t="s">
        <v>7</v>
      </c>
      <c r="B24" s="89"/>
      <c r="C24" s="89"/>
      <c r="D24" s="89"/>
      <c r="E24" s="89"/>
    </row>
    <row r="25" spans="1:5" ht="31.2" x14ac:dyDescent="0.3">
      <c r="A25" s="42">
        <v>1</v>
      </c>
      <c r="B25" s="59" t="s">
        <v>87</v>
      </c>
      <c r="C25" s="57" t="s">
        <v>12</v>
      </c>
      <c r="D25" s="8" t="s">
        <v>7</v>
      </c>
      <c r="E25" s="45">
        <v>1</v>
      </c>
    </row>
    <row r="26" spans="1:5" ht="31.2" x14ac:dyDescent="0.3">
      <c r="A26" s="42">
        <v>2</v>
      </c>
      <c r="B26" s="61" t="s">
        <v>88</v>
      </c>
      <c r="C26" s="58" t="s">
        <v>12</v>
      </c>
      <c r="D26" s="8" t="s">
        <v>7</v>
      </c>
      <c r="E26" s="45">
        <v>1</v>
      </c>
    </row>
    <row r="27" spans="1:5" ht="31.2" x14ac:dyDescent="0.3">
      <c r="A27" s="42">
        <v>3</v>
      </c>
      <c r="B27" s="59" t="s">
        <v>82</v>
      </c>
      <c r="C27" s="57" t="s">
        <v>12</v>
      </c>
      <c r="D27" s="8" t="s">
        <v>7</v>
      </c>
      <c r="E27" s="45">
        <v>1</v>
      </c>
    </row>
    <row r="28" spans="1:5" ht="31.2" x14ac:dyDescent="0.3">
      <c r="A28" s="42">
        <v>4</v>
      </c>
      <c r="B28" s="59" t="s">
        <v>83</v>
      </c>
      <c r="C28" s="58" t="s">
        <v>12</v>
      </c>
      <c r="D28" s="8" t="s">
        <v>7</v>
      </c>
      <c r="E28" s="45">
        <v>1</v>
      </c>
    </row>
    <row r="29" spans="1:5" ht="31.2" x14ac:dyDescent="0.3">
      <c r="A29" s="42">
        <v>5</v>
      </c>
      <c r="B29" s="19" t="s">
        <v>80</v>
      </c>
      <c r="C29" s="58" t="s">
        <v>12</v>
      </c>
      <c r="D29" s="8" t="s">
        <v>7</v>
      </c>
      <c r="E29" s="45">
        <v>1</v>
      </c>
    </row>
  </sheetData>
  <sortState xmlns:xlrd2="http://schemas.microsoft.com/office/spreadsheetml/2017/richdata2" ref="B21:E23">
    <sortCondition ref="B21:B23"/>
  </sortState>
  <mergeCells count="4">
    <mergeCell ref="A2:E2"/>
    <mergeCell ref="A10:E10"/>
    <mergeCell ref="A24:E24"/>
    <mergeCell ref="A20:E20"/>
  </mergeCells>
  <conditionalFormatting sqref="D1:D2">
    <cfRule type="endsWith" dxfId="47" priority="62" operator="endsWith" text="Оборудование IT">
      <formula>RIGHT(D1,LEN("Оборудование IT"))="Оборудование IT"</formula>
    </cfRule>
    <cfRule type="containsText" dxfId="46" priority="61" operator="containsText" text="Программное обеспечение">
      <formula>NOT(ISERROR(SEARCH("Программное обеспечение",D1)))</formula>
    </cfRule>
    <cfRule type="endsWith" dxfId="45" priority="60" operator="endsWith" text="Оборудование">
      <formula>RIGHT(D1,LEN("Оборудование"))="Оборудование"</formula>
    </cfRule>
    <cfRule type="containsText" dxfId="44" priority="63" operator="containsText" text="Мебель">
      <formula>NOT(ISERROR(SEARCH("Мебель",D1)))</formula>
    </cfRule>
  </conditionalFormatting>
  <conditionalFormatting sqref="D3:D9">
    <cfRule type="expression" dxfId="43" priority="21">
      <formula>EXACT("Мебель",D3)</formula>
    </cfRule>
    <cfRule type="expression" dxfId="42" priority="22">
      <formula>EXACT("Оборудование",D3)</formula>
    </cfRule>
    <cfRule type="expression" dxfId="41" priority="16">
      <formula>EXACT("Учебные пособия",D3)</formula>
    </cfRule>
    <cfRule type="expression" dxfId="40" priority="17">
      <formula>EXACT("Техника безопасности",D3)</formula>
    </cfRule>
    <cfRule type="expression" dxfId="39" priority="18">
      <formula>EXACT("Охрана труда",D3)</formula>
    </cfRule>
    <cfRule type="expression" dxfId="38" priority="19">
      <formula>EXACT("Программное обеспечение",D3)</formula>
    </cfRule>
    <cfRule type="expression" dxfId="37" priority="20">
      <formula>EXACT("Оборудование IT",D3)</formula>
    </cfRule>
  </conditionalFormatting>
  <conditionalFormatting sqref="D10">
    <cfRule type="endsWith" dxfId="36" priority="149" operator="endsWith" text="Оборудование IT">
      <formula>RIGHT(D10,LEN("Оборудование IT"))="Оборудование IT"</formula>
    </cfRule>
    <cfRule type="containsText" dxfId="35" priority="150" operator="containsText" text="Мебель">
      <formula>NOT(ISERROR(SEARCH("Мебель",D10)))</formula>
    </cfRule>
    <cfRule type="endsWith" dxfId="34" priority="147" operator="endsWith" text="Оборудование">
      <formula>RIGHT(D10,LEN("Оборудование"))="Оборудование"</formula>
    </cfRule>
    <cfRule type="containsText" dxfId="33" priority="148" operator="containsText" text="Программное обеспечение">
      <formula>NOT(ISERROR(SEARCH("Программное обеспечение",D10)))</formula>
    </cfRule>
  </conditionalFormatting>
  <conditionalFormatting sqref="D11:D19 D21:D23">
    <cfRule type="expression" dxfId="32" priority="32">
      <formula>EXACT("Охрана труда",D11)</formula>
    </cfRule>
    <cfRule type="expression" dxfId="31" priority="33">
      <formula>EXACT("Программное обеспечение",D11)</formula>
    </cfRule>
    <cfRule type="expression" dxfId="30" priority="34">
      <formula>EXACT("Оборудование IT",D11)</formula>
    </cfRule>
    <cfRule type="expression" dxfId="29" priority="35">
      <formula>EXACT("Мебель",D11)</formula>
    </cfRule>
    <cfRule type="expression" dxfId="28" priority="36">
      <formula>EXACT("Оборудование",D11)</formula>
    </cfRule>
    <cfRule type="expression" dxfId="27" priority="31">
      <formula>EXACT("Техника безопасности",D11)</formula>
    </cfRule>
  </conditionalFormatting>
  <conditionalFormatting sqref="D20">
    <cfRule type="containsText" dxfId="26" priority="2" operator="containsText" text="Программное обеспечение">
      <formula>NOT(ISERROR(SEARCH("Программное обеспечение",D20)))</formula>
    </cfRule>
    <cfRule type="endsWith" dxfId="25" priority="3" operator="endsWith" text="Оборудование IT">
      <formula>RIGHT(D20,LEN("Оборудование IT"))="Оборудование IT"</formula>
    </cfRule>
    <cfRule type="containsText" dxfId="24" priority="4" operator="containsText" text="Мебель">
      <formula>NOT(ISERROR(SEARCH("Мебель",D20)))</formula>
    </cfRule>
    <cfRule type="endsWith" dxfId="23" priority="1" operator="endsWith" text="Оборудование">
      <formula>RIGHT(D20,LEN("Оборудование"))="Оборудование"</formula>
    </cfRule>
  </conditionalFormatting>
  <conditionalFormatting sqref="D21:D23 D11:D19">
    <cfRule type="expression" dxfId="22" priority="30">
      <formula>EXACT("Учебные пособия",D11)</formula>
    </cfRule>
  </conditionalFormatting>
  <conditionalFormatting sqref="D21:D23 D25:D29">
    <cfRule type="expression" dxfId="21" priority="9">
      <formula>EXACT("Учебное пособие",D21)</formula>
    </cfRule>
    <cfRule type="expression" dxfId="20" priority="10">
      <formula>EXACT("СИЗ",D21)</formula>
    </cfRule>
    <cfRule type="expression" dxfId="19" priority="14">
      <formula>EXACT("Мебель",D21)</formula>
    </cfRule>
    <cfRule type="expression" dxfId="18" priority="13">
      <formula>EXACT("Оборудование IT",D21)</formula>
    </cfRule>
    <cfRule type="expression" dxfId="17" priority="12">
      <formula>EXACT("Программное обеспечение",D21)</formula>
    </cfRule>
    <cfRule type="expression" dxfId="16" priority="11">
      <formula>EXACT("Охрана труда",D21)</formula>
    </cfRule>
    <cfRule type="expression" dxfId="15" priority="15">
      <formula>EXACT("Оборудование",D21)</formula>
    </cfRule>
  </conditionalFormatting>
  <conditionalFormatting sqref="D24">
    <cfRule type="endsWith" dxfId="14" priority="5" operator="endsWith" text="Оборудование">
      <formula>RIGHT(D24,LEN("Оборудование"))="Оборудование"</formula>
    </cfRule>
    <cfRule type="containsText" dxfId="13" priority="6" operator="containsText" text="Программное обеспечение">
      <formula>NOT(ISERROR(SEARCH("Программное обеспечение",D24)))</formula>
    </cfRule>
    <cfRule type="endsWith" dxfId="12" priority="7" operator="endsWith" text="Оборудование IT">
      <formula>RIGHT(D24,LEN("Оборудование IT"))="Оборудование IT"</formula>
    </cfRule>
    <cfRule type="containsText" dxfId="11" priority="8" operator="containsText" text="Мебель">
      <formula>NOT(ISERROR(SEARCH("Мебель",D24)))</formula>
    </cfRule>
  </conditionalFormatting>
  <conditionalFormatting sqref="D31:D9953">
    <cfRule type="endsWith" dxfId="10" priority="96" operator="endsWith" text="Оборудование">
      <formula>RIGHT(D31,LEN("Оборудование"))="Оборудование"</formula>
    </cfRule>
    <cfRule type="containsText" dxfId="9" priority="97" operator="containsText" text="Программное обеспечение">
      <formula>NOT(ISERROR(SEARCH("Программное обеспечение",D31)))</formula>
    </cfRule>
    <cfRule type="endsWith" dxfId="8" priority="98" operator="endsWith" text="Оборудование IT">
      <formula>RIGHT(D31,LEN("Оборудование IT"))="Оборудование IT"</formula>
    </cfRule>
    <cfRule type="containsText" dxfId="7" priority="99" operator="containsText" text="Мебель">
      <formula>NOT(ISERROR(SEARCH("Мебель",D31)))</formula>
    </cfRule>
  </conditionalFormatting>
  <dataValidations count="3">
    <dataValidation allowBlank="1" showErrorMessage="1" sqref="B1:B1048576 C1:C1048576" xr:uid="{A96E1DFA-FAF0-4BBC-BF75-F0D3A7E12D81}"/>
    <dataValidation type="list" allowBlank="1" showInputMessage="1" showErrorMessage="1" sqref="D31:D1048576 D1:D2 D10 D24 D20" xr:uid="{0543DE3C-2FCF-473A-B41E-D3A471879FD3}">
      <formula1>#REF!</formula1>
    </dataValidation>
    <dataValidation type="list" allowBlank="1" showInputMessage="1" showErrorMessage="1" sqref="D3:D9 D11:D19 D21:D23" xr:uid="{64B009F1-9C6A-4E7B-AA87-D9067D5E25EA}">
      <formula1>#REF!</formula1>
    </dataValidation>
  </dataValidations>
  <pageMargins left="0.7" right="0.7" top="0.75" bottom="0.75" header="0.3" footer="0.3"/>
  <pageSetup paperSize="9" scale="71" fitToWidth="0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FFDF281-EAD6-4D6C-8C64-C024ED2211BB}">
          <x14:formula1>
            <xm:f>Виды!$A$1:$A$7</xm:f>
          </x14:formula1>
          <xm:sqref>D21:D23 D25:D29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9CEF5-EFC0-47C1-B277-E40BB4DF31D0}">
  <dimension ref="A1:A79"/>
  <sheetViews>
    <sheetView workbookViewId="0">
      <selection activeCell="A7" sqref="A7"/>
    </sheetView>
  </sheetViews>
  <sheetFormatPr defaultRowHeight="14.4" x14ac:dyDescent="0.3"/>
  <cols>
    <col min="1" max="1" width="28.6640625" style="13" customWidth="1"/>
  </cols>
  <sheetData>
    <row r="1" spans="1:1" ht="15.6" x14ac:dyDescent="0.3">
      <c r="A1" s="8" t="s">
        <v>4</v>
      </c>
    </row>
    <row r="2" spans="1:1" ht="15.6" x14ac:dyDescent="0.3">
      <c r="A2" s="8" t="s">
        <v>7</v>
      </c>
    </row>
    <row r="3" spans="1:1" ht="15.6" x14ac:dyDescent="0.3">
      <c r="A3" s="8" t="s">
        <v>3</v>
      </c>
    </row>
    <row r="4" spans="1:1" ht="15.6" x14ac:dyDescent="0.3">
      <c r="A4" s="8" t="s">
        <v>14</v>
      </c>
    </row>
    <row r="5" spans="1:1" ht="15.6" x14ac:dyDescent="0.3">
      <c r="A5" s="8" t="s">
        <v>5</v>
      </c>
    </row>
    <row r="6" spans="1:1" ht="15.6" x14ac:dyDescent="0.3">
      <c r="A6" s="8" t="s">
        <v>85</v>
      </c>
    </row>
    <row r="7" spans="1:1" ht="15.6" x14ac:dyDescent="0.3">
      <c r="A7" s="8" t="s">
        <v>84</v>
      </c>
    </row>
    <row r="8" spans="1:1" x14ac:dyDescent="0.3">
      <c r="A8" s="12"/>
    </row>
    <row r="9" spans="1:1" x14ac:dyDescent="0.3">
      <c r="A9" s="12"/>
    </row>
    <row r="10" spans="1:1" x14ac:dyDescent="0.3">
      <c r="A10" s="12"/>
    </row>
    <row r="11" spans="1:1" x14ac:dyDescent="0.3">
      <c r="A11" s="12"/>
    </row>
    <row r="12" spans="1:1" x14ac:dyDescent="0.3">
      <c r="A12" s="12"/>
    </row>
    <row r="13" spans="1:1" x14ac:dyDescent="0.3">
      <c r="A13" s="12"/>
    </row>
    <row r="14" spans="1:1" x14ac:dyDescent="0.3">
      <c r="A14" s="12"/>
    </row>
    <row r="15" spans="1:1" x14ac:dyDescent="0.3">
      <c r="A15" s="12"/>
    </row>
    <row r="16" spans="1:1" x14ac:dyDescent="0.3">
      <c r="A16" s="12"/>
    </row>
    <row r="17" spans="1:1" x14ac:dyDescent="0.3">
      <c r="A17" s="12"/>
    </row>
    <row r="18" spans="1:1" x14ac:dyDescent="0.3">
      <c r="A18" s="12"/>
    </row>
    <row r="19" spans="1:1" x14ac:dyDescent="0.3">
      <c r="A19" s="12"/>
    </row>
    <row r="20" spans="1:1" x14ac:dyDescent="0.3">
      <c r="A20" s="12"/>
    </row>
    <row r="21" spans="1:1" x14ac:dyDescent="0.3">
      <c r="A21" s="12"/>
    </row>
    <row r="22" spans="1:1" x14ac:dyDescent="0.3">
      <c r="A22" s="12"/>
    </row>
    <row r="23" spans="1:1" x14ac:dyDescent="0.3">
      <c r="A23" s="12"/>
    </row>
    <row r="24" spans="1:1" x14ac:dyDescent="0.3">
      <c r="A24" s="12"/>
    </row>
    <row r="25" spans="1:1" x14ac:dyDescent="0.3">
      <c r="A25" s="12"/>
    </row>
    <row r="26" spans="1:1" x14ac:dyDescent="0.3">
      <c r="A26" s="12"/>
    </row>
    <row r="27" spans="1:1" x14ac:dyDescent="0.3">
      <c r="A27" s="12"/>
    </row>
    <row r="28" spans="1:1" x14ac:dyDescent="0.3">
      <c r="A28" s="12"/>
    </row>
    <row r="29" spans="1:1" x14ac:dyDescent="0.3">
      <c r="A29" s="12"/>
    </row>
    <row r="30" spans="1:1" x14ac:dyDescent="0.3">
      <c r="A30" s="12"/>
    </row>
    <row r="31" spans="1:1" x14ac:dyDescent="0.3">
      <c r="A31" s="12"/>
    </row>
    <row r="32" spans="1:1" x14ac:dyDescent="0.3">
      <c r="A32" s="12"/>
    </row>
    <row r="33" spans="1:1" x14ac:dyDescent="0.3">
      <c r="A33" s="12"/>
    </row>
    <row r="34" spans="1:1" x14ac:dyDescent="0.3">
      <c r="A34" s="12"/>
    </row>
    <row r="35" spans="1:1" x14ac:dyDescent="0.3">
      <c r="A35" s="12"/>
    </row>
    <row r="36" spans="1:1" x14ac:dyDescent="0.3">
      <c r="A36" s="12"/>
    </row>
    <row r="37" spans="1:1" x14ac:dyDescent="0.3">
      <c r="A37" s="12"/>
    </row>
    <row r="38" spans="1:1" x14ac:dyDescent="0.3">
      <c r="A38" s="12"/>
    </row>
    <row r="39" spans="1:1" x14ac:dyDescent="0.3">
      <c r="A39" s="12"/>
    </row>
    <row r="40" spans="1:1" x14ac:dyDescent="0.3">
      <c r="A40" s="12"/>
    </row>
    <row r="41" spans="1:1" x14ac:dyDescent="0.3">
      <c r="A41" s="12"/>
    </row>
    <row r="42" spans="1:1" x14ac:dyDescent="0.3">
      <c r="A42" s="12"/>
    </row>
    <row r="43" spans="1:1" x14ac:dyDescent="0.3">
      <c r="A43" s="12"/>
    </row>
    <row r="44" spans="1:1" x14ac:dyDescent="0.3">
      <c r="A44" s="12"/>
    </row>
    <row r="45" spans="1:1" x14ac:dyDescent="0.3">
      <c r="A45" s="12"/>
    </row>
    <row r="46" spans="1:1" x14ac:dyDescent="0.3">
      <c r="A46" s="12"/>
    </row>
    <row r="47" spans="1:1" x14ac:dyDescent="0.3">
      <c r="A47" s="12"/>
    </row>
    <row r="48" spans="1:1" x14ac:dyDescent="0.3">
      <c r="A48" s="12"/>
    </row>
    <row r="49" spans="1:1" x14ac:dyDescent="0.3">
      <c r="A49" s="12"/>
    </row>
    <row r="50" spans="1:1" x14ac:dyDescent="0.3">
      <c r="A50" s="12"/>
    </row>
    <row r="51" spans="1:1" x14ac:dyDescent="0.3">
      <c r="A51" s="12"/>
    </row>
    <row r="52" spans="1:1" x14ac:dyDescent="0.3">
      <c r="A52" s="12"/>
    </row>
    <row r="53" spans="1:1" x14ac:dyDescent="0.3">
      <c r="A53" s="12"/>
    </row>
    <row r="54" spans="1:1" x14ac:dyDescent="0.3">
      <c r="A54" s="12"/>
    </row>
    <row r="55" spans="1:1" x14ac:dyDescent="0.3">
      <c r="A55" s="12"/>
    </row>
    <row r="56" spans="1:1" x14ac:dyDescent="0.3">
      <c r="A56" s="12"/>
    </row>
    <row r="57" spans="1:1" x14ac:dyDescent="0.3">
      <c r="A57" s="12"/>
    </row>
    <row r="58" spans="1:1" x14ac:dyDescent="0.3">
      <c r="A58" s="12"/>
    </row>
    <row r="59" spans="1:1" x14ac:dyDescent="0.3">
      <c r="A59" s="12"/>
    </row>
    <row r="60" spans="1:1" x14ac:dyDescent="0.3">
      <c r="A60" s="12"/>
    </row>
    <row r="61" spans="1:1" x14ac:dyDescent="0.3">
      <c r="A61" s="12"/>
    </row>
    <row r="62" spans="1:1" x14ac:dyDescent="0.3">
      <c r="A62" s="12"/>
    </row>
    <row r="63" spans="1:1" x14ac:dyDescent="0.3">
      <c r="A63" s="12"/>
    </row>
    <row r="64" spans="1:1" x14ac:dyDescent="0.3">
      <c r="A64" s="12"/>
    </row>
    <row r="65" spans="1:1" x14ac:dyDescent="0.3">
      <c r="A65" s="12"/>
    </row>
    <row r="66" spans="1:1" x14ac:dyDescent="0.3">
      <c r="A66" s="12"/>
    </row>
    <row r="67" spans="1:1" x14ac:dyDescent="0.3">
      <c r="A67" s="12"/>
    </row>
    <row r="68" spans="1:1" x14ac:dyDescent="0.3">
      <c r="A68" s="12"/>
    </row>
    <row r="69" spans="1:1" x14ac:dyDescent="0.3">
      <c r="A69" s="12"/>
    </row>
    <row r="70" spans="1:1" x14ac:dyDescent="0.3">
      <c r="A70" s="12"/>
    </row>
    <row r="71" spans="1:1" x14ac:dyDescent="0.3">
      <c r="A71" s="12"/>
    </row>
    <row r="72" spans="1:1" x14ac:dyDescent="0.3">
      <c r="A72" s="12"/>
    </row>
    <row r="73" spans="1:1" x14ac:dyDescent="0.3">
      <c r="A73" s="12"/>
    </row>
    <row r="74" spans="1:1" x14ac:dyDescent="0.3">
      <c r="A74" s="12"/>
    </row>
    <row r="75" spans="1:1" x14ac:dyDescent="0.3">
      <c r="A75" s="12"/>
    </row>
    <row r="76" spans="1:1" x14ac:dyDescent="0.3">
      <c r="A76" s="12"/>
    </row>
    <row r="77" spans="1:1" x14ac:dyDescent="0.3">
      <c r="A77" s="12"/>
    </row>
    <row r="78" spans="1:1" x14ac:dyDescent="0.3">
      <c r="A78" s="12"/>
    </row>
    <row r="79" spans="1:1" x14ac:dyDescent="0.3">
      <c r="A79" s="12"/>
    </row>
  </sheetData>
  <conditionalFormatting sqref="A1:A7">
    <cfRule type="expression" dxfId="6" priority="1">
      <formula>EXACT("Учебное пособие",A1)</formula>
    </cfRule>
    <cfRule type="expression" dxfId="5" priority="2">
      <formula>EXACT("СИЗ",A1)</formula>
    </cfRule>
    <cfRule type="expression" dxfId="4" priority="3">
      <formula>EXACT("Охрана труда",A1)</formula>
    </cfRule>
    <cfRule type="expression" dxfId="3" priority="4">
      <formula>EXACT("Программное обеспечение",A1)</formula>
    </cfRule>
    <cfRule type="expression" dxfId="2" priority="5">
      <formula>EXACT("Оборудование IT",A1)</formula>
    </cfRule>
    <cfRule type="expression" dxfId="1" priority="6">
      <formula>EXACT("Мебель",A1)</formula>
    </cfRule>
    <cfRule type="expression" dxfId="0" priority="7">
      <formula>EXACT("Оборудование",A1)</formula>
    </cfRule>
  </conditionalFormatting>
  <dataValidations count="1">
    <dataValidation type="list" allowBlank="1" showInputMessage="1" showErrorMessage="1" sqref="A80:A1048576" xr:uid="{CB209170-6A93-4BE0-9AC7-85E34F0779D5}">
      <formula1>"Мебель, Оборудование, Программное обеспечение, Оборудование IT"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Базовый ИЛ</vt:lpstr>
      <vt:lpstr>Вариативная часть</vt:lpstr>
      <vt:lpstr>Виды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Шугаева</dc:creator>
  <cp:lastModifiedBy>Тармин Виктор</cp:lastModifiedBy>
  <cp:lastPrinted>2022-05-24T09:01:34Z</cp:lastPrinted>
  <dcterms:created xsi:type="dcterms:W3CDTF">2022-04-20T09:12:32Z</dcterms:created>
  <dcterms:modified xsi:type="dcterms:W3CDTF">2026-09-14T09:48:10Z</dcterms:modified>
</cp:coreProperties>
</file>