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811A10E1-F977-49A7-A06A-41A8CA99EF8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зона'!$A$1:$H$20</definedName>
    <definedName name="_xlnm._FilterDatabase" localSheetId="5" hidden="1">'Охрана труда'!$A$1:$H$4</definedName>
    <definedName name="_xlnm._FilterDatabase" localSheetId="4" hidden="1">'Рабочее место преподавателя'!$A$1:$H$2</definedName>
    <definedName name="_xlnm._FilterDatabase" localSheetId="3" hidden="1">'Рабочее место учащегося'!$A$1:$H$47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57" i="6" l="1"/>
  <c r="G56" i="6"/>
  <c r="G55" i="6"/>
  <c r="G54" i="6"/>
  <c r="G53" i="6"/>
  <c r="G52" i="6"/>
  <c r="G50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10" i="10"/>
  <c r="G9" i="10"/>
  <c r="G16" i="10"/>
  <c r="G4" i="10"/>
  <c r="G18" i="10"/>
  <c r="G12" i="10"/>
  <c r="G15" i="10"/>
  <c r="G7" i="10"/>
  <c r="G5" i="10"/>
  <c r="G6" i="10"/>
  <c r="G11" i="10"/>
  <c r="G3" i="10"/>
  <c r="G20" i="10"/>
  <c r="G19" i="10"/>
  <c r="G17" i="10"/>
  <c r="G14" i="10"/>
  <c r="G8" i="10"/>
  <c r="G2" i="10"/>
  <c r="G22" i="11"/>
  <c r="G23" i="11"/>
  <c r="G32" i="11"/>
  <c r="G33" i="11"/>
  <c r="G18" i="11"/>
  <c r="G42" i="11"/>
  <c r="G45" i="11"/>
  <c r="G28" i="11"/>
  <c r="G29" i="11"/>
  <c r="G30" i="11"/>
  <c r="G5" i="11"/>
  <c r="G43" i="11"/>
  <c r="G27" i="11"/>
  <c r="G40" i="11"/>
  <c r="G24" i="11"/>
  <c r="G41" i="11"/>
  <c r="G15" i="11"/>
  <c r="G20" i="11"/>
  <c r="G37" i="11"/>
  <c r="G36" i="11"/>
  <c r="G12" i="11"/>
  <c r="G3" i="11"/>
  <c r="G21" i="11"/>
  <c r="G13" i="11"/>
  <c r="G14" i="11"/>
  <c r="G9" i="11"/>
  <c r="G44" i="11"/>
  <c r="G10" i="11"/>
  <c r="G47" i="11"/>
  <c r="G34" i="11"/>
  <c r="G8" i="11"/>
  <c r="G6" i="11"/>
  <c r="G35" i="11"/>
  <c r="G11" i="11"/>
  <c r="G2" i="11"/>
  <c r="G19" i="11"/>
  <c r="G38" i="11"/>
  <c r="G25" i="11"/>
  <c r="G26" i="11"/>
  <c r="G7" i="11"/>
  <c r="G4" i="11"/>
  <c r="G39" i="11"/>
  <c r="G46" i="11"/>
  <c r="G17" i="11"/>
  <c r="G16" i="11"/>
  <c r="G2" i="13"/>
  <c r="G3" i="13"/>
  <c r="F3" i="13"/>
  <c r="F4" i="13"/>
  <c r="F2" i="12"/>
  <c r="F33" i="11"/>
  <c r="F18" i="11"/>
  <c r="F45" i="11"/>
  <c r="F15" i="11"/>
  <c r="F37" i="11"/>
  <c r="F36" i="11"/>
  <c r="F3" i="11"/>
  <c r="F21" i="11"/>
  <c r="F4" i="11"/>
  <c r="F39" i="11"/>
  <c r="F16" i="10"/>
  <c r="F4" i="10"/>
  <c r="F18" i="10"/>
  <c r="F12" i="10"/>
  <c r="F15" i="10"/>
  <c r="F7" i="10"/>
  <c r="F5" i="10"/>
  <c r="F6" i="10"/>
  <c r="F11" i="10"/>
  <c r="F3" i="10"/>
  <c r="F19" i="10"/>
  <c r="F17" i="10"/>
  <c r="F14" i="10"/>
  <c r="F8" i="10"/>
  <c r="F2" i="10"/>
  <c r="F13" i="10"/>
  <c r="G110" i="14"/>
  <c r="G109" i="14"/>
  <c r="G106" i="14"/>
  <c r="G91" i="14"/>
  <c r="G90" i="14"/>
  <c r="G88" i="14"/>
  <c r="G78" i="14"/>
  <c r="G76" i="14"/>
  <c r="G75" i="14"/>
  <c r="G73" i="14"/>
  <c r="G72" i="14"/>
  <c r="G54" i="14"/>
  <c r="G53" i="14"/>
  <c r="G35" i="14"/>
  <c r="G34" i="14"/>
  <c r="G33" i="14"/>
  <c r="G32" i="14"/>
  <c r="G31" i="14"/>
  <c r="G30" i="14"/>
  <c r="G29" i="14"/>
  <c r="G28" i="14"/>
  <c r="G27" i="14"/>
  <c r="G26" i="14"/>
  <c r="G24" i="14"/>
  <c r="G23" i="14"/>
  <c r="G22" i="14"/>
  <c r="G21" i="14"/>
  <c r="G20" i="14"/>
  <c r="G19" i="14"/>
  <c r="H1" i="8" l="1"/>
  <c r="G51" i="6"/>
  <c r="G49" i="6"/>
  <c r="G13" i="10" l="1"/>
  <c r="G31" i="11"/>
  <c r="G2" i="12"/>
  <c r="G4" i="13"/>
  <c r="G69" i="6"/>
  <c r="G67" i="6" l="1"/>
</calcChain>
</file>

<file path=xl/sharedStrings.xml><?xml version="1.0" encoding="utf-8"?>
<sst xmlns="http://schemas.openxmlformats.org/spreadsheetml/2006/main" count="1156" uniqueCount="262">
  <si>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</si>
  <si>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</si>
  <si>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</si>
  <si>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</si>
  <si>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</si>
  <si>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</si>
  <si>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</si>
  <si>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</si>
  <si>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</si>
  <si>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</si>
  <si>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</si>
  <si>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</si>
  <si>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</si>
  <si>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</si>
  <si>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</si>
  <si>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</si>
  <si>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</si>
  <si>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</si>
  <si>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</si>
  <si>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</si>
  <si>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</si>
  <si>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</si>
  <si>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</si>
  <si>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</si>
  <si>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</si>
  <si>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</si>
  <si>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</si>
  <si>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</si>
  <si>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</si>
  <si>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</si>
  <si>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</si>
  <si>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</si>
  <si>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</si>
  <si>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</si>
  <si>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</si>
  <si>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</si>
  <si>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</si>
  <si>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</si>
  <si>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</si>
  <si>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</si>
  <si>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</si>
  <si>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</si>
  <si>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</si>
  <si>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</si>
  <si>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</si>
  <si>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</si>
  <si>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</si>
  <si>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</si>
  <si>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</si>
  <si>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</si>
  <si>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</si>
  <si>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</si>
  <si>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</si>
  <si>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</si>
  <si>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</si>
  <si>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</si>
  <si>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</si>
  <si>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</si>
  <si>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</si>
  <si>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</si>
  <si>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</si>
  <si>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</si>
  <si>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</si>
  <si>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</si>
  <si>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</si>
  <si>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</si>
  <si>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</si>
  <si>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</si>
  <si>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</si>
  <si>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</si>
  <si>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</si>
  <si>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</si>
  <si>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</si>
  <si>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</si>
  <si>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</si>
  <si>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Медицина</t>
  </si>
  <si>
    <t>Челябинская область</t>
  </si>
  <si>
    <t>ГБПОУ «Саткинский медицинский колледж»</t>
  </si>
  <si>
    <t>Клизменный и зондовый  кабинет</t>
  </si>
  <si>
    <t xml:space="preserve">34.02.01 Сестринское дело
</t>
  </si>
  <si>
    <t>Клизменный и зондовый кабинет</t>
  </si>
  <si>
    <t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</t>
  </si>
  <si>
    <r>
      <t xml:space="preserve">Основная информация </t>
    </r>
    <r>
      <rPr>
        <b/>
        <sz val="11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</si>
  <si>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1"/>
        <rFont val="Times New Roman"/>
        <family val="1"/>
        <charset val="204"/>
      </rPr>
      <t>Челябинская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</si>
  <si>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ГБПОУ "Саткинский 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</si>
  <si>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Челябинская область, г.Сатка, ул Калинина , д. 43</t>
    </r>
  </si>
  <si>
    <r>
      <t xml:space="preserve">21 кабинет Зона под вид работ </t>
    </r>
    <r>
      <rPr>
        <i/>
        <sz val="11"/>
        <color theme="0"/>
        <rFont val="Times New Roman"/>
        <family val="1"/>
        <charset val="204"/>
      </rPr>
      <t xml:space="preserve"> 10 Клизменный и зондовый  кабинет</t>
    </r>
    <r>
      <rPr>
        <sz val="11"/>
        <color theme="0"/>
        <rFont val="Times New Roman"/>
        <family val="1"/>
        <charset val="204"/>
      </rPr>
      <t xml:space="preserve"> (10 рабочих мест)</t>
    </r>
  </si>
  <si>
    <t>Код и наименование профессии или специальности согласно ФГОС СПО</t>
  </si>
  <si>
    <t>34.02.01 	Сестринское дело</t>
  </si>
  <si>
    <t xml:space="preserve">Требования к обеспечению зоны (коммуникации, площадь, сети и др.): </t>
  </si>
  <si>
    <t>Площадь зоны: не менее 16,3 кв.м.</t>
  </si>
  <si>
    <t xml:space="preserve">Освещение: Допустимо верхнее __искусственное освещение  ( не менее __400_ люкс) </t>
  </si>
  <si>
    <t>Интернет : Подключение к __беспроводному__ интернету (проводному и/или беспроводному) не требуется</t>
  </si>
  <si>
    <t>Электричество: Подключения к сети _220 __ В (220 и/или 380) не требуется</t>
  </si>
  <si>
    <t>Контур заземления для электропитания и сети слаботочных подключений : не требуется</t>
  </si>
  <si>
    <t>Покрытие пола: __не скользящее, устойчивое к воздействию жидкости на всю зону_ (вид покрытия) - 16,3 м2 на всю зону</t>
  </si>
  <si>
    <t>Подведение/ отведение ГХВС: не требуется</t>
  </si>
  <si>
    <t>Подведение сжатого воздуха: не требуется</t>
  </si>
  <si>
    <t>Источник финансирования</t>
  </si>
  <si>
    <t>Кушетка медицинская</t>
  </si>
  <si>
    <t>Материал каркаса: сталь, Материал сидения виниловая кожа Габариты не менее 2000*700*700мм</t>
  </si>
  <si>
    <t>шт.</t>
  </si>
  <si>
    <t>ФБ</t>
  </si>
  <si>
    <t xml:space="preserve">Банкетка медицинская </t>
  </si>
  <si>
    <t xml:space="preserve">Количество мест: 2. не менее Длина: 1150 мм. Ширина: 400 мм. Высота: 440 мм. </t>
  </si>
  <si>
    <t>Комплект уборочного инвентаря Швабра-моп + ведро пластиковое на 10 литров</t>
  </si>
  <si>
    <t xml:space="preserve">Состав набора - ведро пластиковое на 10 литров, швабра. Тип насадки моп-юбка. Материал насадки акрил. Материал швабры металл </t>
  </si>
  <si>
    <t>Раковина с тумбой</t>
  </si>
  <si>
    <t xml:space="preserve">раковина из нержавеющей стали        габариты не более: 620*620 мм     Покрытие корпуса тумбы Влагостойкое, Материал корпуса ЛДСП </t>
  </si>
  <si>
    <t>Смеситель хирургический</t>
  </si>
  <si>
    <t>Управление:	Однорычажный</t>
  </si>
  <si>
    <t>Шкаф</t>
  </si>
  <si>
    <t>габариты не менее 1500*500*2500 мм</t>
  </si>
  <si>
    <t>Штатив универсальный для клизм и внутривенных вливаний</t>
  </si>
  <si>
    <t>Тип - телескопический Высота регулировки, 1200-2000 мм</t>
  </si>
  <si>
    <t>Вешалка настенная</t>
  </si>
  <si>
    <t xml:space="preserve">Количество крючков в комплекте  5 шт. Материал металл, пластик. </t>
  </si>
  <si>
    <r>
      <t xml:space="preserve">Контейнер медицинский </t>
    </r>
    <r>
      <rPr>
        <sz val="11"/>
        <color rgb="FF000000"/>
        <rFont val="Times New Roman"/>
        <family val="1"/>
        <charset val="204"/>
      </rPr>
      <t xml:space="preserve">с ножной педалью </t>
    </r>
    <r>
      <rPr>
        <sz val="11"/>
        <color theme="1"/>
        <rFont val="Times New Roman"/>
        <family val="1"/>
        <charset val="204"/>
      </rPr>
      <t>для сбора медицинских отходов класса А</t>
    </r>
  </si>
  <si>
    <t>Объем 25 л</t>
  </si>
  <si>
    <t>Диспенсер для бумажных полотенец</t>
  </si>
  <si>
    <t>Габариты  27*10* 34 см, Тип бумаги Листовая</t>
  </si>
  <si>
    <t>Диспенсер для антисептика, жидкого мыла механический</t>
  </si>
  <si>
    <t xml:space="preserve">Объем не менее 1 л, Управление механический, </t>
  </si>
  <si>
    <t xml:space="preserve">Дозатор сенсорный для дезинфицирующих средств </t>
  </si>
  <si>
    <t xml:space="preserve"> Материал: пластик АВС. Размер не менее: 154*114*282 мм. </t>
  </si>
  <si>
    <r>
      <t>Рециркулятор бактерицидный</t>
    </r>
    <r>
      <rPr>
        <sz val="11"/>
        <color rgb="FF000000"/>
        <rFont val="Times New Roman"/>
        <family val="1"/>
        <charset val="204"/>
      </rPr>
      <t xml:space="preserve"> для обеззараживания</t>
    </r>
  </si>
  <si>
    <t xml:space="preserve">металлический корпус, настенный, </t>
  </si>
  <si>
    <r>
      <t xml:space="preserve">Контейнер медицинский </t>
    </r>
    <r>
      <rPr>
        <sz val="11"/>
        <color rgb="FF000000"/>
        <rFont val="Times New Roman"/>
        <family val="1"/>
        <charset val="204"/>
      </rPr>
      <t xml:space="preserve">с ножной педалью </t>
    </r>
    <r>
      <rPr>
        <sz val="11"/>
        <color theme="1"/>
        <rFont val="Times New Roman"/>
        <family val="1"/>
        <charset val="204"/>
      </rPr>
      <t>для сбора медицинских отходов класса Б</t>
    </r>
  </si>
  <si>
    <t xml:space="preserve">Тележка для дезинфекции </t>
  </si>
  <si>
    <t>Габаритные размеры не менее 650х400х1075 мм.</t>
  </si>
  <si>
    <t>Видеокамера</t>
  </si>
  <si>
    <t>Разрешение 4Мп, Обнаружение движения, вторжение в область и пересечения линий, встроенные микрофон и динамик, Wi-Fi, Слот для microSD до 128Гб, ИК-подсветка до 10м, Питание DC12В / PoE</t>
  </si>
  <si>
    <t>РБ</t>
  </si>
  <si>
    <t>Сетевой фильтр</t>
  </si>
  <si>
    <t>Длина кабеля не менее 1,8 м, световая индикация, защита от короткого замыкания, защита от помех, не менне 5 гнезд</t>
  </si>
  <si>
    <t xml:space="preserve">Контейнер для дезинфекции </t>
  </si>
  <si>
    <t xml:space="preserve">Материал пластик, объёмом 3 литра . </t>
  </si>
  <si>
    <t xml:space="preserve"> Материал пластик объемом 5 литров</t>
  </si>
  <si>
    <t>Рабочее место учащегося</t>
  </si>
  <si>
    <t xml:space="preserve">Стол манипуляционный медицинский </t>
  </si>
  <si>
    <t>Нержавеющая сталь, передвижной с выдвижным ящиком. Размеры 60*43*96</t>
  </si>
  <si>
    <t xml:space="preserve">шт ( на 2 раб.место) </t>
  </si>
  <si>
    <t xml:space="preserve">Лоток медицинский почкообразный  металлический </t>
  </si>
  <si>
    <t xml:space="preserve"> Материал нерж. Сталь. 200х120х30 мм</t>
  </si>
  <si>
    <t xml:space="preserve">Лоток медицинский прямоугольный металлический </t>
  </si>
  <si>
    <t>Материал нержавеющая сталь. 300х220х30</t>
  </si>
  <si>
    <t>Фонендоскоп</t>
  </si>
  <si>
    <t>Тип стетоскопа: У-образный, Тип трубки: одноканальная</t>
  </si>
  <si>
    <t>Тонометр медицинский механический</t>
  </si>
  <si>
    <t xml:space="preserve"> Размера манжеты в комплекте: не менее от 22 до 38 см., Нагнетание воздуха: ручное с помощью "груши" </t>
  </si>
  <si>
    <t xml:space="preserve">шт ( на 10 раб.место) </t>
  </si>
  <si>
    <t>Визуально-аналоговая шкала боли</t>
  </si>
  <si>
    <t xml:space="preserve">примерные габариты 36*195*15 мм. </t>
  </si>
  <si>
    <t>Грелка резиновая</t>
  </si>
  <si>
    <t>Вместимость не менее 3 литров.</t>
  </si>
  <si>
    <t xml:space="preserve">шт ( на 5 раб.место) </t>
  </si>
  <si>
    <t xml:space="preserve">Пузырь для льда резиновый маленький </t>
  </si>
  <si>
    <t>диаметр пузыря не менее150 мм.</t>
  </si>
  <si>
    <t>Пузырь для льда резиновый большой</t>
  </si>
  <si>
    <t>диаметр пузыря не менее 250 мм.</t>
  </si>
  <si>
    <t>Термометр электронный для воды</t>
  </si>
  <si>
    <t>электронный, дапазон измерения 20 °C – 60 °C, электропитание 2 x LR 43</t>
  </si>
  <si>
    <t xml:space="preserve">Мерная кружка </t>
  </si>
  <si>
    <t>Объем не менее 1 л, материал пластик</t>
  </si>
  <si>
    <t xml:space="preserve">Ведро </t>
  </si>
  <si>
    <t>Материал пластик, объем не менее 10 л.</t>
  </si>
  <si>
    <t xml:space="preserve">Ковш пластиковый </t>
  </si>
  <si>
    <t xml:space="preserve"> Материал Полипропилен объем не менее 1 л</t>
  </si>
  <si>
    <t xml:space="preserve">Таз круглый эмалированный </t>
  </si>
  <si>
    <t>Объем не менее 10 л</t>
  </si>
  <si>
    <t xml:space="preserve">Воронка </t>
  </si>
  <si>
    <t xml:space="preserve">Материал: пластик, объем не менее 1 л </t>
  </si>
  <si>
    <t xml:space="preserve">Грушевидный баллончик резиновый </t>
  </si>
  <si>
    <t>с твердым наконечником, материал: ПВХ, пластик, объем не менее 230 мл</t>
  </si>
  <si>
    <t>Судно медицинское полимерное подкладное</t>
  </si>
  <si>
    <t>Вместимость судна подкладного полимерного: не менее 3 л. Состав: медицинский пластик (полипропилен).</t>
  </si>
  <si>
    <t xml:space="preserve">Шприц Жане </t>
  </si>
  <si>
    <t xml:space="preserve">Трехдетальный удлиненый с катетерным наконечником и колпачком в комплекте. Цвет Прозрачный, объем не менее 500 мл. </t>
  </si>
  <si>
    <t>Защитные очки медицинские</t>
  </si>
  <si>
    <t>Прозрачные, открытые</t>
  </si>
  <si>
    <t xml:space="preserve">Трубка ректальная газоотводная взрослая многоразовая </t>
  </si>
  <si>
    <t xml:space="preserve"> Состав Резиновая смесь на основе натурального каучука</t>
  </si>
  <si>
    <t>Зажим металлический</t>
  </si>
  <si>
    <t>Материал: Нержавеющая сталь</t>
  </si>
  <si>
    <t>Корнцанг прямой металлический</t>
  </si>
  <si>
    <t>Материал: нержавеющая сталь, не менее 25 см</t>
  </si>
  <si>
    <t>Корнцанг изогнутый  металлический</t>
  </si>
  <si>
    <t>Ножницы медицинские с одним острым концом, прямые</t>
  </si>
  <si>
    <t xml:space="preserve">Вид - прямые с 1 острым концом. </t>
  </si>
  <si>
    <t xml:space="preserve">Ведро-диспенсер для салфеток и поверхностей </t>
  </si>
  <si>
    <t>пластиковая емкость с крышкой с клапаном. + Блок салфеток  из 100-200 салфеток в рулоне из нетканого безворсового материала.</t>
  </si>
  <si>
    <t xml:space="preserve">Контейнер для сбора острого инструментария (иглоприемник) </t>
  </si>
  <si>
    <t>Контейнер для острого инструмента объемом не менее 0,25 л. Форма изделия - прямоугольная с загнутыми краями.</t>
  </si>
  <si>
    <t>Термометр инфракрасный бесконтактный</t>
  </si>
  <si>
    <t>Бесконтактный                               Габариты не менее 120x70x30 мм
Вес не менее 100 гр. Диапазон измеряемой температуры от 10 °C до 50 °C. Показывает последнее измерение.</t>
  </si>
  <si>
    <t>Термометр медицинский без ртутный</t>
  </si>
  <si>
    <t xml:space="preserve">Измеряемая температура 34-42 °C.  </t>
  </si>
  <si>
    <t>Мочеприемник мужской</t>
  </si>
  <si>
    <t>Мочеприемник мужской со съемной насадкой.</t>
  </si>
  <si>
    <t>Кресло-каталка складная</t>
  </si>
  <si>
    <t xml:space="preserve">Тип тормоза - рычаги стояночного тормоза. Оснащение - Поясной ремень безопасности; карман для вещей. Материал рамы - Металлический сплав. </t>
  </si>
  <si>
    <t xml:space="preserve">Тренажер для отработки навыков СЛР </t>
  </si>
  <si>
    <t>Манекен должен имитировать туловище взрослого человека, без конечностей. Должен быть предназначен для освоения сердечно-легочной реанимации</t>
  </si>
  <si>
    <t>Прозрачная модель для обучения навыкам промывания желудка</t>
  </si>
  <si>
    <t>Модель должна имитировать туловище и голову взрослого человека с анатомическими ориентирами грудной клетки и брюшной полости.</t>
  </si>
  <si>
    <t>Тренажер для зондирования и промывания желудка</t>
  </si>
  <si>
    <t>Модель должна имитировать туловище и голову взрослого человека с точными анатомическими ориентирами грудной клетки и брюшной полости</t>
  </si>
  <si>
    <t>Сменная модель желудка для тренажера зондирования и промывания желудка</t>
  </si>
  <si>
    <t xml:space="preserve"> Материал: ПВХ. </t>
  </si>
  <si>
    <t>Тренажер универсальный для постановки клизмы, для катетеризации мочевого пузыря у мужчин и женщин и внутримышечной инъекции</t>
  </si>
  <si>
    <t>Материалы: АБС пластик, пена полиуретан.</t>
  </si>
  <si>
    <t>Вкладыши фантома таза для внутримышечных инъекций и постановки клизмы</t>
  </si>
  <si>
    <t>мягкий ПВХ, натуральный латекса и пенополиуретана</t>
  </si>
  <si>
    <t>Сменные накладки для катетеризации мужчины</t>
  </si>
  <si>
    <t>Сменные накладки для катетеризации женщины</t>
  </si>
  <si>
    <t>Сменные накладки для внутримышечной инъекции</t>
  </si>
  <si>
    <t>Фантом туловища для обработки стом</t>
  </si>
  <si>
    <t>Материалы: ударопрочный полистирол, ПВХ, ДСП.</t>
  </si>
  <si>
    <t>Тренажер по уходу за стомами (надеваемый)</t>
  </si>
  <si>
    <t xml:space="preserve">Материал: Силикон, полиуретан. </t>
  </si>
  <si>
    <t>Манекен для ухода за пациентами, Мужчина и Женщина со стомой</t>
  </si>
  <si>
    <t>Манекен должен имитировать туловище взрослого человека с подвижными головой, верхними и нижними конечностями.</t>
  </si>
  <si>
    <t>Стул  медицинский</t>
  </si>
  <si>
    <t xml:space="preserve">Металлический каркас,  Обивка из искусственной кожи (экокожи) на колесах  </t>
  </si>
  <si>
    <t>Стул для студента складной</t>
  </si>
  <si>
    <t xml:space="preserve">Складной,  габариты не менее: 800*450*500 мм, </t>
  </si>
  <si>
    <t xml:space="preserve">шт ( на 1 раб.место) </t>
  </si>
  <si>
    <t>Программа моделирует выполнение медицинских процедур по уходу за пациентами, помогает приобрести необходимые знания, вовлекаетв процессизучения теории и практики медицинских манипуляций. Программа работает в двух режимах: режиме обучения и режиме тестирования</t>
  </si>
  <si>
    <t>Планшет</t>
  </si>
  <si>
    <t>Диагональ экрана (дюйм) не менее 10.36"</t>
  </si>
  <si>
    <t xml:space="preserve">шт ( на 1 раб.места) </t>
  </si>
  <si>
    <t>Укладка медицинская противошоковая (при анафилактическом шоке)</t>
  </si>
  <si>
    <t>Укладка</t>
  </si>
  <si>
    <t>Укладка анти-СПИД (ВИЧ)</t>
  </si>
  <si>
    <t xml:space="preserve">Огнетушитель </t>
  </si>
  <si>
    <t>тип огнетушителя: порошковый; индикатор давления: манометр - способ срабатывания: ручной - класс пожара: А, В, С, Е - масса заряда: 4 кг - масса огнетушителя: 5,3 кг - длина струи: 3 м - продолжительность подачи ОТВ: 10 с</t>
  </si>
  <si>
    <t>Стол манипуляционный медицинский</t>
  </si>
  <si>
    <t>Лоток медицинский почкообразный металлический</t>
  </si>
  <si>
    <t>Лоток медицинский прямоугольный металлический</t>
  </si>
  <si>
    <t>Пузырь для льда резиновый маленький</t>
  </si>
  <si>
    <t>Мерная кружка</t>
  </si>
  <si>
    <t>Ведро</t>
  </si>
  <si>
    <t>Ковш пластиковый</t>
  </si>
  <si>
    <t>Таз круглый эмалированный</t>
  </si>
  <si>
    <t>Воронка</t>
  </si>
  <si>
    <t>Грушевидный баллончик резиновый</t>
  </si>
  <si>
    <t>Шприц Жане</t>
  </si>
  <si>
    <t>Трубка ректальная газоотводная взрослая многоразовая</t>
  </si>
  <si>
    <t>Корнцанг изогнутый металлический</t>
  </si>
  <si>
    <t>Ведро-диспенсер для салфеток и поверхностей</t>
  </si>
  <si>
    <t>Контейнер для сбора острого инструментария (иглоприемник)</t>
  </si>
  <si>
    <t>Тренажер для отработки навыков СЛР</t>
  </si>
  <si>
    <t>Стул медицинский</t>
  </si>
  <si>
    <t>Контейнер медицинский с ножной педалью для сбора медицинских отходов класса А</t>
  </si>
  <si>
    <t>Рециркулятор бактерицидный для обеззараживания</t>
  </si>
  <si>
    <t>Контейнер медицинский с ножной педалью для сбора медицинских отходов класса Б</t>
  </si>
  <si>
    <t>Банкетка медицинская</t>
  </si>
  <si>
    <t>Дозатор сенсорный для дезинфицирующих средств</t>
  </si>
  <si>
    <t>Тележка для дезинфекции</t>
  </si>
  <si>
    <t>Контейнер для дезинфекции</t>
  </si>
  <si>
    <t>Программа моделирует для выполнения медицинских процедур по уходу за пациентами</t>
  </si>
  <si>
    <t>34.02.01 Сестринское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</si>
</sst>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9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5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top"/>
      <protection locked="0"/>
    </xf>
    <xf numFmtId="0" fontId="2" fillId="0" borderId="8" xfId="1" applyFont="1" applyBorder="1" applyAlignment="1">
      <alignment horizontal="left" vertical="top" wrapText="1"/>
    </xf>
    <xf numFmtId="0" fontId="2" fillId="2" borderId="8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left" vertical="top"/>
    </xf>
    <xf numFmtId="0" fontId="2" fillId="0" borderId="8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top"/>
      <protection locked="0"/>
    </xf>
    <xf numFmtId="0" fontId="12" fillId="2" borderId="8" xfId="1" applyFont="1" applyFill="1" applyBorder="1" applyAlignment="1">
      <alignment horizontal="left" vertical="top" wrapText="1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8" xfId="5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8" xfId="1" applyFont="1" applyBorder="1" applyAlignment="1">
      <alignment vertical="top" wrapText="1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top"/>
    </xf>
    <xf numFmtId="0" fontId="2" fillId="2" borderId="12" xfId="1" applyFont="1" applyFill="1" applyBorder="1" applyAlignment="1">
      <alignment horizontal="center" vertical="top" wrapText="1"/>
    </xf>
    <xf numFmtId="0" fontId="2" fillId="2" borderId="8" xfId="1" applyFont="1" applyFill="1" applyBorder="1" applyAlignment="1">
      <alignment vertical="top" wrapText="1"/>
    </xf>
    <xf numFmtId="0" fontId="2" fillId="2" borderId="3" xfId="1" applyFont="1" applyFill="1" applyBorder="1" applyAlignment="1">
      <alignment horizontal="center" vertical="top" wrapText="1"/>
    </xf>
    <xf numFmtId="0" fontId="12" fillId="2" borderId="0" xfId="1" applyFont="1" applyFill="1" applyAlignment="1">
      <alignment vertical="top" wrapText="1"/>
    </xf>
    <xf numFmtId="0" fontId="2" fillId="0" borderId="8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8" xfId="0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2" fillId="0" borderId="17" xfId="1" applyFont="1" applyBorder="1" applyAlignment="1">
      <alignment horizontal="center" vertical="top"/>
    </xf>
    <xf numFmtId="0" fontId="2" fillId="2" borderId="9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8" xfId="1" applyFont="1" applyBorder="1" applyAlignment="1">
      <alignment vertical="top"/>
    </xf>
    <xf numFmtId="0" fontId="2" fillId="3" borderId="16" xfId="3" applyFont="1" applyFill="1" applyBorder="1" applyAlignment="1">
      <alignment horizontal="left" vertical="top"/>
    </xf>
    <xf numFmtId="0" fontId="2" fillId="3" borderId="9" xfId="3" applyFont="1" applyFill="1" applyBorder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/>
    <xf numFmtId="0" fontId="33" fillId="0" borderId="0" xfId="1" applyFont="1" applyAlignment="1">
      <alignment vertical="top"/>
    </xf>
    <xf numFmtId="0" fontId="33" fillId="0" borderId="8" xfId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3" borderId="9" xfId="3" applyFont="1" applyFill="1" applyBorder="1" applyAlignment="1">
      <alignment vertical="top"/>
    </xf>
    <xf numFmtId="0" fontId="2" fillId="16" borderId="8" xfId="3" applyFont="1" applyFill="1" applyBorder="1" applyAlignment="1">
      <alignment horizontal="left" vertical="top"/>
    </xf>
    <xf numFmtId="0" fontId="2" fillId="3" borderId="8" xfId="3" applyFont="1" applyFill="1" applyBorder="1" applyAlignment="1">
      <alignment vertical="top"/>
    </xf>
    <xf numFmtId="0" fontId="2" fillId="0" borderId="9" xfId="1" applyFont="1" applyBorder="1" applyAlignment="1" applyProtection="1">
      <alignment horizontal="left" vertical="top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9" xfId="1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8" xfId="1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0" borderId="8" xfId="5" applyFont="1" applyFill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16" xfId="1" applyFont="1" applyBorder="1" applyAlignment="1">
      <alignment horizontal="left" vertical="center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23" fillId="5" borderId="8" xfId="0" applyFont="1" applyFill="1" applyBorder="1" applyAlignment="1">
      <alignment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0" fillId="4" borderId="8" xfId="1" applyFont="1" applyFill="1" applyBorder="1" applyAlignment="1">
      <alignment horizontal="left" vertical="center"/>
    </xf>
    <xf numFmtId="0" fontId="30" fillId="13" borderId="18" xfId="1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left" vertical="center" wrapText="1"/>
    </xf>
    <xf numFmtId="0" fontId="4" fillId="0" borderId="22" xfId="1" applyFont="1" applyBorder="1"/>
    <xf numFmtId="0" fontId="4" fillId="0" borderId="23" xfId="1" applyFont="1" applyBorder="1"/>
    <xf numFmtId="0" fontId="14" fillId="6" borderId="24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5" xfId="1" applyFont="1" applyBorder="1"/>
    <xf numFmtId="0" fontId="4" fillId="2" borderId="31" xfId="1" applyFont="1" applyFill="1" applyBorder="1" applyAlignment="1">
      <alignment horizontal="left" vertical="top" wrapText="1"/>
    </xf>
    <xf numFmtId="0" fontId="4" fillId="2" borderId="32" xfId="1" applyFont="1" applyFill="1" applyBorder="1" applyAlignment="1">
      <alignment horizontal="left" vertical="top" wrapText="1"/>
    </xf>
    <xf numFmtId="0" fontId="4" fillId="2" borderId="33" xfId="1" applyFont="1" applyFill="1" applyBorder="1" applyAlignment="1">
      <alignment horizontal="left" vertical="top" wrapText="1"/>
    </xf>
    <xf numFmtId="0" fontId="30" fillId="4" borderId="10" xfId="1" applyFont="1" applyFill="1" applyBorder="1" applyAlignment="1">
      <alignment horizontal="center" vertical="center" wrapText="1"/>
    </xf>
    <xf numFmtId="0" fontId="30" fillId="4" borderId="11" xfId="1" applyFont="1" applyFill="1" applyBorder="1" applyAlignment="1">
      <alignment horizontal="center" vertical="center" wrapText="1"/>
    </xf>
    <xf numFmtId="0" fontId="32" fillId="4" borderId="8" xfId="1" applyFont="1" applyFill="1" applyBorder="1" applyAlignment="1">
      <alignment horizontal="center" vertical="center"/>
    </xf>
    <xf numFmtId="0" fontId="30" fillId="4" borderId="8" xfId="1" applyFont="1" applyFill="1" applyBorder="1" applyAlignment="1">
      <alignment horizontal="center" vertical="center"/>
    </xf>
    <xf numFmtId="0" fontId="30" fillId="14" borderId="4" xfId="1" applyFont="1" applyFill="1" applyBorder="1" applyAlignment="1">
      <alignment horizontal="center" vertical="center"/>
    </xf>
    <xf numFmtId="0" fontId="30" fillId="14" borderId="2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top" wrapText="1"/>
    </xf>
    <xf numFmtId="0" fontId="3" fillId="2" borderId="27" xfId="1" applyFont="1" applyFill="1" applyBorder="1" applyAlignment="1">
      <alignment horizontal="left" vertical="top" wrapText="1"/>
    </xf>
    <xf numFmtId="0" fontId="3" fillId="2" borderId="28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30" fillId="15" borderId="34" xfId="1" applyFont="1" applyFill="1" applyBorder="1" applyAlignment="1">
      <alignment horizontal="center" vertical="center"/>
    </xf>
    <xf numFmtId="0" fontId="30" fillId="15" borderId="35" xfId="1" applyFont="1" applyFill="1" applyBorder="1" applyAlignment="1">
      <alignment horizontal="center" vertical="center"/>
    </xf>
    <xf numFmtId="0" fontId="30" fillId="14" borderId="36" xfId="1" applyFont="1" applyFill="1" applyBorder="1" applyAlignment="1">
      <alignment horizontal="center" vertical="center"/>
    </xf>
    <xf numFmtId="0" fontId="30" fillId="14" borderId="35" xfId="1" applyFont="1" applyFill="1" applyBorder="1" applyAlignment="1">
      <alignment horizontal="center" vertical="center"/>
    </xf>
    <xf numFmtId="0" fontId="4" fillId="14" borderId="10" xfId="1" applyFont="1" applyFill="1" applyBorder="1" applyAlignment="1">
      <alignment horizontal="center" vertical="center"/>
    </xf>
    <xf numFmtId="0" fontId="4" fillId="14" borderId="11" xfId="1" applyFont="1" applyFill="1" applyBorder="1" applyAlignment="1">
      <alignment horizontal="center" vertical="center"/>
    </xf>
  </cellXfs>
  <cellStyles count="6">
    <cellStyle name="Гиперссылка 2" xfId="5" xr:uid="{D71A1F20-005B-49B3-B995-E33E6903758A}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2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iom24.ru/dezinficiruyuschie-sredstva/804-vedro-dispenser-dlya-salfetok-i-poverhnostey-medeks-bok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iom24.ru/dezinficiruyuschie-sredstva/804-vedro-dispenser-dlya-salfetok-i-poverhnostey-medeks-boks" TargetMode="External"/><Relationship Id="rId1" Type="http://schemas.openxmlformats.org/officeDocument/2006/relationships/hyperlink" Target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liom24.ru/dezinficiruyuschie-sredstva/804-vedro-dispenser-dlya-salfetok-i-poverhnostey-medeks-boks" TargetMode="External"/><Relationship Id="rId1" Type="http://schemas.openxmlformats.org/officeDocument/2006/relationships/hyperlink" Target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7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8" t="s">
        <v>46</v>
      </c>
      <c r="B1" s="17" t="s">
        <v>47</v>
      </c>
      <c r="C1" s="170" t="s">
        <v>80</v>
      </c>
      <c r="D1" s="170"/>
      <c r="E1" s="170"/>
      <c r="F1" s="170"/>
      <c r="G1" s="170"/>
    </row>
    <row r="2" spans="1:7" ht="18" x14ac:dyDescent="0.35">
      <c r="A2" s="171" t="s">
        <v>48</v>
      </c>
      <c r="B2" s="172"/>
      <c r="C2" s="173">
        <f>D34</f>
        <v>12</v>
      </c>
      <c r="D2" s="173"/>
      <c r="E2" s="173"/>
      <c r="F2" s="173"/>
      <c r="G2" s="173"/>
    </row>
    <row r="3" spans="1:7" ht="50.25" customHeight="1" x14ac:dyDescent="0.3">
      <c r="A3" s="174" t="s">
        <v>49</v>
      </c>
      <c r="B3" s="175"/>
      <c r="C3" s="176" t="s">
        <v>261</v>
      </c>
      <c r="D3" s="176"/>
      <c r="E3" s="176"/>
      <c r="F3" s="176"/>
      <c r="G3" s="176"/>
    </row>
    <row r="4" spans="1:7" ht="14.4" x14ac:dyDescent="0.3">
      <c r="A4" s="179" t="s">
        <v>13</v>
      </c>
      <c r="B4" s="180"/>
      <c r="C4" s="180"/>
      <c r="D4" s="180"/>
      <c r="E4" s="180"/>
      <c r="F4" s="180"/>
      <c r="G4" s="180"/>
    </row>
    <row r="5" spans="1:7" ht="14.4" x14ac:dyDescent="0.3">
      <c r="A5" s="177" t="s">
        <v>50</v>
      </c>
      <c r="B5" s="178"/>
      <c r="C5" s="178"/>
      <c r="D5" s="178"/>
      <c r="E5" s="178"/>
      <c r="F5" s="178"/>
      <c r="G5" s="178"/>
    </row>
    <row r="6" spans="1:7" ht="14.4" x14ac:dyDescent="0.3">
      <c r="A6" s="177" t="s">
        <v>51</v>
      </c>
      <c r="B6" s="178"/>
      <c r="C6" s="178"/>
      <c r="D6" s="178"/>
      <c r="E6" s="178"/>
      <c r="F6" s="178"/>
      <c r="G6" s="178"/>
    </row>
    <row r="7" spans="1:7" ht="14.4" x14ac:dyDescent="0.3">
      <c r="A7" s="177" t="s">
        <v>52</v>
      </c>
      <c r="B7" s="178"/>
      <c r="C7" s="178"/>
      <c r="D7" s="178"/>
      <c r="E7" s="178"/>
      <c r="F7" s="178"/>
      <c r="G7" s="178"/>
    </row>
    <row r="8" spans="1:7" ht="14.4" x14ac:dyDescent="0.3">
      <c r="A8" s="177" t="s">
        <v>53</v>
      </c>
      <c r="B8" s="178"/>
      <c r="C8" s="178"/>
      <c r="D8" s="178"/>
      <c r="E8" s="178"/>
      <c r="F8" s="178"/>
      <c r="G8" s="178"/>
    </row>
    <row r="9" spans="1:7" ht="14.4" x14ac:dyDescent="0.3">
      <c r="A9" s="177" t="s">
        <v>54</v>
      </c>
      <c r="B9" s="178"/>
      <c r="C9" s="178"/>
      <c r="D9" s="178"/>
      <c r="E9" s="178"/>
      <c r="F9" s="178"/>
      <c r="G9" s="178"/>
    </row>
    <row r="10" spans="1:7" ht="14.4" x14ac:dyDescent="0.3">
      <c r="A10" s="177" t="s">
        <v>55</v>
      </c>
      <c r="B10" s="178"/>
      <c r="C10" s="178"/>
      <c r="D10" s="178"/>
      <c r="E10" s="178"/>
      <c r="F10" s="178"/>
      <c r="G10" s="178"/>
    </row>
    <row r="11" spans="1:7" ht="14.4" x14ac:dyDescent="0.3">
      <c r="A11" s="177" t="s">
        <v>56</v>
      </c>
      <c r="B11" s="178"/>
      <c r="C11" s="178"/>
      <c r="D11" s="178"/>
      <c r="E11" s="178"/>
      <c r="F11" s="178"/>
      <c r="G11" s="178"/>
    </row>
    <row r="12" spans="1:7" ht="14.4" x14ac:dyDescent="0.3">
      <c r="A12" s="160" t="s">
        <v>19</v>
      </c>
      <c r="B12" s="161"/>
      <c r="C12" s="161"/>
      <c r="D12" s="161"/>
      <c r="E12" s="161"/>
      <c r="F12" s="161"/>
      <c r="G12" s="161"/>
    </row>
    <row r="13" spans="1:7" ht="17.399999999999999" x14ac:dyDescent="0.3">
      <c r="A13" s="162" t="s">
        <v>12</v>
      </c>
      <c r="B13" s="163"/>
      <c r="C13" s="163"/>
      <c r="D13" s="163"/>
      <c r="E13" s="159"/>
      <c r="F13" s="159"/>
      <c r="G13" s="163"/>
    </row>
    <row r="14" spans="1:7" s="26" customFormat="1" ht="46.8" x14ac:dyDescent="0.3">
      <c r="A14" s="24" t="s">
        <v>0</v>
      </c>
      <c r="B14" s="24" t="s">
        <v>1</v>
      </c>
      <c r="C14" s="22" t="s">
        <v>10</v>
      </c>
      <c r="D14" s="22" t="s">
        <v>2</v>
      </c>
      <c r="E14" s="31"/>
      <c r="F14" s="32"/>
      <c r="G14" s="27" t="s">
        <v>57</v>
      </c>
    </row>
    <row r="15" spans="1:7" s="26" customFormat="1" ht="31.2" x14ac:dyDescent="0.3">
      <c r="A15" s="46">
        <v>1</v>
      </c>
      <c r="B15" s="9" t="s">
        <v>41</v>
      </c>
      <c r="C15" s="19" t="s">
        <v>16</v>
      </c>
      <c r="D15" s="8" t="s">
        <v>5</v>
      </c>
      <c r="E15" s="33"/>
      <c r="F15" s="34"/>
      <c r="G15" s="16">
        <v>1</v>
      </c>
    </row>
    <row r="16" spans="1:7" s="26" customFormat="1" ht="31.2" x14ac:dyDescent="0.3">
      <c r="A16" s="46">
        <v>2</v>
      </c>
      <c r="B16" s="44" t="s">
        <v>28</v>
      </c>
      <c r="C16" s="45" t="s">
        <v>16</v>
      </c>
      <c r="D16" s="23" t="s">
        <v>5</v>
      </c>
      <c r="E16" s="33"/>
      <c r="F16" s="34"/>
      <c r="G16" s="28">
        <v>1</v>
      </c>
    </row>
    <row r="17" spans="1:7" ht="31.2" x14ac:dyDescent="0.3">
      <c r="A17" s="46">
        <v>3</v>
      </c>
      <c r="B17" s="130" t="s">
        <v>256</v>
      </c>
      <c r="C17" s="45" t="s">
        <v>16</v>
      </c>
      <c r="D17" s="8" t="s">
        <v>7</v>
      </c>
      <c r="E17" s="33"/>
      <c r="F17" s="34"/>
      <c r="G17" s="28">
        <v>1</v>
      </c>
    </row>
    <row r="18" spans="1:7" ht="31.2" x14ac:dyDescent="0.3">
      <c r="A18" s="46">
        <v>4</v>
      </c>
      <c r="B18" s="130" t="s">
        <v>115</v>
      </c>
      <c r="C18" s="45" t="s">
        <v>16</v>
      </c>
      <c r="D18" s="8" t="s">
        <v>7</v>
      </c>
      <c r="E18" s="33"/>
      <c r="F18" s="34"/>
      <c r="G18" s="28">
        <v>1</v>
      </c>
    </row>
    <row r="19" spans="1:7" ht="31.2" x14ac:dyDescent="0.3">
      <c r="A19" s="46">
        <v>5</v>
      </c>
      <c r="B19" s="130" t="s">
        <v>99</v>
      </c>
      <c r="C19" s="45" t="s">
        <v>16</v>
      </c>
      <c r="D19" s="8" t="s">
        <v>7</v>
      </c>
      <c r="E19" s="33"/>
      <c r="F19" s="34"/>
      <c r="G19" s="28">
        <v>1</v>
      </c>
    </row>
    <row r="20" spans="1:7" ht="31.2" x14ac:dyDescent="0.3">
      <c r="A20" s="46">
        <v>6</v>
      </c>
      <c r="B20" s="130" t="s">
        <v>121</v>
      </c>
      <c r="C20" s="45" t="s">
        <v>16</v>
      </c>
      <c r="D20" s="8" t="s">
        <v>11</v>
      </c>
      <c r="E20" s="33"/>
      <c r="F20" s="34"/>
      <c r="G20" s="28">
        <v>1</v>
      </c>
    </row>
    <row r="21" spans="1:7" ht="31.2" x14ac:dyDescent="0.3">
      <c r="A21" s="46">
        <v>7</v>
      </c>
      <c r="B21" s="130" t="s">
        <v>119</v>
      </c>
      <c r="C21" s="45" t="s">
        <v>16</v>
      </c>
      <c r="D21" s="8" t="s">
        <v>11</v>
      </c>
      <c r="E21" s="33"/>
      <c r="F21" s="34"/>
      <c r="G21" s="28">
        <v>1</v>
      </c>
    </row>
    <row r="22" spans="1:7" ht="31.2" x14ac:dyDescent="0.3">
      <c r="A22" s="46">
        <v>8</v>
      </c>
      <c r="B22" s="130" t="s">
        <v>257</v>
      </c>
      <c r="C22" s="45" t="s">
        <v>16</v>
      </c>
      <c r="D22" s="8" t="s">
        <v>11</v>
      </c>
      <c r="E22" s="33"/>
      <c r="F22" s="34"/>
      <c r="G22" s="28">
        <v>1</v>
      </c>
    </row>
    <row r="23" spans="1:7" ht="31.2" x14ac:dyDescent="0.3">
      <c r="A23" s="46">
        <v>9</v>
      </c>
      <c r="B23" s="130" t="s">
        <v>105</v>
      </c>
      <c r="C23" s="45" t="s">
        <v>16</v>
      </c>
      <c r="D23" s="8" t="s">
        <v>11</v>
      </c>
      <c r="E23" s="33"/>
      <c r="F23" s="34"/>
      <c r="G23" s="28">
        <v>1</v>
      </c>
    </row>
    <row r="24" spans="1:7" ht="31.2" x14ac:dyDescent="0.3">
      <c r="A24" s="46">
        <v>10</v>
      </c>
      <c r="B24" s="130" t="s">
        <v>259</v>
      </c>
      <c r="C24" s="45" t="s">
        <v>16</v>
      </c>
      <c r="D24" s="8" t="s">
        <v>11</v>
      </c>
      <c r="E24" s="33"/>
      <c r="F24" s="34"/>
      <c r="G24" s="28">
        <v>1</v>
      </c>
    </row>
    <row r="25" spans="1:7" ht="31.2" x14ac:dyDescent="0.3">
      <c r="A25" s="46">
        <v>11</v>
      </c>
      <c r="B25" s="130" t="s">
        <v>253</v>
      </c>
      <c r="C25" s="45" t="s">
        <v>16</v>
      </c>
      <c r="D25" s="8" t="s">
        <v>11</v>
      </c>
      <c r="E25" s="33"/>
      <c r="F25" s="34"/>
      <c r="G25" s="28">
        <v>1</v>
      </c>
    </row>
    <row r="26" spans="1:7" ht="31.2" x14ac:dyDescent="0.3">
      <c r="A26" s="46">
        <v>12</v>
      </c>
      <c r="B26" s="130" t="s">
        <v>255</v>
      </c>
      <c r="C26" s="45" t="s">
        <v>16</v>
      </c>
      <c r="D26" s="8" t="s">
        <v>11</v>
      </c>
      <c r="E26" s="33"/>
      <c r="F26" s="34"/>
      <c r="G26" s="28">
        <v>1</v>
      </c>
    </row>
    <row r="27" spans="1:7" ht="31.2" x14ac:dyDescent="0.3">
      <c r="A27" s="46">
        <v>13</v>
      </c>
      <c r="B27" s="130" t="s">
        <v>107</v>
      </c>
      <c r="C27" s="45" t="s">
        <v>16</v>
      </c>
      <c r="D27" s="8" t="s">
        <v>11</v>
      </c>
      <c r="E27" s="33"/>
      <c r="F27" s="34"/>
      <c r="G27" s="28">
        <v>1</v>
      </c>
    </row>
    <row r="28" spans="1:7" ht="31.2" x14ac:dyDescent="0.3">
      <c r="A28" s="46">
        <v>14</v>
      </c>
      <c r="B28" s="130" t="s">
        <v>254</v>
      </c>
      <c r="C28" s="45" t="s">
        <v>16</v>
      </c>
      <c r="D28" s="8" t="s">
        <v>11</v>
      </c>
      <c r="E28" s="33"/>
      <c r="F28" s="34"/>
      <c r="G28" s="28">
        <v>1</v>
      </c>
    </row>
    <row r="29" spans="1:7" ht="31.2" x14ac:dyDescent="0.3">
      <c r="A29" s="46">
        <v>15</v>
      </c>
      <c r="B29" s="130" t="s">
        <v>109</v>
      </c>
      <c r="C29" s="45" t="s">
        <v>16</v>
      </c>
      <c r="D29" s="8" t="s">
        <v>11</v>
      </c>
      <c r="E29" s="33"/>
      <c r="F29" s="34"/>
      <c r="G29" s="28">
        <v>1</v>
      </c>
    </row>
    <row r="30" spans="1:7" ht="31.2" x14ac:dyDescent="0.3">
      <c r="A30" s="46">
        <v>16</v>
      </c>
      <c r="B30" s="130" t="s">
        <v>258</v>
      </c>
      <c r="C30" s="45" t="s">
        <v>16</v>
      </c>
      <c r="D30" s="8" t="s">
        <v>11</v>
      </c>
      <c r="E30" s="33"/>
      <c r="F30" s="34"/>
      <c r="G30" s="28">
        <v>1</v>
      </c>
    </row>
    <row r="31" spans="1:7" ht="31.2" x14ac:dyDescent="0.3">
      <c r="A31" s="46">
        <v>17</v>
      </c>
      <c r="B31" s="130" t="s">
        <v>113</v>
      </c>
      <c r="C31" s="45" t="s">
        <v>16</v>
      </c>
      <c r="D31" s="8" t="s">
        <v>11</v>
      </c>
      <c r="E31" s="33"/>
      <c r="F31" s="34"/>
      <c r="G31" s="28">
        <v>1</v>
      </c>
    </row>
    <row r="32" spans="1:7" ht="31.2" x14ac:dyDescent="0.3">
      <c r="A32" s="46">
        <v>18</v>
      </c>
      <c r="B32" s="130" t="s">
        <v>252</v>
      </c>
      <c r="C32" s="45" t="s">
        <v>16</v>
      </c>
      <c r="D32" s="8" t="s">
        <v>7</v>
      </c>
      <c r="E32" s="33"/>
      <c r="F32" s="34"/>
      <c r="G32" s="28">
        <v>1</v>
      </c>
    </row>
    <row r="33" spans="1:7" ht="17.399999999999999" x14ac:dyDescent="0.3">
      <c r="A33" s="167" t="s">
        <v>73</v>
      </c>
      <c r="B33" s="168"/>
      <c r="C33" s="168"/>
      <c r="D33" s="169">
        <v>1</v>
      </c>
      <c r="E33" s="169"/>
      <c r="F33" s="169"/>
      <c r="G33" s="169"/>
    </row>
    <row r="34" spans="1:7" x14ac:dyDescent="0.3">
      <c r="A34" s="164" t="s">
        <v>17</v>
      </c>
      <c r="B34" s="165"/>
      <c r="C34" s="165"/>
      <c r="D34" s="166">
        <v>12</v>
      </c>
      <c r="E34" s="166"/>
      <c r="F34" s="166"/>
      <c r="G34" s="166"/>
    </row>
    <row r="35" spans="1:7" s="26" customFormat="1" ht="46.8" x14ac:dyDescent="0.3">
      <c r="A35" s="24" t="s">
        <v>0</v>
      </c>
      <c r="B35" s="24" t="s">
        <v>1</v>
      </c>
      <c r="C35" s="24" t="s">
        <v>10</v>
      </c>
      <c r="D35" s="24" t="s">
        <v>2</v>
      </c>
      <c r="E35" s="24" t="s">
        <v>58</v>
      </c>
      <c r="F35" s="24" t="s">
        <v>59</v>
      </c>
      <c r="G35" s="24" t="s">
        <v>57</v>
      </c>
    </row>
    <row r="36" spans="1:7" s="26" customFormat="1" ht="46.8" x14ac:dyDescent="0.3">
      <c r="A36" s="46">
        <v>1</v>
      </c>
      <c r="B36" s="130" t="s">
        <v>211</v>
      </c>
      <c r="C36" s="7" t="s">
        <v>16</v>
      </c>
      <c r="D36" s="8" t="s">
        <v>11</v>
      </c>
      <c r="E36" s="29">
        <v>1</v>
      </c>
      <c r="F36" s="29" t="s">
        <v>72</v>
      </c>
      <c r="G36" s="29">
        <f t="shared" ref="G36:G57" si="0">$D$34*E36/IF(F36="на 1 р.м.",1,IF(F36="на 2 р.м.",2,#VALUE!))</f>
        <v>6</v>
      </c>
    </row>
    <row r="37" spans="1:7" s="26" customFormat="1" ht="31.2" x14ac:dyDescent="0.3">
      <c r="A37" s="46">
        <v>2</v>
      </c>
      <c r="B37" s="148" t="s">
        <v>245</v>
      </c>
      <c r="C37" s="7" t="s">
        <v>16</v>
      </c>
      <c r="D37" s="8" t="s">
        <v>11</v>
      </c>
      <c r="E37" s="29">
        <v>1</v>
      </c>
      <c r="F37" s="29" t="s">
        <v>72</v>
      </c>
      <c r="G37" s="29">
        <f t="shared" si="0"/>
        <v>6</v>
      </c>
    </row>
    <row r="38" spans="1:7" ht="31.2" x14ac:dyDescent="0.3">
      <c r="A38" s="46">
        <v>3</v>
      </c>
      <c r="B38" s="130" t="s">
        <v>182</v>
      </c>
      <c r="C38" s="7" t="s">
        <v>16</v>
      </c>
      <c r="D38" s="8" t="s">
        <v>11</v>
      </c>
      <c r="E38" s="29">
        <v>1</v>
      </c>
      <c r="F38" s="29" t="s">
        <v>72</v>
      </c>
      <c r="G38" s="29">
        <f t="shared" si="0"/>
        <v>6</v>
      </c>
    </row>
    <row r="39" spans="1:7" ht="31.2" x14ac:dyDescent="0.3">
      <c r="A39" s="46">
        <v>4</v>
      </c>
      <c r="B39" s="130" t="s">
        <v>178</v>
      </c>
      <c r="C39" s="7" t="s">
        <v>16</v>
      </c>
      <c r="D39" s="8" t="s">
        <v>11</v>
      </c>
      <c r="E39" s="29">
        <v>1</v>
      </c>
      <c r="F39" s="29" t="s">
        <v>72</v>
      </c>
      <c r="G39" s="29">
        <f t="shared" si="0"/>
        <v>6</v>
      </c>
    </row>
    <row r="40" spans="1:7" ht="31.2" x14ac:dyDescent="0.3">
      <c r="A40" s="46">
        <v>5</v>
      </c>
      <c r="B40" s="130" t="s">
        <v>248</v>
      </c>
      <c r="C40" s="7" t="s">
        <v>16</v>
      </c>
      <c r="D40" s="8" t="s">
        <v>11</v>
      </c>
      <c r="E40" s="29">
        <v>1</v>
      </c>
      <c r="F40" s="29" t="s">
        <v>72</v>
      </c>
      <c r="G40" s="29">
        <f t="shared" si="0"/>
        <v>6</v>
      </c>
    </row>
    <row r="41" spans="1:7" ht="31.2" x14ac:dyDescent="0.3">
      <c r="A41" s="46">
        <v>6</v>
      </c>
      <c r="B41" s="130" t="s">
        <v>184</v>
      </c>
      <c r="C41" s="7" t="s">
        <v>16</v>
      </c>
      <c r="D41" s="8" t="s">
        <v>11</v>
      </c>
      <c r="E41" s="29">
        <v>1</v>
      </c>
      <c r="F41" s="29" t="s">
        <v>72</v>
      </c>
      <c r="G41" s="29">
        <f t="shared" si="0"/>
        <v>6</v>
      </c>
    </row>
    <row r="42" spans="1:7" ht="31.2" x14ac:dyDescent="0.3">
      <c r="A42" s="46">
        <v>7</v>
      </c>
      <c r="B42" s="130" t="s">
        <v>237</v>
      </c>
      <c r="C42" s="7" t="s">
        <v>16</v>
      </c>
      <c r="D42" s="8" t="s">
        <v>11</v>
      </c>
      <c r="E42" s="29">
        <v>1</v>
      </c>
      <c r="F42" s="29" t="s">
        <v>72</v>
      </c>
      <c r="G42" s="29">
        <f t="shared" si="0"/>
        <v>6</v>
      </c>
    </row>
    <row r="43" spans="1:7" ht="31.2" x14ac:dyDescent="0.3">
      <c r="A43" s="46">
        <v>8</v>
      </c>
      <c r="B43" s="130" t="s">
        <v>238</v>
      </c>
      <c r="C43" s="7" t="s">
        <v>16</v>
      </c>
      <c r="D43" s="8" t="s">
        <v>11</v>
      </c>
      <c r="E43" s="29">
        <v>1</v>
      </c>
      <c r="F43" s="29" t="s">
        <v>72</v>
      </c>
      <c r="G43" s="29">
        <f t="shared" si="0"/>
        <v>6</v>
      </c>
    </row>
    <row r="44" spans="1:7" ht="31.2" x14ac:dyDescent="0.3">
      <c r="A44" s="46">
        <v>9</v>
      </c>
      <c r="B44" s="130" t="s">
        <v>203</v>
      </c>
      <c r="C44" s="7" t="s">
        <v>16</v>
      </c>
      <c r="D44" s="8" t="s">
        <v>11</v>
      </c>
      <c r="E44" s="29">
        <v>1</v>
      </c>
      <c r="F44" s="29" t="s">
        <v>72</v>
      </c>
      <c r="G44" s="29">
        <f t="shared" si="0"/>
        <v>6</v>
      </c>
    </row>
    <row r="45" spans="1:7" ht="31.2" x14ac:dyDescent="0.3">
      <c r="A45" s="46">
        <v>10</v>
      </c>
      <c r="B45" s="130" t="s">
        <v>207</v>
      </c>
      <c r="C45" s="7" t="s">
        <v>16</v>
      </c>
      <c r="D45" s="8" t="s">
        <v>11</v>
      </c>
      <c r="E45" s="29">
        <v>1</v>
      </c>
      <c r="F45" s="29" t="s">
        <v>72</v>
      </c>
      <c r="G45" s="29">
        <f t="shared" si="0"/>
        <v>6</v>
      </c>
    </row>
    <row r="46" spans="1:7" ht="31.2" x14ac:dyDescent="0.3">
      <c r="A46" s="46">
        <v>11</v>
      </c>
      <c r="B46" s="130" t="s">
        <v>215</v>
      </c>
      <c r="C46" s="7" t="s">
        <v>16</v>
      </c>
      <c r="D46" s="8" t="s">
        <v>11</v>
      </c>
      <c r="E46" s="29">
        <v>1</v>
      </c>
      <c r="F46" s="29" t="s">
        <v>72</v>
      </c>
      <c r="G46" s="29">
        <f t="shared" si="0"/>
        <v>6</v>
      </c>
    </row>
    <row r="47" spans="1:7" ht="31.2" x14ac:dyDescent="0.3">
      <c r="A47" s="46">
        <v>12</v>
      </c>
      <c r="B47" s="130" t="s">
        <v>214</v>
      </c>
      <c r="C47" s="7" t="s">
        <v>16</v>
      </c>
      <c r="D47" s="8" t="s">
        <v>11</v>
      </c>
      <c r="E47" s="29">
        <v>1</v>
      </c>
      <c r="F47" s="29" t="s">
        <v>72</v>
      </c>
      <c r="G47" s="29">
        <f t="shared" si="0"/>
        <v>6</v>
      </c>
    </row>
    <row r="48" spans="1:7" ht="31.2" x14ac:dyDescent="0.3">
      <c r="A48" s="46">
        <v>13</v>
      </c>
      <c r="B48" s="130" t="s">
        <v>213</v>
      </c>
      <c r="C48" s="7" t="s">
        <v>16</v>
      </c>
      <c r="D48" s="8" t="s">
        <v>11</v>
      </c>
      <c r="E48" s="29">
        <v>1</v>
      </c>
      <c r="F48" s="29" t="s">
        <v>72</v>
      </c>
      <c r="G48" s="29">
        <f t="shared" si="0"/>
        <v>6</v>
      </c>
    </row>
    <row r="49" spans="1:7" ht="31.2" x14ac:dyDescent="0.3">
      <c r="A49" s="46">
        <v>14</v>
      </c>
      <c r="B49" s="6" t="s">
        <v>42</v>
      </c>
      <c r="C49" s="7" t="s">
        <v>16</v>
      </c>
      <c r="D49" s="8" t="s">
        <v>7</v>
      </c>
      <c r="E49" s="29">
        <v>1</v>
      </c>
      <c r="F49" s="29" t="s">
        <v>72</v>
      </c>
      <c r="G49" s="29">
        <f t="shared" si="0"/>
        <v>6</v>
      </c>
    </row>
    <row r="50" spans="1:7" ht="31.2" x14ac:dyDescent="0.3">
      <c r="A50" s="46">
        <v>15</v>
      </c>
      <c r="B50" s="130" t="s">
        <v>236</v>
      </c>
      <c r="C50" s="7" t="s">
        <v>16</v>
      </c>
      <c r="D50" s="8" t="s">
        <v>11</v>
      </c>
      <c r="E50" s="29">
        <v>1</v>
      </c>
      <c r="F50" s="29" t="s">
        <v>72</v>
      </c>
      <c r="G50" s="29">
        <f t="shared" si="0"/>
        <v>6</v>
      </c>
    </row>
    <row r="51" spans="1:7" ht="31.2" x14ac:dyDescent="0.3">
      <c r="A51" s="46">
        <v>16</v>
      </c>
      <c r="B51" s="130" t="s">
        <v>224</v>
      </c>
      <c r="C51" s="7" t="s">
        <v>16</v>
      </c>
      <c r="D51" s="8" t="s">
        <v>7</v>
      </c>
      <c r="E51" s="29">
        <v>1</v>
      </c>
      <c r="F51" s="29" t="s">
        <v>60</v>
      </c>
      <c r="G51" s="29">
        <f t="shared" si="0"/>
        <v>12</v>
      </c>
    </row>
    <row r="52" spans="1:7" ht="31.2" x14ac:dyDescent="0.3">
      <c r="A52" s="46">
        <v>17</v>
      </c>
      <c r="B52" s="130" t="s">
        <v>205</v>
      </c>
      <c r="C52" s="7" t="s">
        <v>16</v>
      </c>
      <c r="D52" s="8" t="s">
        <v>11</v>
      </c>
      <c r="E52" s="29">
        <v>1</v>
      </c>
      <c r="F52" s="29" t="s">
        <v>72</v>
      </c>
      <c r="G52" s="29">
        <f t="shared" si="0"/>
        <v>6</v>
      </c>
    </row>
    <row r="53" spans="1:7" ht="31.2" x14ac:dyDescent="0.3">
      <c r="A53" s="46">
        <v>18</v>
      </c>
      <c r="B53" s="149" t="s">
        <v>218</v>
      </c>
      <c r="C53" s="7" t="s">
        <v>16</v>
      </c>
      <c r="D53" s="8" t="s">
        <v>11</v>
      </c>
      <c r="E53" s="29">
        <v>1</v>
      </c>
      <c r="F53" s="29" t="s">
        <v>72</v>
      </c>
      <c r="G53" s="29">
        <f t="shared" si="0"/>
        <v>6</v>
      </c>
    </row>
    <row r="54" spans="1:7" ht="62.4" x14ac:dyDescent="0.3">
      <c r="A54" s="46">
        <v>19</v>
      </c>
      <c r="B54" s="130" t="s">
        <v>209</v>
      </c>
      <c r="C54" s="7" t="s">
        <v>16</v>
      </c>
      <c r="D54" s="8" t="s">
        <v>11</v>
      </c>
      <c r="E54" s="29">
        <v>1</v>
      </c>
      <c r="F54" s="29" t="s">
        <v>72</v>
      </c>
      <c r="G54" s="29">
        <f t="shared" si="0"/>
        <v>6</v>
      </c>
    </row>
    <row r="55" spans="1:7" ht="31.2" x14ac:dyDescent="0.3">
      <c r="A55" s="46">
        <v>20</v>
      </c>
      <c r="B55" s="130" t="s">
        <v>247</v>
      </c>
      <c r="C55" s="7" t="s">
        <v>16</v>
      </c>
      <c r="D55" s="8" t="s">
        <v>11</v>
      </c>
      <c r="E55" s="29">
        <v>1</v>
      </c>
      <c r="F55" s="29" t="s">
        <v>72</v>
      </c>
      <c r="G55" s="29">
        <f t="shared" si="0"/>
        <v>6</v>
      </c>
    </row>
    <row r="56" spans="1:7" ht="31.2" x14ac:dyDescent="0.3">
      <c r="A56" s="46">
        <v>21</v>
      </c>
      <c r="B56" s="130" t="s">
        <v>146</v>
      </c>
      <c r="C56" s="7" t="s">
        <v>16</v>
      </c>
      <c r="D56" s="8" t="s">
        <v>11</v>
      </c>
      <c r="E56" s="29">
        <v>1</v>
      </c>
      <c r="F56" s="29" t="s">
        <v>72</v>
      </c>
      <c r="G56" s="29">
        <f t="shared" si="0"/>
        <v>6</v>
      </c>
    </row>
    <row r="57" spans="1:7" ht="31.2" x14ac:dyDescent="0.3">
      <c r="A57" s="46">
        <v>22</v>
      </c>
      <c r="B57" s="150" t="s">
        <v>246</v>
      </c>
      <c r="C57" s="7" t="s">
        <v>16</v>
      </c>
      <c r="D57" s="8" t="s">
        <v>11</v>
      </c>
      <c r="E57" s="29">
        <v>1</v>
      </c>
      <c r="F57" s="29" t="s">
        <v>72</v>
      </c>
      <c r="G57" s="29">
        <f t="shared" si="0"/>
        <v>6</v>
      </c>
    </row>
    <row r="58" spans="1:7" ht="17.399999999999999" x14ac:dyDescent="0.3">
      <c r="A58" s="156" t="s">
        <v>15</v>
      </c>
      <c r="B58" s="157"/>
      <c r="C58" s="157"/>
      <c r="D58" s="157"/>
      <c r="E58" s="158"/>
      <c r="F58" s="158"/>
      <c r="G58" s="157"/>
    </row>
    <row r="59" spans="1:7" ht="46.8" x14ac:dyDescent="0.3">
      <c r="A59" s="24" t="s">
        <v>0</v>
      </c>
      <c r="B59" s="24" t="s">
        <v>1</v>
      </c>
      <c r="C59" s="22" t="s">
        <v>10</v>
      </c>
      <c r="D59" s="22" t="s">
        <v>2</v>
      </c>
      <c r="E59" s="31"/>
      <c r="F59" s="32"/>
      <c r="G59" s="27" t="s">
        <v>57</v>
      </c>
    </row>
    <row r="60" spans="1:7" s="26" customFormat="1" ht="31.2" x14ac:dyDescent="0.3">
      <c r="A60" s="49">
        <v>1</v>
      </c>
      <c r="B60" s="9" t="s">
        <v>43</v>
      </c>
      <c r="C60" s="7" t="s">
        <v>16</v>
      </c>
      <c r="D60" s="15" t="s">
        <v>5</v>
      </c>
      <c r="E60" s="35"/>
      <c r="F60" s="36"/>
      <c r="G60" s="16">
        <v>1</v>
      </c>
    </row>
    <row r="61" spans="1:7" s="26" customFormat="1" ht="31.2" x14ac:dyDescent="0.3">
      <c r="A61" s="49">
        <v>2</v>
      </c>
      <c r="B61" s="6" t="s">
        <v>42</v>
      </c>
      <c r="C61" s="7" t="s">
        <v>16</v>
      </c>
      <c r="D61" s="15" t="s">
        <v>7</v>
      </c>
      <c r="E61" s="35"/>
      <c r="F61" s="36"/>
      <c r="G61" s="16">
        <v>1</v>
      </c>
    </row>
    <row r="62" spans="1:7" s="26" customFormat="1" ht="31.2" x14ac:dyDescent="0.3">
      <c r="A62" s="49">
        <v>3</v>
      </c>
      <c r="B62" s="6" t="s">
        <v>24</v>
      </c>
      <c r="C62" s="7" t="s">
        <v>16</v>
      </c>
      <c r="D62" s="15" t="s">
        <v>7</v>
      </c>
      <c r="E62" s="37"/>
      <c r="F62" s="38"/>
      <c r="G62" s="16">
        <v>1</v>
      </c>
    </row>
    <row r="63" spans="1:7" s="26" customFormat="1" ht="17.399999999999999" x14ac:dyDescent="0.3">
      <c r="A63" s="156" t="s">
        <v>14</v>
      </c>
      <c r="B63" s="157"/>
      <c r="C63" s="157"/>
      <c r="D63" s="157"/>
      <c r="E63" s="159"/>
      <c r="F63" s="159"/>
      <c r="G63" s="157"/>
    </row>
    <row r="64" spans="1:7" s="26" customFormat="1" ht="46.8" x14ac:dyDescent="0.3">
      <c r="A64" s="24" t="s">
        <v>0</v>
      </c>
      <c r="B64" s="24" t="s">
        <v>1</v>
      </c>
      <c r="C64" s="22" t="s">
        <v>10</v>
      </c>
      <c r="D64" s="22" t="s">
        <v>2</v>
      </c>
      <c r="E64" s="31"/>
      <c r="F64" s="32"/>
      <c r="G64" s="27" t="s">
        <v>57</v>
      </c>
    </row>
    <row r="65" spans="1:7" ht="31.2" x14ac:dyDescent="0.3">
      <c r="A65" s="49">
        <v>1</v>
      </c>
      <c r="B65" s="9" t="s">
        <v>20</v>
      </c>
      <c r="C65" s="19" t="s">
        <v>16</v>
      </c>
      <c r="D65" s="25" t="s">
        <v>9</v>
      </c>
      <c r="E65" s="33"/>
      <c r="F65" s="34"/>
      <c r="G65" s="30">
        <v>1</v>
      </c>
    </row>
    <row r="66" spans="1:7" s="26" customFormat="1" ht="31.2" x14ac:dyDescent="0.3">
      <c r="A66" s="49">
        <v>2</v>
      </c>
      <c r="B66" s="6" t="s">
        <v>23</v>
      </c>
      <c r="C66" s="19" t="s">
        <v>16</v>
      </c>
      <c r="D66" s="25" t="s">
        <v>9</v>
      </c>
      <c r="E66" s="33"/>
      <c r="F66" s="34"/>
      <c r="G66" s="30">
        <v>1</v>
      </c>
    </row>
    <row r="67" spans="1:7" s="26" customFormat="1" ht="31.2" x14ac:dyDescent="0.3">
      <c r="A67" s="49">
        <v>3</v>
      </c>
      <c r="B67" s="20" t="s">
        <v>36</v>
      </c>
      <c r="C67" s="19" t="s">
        <v>16</v>
      </c>
      <c r="D67" s="15" t="s">
        <v>32</v>
      </c>
      <c r="E67" s="33"/>
      <c r="F67" s="34"/>
      <c r="G67" s="16">
        <f>$C$2</f>
        <v>12</v>
      </c>
    </row>
    <row r="68" spans="1:7" s="26" customFormat="1" ht="31.2" x14ac:dyDescent="0.3">
      <c r="A68" s="49">
        <v>4</v>
      </c>
      <c r="B68" s="9" t="s">
        <v>21</v>
      </c>
      <c r="C68" s="19" t="s">
        <v>16</v>
      </c>
      <c r="D68" s="25" t="s">
        <v>9</v>
      </c>
      <c r="E68" s="39"/>
      <c r="F68" s="40"/>
      <c r="G68" s="30">
        <v>1</v>
      </c>
    </row>
    <row r="69" spans="1:7" s="26" customFormat="1" ht="31.2" x14ac:dyDescent="0.3">
      <c r="A69" s="49">
        <v>5</v>
      </c>
      <c r="B69" s="21" t="s">
        <v>40</v>
      </c>
      <c r="C69" s="19" t="s">
        <v>16</v>
      </c>
      <c r="D69" s="15" t="s">
        <v>32</v>
      </c>
      <c r="E69" s="39"/>
      <c r="F69" s="40"/>
      <c r="G69" s="16">
        <f>$C$2</f>
        <v>12</v>
      </c>
    </row>
    <row r="70" spans="1:7" ht="31.2" x14ac:dyDescent="0.3">
      <c r="A70" s="49">
        <v>6</v>
      </c>
      <c r="B70" s="6" t="s">
        <v>22</v>
      </c>
      <c r="C70" s="19" t="s">
        <v>16</v>
      </c>
      <c r="D70" s="25" t="s">
        <v>9</v>
      </c>
      <c r="E70" s="39"/>
      <c r="F70" s="40"/>
      <c r="G70" s="30">
        <v>1</v>
      </c>
    </row>
    <row r="71" spans="1:7" s="26" customFormat="1" ht="31.2" x14ac:dyDescent="0.3">
      <c r="A71" s="49">
        <v>7</v>
      </c>
      <c r="B71" s="130" t="s">
        <v>233</v>
      </c>
      <c r="C71" s="19" t="s">
        <v>16</v>
      </c>
      <c r="D71" s="25" t="s">
        <v>9</v>
      </c>
      <c r="E71" s="39"/>
      <c r="F71" s="40"/>
      <c r="G71" s="30">
        <v>1</v>
      </c>
    </row>
    <row r="72" spans="1:7" s="26" customFormat="1" ht="31.2" x14ac:dyDescent="0.3">
      <c r="A72" s="49">
        <v>8</v>
      </c>
      <c r="B72" s="130" t="s">
        <v>231</v>
      </c>
      <c r="C72" s="19" t="s">
        <v>16</v>
      </c>
      <c r="D72" s="25" t="s">
        <v>9</v>
      </c>
      <c r="E72" s="41"/>
      <c r="F72" s="42"/>
      <c r="G72" s="30">
        <v>1</v>
      </c>
    </row>
    <row r="73" spans="1:7" s="26" customFormat="1" x14ac:dyDescent="0.3">
      <c r="A73" s="1"/>
      <c r="B73"/>
      <c r="C73"/>
    </row>
    <row r="74" spans="1:7" s="26" customFormat="1" x14ac:dyDescent="0.3">
      <c r="A74" s="1"/>
      <c r="B74"/>
      <c r="C74"/>
    </row>
    <row r="75" spans="1:7" s="26" customFormat="1" x14ac:dyDescent="0.3">
      <c r="A75" s="1"/>
      <c r="B75"/>
      <c r="C75"/>
    </row>
    <row r="76" spans="1:7" s="26" customFormat="1" x14ac:dyDescent="0.3">
      <c r="A76" s="1"/>
      <c r="B76"/>
      <c r="C76"/>
    </row>
    <row r="77" spans="1:7" s="26" customFormat="1" x14ac:dyDescent="0.3">
      <c r="A77" s="1"/>
      <c r="B77"/>
      <c r="C77"/>
    </row>
  </sheetData>
  <sortState xmlns:xlrd2="http://schemas.microsoft.com/office/spreadsheetml/2017/richdata2" ref="B65:G72">
    <sortCondition ref="B65:B72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58:G58"/>
    <mergeCell ref="A63:G63"/>
    <mergeCell ref="A12:G12"/>
    <mergeCell ref="A13:G13"/>
    <mergeCell ref="A34:C34"/>
    <mergeCell ref="D34:G34"/>
    <mergeCell ref="A33:C33"/>
    <mergeCell ref="D33:G33"/>
  </mergeCells>
  <dataValidations count="2">
    <dataValidation type="list" allowBlank="1" showInputMessage="1" showErrorMessage="1" sqref="F36:F57" xr:uid="{860AB650-7BE1-4DA1-902C-ACE91A8B4EA4}">
      <formula1>"на 1 р.м.,на 2 р.м."</formula1>
    </dataValidation>
    <dataValidation allowBlank="1" showErrorMessage="1" sqref="D33 B1:C32 B34:C1048576" xr:uid="{72547727-F094-4B57-A746-D47F1B28F3F4}"/>
  </dataValidations>
  <hyperlinks>
    <hyperlink ref="B37" r:id="rId1" tooltip="Спринцовка Альпина Пласт А 11, 230 мл" display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xr:uid="{9392BEE7-72B9-4500-BBA3-309878E8B0E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D15:D32 D60:D63 D2 D65:D1048576 D36:D58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4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4" t="s">
        <v>57</v>
      </c>
    </row>
    <row r="2" spans="1:5" ht="21" x14ac:dyDescent="0.3">
      <c r="A2" s="181" t="s">
        <v>7</v>
      </c>
      <c r="B2" s="181"/>
      <c r="C2" s="181"/>
      <c r="D2" s="181"/>
      <c r="E2" s="181"/>
    </row>
    <row r="3" spans="1:5" s="26" customFormat="1" ht="31.2" x14ac:dyDescent="0.3">
      <c r="A3" s="47">
        <v>1</v>
      </c>
      <c r="B3" s="9" t="s">
        <v>31</v>
      </c>
      <c r="C3" s="48" t="s">
        <v>16</v>
      </c>
      <c r="D3" s="8" t="s">
        <v>7</v>
      </c>
      <c r="E3" s="50">
        <v>1</v>
      </c>
    </row>
    <row r="4" spans="1:5" s="26" customFormat="1" ht="31.2" x14ac:dyDescent="0.3">
      <c r="A4" s="47">
        <v>2</v>
      </c>
      <c r="B4" s="9" t="s">
        <v>30</v>
      </c>
      <c r="C4" s="48" t="s">
        <v>16</v>
      </c>
      <c r="D4" s="8" t="s">
        <v>7</v>
      </c>
      <c r="E4" s="50">
        <v>1</v>
      </c>
    </row>
    <row r="5" spans="1:5" s="26" customFormat="1" ht="31.2" x14ac:dyDescent="0.3">
      <c r="A5" s="46">
        <v>3</v>
      </c>
      <c r="B5" s="51" t="s">
        <v>68</v>
      </c>
      <c r="C5" s="19" t="s">
        <v>16</v>
      </c>
      <c r="D5" s="8" t="s">
        <v>7</v>
      </c>
      <c r="E5" s="52">
        <v>1</v>
      </c>
    </row>
    <row r="6" spans="1:5" s="26" customFormat="1" ht="31.2" x14ac:dyDescent="0.3">
      <c r="A6" s="47">
        <v>4</v>
      </c>
      <c r="B6" s="53" t="s">
        <v>39</v>
      </c>
      <c r="C6" s="48" t="s">
        <v>16</v>
      </c>
      <c r="D6" s="8" t="s">
        <v>7</v>
      </c>
      <c r="E6" s="50">
        <v>1</v>
      </c>
    </row>
    <row r="7" spans="1:5" s="26" customFormat="1" ht="31.2" x14ac:dyDescent="0.3">
      <c r="A7" s="47">
        <v>5</v>
      </c>
      <c r="B7" s="54" t="s">
        <v>35</v>
      </c>
      <c r="C7" s="48" t="s">
        <v>16</v>
      </c>
      <c r="D7" s="8" t="s">
        <v>7</v>
      </c>
      <c r="E7" s="55">
        <v>1</v>
      </c>
    </row>
    <row r="8" spans="1:5" s="26" customFormat="1" ht="31.2" x14ac:dyDescent="0.3">
      <c r="A8" s="46">
        <v>6</v>
      </c>
      <c r="B8" s="9" t="s">
        <v>63</v>
      </c>
      <c r="C8" s="48" t="s">
        <v>16</v>
      </c>
      <c r="D8" s="8" t="s">
        <v>7</v>
      </c>
      <c r="E8" s="55">
        <v>1</v>
      </c>
    </row>
    <row r="9" spans="1:5" s="26" customFormat="1" ht="31.2" x14ac:dyDescent="0.3">
      <c r="A9" s="47">
        <v>7</v>
      </c>
      <c r="B9" s="9" t="s">
        <v>62</v>
      </c>
      <c r="C9" s="48" t="s">
        <v>16</v>
      </c>
      <c r="D9" s="8" t="s">
        <v>7</v>
      </c>
      <c r="E9" s="55">
        <v>1</v>
      </c>
    </row>
    <row r="10" spans="1:5" ht="21" x14ac:dyDescent="0.3">
      <c r="A10" s="181" t="s">
        <v>5</v>
      </c>
      <c r="B10" s="181"/>
      <c r="C10" s="181"/>
      <c r="D10" s="181"/>
      <c r="E10" s="181"/>
    </row>
    <row r="11" spans="1:5" s="26" customFormat="1" ht="31.2" x14ac:dyDescent="0.3">
      <c r="A11" s="47">
        <v>1</v>
      </c>
      <c r="B11" s="56" t="s">
        <v>26</v>
      </c>
      <c r="C11" s="48" t="s">
        <v>16</v>
      </c>
      <c r="D11" s="8" t="s">
        <v>5</v>
      </c>
      <c r="E11" s="57">
        <v>1</v>
      </c>
    </row>
    <row r="12" spans="1:5" s="26" customFormat="1" ht="31.2" x14ac:dyDescent="0.3">
      <c r="A12" s="47">
        <v>2</v>
      </c>
      <c r="B12" s="10" t="s">
        <v>25</v>
      </c>
      <c r="C12" s="48" t="s">
        <v>16</v>
      </c>
      <c r="D12" s="8" t="s">
        <v>5</v>
      </c>
      <c r="E12" s="57">
        <v>1</v>
      </c>
    </row>
    <row r="13" spans="1:5" s="26" customFormat="1" ht="31.2" x14ac:dyDescent="0.3">
      <c r="A13" s="47">
        <v>3</v>
      </c>
      <c r="B13" s="10" t="s">
        <v>43</v>
      </c>
      <c r="C13" s="11" t="s">
        <v>16</v>
      </c>
      <c r="D13" s="8" t="s">
        <v>5</v>
      </c>
      <c r="E13" s="57">
        <v>1</v>
      </c>
    </row>
    <row r="14" spans="1:5" s="26" customFormat="1" ht="31.2" x14ac:dyDescent="0.3">
      <c r="A14" s="47">
        <v>4</v>
      </c>
      <c r="B14" s="56" t="s">
        <v>28</v>
      </c>
      <c r="C14" s="48" t="s">
        <v>16</v>
      </c>
      <c r="D14" s="8" t="s">
        <v>5</v>
      </c>
      <c r="E14" s="57">
        <v>1</v>
      </c>
    </row>
    <row r="15" spans="1:5" s="26" customFormat="1" ht="31.2" x14ac:dyDescent="0.3">
      <c r="A15" s="47">
        <v>5</v>
      </c>
      <c r="B15" s="10" t="s">
        <v>29</v>
      </c>
      <c r="C15" s="48" t="s">
        <v>16</v>
      </c>
      <c r="D15" s="8" t="s">
        <v>5</v>
      </c>
      <c r="E15" s="57">
        <v>1</v>
      </c>
    </row>
    <row r="16" spans="1:5" s="26" customFormat="1" ht="31.2" x14ac:dyDescent="0.3">
      <c r="A16" s="47">
        <v>6</v>
      </c>
      <c r="B16" s="6" t="s">
        <v>27</v>
      </c>
      <c r="C16" s="19" t="s">
        <v>16</v>
      </c>
      <c r="D16" s="8" t="s">
        <v>5</v>
      </c>
      <c r="E16" s="57">
        <v>1</v>
      </c>
    </row>
    <row r="17" spans="1:5" s="26" customFormat="1" ht="31.2" x14ac:dyDescent="0.3">
      <c r="A17" s="47">
        <v>7</v>
      </c>
      <c r="B17" s="20" t="s">
        <v>45</v>
      </c>
      <c r="C17" s="19" t="s">
        <v>16</v>
      </c>
      <c r="D17" s="8" t="s">
        <v>5</v>
      </c>
      <c r="E17" s="57">
        <v>1</v>
      </c>
    </row>
    <row r="18" spans="1:5" s="26" customFormat="1" ht="31.2" x14ac:dyDescent="0.3">
      <c r="A18" s="47">
        <v>8</v>
      </c>
      <c r="B18" s="20" t="s">
        <v>44</v>
      </c>
      <c r="C18" s="48" t="s">
        <v>16</v>
      </c>
      <c r="D18" s="8" t="s">
        <v>11</v>
      </c>
      <c r="E18" s="57">
        <v>1</v>
      </c>
    </row>
    <row r="19" spans="1:5" s="26" customFormat="1" ht="62.4" x14ac:dyDescent="0.3">
      <c r="A19" s="47">
        <v>9</v>
      </c>
      <c r="B19" s="10" t="s">
        <v>61</v>
      </c>
      <c r="C19" s="48" t="s">
        <v>69</v>
      </c>
      <c r="D19" s="8" t="s">
        <v>5</v>
      </c>
      <c r="E19" s="50">
        <v>1</v>
      </c>
    </row>
    <row r="20" spans="1:5" ht="21" x14ac:dyDescent="0.3">
      <c r="A20" s="182" t="s">
        <v>38</v>
      </c>
      <c r="B20" s="183"/>
      <c r="C20" s="183"/>
      <c r="D20" s="183"/>
      <c r="E20" s="184"/>
    </row>
    <row r="21" spans="1:5" s="26" customFormat="1" ht="31.2" x14ac:dyDescent="0.3">
      <c r="A21" s="46">
        <v>1</v>
      </c>
      <c r="B21" s="155" t="s">
        <v>260</v>
      </c>
      <c r="C21" s="48" t="s">
        <v>16</v>
      </c>
      <c r="D21" s="8" t="s">
        <v>18</v>
      </c>
      <c r="E21" s="57">
        <v>1</v>
      </c>
    </row>
    <row r="22" spans="1:5" ht="21" x14ac:dyDescent="0.3">
      <c r="A22" s="182" t="s">
        <v>11</v>
      </c>
      <c r="B22" s="183"/>
      <c r="C22" s="183"/>
      <c r="D22" s="183"/>
      <c r="E22" s="184"/>
    </row>
    <row r="23" spans="1:5" ht="31.2" x14ac:dyDescent="0.3">
      <c r="A23" s="58">
        <v>1</v>
      </c>
      <c r="B23" s="130" t="s">
        <v>241</v>
      </c>
      <c r="C23" s="48" t="s">
        <v>16</v>
      </c>
      <c r="D23" s="8" t="s">
        <v>11</v>
      </c>
      <c r="E23" s="57">
        <v>1</v>
      </c>
    </row>
    <row r="24" spans="1:5" ht="31.2" x14ac:dyDescent="0.3">
      <c r="A24" s="58">
        <v>2</v>
      </c>
      <c r="B24" s="148" t="s">
        <v>249</v>
      </c>
      <c r="C24" s="48" t="s">
        <v>16</v>
      </c>
      <c r="D24" s="8" t="s">
        <v>11</v>
      </c>
      <c r="E24" s="57">
        <v>1</v>
      </c>
    </row>
    <row r="25" spans="1:5" ht="31.2" x14ac:dyDescent="0.3">
      <c r="A25" s="58">
        <v>3</v>
      </c>
      <c r="B25" s="130" t="s">
        <v>151</v>
      </c>
      <c r="C25" s="48" t="s">
        <v>16</v>
      </c>
      <c r="D25" s="8" t="s">
        <v>11</v>
      </c>
      <c r="E25" s="57">
        <v>1</v>
      </c>
    </row>
    <row r="26" spans="1:5" ht="31.2" x14ac:dyDescent="0.3">
      <c r="A26" s="58">
        <v>4</v>
      </c>
      <c r="B26" s="130" t="s">
        <v>244</v>
      </c>
      <c r="C26" s="48" t="s">
        <v>16</v>
      </c>
      <c r="D26" s="8" t="s">
        <v>11</v>
      </c>
      <c r="E26" s="57">
        <v>1</v>
      </c>
    </row>
    <row r="27" spans="1:5" ht="31.2" x14ac:dyDescent="0.3">
      <c r="A27" s="58">
        <v>5</v>
      </c>
      <c r="B27" s="130" t="s">
        <v>153</v>
      </c>
      <c r="C27" s="48" t="s">
        <v>16</v>
      </c>
      <c r="D27" s="8" t="s">
        <v>11</v>
      </c>
      <c r="E27" s="57">
        <v>1</v>
      </c>
    </row>
    <row r="28" spans="1:5" ht="31.2" x14ac:dyDescent="0.3">
      <c r="A28" s="58">
        <v>6</v>
      </c>
      <c r="B28" s="130" t="s">
        <v>242</v>
      </c>
      <c r="C28" s="48" t="s">
        <v>16</v>
      </c>
      <c r="D28" s="8" t="s">
        <v>11</v>
      </c>
      <c r="E28" s="57">
        <v>1</v>
      </c>
    </row>
    <row r="29" spans="1:5" ht="31.2" x14ac:dyDescent="0.3">
      <c r="A29" s="58">
        <v>7</v>
      </c>
      <c r="B29" s="130" t="s">
        <v>250</v>
      </c>
      <c r="C29" s="48" t="s">
        <v>16</v>
      </c>
      <c r="D29" s="8" t="s">
        <v>11</v>
      </c>
      <c r="E29" s="57">
        <v>1</v>
      </c>
    </row>
    <row r="30" spans="1:5" ht="31.2" x14ac:dyDescent="0.3">
      <c r="A30" s="58">
        <v>8</v>
      </c>
      <c r="B30" s="130" t="s">
        <v>199</v>
      </c>
      <c r="C30" s="48" t="s">
        <v>16</v>
      </c>
      <c r="D30" s="8" t="s">
        <v>11</v>
      </c>
      <c r="E30" s="57">
        <v>1</v>
      </c>
    </row>
    <row r="31" spans="1:5" ht="31.2" x14ac:dyDescent="0.3">
      <c r="A31" s="58">
        <v>9</v>
      </c>
      <c r="B31" s="130" t="s">
        <v>220</v>
      </c>
      <c r="C31" s="48" t="s">
        <v>16</v>
      </c>
      <c r="D31" s="8" t="s">
        <v>11</v>
      </c>
      <c r="E31" s="57">
        <v>1</v>
      </c>
    </row>
    <row r="32" spans="1:5" ht="31.2" x14ac:dyDescent="0.3">
      <c r="A32" s="58">
        <v>10</v>
      </c>
      <c r="B32" s="149" t="s">
        <v>240</v>
      </c>
      <c r="C32" s="48" t="s">
        <v>16</v>
      </c>
      <c r="D32" s="8" t="s">
        <v>11</v>
      </c>
      <c r="E32" s="57">
        <v>1</v>
      </c>
    </row>
    <row r="33" spans="1:5" ht="31.2" x14ac:dyDescent="0.3">
      <c r="A33" s="58">
        <v>11</v>
      </c>
      <c r="B33" s="130" t="s">
        <v>197</v>
      </c>
      <c r="C33" s="48" t="s">
        <v>16</v>
      </c>
      <c r="D33" s="8" t="s">
        <v>11</v>
      </c>
      <c r="E33" s="57">
        <v>1</v>
      </c>
    </row>
    <row r="34" spans="1:5" ht="31.2" x14ac:dyDescent="0.3">
      <c r="A34" s="58">
        <v>12</v>
      </c>
      <c r="B34" s="130" t="s">
        <v>187</v>
      </c>
      <c r="C34" s="48" t="s">
        <v>16</v>
      </c>
      <c r="D34" s="8" t="s">
        <v>11</v>
      </c>
      <c r="E34" s="57">
        <v>1</v>
      </c>
    </row>
    <row r="35" spans="1:5" ht="31.2" x14ac:dyDescent="0.3">
      <c r="A35" s="58">
        <v>13</v>
      </c>
      <c r="B35" s="130" t="s">
        <v>158</v>
      </c>
      <c r="C35" s="48" t="s">
        <v>16</v>
      </c>
      <c r="D35" s="8" t="s">
        <v>11</v>
      </c>
      <c r="E35" s="57">
        <v>1</v>
      </c>
    </row>
    <row r="36" spans="1:5" ht="31.2" x14ac:dyDescent="0.3">
      <c r="A36" s="58">
        <v>14</v>
      </c>
      <c r="B36" s="130" t="s">
        <v>239</v>
      </c>
      <c r="C36" s="48" t="s">
        <v>16</v>
      </c>
      <c r="D36" s="8" t="s">
        <v>11</v>
      </c>
      <c r="E36" s="57">
        <v>1</v>
      </c>
    </row>
    <row r="37" spans="1:5" ht="31.2" x14ac:dyDescent="0.3">
      <c r="A37" s="58">
        <v>15</v>
      </c>
      <c r="B37" s="149" t="s">
        <v>174</v>
      </c>
      <c r="C37" s="48" t="s">
        <v>16</v>
      </c>
      <c r="D37" s="8" t="s">
        <v>11</v>
      </c>
      <c r="E37" s="57">
        <v>1</v>
      </c>
    </row>
    <row r="38" spans="1:5" ht="31.2" x14ac:dyDescent="0.3">
      <c r="A38" s="58">
        <v>16</v>
      </c>
      <c r="B38" s="130" t="s">
        <v>243</v>
      </c>
      <c r="C38" s="48" t="s">
        <v>16</v>
      </c>
      <c r="D38" s="8" t="s">
        <v>11</v>
      </c>
      <c r="E38" s="57">
        <v>1</v>
      </c>
    </row>
    <row r="39" spans="1:5" ht="31.2" x14ac:dyDescent="0.3">
      <c r="A39" s="58">
        <v>17</v>
      </c>
      <c r="B39" s="130" t="s">
        <v>193</v>
      </c>
      <c r="C39" s="48" t="s">
        <v>16</v>
      </c>
      <c r="D39" s="8" t="s">
        <v>11</v>
      </c>
      <c r="E39" s="57">
        <v>1</v>
      </c>
    </row>
    <row r="40" spans="1:5" ht="31.2" x14ac:dyDescent="0.3">
      <c r="A40" s="58">
        <v>18</v>
      </c>
      <c r="B40" s="130" t="s">
        <v>195</v>
      </c>
      <c r="C40" s="48" t="s">
        <v>16</v>
      </c>
      <c r="D40" s="8" t="s">
        <v>11</v>
      </c>
      <c r="E40" s="57">
        <v>1</v>
      </c>
    </row>
    <row r="41" spans="1:5" ht="31.2" x14ac:dyDescent="0.3">
      <c r="A41" s="58">
        <v>19</v>
      </c>
      <c r="B41" s="130" t="s">
        <v>160</v>
      </c>
      <c r="C41" s="48" t="s">
        <v>16</v>
      </c>
      <c r="D41" s="8" t="s">
        <v>11</v>
      </c>
      <c r="E41" s="57">
        <v>1</v>
      </c>
    </row>
    <row r="42" spans="1:5" ht="31.2" x14ac:dyDescent="0.3">
      <c r="A42" s="58">
        <v>20</v>
      </c>
      <c r="B42" s="130" t="s">
        <v>148</v>
      </c>
      <c r="C42" s="48" t="s">
        <v>16</v>
      </c>
      <c r="D42" s="8" t="s">
        <v>11</v>
      </c>
      <c r="E42" s="57">
        <v>1</v>
      </c>
    </row>
    <row r="43" spans="1:5" ht="31.2" x14ac:dyDescent="0.3">
      <c r="A43" s="58">
        <v>21</v>
      </c>
      <c r="B43" s="130" t="s">
        <v>251</v>
      </c>
      <c r="C43" s="48" t="s">
        <v>16</v>
      </c>
      <c r="D43" s="8" t="s">
        <v>11</v>
      </c>
      <c r="E43" s="57">
        <v>1</v>
      </c>
    </row>
    <row r="44" spans="1:5" ht="31.2" x14ac:dyDescent="0.3">
      <c r="A44" s="58">
        <v>22</v>
      </c>
      <c r="B44" s="130" t="s">
        <v>216</v>
      </c>
      <c r="C44" s="48" t="s">
        <v>16</v>
      </c>
      <c r="D44" s="8" t="s">
        <v>11</v>
      </c>
      <c r="E44" s="57">
        <v>1</v>
      </c>
    </row>
  </sheetData>
  <sortState xmlns:xlrd2="http://schemas.microsoft.com/office/spreadsheetml/2017/richdata2" ref="B3:D9">
    <sortCondition ref="B3:B9"/>
  </sortState>
  <mergeCells count="4">
    <mergeCell ref="A2:E2"/>
    <mergeCell ref="A10:E10"/>
    <mergeCell ref="A20:E20"/>
    <mergeCell ref="A22:E2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3:B44" xr:uid="{B2AEA967-2E28-4F8F-8944-C194E9391591}"/>
  </dataValidations>
  <hyperlinks>
    <hyperlink ref="B24" r:id="rId1" display="https://liom24.ru/dezinficiruyuschie-sredstva/804-vedro-dispenser-dlya-salfetok-i-poverhnostey-medeks-boks" xr:uid="{1E9B759C-693E-4110-BBCB-FC2125BE7ECE}"/>
  </hyperlinks>
  <pageMargins left="0.7" right="0.7" top="0.75" bottom="0.75" header="0.3" footer="0.3"/>
  <pageSetup paperSize="9" scale="71" fitToWidth="0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D22 D45:D1048576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D3:D9 D21 D11:D19 D23:D44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5" activePane="bottomLeft" state="frozen"/>
      <selection activeCell="A5" sqref="A5:C20"/>
      <selection pane="bottomLeft" activeCell="A5" sqref="A5:C20"/>
    </sheetView>
  </sheetViews>
  <sheetFormatPr defaultRowHeight="15.6" x14ac:dyDescent="0.3"/>
  <cols>
    <col min="1" max="1" width="32.6640625" style="135" customWidth="1"/>
    <col min="2" max="2" width="100.6640625" style="127" customWidth="1"/>
    <col min="3" max="3" width="25.6640625" style="138" bestFit="1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126" customWidth="1"/>
    <col min="8" max="8" width="20.88671875" style="126" customWidth="1"/>
    <col min="9" max="16384" width="8.88671875" style="127"/>
  </cols>
  <sheetData>
    <row r="1" spans="1:8" ht="31.2" x14ac:dyDescent="0.3">
      <c r="A1" s="124" t="s">
        <v>1</v>
      </c>
      <c r="B1" s="125" t="s">
        <v>10</v>
      </c>
      <c r="C1" s="129" t="s">
        <v>2</v>
      </c>
      <c r="D1" s="124" t="s">
        <v>4</v>
      </c>
      <c r="E1" s="124" t="s">
        <v>3</v>
      </c>
      <c r="F1" s="124" t="s">
        <v>8</v>
      </c>
      <c r="G1" s="124" t="s">
        <v>33</v>
      </c>
      <c r="H1" s="124" t="s">
        <v>34</v>
      </c>
    </row>
    <row r="2" spans="1:8" x14ac:dyDescent="0.3">
      <c r="A2" s="130" t="s">
        <v>256</v>
      </c>
      <c r="B2" s="139" t="s">
        <v>104</v>
      </c>
      <c r="C2" s="8" t="s">
        <v>7</v>
      </c>
      <c r="D2" s="140">
        <v>1</v>
      </c>
      <c r="E2" s="132" t="s">
        <v>101</v>
      </c>
      <c r="F2" s="132">
        <f t="shared" ref="F2:F8" si="0">D2</f>
        <v>1</v>
      </c>
      <c r="G2" s="126">
        <f t="shared" ref="G2:G20" si="1">COUNTIF($A$2:$A$999,A2)</f>
        <v>1</v>
      </c>
      <c r="H2" s="126" t="s">
        <v>37</v>
      </c>
    </row>
    <row r="3" spans="1:8" x14ac:dyDescent="0.3">
      <c r="A3" s="130" t="s">
        <v>115</v>
      </c>
      <c r="B3" s="139" t="s">
        <v>116</v>
      </c>
      <c r="C3" s="8" t="s">
        <v>7</v>
      </c>
      <c r="D3" s="140">
        <v>1</v>
      </c>
      <c r="E3" s="132" t="s">
        <v>101</v>
      </c>
      <c r="F3" s="132">
        <f t="shared" si="0"/>
        <v>1</v>
      </c>
      <c r="G3" s="126">
        <f t="shared" si="1"/>
        <v>1</v>
      </c>
      <c r="H3" s="126" t="s">
        <v>37</v>
      </c>
    </row>
    <row r="4" spans="1:8" x14ac:dyDescent="0.3">
      <c r="A4" s="130" t="s">
        <v>130</v>
      </c>
      <c r="B4" s="134" t="s">
        <v>131</v>
      </c>
      <c r="C4" s="8" t="s">
        <v>5</v>
      </c>
      <c r="D4" s="140">
        <v>1</v>
      </c>
      <c r="E4" s="132" t="s">
        <v>6</v>
      </c>
      <c r="F4" s="132">
        <f t="shared" si="0"/>
        <v>1</v>
      </c>
      <c r="G4" s="126">
        <f t="shared" si="1"/>
        <v>1</v>
      </c>
      <c r="H4" s="126" t="s">
        <v>37</v>
      </c>
    </row>
    <row r="5" spans="1:8" ht="31.2" x14ac:dyDescent="0.3">
      <c r="A5" s="130" t="s">
        <v>121</v>
      </c>
      <c r="B5" s="139" t="s">
        <v>122</v>
      </c>
      <c r="C5" s="8" t="s">
        <v>11</v>
      </c>
      <c r="D5" s="140">
        <v>1</v>
      </c>
      <c r="E5" s="132" t="s">
        <v>101</v>
      </c>
      <c r="F5" s="132">
        <f t="shared" si="0"/>
        <v>1</v>
      </c>
      <c r="G5" s="126">
        <f t="shared" si="1"/>
        <v>1</v>
      </c>
      <c r="H5" s="126" t="s">
        <v>37</v>
      </c>
    </row>
    <row r="6" spans="1:8" ht="31.2" x14ac:dyDescent="0.3">
      <c r="A6" s="130" t="s">
        <v>119</v>
      </c>
      <c r="B6" s="139" t="s">
        <v>120</v>
      </c>
      <c r="C6" s="8" t="s">
        <v>11</v>
      </c>
      <c r="D6" s="140">
        <v>1</v>
      </c>
      <c r="E6" s="132" t="s">
        <v>101</v>
      </c>
      <c r="F6" s="132">
        <f t="shared" si="0"/>
        <v>1</v>
      </c>
      <c r="G6" s="126">
        <f t="shared" si="1"/>
        <v>1</v>
      </c>
      <c r="H6" s="126" t="s">
        <v>37</v>
      </c>
    </row>
    <row r="7" spans="1:8" ht="31.2" x14ac:dyDescent="0.3">
      <c r="A7" s="130" t="s">
        <v>257</v>
      </c>
      <c r="B7" s="139" t="s">
        <v>124</v>
      </c>
      <c r="C7" s="8" t="s">
        <v>11</v>
      </c>
      <c r="D7" s="140">
        <v>1</v>
      </c>
      <c r="E7" s="132" t="s">
        <v>101</v>
      </c>
      <c r="F7" s="132">
        <f t="shared" si="0"/>
        <v>1</v>
      </c>
      <c r="G7" s="126">
        <f t="shared" si="1"/>
        <v>1</v>
      </c>
      <c r="H7" s="126" t="s">
        <v>37</v>
      </c>
    </row>
    <row r="8" spans="1:8" ht="46.8" x14ac:dyDescent="0.3">
      <c r="A8" s="130" t="s">
        <v>105</v>
      </c>
      <c r="B8" s="139" t="s">
        <v>106</v>
      </c>
      <c r="C8" s="8" t="s">
        <v>11</v>
      </c>
      <c r="D8" s="140">
        <v>1</v>
      </c>
      <c r="E8" s="132" t="s">
        <v>101</v>
      </c>
      <c r="F8" s="132">
        <f t="shared" si="0"/>
        <v>1</v>
      </c>
      <c r="G8" s="126">
        <f t="shared" si="1"/>
        <v>1</v>
      </c>
      <c r="H8" s="126" t="s">
        <v>37</v>
      </c>
    </row>
    <row r="9" spans="1:8" x14ac:dyDescent="0.3">
      <c r="A9" s="130" t="s">
        <v>259</v>
      </c>
      <c r="B9" s="139" t="s">
        <v>136</v>
      </c>
      <c r="C9" s="8" t="s">
        <v>11</v>
      </c>
      <c r="D9" s="140">
        <v>1</v>
      </c>
      <c r="E9" s="132" t="s">
        <v>101</v>
      </c>
      <c r="F9" s="132">
        <v>2</v>
      </c>
      <c r="G9" s="126">
        <f t="shared" si="1"/>
        <v>2</v>
      </c>
      <c r="H9" s="126" t="s">
        <v>37</v>
      </c>
    </row>
    <row r="10" spans="1:8" x14ac:dyDescent="0.3">
      <c r="A10" s="130" t="s">
        <v>259</v>
      </c>
      <c r="B10" s="139" t="s">
        <v>137</v>
      </c>
      <c r="C10" s="8" t="s">
        <v>11</v>
      </c>
      <c r="D10" s="140">
        <v>1</v>
      </c>
      <c r="E10" s="132" t="s">
        <v>101</v>
      </c>
      <c r="F10" s="132">
        <v>2</v>
      </c>
      <c r="G10" s="126">
        <f t="shared" si="1"/>
        <v>2</v>
      </c>
      <c r="H10" s="126" t="s">
        <v>37</v>
      </c>
    </row>
    <row r="11" spans="1:8" ht="46.8" x14ac:dyDescent="0.3">
      <c r="A11" s="130" t="s">
        <v>253</v>
      </c>
      <c r="B11" s="139" t="s">
        <v>118</v>
      </c>
      <c r="C11" s="8" t="s">
        <v>11</v>
      </c>
      <c r="D11" s="140">
        <v>1</v>
      </c>
      <c r="E11" s="132" t="s">
        <v>101</v>
      </c>
      <c r="F11" s="132">
        <f t="shared" ref="F11:F19" si="2">D11</f>
        <v>1</v>
      </c>
      <c r="G11" s="126">
        <f t="shared" si="1"/>
        <v>1</v>
      </c>
      <c r="H11" s="126" t="s">
        <v>37</v>
      </c>
    </row>
    <row r="12" spans="1:8" ht="46.8" x14ac:dyDescent="0.3">
      <c r="A12" s="130" t="s">
        <v>255</v>
      </c>
      <c r="B12" s="139" t="s">
        <v>118</v>
      </c>
      <c r="C12" s="8" t="s">
        <v>11</v>
      </c>
      <c r="D12" s="140">
        <v>1</v>
      </c>
      <c r="E12" s="132" t="s">
        <v>101</v>
      </c>
      <c r="F12" s="132">
        <f t="shared" si="2"/>
        <v>1</v>
      </c>
      <c r="G12" s="126">
        <f t="shared" si="1"/>
        <v>1</v>
      </c>
      <c r="H12" s="126" t="s">
        <v>37</v>
      </c>
    </row>
    <row r="13" spans="1:8" x14ac:dyDescent="0.3">
      <c r="A13" s="130" t="s">
        <v>99</v>
      </c>
      <c r="B13" s="139" t="s">
        <v>100</v>
      </c>
      <c r="C13" s="8" t="s">
        <v>7</v>
      </c>
      <c r="D13" s="140">
        <v>1</v>
      </c>
      <c r="E13" s="132" t="s">
        <v>101</v>
      </c>
      <c r="F13" s="132">
        <f t="shared" si="2"/>
        <v>1</v>
      </c>
      <c r="G13" s="126">
        <f t="shared" si="1"/>
        <v>1</v>
      </c>
      <c r="H13" s="126" t="s">
        <v>37</v>
      </c>
    </row>
    <row r="14" spans="1:8" x14ac:dyDescent="0.3">
      <c r="A14" s="130" t="s">
        <v>107</v>
      </c>
      <c r="B14" s="139" t="s">
        <v>108</v>
      </c>
      <c r="C14" s="8" t="s">
        <v>11</v>
      </c>
      <c r="D14" s="140">
        <v>1</v>
      </c>
      <c r="E14" s="140" t="s">
        <v>101</v>
      </c>
      <c r="F14" s="140">
        <f t="shared" si="2"/>
        <v>1</v>
      </c>
      <c r="G14" s="126">
        <f t="shared" si="1"/>
        <v>1</v>
      </c>
      <c r="H14" s="126" t="s">
        <v>37</v>
      </c>
    </row>
    <row r="15" spans="1:8" ht="31.2" x14ac:dyDescent="0.3">
      <c r="A15" s="130" t="s">
        <v>254</v>
      </c>
      <c r="B15" s="139" t="s">
        <v>126</v>
      </c>
      <c r="C15" s="8" t="s">
        <v>11</v>
      </c>
      <c r="D15" s="140">
        <v>1</v>
      </c>
      <c r="E15" s="132" t="s">
        <v>101</v>
      </c>
      <c r="F15" s="132">
        <f t="shared" si="2"/>
        <v>1</v>
      </c>
      <c r="G15" s="126">
        <f t="shared" si="1"/>
        <v>1</v>
      </c>
      <c r="H15" s="126" t="s">
        <v>37</v>
      </c>
    </row>
    <row r="16" spans="1:8" x14ac:dyDescent="0.3">
      <c r="A16" s="130" t="s">
        <v>133</v>
      </c>
      <c r="B16" s="139" t="s">
        <v>134</v>
      </c>
      <c r="C16" s="8" t="s">
        <v>5</v>
      </c>
      <c r="D16" s="140">
        <v>3</v>
      </c>
      <c r="E16" s="132" t="s">
        <v>6</v>
      </c>
      <c r="F16" s="132">
        <f t="shared" si="2"/>
        <v>3</v>
      </c>
      <c r="G16" s="126">
        <f t="shared" si="1"/>
        <v>1</v>
      </c>
      <c r="H16" s="126" t="s">
        <v>37</v>
      </c>
    </row>
    <row r="17" spans="1:8" x14ac:dyDescent="0.3">
      <c r="A17" s="130" t="s">
        <v>109</v>
      </c>
      <c r="B17" s="139" t="s">
        <v>110</v>
      </c>
      <c r="C17" s="8" t="s">
        <v>11</v>
      </c>
      <c r="D17" s="140">
        <v>1</v>
      </c>
      <c r="E17" s="132" t="s">
        <v>101</v>
      </c>
      <c r="F17" s="132">
        <f t="shared" si="2"/>
        <v>1</v>
      </c>
      <c r="G17" s="126">
        <f t="shared" si="1"/>
        <v>1</v>
      </c>
      <c r="H17" s="126" t="s">
        <v>37</v>
      </c>
    </row>
    <row r="18" spans="1:8" x14ac:dyDescent="0.3">
      <c r="A18" s="130" t="s">
        <v>258</v>
      </c>
      <c r="B18" s="139" t="s">
        <v>129</v>
      </c>
      <c r="C18" s="8" t="s">
        <v>11</v>
      </c>
      <c r="D18" s="140">
        <v>1</v>
      </c>
      <c r="E18" s="132" t="s">
        <v>101</v>
      </c>
      <c r="F18" s="132">
        <f t="shared" si="2"/>
        <v>1</v>
      </c>
      <c r="G18" s="126">
        <f t="shared" si="1"/>
        <v>1</v>
      </c>
      <c r="H18" s="126" t="s">
        <v>37</v>
      </c>
    </row>
    <row r="19" spans="1:8" x14ac:dyDescent="0.3">
      <c r="A19" s="130" t="s">
        <v>111</v>
      </c>
      <c r="B19" s="139" t="s">
        <v>112</v>
      </c>
      <c r="C19" s="8" t="s">
        <v>7</v>
      </c>
      <c r="D19" s="140">
        <v>1</v>
      </c>
      <c r="E19" s="132" t="s">
        <v>101</v>
      </c>
      <c r="F19" s="132">
        <f t="shared" si="2"/>
        <v>1</v>
      </c>
      <c r="G19" s="126">
        <f t="shared" si="1"/>
        <v>1</v>
      </c>
      <c r="H19" s="126" t="s">
        <v>37</v>
      </c>
    </row>
    <row r="20" spans="1:8" ht="31.2" x14ac:dyDescent="0.3">
      <c r="A20" s="130" t="s">
        <v>113</v>
      </c>
      <c r="B20" s="139" t="s">
        <v>114</v>
      </c>
      <c r="C20" s="8" t="s">
        <v>11</v>
      </c>
      <c r="D20" s="140">
        <v>1</v>
      </c>
      <c r="E20" s="132" t="s">
        <v>101</v>
      </c>
      <c r="F20" s="132">
        <v>2</v>
      </c>
      <c r="G20" s="126">
        <f t="shared" si="1"/>
        <v>1</v>
      </c>
      <c r="H20" s="126" t="s">
        <v>37</v>
      </c>
    </row>
    <row r="21" spans="1:8" x14ac:dyDescent="0.3">
      <c r="C21" s="137"/>
    </row>
    <row r="22" spans="1:8" x14ac:dyDescent="0.3">
      <c r="C22" s="137"/>
    </row>
    <row r="23" spans="1:8" x14ac:dyDescent="0.3">
      <c r="C23" s="137"/>
    </row>
    <row r="24" spans="1:8" x14ac:dyDescent="0.3">
      <c r="C24" s="137"/>
    </row>
    <row r="25" spans="1:8" x14ac:dyDescent="0.3">
      <c r="C25" s="137"/>
    </row>
    <row r="26" spans="1:8" x14ac:dyDescent="0.3">
      <c r="C26" s="137"/>
    </row>
    <row r="27" spans="1:8" x14ac:dyDescent="0.3">
      <c r="C27" s="137"/>
    </row>
    <row r="28" spans="1:8" x14ac:dyDescent="0.3">
      <c r="C28" s="137"/>
    </row>
    <row r="29" spans="1:8" x14ac:dyDescent="0.3">
      <c r="C29" s="137"/>
    </row>
    <row r="30" spans="1:8" x14ac:dyDescent="0.3">
      <c r="C30" s="137"/>
    </row>
    <row r="31" spans="1:8" x14ac:dyDescent="0.3">
      <c r="C31" s="137"/>
    </row>
    <row r="32" spans="1:8" x14ac:dyDescent="0.3">
      <c r="C32" s="137"/>
    </row>
    <row r="33" spans="3:3" x14ac:dyDescent="0.3">
      <c r="C33" s="137"/>
    </row>
    <row r="34" spans="3:3" x14ac:dyDescent="0.3">
      <c r="C34" s="137"/>
    </row>
    <row r="35" spans="3:3" x14ac:dyDescent="0.3">
      <c r="C35" s="137"/>
    </row>
    <row r="36" spans="3:3" x14ac:dyDescent="0.3">
      <c r="C36" s="137"/>
    </row>
    <row r="37" spans="3:3" x14ac:dyDescent="0.3">
      <c r="C37" s="137"/>
    </row>
    <row r="38" spans="3:3" x14ac:dyDescent="0.3">
      <c r="C38" s="137"/>
    </row>
    <row r="39" spans="3:3" x14ac:dyDescent="0.3">
      <c r="C39" s="137"/>
    </row>
    <row r="40" spans="3:3" x14ac:dyDescent="0.3">
      <c r="C40" s="137"/>
    </row>
    <row r="41" spans="3:3" x14ac:dyDescent="0.3">
      <c r="C41" s="137"/>
    </row>
    <row r="42" spans="3:3" x14ac:dyDescent="0.3">
      <c r="C42" s="137"/>
    </row>
    <row r="43" spans="3:3" x14ac:dyDescent="0.3">
      <c r="C43" s="137"/>
    </row>
    <row r="44" spans="3:3" x14ac:dyDescent="0.3">
      <c r="C44" s="137"/>
    </row>
    <row r="45" spans="3:3" x14ac:dyDescent="0.3">
      <c r="C45" s="137"/>
    </row>
    <row r="46" spans="3:3" x14ac:dyDescent="0.3">
      <c r="C46" s="137"/>
    </row>
    <row r="47" spans="3:3" x14ac:dyDescent="0.3">
      <c r="C47" s="137"/>
    </row>
    <row r="48" spans="3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20" xr:uid="{B23CC546-2D1F-4D77-8557-6B74FEFF857B}">
    <sortState xmlns:xlrd2="http://schemas.microsoft.com/office/spreadsheetml/2017/richdata2" ref="A2:H20">
      <sortCondition ref="A2:A20"/>
    </sortState>
  </autoFilter>
  <conditionalFormatting sqref="C2:C999">
    <cfRule type="expression" dxfId="43" priority="1">
      <formula>EXACT("Учебные пособия",C2)</formula>
    </cfRule>
    <cfRule type="expression" dxfId="42" priority="2">
      <formula>EXACT("Техника безопасности",C2)</formula>
    </cfRule>
    <cfRule type="expression" dxfId="41" priority="3">
      <formula>EXACT("Охрана труда",C2)</formula>
    </cfRule>
    <cfRule type="expression" dxfId="40" priority="4">
      <formula>EXACT("Программное обеспечение",C2)</formula>
    </cfRule>
    <cfRule type="expression" dxfId="39" priority="5">
      <formula>EXACT("Оборудование IT",C2)</formula>
    </cfRule>
    <cfRule type="expression" dxfId="38" priority="6">
      <formula>EXACT("Мебель",C2)</formula>
    </cfRule>
    <cfRule type="expression" dxfId="37" priority="7">
      <formula>EXACT("Оборудование",C2)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36" priority="48" operator="equal">
      <formula>"Вариативная часть"</formula>
    </cfRule>
    <cfRule type="cellIs" dxfId="35" priority="49" operator="equal">
      <formula>"Базовая часть"</formula>
    </cfRule>
  </conditionalFormatting>
  <dataValidations count="2">
    <dataValidation type="list" allowBlank="1" showInputMessage="1" showErrorMessage="1" sqref="H2:H20" xr:uid="{D21DAE20-EAB0-4C6B-AEC9-307264B14F56}">
      <formula1>"Базовая часть, Вариативная часть"</formula1>
    </dataValidation>
    <dataValidation allowBlank="1" showErrorMessage="1" sqref="A2:B20" xr:uid="{FA04FB6E-B404-443C-A95F-E279264C34E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5" sqref="A5:C20"/>
      <selection pane="bottomLeft" activeCell="A5" sqref="A5:C20"/>
    </sheetView>
  </sheetViews>
  <sheetFormatPr defaultRowHeight="15.6" x14ac:dyDescent="0.3"/>
  <cols>
    <col min="1" max="1" width="32.6640625" style="135" customWidth="1"/>
    <col min="2" max="2" width="100.6640625" style="127" customWidth="1"/>
    <col min="3" max="3" width="25.6640625" style="138" bestFit="1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126" customWidth="1"/>
    <col min="8" max="8" width="20.88671875" style="126" customWidth="1"/>
    <col min="9" max="16384" width="8.88671875" style="127"/>
  </cols>
  <sheetData>
    <row r="1" spans="1:8" ht="31.2" x14ac:dyDescent="0.3">
      <c r="A1" s="124" t="s">
        <v>1</v>
      </c>
      <c r="B1" s="125" t="s">
        <v>10</v>
      </c>
      <c r="C1" s="129" t="s">
        <v>2</v>
      </c>
      <c r="D1" s="124" t="s">
        <v>4</v>
      </c>
      <c r="E1" s="124" t="s">
        <v>3</v>
      </c>
      <c r="F1" s="124" t="s">
        <v>8</v>
      </c>
      <c r="G1" s="124" t="s">
        <v>33</v>
      </c>
      <c r="H1" s="124" t="s">
        <v>34</v>
      </c>
    </row>
    <row r="2" spans="1:8" x14ac:dyDescent="0.3">
      <c r="A2" s="130" t="s">
        <v>241</v>
      </c>
      <c r="B2" s="139" t="s">
        <v>165</v>
      </c>
      <c r="C2" s="8" t="s">
        <v>11</v>
      </c>
      <c r="D2" s="140">
        <v>1</v>
      </c>
      <c r="E2" s="132" t="s">
        <v>155</v>
      </c>
      <c r="F2" s="132">
        <v>2</v>
      </c>
      <c r="G2" s="128">
        <f t="shared" ref="G2:G47" si="0">COUNTIF($A$2:$A$999,A2)</f>
        <v>1</v>
      </c>
      <c r="H2" s="128" t="s">
        <v>37</v>
      </c>
    </row>
    <row r="3" spans="1:8" ht="31.2" x14ac:dyDescent="0.3">
      <c r="A3" s="148" t="s">
        <v>249</v>
      </c>
      <c r="B3" s="139" t="s">
        <v>190</v>
      </c>
      <c r="C3" s="8" t="s">
        <v>11</v>
      </c>
      <c r="D3" s="140">
        <v>1</v>
      </c>
      <c r="E3" s="132" t="s">
        <v>150</v>
      </c>
      <c r="F3" s="132">
        <f>D3</f>
        <v>1</v>
      </c>
      <c r="G3" s="128">
        <f t="shared" si="0"/>
        <v>1</v>
      </c>
      <c r="H3" s="128" t="s">
        <v>37</v>
      </c>
    </row>
    <row r="4" spans="1:8" ht="31.2" x14ac:dyDescent="0.3">
      <c r="A4" s="130" t="s">
        <v>151</v>
      </c>
      <c r="B4" s="139" t="s">
        <v>152</v>
      </c>
      <c r="C4" s="8" t="s">
        <v>11</v>
      </c>
      <c r="D4" s="140">
        <v>1</v>
      </c>
      <c r="E4" s="132" t="s">
        <v>150</v>
      </c>
      <c r="F4" s="132">
        <f>D4</f>
        <v>1</v>
      </c>
      <c r="G4" s="128">
        <f t="shared" si="0"/>
        <v>1</v>
      </c>
      <c r="H4" s="128" t="s">
        <v>37</v>
      </c>
    </row>
    <row r="5" spans="1:8" ht="46.8" x14ac:dyDescent="0.3">
      <c r="A5" s="130" t="s">
        <v>211</v>
      </c>
      <c r="B5" s="139" t="s">
        <v>212</v>
      </c>
      <c r="C5" s="8" t="s">
        <v>11</v>
      </c>
      <c r="D5" s="140">
        <v>1</v>
      </c>
      <c r="E5" s="132" t="s">
        <v>141</v>
      </c>
      <c r="F5" s="132">
        <v>5</v>
      </c>
      <c r="G5" s="128">
        <f t="shared" si="0"/>
        <v>1</v>
      </c>
      <c r="H5" s="128" t="s">
        <v>37</v>
      </c>
    </row>
    <row r="6" spans="1:8" x14ac:dyDescent="0.3">
      <c r="A6" s="130" t="s">
        <v>244</v>
      </c>
      <c r="B6" s="139" t="s">
        <v>171</v>
      </c>
      <c r="C6" s="8" t="s">
        <v>11</v>
      </c>
      <c r="D6" s="140">
        <v>1</v>
      </c>
      <c r="E6" s="132" t="s">
        <v>155</v>
      </c>
      <c r="F6" s="132">
        <v>2</v>
      </c>
      <c r="G6" s="128">
        <f t="shared" si="0"/>
        <v>1</v>
      </c>
      <c r="H6" s="128" t="s">
        <v>37</v>
      </c>
    </row>
    <row r="7" spans="1:8" x14ac:dyDescent="0.3">
      <c r="A7" s="130" t="s">
        <v>153</v>
      </c>
      <c r="B7" s="139" t="s">
        <v>154</v>
      </c>
      <c r="C7" s="8" t="s">
        <v>11</v>
      </c>
      <c r="D7" s="140">
        <v>1</v>
      </c>
      <c r="E7" s="132" t="s">
        <v>155</v>
      </c>
      <c r="F7" s="132">
        <v>2</v>
      </c>
      <c r="G7" s="128">
        <f t="shared" si="0"/>
        <v>1</v>
      </c>
      <c r="H7" s="128" t="s">
        <v>37</v>
      </c>
    </row>
    <row r="8" spans="1:8" ht="31.2" x14ac:dyDescent="0.3">
      <c r="A8" s="148" t="s">
        <v>245</v>
      </c>
      <c r="B8" s="147" t="s">
        <v>173</v>
      </c>
      <c r="C8" s="8" t="s">
        <v>11</v>
      </c>
      <c r="D8" s="140">
        <v>1</v>
      </c>
      <c r="E8" s="132" t="s">
        <v>141</v>
      </c>
      <c r="F8" s="132">
        <v>5</v>
      </c>
      <c r="G8" s="128">
        <f t="shared" si="0"/>
        <v>1</v>
      </c>
      <c r="H8" s="128" t="s">
        <v>37</v>
      </c>
    </row>
    <row r="9" spans="1:8" x14ac:dyDescent="0.3">
      <c r="A9" s="130" t="s">
        <v>182</v>
      </c>
      <c r="B9" s="147" t="s">
        <v>183</v>
      </c>
      <c r="C9" s="8" t="s">
        <v>11</v>
      </c>
      <c r="D9" s="140">
        <v>1</v>
      </c>
      <c r="E9" s="132" t="s">
        <v>141</v>
      </c>
      <c r="F9" s="132">
        <v>5</v>
      </c>
      <c r="G9" s="128">
        <f t="shared" si="0"/>
        <v>1</v>
      </c>
      <c r="H9" s="128" t="s">
        <v>37</v>
      </c>
    </row>
    <row r="10" spans="1:8" x14ac:dyDescent="0.3">
      <c r="A10" s="130" t="s">
        <v>178</v>
      </c>
      <c r="B10" s="151" t="s">
        <v>179</v>
      </c>
      <c r="C10" s="8" t="s">
        <v>11</v>
      </c>
      <c r="D10" s="140">
        <v>1</v>
      </c>
      <c r="E10" s="132" t="s">
        <v>141</v>
      </c>
      <c r="F10" s="132">
        <v>5</v>
      </c>
      <c r="G10" s="128">
        <f t="shared" si="0"/>
        <v>1</v>
      </c>
      <c r="H10" s="128" t="s">
        <v>37</v>
      </c>
    </row>
    <row r="11" spans="1:8" x14ac:dyDescent="0.3">
      <c r="A11" s="130" t="s">
        <v>242</v>
      </c>
      <c r="B11" s="147" t="s">
        <v>167</v>
      </c>
      <c r="C11" s="8" t="s">
        <v>11</v>
      </c>
      <c r="D11" s="140">
        <v>1</v>
      </c>
      <c r="E11" s="132" t="s">
        <v>155</v>
      </c>
      <c r="F11" s="132">
        <v>2</v>
      </c>
      <c r="G11" s="128">
        <f t="shared" si="0"/>
        <v>1</v>
      </c>
      <c r="H11" s="128" t="s">
        <v>37</v>
      </c>
    </row>
    <row r="12" spans="1:8" ht="46.8" x14ac:dyDescent="0.3">
      <c r="A12" s="130" t="s">
        <v>250</v>
      </c>
      <c r="B12" s="147" t="s">
        <v>192</v>
      </c>
      <c r="C12" s="8" t="s">
        <v>11</v>
      </c>
      <c r="D12" s="140">
        <v>1</v>
      </c>
      <c r="E12" s="132" t="s">
        <v>155</v>
      </c>
      <c r="F12" s="132">
        <v>2</v>
      </c>
      <c r="G12" s="128">
        <f t="shared" si="0"/>
        <v>1</v>
      </c>
      <c r="H12" s="128" t="s">
        <v>37</v>
      </c>
    </row>
    <row r="13" spans="1:8" ht="31.2" x14ac:dyDescent="0.3">
      <c r="A13" s="130" t="s">
        <v>248</v>
      </c>
      <c r="B13" s="147" t="s">
        <v>185</v>
      </c>
      <c r="C13" s="8" t="s">
        <v>11</v>
      </c>
      <c r="D13" s="140">
        <v>1</v>
      </c>
      <c r="E13" s="132" t="s">
        <v>141</v>
      </c>
      <c r="F13" s="132">
        <v>5</v>
      </c>
      <c r="G13" s="128">
        <f t="shared" si="0"/>
        <v>1</v>
      </c>
      <c r="H13" s="128" t="s">
        <v>37</v>
      </c>
    </row>
    <row r="14" spans="1:8" ht="31.2" x14ac:dyDescent="0.3">
      <c r="A14" s="130" t="s">
        <v>184</v>
      </c>
      <c r="B14" s="147" t="s">
        <v>185</v>
      </c>
      <c r="C14" s="8" t="s">
        <v>11</v>
      </c>
      <c r="D14" s="140">
        <v>1</v>
      </c>
      <c r="E14" s="132" t="s">
        <v>141</v>
      </c>
      <c r="F14" s="132">
        <v>5</v>
      </c>
      <c r="G14" s="128">
        <f t="shared" si="0"/>
        <v>1</v>
      </c>
      <c r="H14" s="128" t="s">
        <v>37</v>
      </c>
    </row>
    <row r="15" spans="1:8" x14ac:dyDescent="0.3">
      <c r="A15" s="130" t="s">
        <v>199</v>
      </c>
      <c r="B15" s="147" t="s">
        <v>200</v>
      </c>
      <c r="C15" s="8" t="s">
        <v>11</v>
      </c>
      <c r="D15" s="140">
        <v>1</v>
      </c>
      <c r="E15" s="132" t="s">
        <v>150</v>
      </c>
      <c r="F15" s="132">
        <f>D15</f>
        <v>1</v>
      </c>
      <c r="G15" s="128">
        <f t="shared" si="0"/>
        <v>1</v>
      </c>
      <c r="H15" s="128" t="s">
        <v>37</v>
      </c>
    </row>
    <row r="16" spans="1:8" ht="31.2" x14ac:dyDescent="0.3">
      <c r="A16" s="130" t="s">
        <v>237</v>
      </c>
      <c r="B16" s="147" t="s">
        <v>143</v>
      </c>
      <c r="C16" s="8" t="s">
        <v>11</v>
      </c>
      <c r="D16" s="140">
        <v>1</v>
      </c>
      <c r="E16" s="132" t="s">
        <v>141</v>
      </c>
      <c r="F16" s="132">
        <v>5</v>
      </c>
      <c r="G16" s="128">
        <f t="shared" si="0"/>
        <v>1</v>
      </c>
      <c r="H16" s="128" t="s">
        <v>37</v>
      </c>
    </row>
    <row r="17" spans="1:8" ht="31.2" x14ac:dyDescent="0.3">
      <c r="A17" s="130" t="s">
        <v>238</v>
      </c>
      <c r="B17" s="147" t="s">
        <v>145</v>
      </c>
      <c r="C17" s="8" t="s">
        <v>11</v>
      </c>
      <c r="D17" s="140">
        <v>1</v>
      </c>
      <c r="E17" s="132" t="s">
        <v>141</v>
      </c>
      <c r="F17" s="132">
        <v>5</v>
      </c>
      <c r="G17" s="128">
        <f t="shared" si="0"/>
        <v>1</v>
      </c>
      <c r="H17" s="128" t="s">
        <v>37</v>
      </c>
    </row>
    <row r="18" spans="1:8" ht="46.8" x14ac:dyDescent="0.3">
      <c r="A18" s="130" t="s">
        <v>220</v>
      </c>
      <c r="B18" s="143" t="s">
        <v>221</v>
      </c>
      <c r="C18" s="8" t="s">
        <v>11</v>
      </c>
      <c r="D18" s="140">
        <v>1</v>
      </c>
      <c r="E18" s="132" t="s">
        <v>150</v>
      </c>
      <c r="F18" s="132">
        <f>D18</f>
        <v>1</v>
      </c>
      <c r="G18" s="128">
        <f t="shared" si="0"/>
        <v>1</v>
      </c>
      <c r="H18" s="128" t="s">
        <v>37</v>
      </c>
    </row>
    <row r="19" spans="1:8" x14ac:dyDescent="0.3">
      <c r="A19" s="149" t="s">
        <v>240</v>
      </c>
      <c r="B19" s="147" t="s">
        <v>163</v>
      </c>
      <c r="C19" s="8" t="s">
        <v>11</v>
      </c>
      <c r="D19" s="140">
        <v>1</v>
      </c>
      <c r="E19" s="132" t="s">
        <v>155</v>
      </c>
      <c r="F19" s="132">
        <v>2</v>
      </c>
      <c r="G19" s="128">
        <f t="shared" si="0"/>
        <v>1</v>
      </c>
      <c r="H19" s="128" t="s">
        <v>37</v>
      </c>
    </row>
    <row r="20" spans="1:8" x14ac:dyDescent="0.3">
      <c r="A20" s="130" t="s">
        <v>197</v>
      </c>
      <c r="B20" s="131" t="s">
        <v>198</v>
      </c>
      <c r="C20" s="8" t="s">
        <v>11</v>
      </c>
      <c r="D20" s="141">
        <v>1</v>
      </c>
      <c r="E20" s="132" t="s">
        <v>155</v>
      </c>
      <c r="F20" s="154">
        <v>2</v>
      </c>
      <c r="G20" s="128">
        <f t="shared" si="0"/>
        <v>1</v>
      </c>
      <c r="H20" s="128" t="s">
        <v>37</v>
      </c>
    </row>
    <row r="21" spans="1:8" ht="31.2" x14ac:dyDescent="0.3">
      <c r="A21" s="130" t="s">
        <v>187</v>
      </c>
      <c r="B21" s="147" t="s">
        <v>188</v>
      </c>
      <c r="C21" s="8" t="s">
        <v>11</v>
      </c>
      <c r="D21" s="140">
        <v>1</v>
      </c>
      <c r="E21" s="132" t="s">
        <v>150</v>
      </c>
      <c r="F21" s="132">
        <f>D21</f>
        <v>1</v>
      </c>
      <c r="G21" s="128">
        <f t="shared" si="0"/>
        <v>1</v>
      </c>
      <c r="H21" s="128" t="s">
        <v>37</v>
      </c>
    </row>
    <row r="22" spans="1:8" hidden="1" x14ac:dyDescent="0.3">
      <c r="A22" s="130" t="s">
        <v>228</v>
      </c>
      <c r="B22" s="131" t="s">
        <v>229</v>
      </c>
      <c r="C22" s="8" t="s">
        <v>5</v>
      </c>
      <c r="D22" s="140">
        <v>1</v>
      </c>
      <c r="E22" s="132" t="s">
        <v>230</v>
      </c>
      <c r="F22" s="132">
        <v>10</v>
      </c>
      <c r="G22" s="128">
        <f t="shared" si="0"/>
        <v>1</v>
      </c>
      <c r="H22" s="128" t="s">
        <v>37</v>
      </c>
    </row>
    <row r="23" spans="1:8" ht="31.2" hidden="1" x14ac:dyDescent="0.3">
      <c r="A23" s="130" t="s">
        <v>18</v>
      </c>
      <c r="B23" s="131" t="s">
        <v>227</v>
      </c>
      <c r="C23" s="8" t="s">
        <v>18</v>
      </c>
      <c r="D23" s="140">
        <v>1</v>
      </c>
      <c r="E23" s="132" t="s">
        <v>226</v>
      </c>
      <c r="F23" s="132">
        <v>10</v>
      </c>
      <c r="G23" s="128">
        <f t="shared" si="0"/>
        <v>1</v>
      </c>
      <c r="H23" s="128" t="s">
        <v>37</v>
      </c>
    </row>
    <row r="24" spans="1:8" ht="46.8" x14ac:dyDescent="0.3">
      <c r="A24" s="130" t="s">
        <v>203</v>
      </c>
      <c r="B24" s="143" t="s">
        <v>204</v>
      </c>
      <c r="C24" s="8" t="s">
        <v>11</v>
      </c>
      <c r="D24" s="140">
        <v>1</v>
      </c>
      <c r="E24" s="132" t="s">
        <v>141</v>
      </c>
      <c r="F24" s="132">
        <v>5</v>
      </c>
      <c r="G24" s="128">
        <f t="shared" si="0"/>
        <v>1</v>
      </c>
      <c r="H24" s="128" t="s">
        <v>37</v>
      </c>
    </row>
    <row r="25" spans="1:8" ht="31.2" x14ac:dyDescent="0.3">
      <c r="A25" s="130" t="s">
        <v>158</v>
      </c>
      <c r="B25" s="147" t="s">
        <v>159</v>
      </c>
      <c r="C25" s="8" t="s">
        <v>11</v>
      </c>
      <c r="D25" s="140">
        <v>1</v>
      </c>
      <c r="E25" s="132" t="s">
        <v>155</v>
      </c>
      <c r="F25" s="132">
        <v>2</v>
      </c>
      <c r="G25" s="128">
        <f t="shared" si="0"/>
        <v>1</v>
      </c>
      <c r="H25" s="128" t="s">
        <v>37</v>
      </c>
    </row>
    <row r="26" spans="1:8" ht="31.2" x14ac:dyDescent="0.3">
      <c r="A26" s="130" t="s">
        <v>239</v>
      </c>
      <c r="B26" s="147" t="s">
        <v>157</v>
      </c>
      <c r="C26" s="8" t="s">
        <v>11</v>
      </c>
      <c r="D26" s="140">
        <v>1</v>
      </c>
      <c r="E26" s="132" t="s">
        <v>155</v>
      </c>
      <c r="F26" s="132">
        <v>2</v>
      </c>
      <c r="G26" s="128">
        <f t="shared" si="0"/>
        <v>1</v>
      </c>
      <c r="H26" s="128" t="s">
        <v>37</v>
      </c>
    </row>
    <row r="27" spans="1:8" ht="46.8" x14ac:dyDescent="0.3">
      <c r="A27" s="130" t="s">
        <v>207</v>
      </c>
      <c r="B27" s="139" t="s">
        <v>208</v>
      </c>
      <c r="C27" s="8" t="s">
        <v>11</v>
      </c>
      <c r="D27" s="140">
        <v>1</v>
      </c>
      <c r="E27" s="132" t="s">
        <v>141</v>
      </c>
      <c r="F27" s="132">
        <v>5</v>
      </c>
      <c r="G27" s="128">
        <f t="shared" si="0"/>
        <v>1</v>
      </c>
      <c r="H27" s="128" t="s">
        <v>37</v>
      </c>
    </row>
    <row r="28" spans="1:8" ht="31.2" x14ac:dyDescent="0.3">
      <c r="A28" s="130" t="s">
        <v>215</v>
      </c>
      <c r="B28" s="147" t="s">
        <v>212</v>
      </c>
      <c r="C28" s="8" t="s">
        <v>11</v>
      </c>
      <c r="D28" s="140">
        <v>1</v>
      </c>
      <c r="E28" s="132" t="s">
        <v>141</v>
      </c>
      <c r="F28" s="132">
        <v>5</v>
      </c>
      <c r="G28" s="128">
        <f t="shared" si="0"/>
        <v>1</v>
      </c>
      <c r="H28" s="128" t="s">
        <v>37</v>
      </c>
    </row>
    <row r="29" spans="1:8" ht="31.2" x14ac:dyDescent="0.3">
      <c r="A29" s="130" t="s">
        <v>214</v>
      </c>
      <c r="B29" s="153" t="s">
        <v>212</v>
      </c>
      <c r="C29" s="8" t="s">
        <v>11</v>
      </c>
      <c r="D29" s="140">
        <v>1</v>
      </c>
      <c r="E29" s="132" t="s">
        <v>141</v>
      </c>
      <c r="F29" s="140">
        <v>5</v>
      </c>
      <c r="G29" s="128">
        <f t="shared" si="0"/>
        <v>1</v>
      </c>
      <c r="H29" s="128" t="s">
        <v>37</v>
      </c>
    </row>
    <row r="30" spans="1:8" ht="31.2" x14ac:dyDescent="0.3">
      <c r="A30" s="130" t="s">
        <v>213</v>
      </c>
      <c r="B30" s="147" t="s">
        <v>212</v>
      </c>
      <c r="C30" s="8" t="s">
        <v>11</v>
      </c>
      <c r="D30" s="140">
        <v>1</v>
      </c>
      <c r="E30" s="132" t="s">
        <v>141</v>
      </c>
      <c r="F30" s="140">
        <v>5</v>
      </c>
      <c r="G30" s="128">
        <f t="shared" si="0"/>
        <v>1</v>
      </c>
      <c r="H30" s="128" t="s">
        <v>37</v>
      </c>
    </row>
    <row r="31" spans="1:8" ht="31.2" x14ac:dyDescent="0.3">
      <c r="A31" s="130" t="s">
        <v>236</v>
      </c>
      <c r="B31" s="139" t="s">
        <v>140</v>
      </c>
      <c r="C31" s="8" t="s">
        <v>11</v>
      </c>
      <c r="D31" s="140">
        <v>1</v>
      </c>
      <c r="E31" s="132" t="s">
        <v>141</v>
      </c>
      <c r="F31" s="132">
        <v>5</v>
      </c>
      <c r="G31" s="128">
        <f t="shared" si="0"/>
        <v>1</v>
      </c>
      <c r="H31" s="128" t="s">
        <v>37</v>
      </c>
    </row>
    <row r="32" spans="1:8" hidden="1" x14ac:dyDescent="0.3">
      <c r="A32" s="130" t="s">
        <v>224</v>
      </c>
      <c r="B32" s="152" t="s">
        <v>225</v>
      </c>
      <c r="C32" s="8" t="s">
        <v>7</v>
      </c>
      <c r="D32" s="140">
        <v>1</v>
      </c>
      <c r="E32" s="132" t="s">
        <v>226</v>
      </c>
      <c r="F32" s="132">
        <v>10</v>
      </c>
      <c r="G32" s="128">
        <f t="shared" si="0"/>
        <v>1</v>
      </c>
      <c r="H32" s="128" t="s">
        <v>37</v>
      </c>
    </row>
    <row r="33" spans="1:8" hidden="1" x14ac:dyDescent="0.3">
      <c r="A33" s="130" t="s">
        <v>252</v>
      </c>
      <c r="B33" s="151" t="s">
        <v>223</v>
      </c>
      <c r="C33" s="8" t="s">
        <v>7</v>
      </c>
      <c r="D33" s="140">
        <v>1</v>
      </c>
      <c r="E33" s="132" t="s">
        <v>150</v>
      </c>
      <c r="F33" s="132">
        <f>D33</f>
        <v>1</v>
      </c>
      <c r="G33" s="128">
        <f t="shared" si="0"/>
        <v>1</v>
      </c>
      <c r="H33" s="128" t="s">
        <v>37</v>
      </c>
    </row>
    <row r="34" spans="1:8" ht="31.2" x14ac:dyDescent="0.3">
      <c r="A34" s="149" t="s">
        <v>174</v>
      </c>
      <c r="B34" s="151" t="s">
        <v>175</v>
      </c>
      <c r="C34" s="8" t="s">
        <v>11</v>
      </c>
      <c r="D34" s="140">
        <v>1</v>
      </c>
      <c r="E34" s="132" t="s">
        <v>155</v>
      </c>
      <c r="F34" s="132">
        <v>2</v>
      </c>
      <c r="G34" s="128">
        <f t="shared" si="0"/>
        <v>1</v>
      </c>
      <c r="H34" s="128" t="s">
        <v>37</v>
      </c>
    </row>
    <row r="35" spans="1:8" x14ac:dyDescent="0.3">
      <c r="A35" s="130" t="s">
        <v>243</v>
      </c>
      <c r="B35" s="147" t="s">
        <v>169</v>
      </c>
      <c r="C35" s="8" t="s">
        <v>11</v>
      </c>
      <c r="D35" s="140">
        <v>1</v>
      </c>
      <c r="E35" s="132" t="s">
        <v>155</v>
      </c>
      <c r="F35" s="132">
        <v>2</v>
      </c>
      <c r="G35" s="128">
        <f t="shared" si="0"/>
        <v>1</v>
      </c>
      <c r="H35" s="128" t="s">
        <v>37</v>
      </c>
    </row>
    <row r="36" spans="1:8" ht="31.2" x14ac:dyDescent="0.3">
      <c r="A36" s="130" t="s">
        <v>193</v>
      </c>
      <c r="B36" s="147" t="s">
        <v>194</v>
      </c>
      <c r="C36" s="8" t="s">
        <v>11</v>
      </c>
      <c r="D36" s="140">
        <v>1</v>
      </c>
      <c r="E36" s="132" t="s">
        <v>150</v>
      </c>
      <c r="F36" s="132">
        <f>D36</f>
        <v>1</v>
      </c>
      <c r="G36" s="128">
        <f t="shared" si="0"/>
        <v>1</v>
      </c>
      <c r="H36" s="128" t="s">
        <v>37</v>
      </c>
    </row>
    <row r="37" spans="1:8" ht="31.2" x14ac:dyDescent="0.3">
      <c r="A37" s="130" t="s">
        <v>195</v>
      </c>
      <c r="B37" s="152" t="s">
        <v>196</v>
      </c>
      <c r="C37" s="8" t="s">
        <v>11</v>
      </c>
      <c r="D37" s="141">
        <v>1</v>
      </c>
      <c r="E37" s="132" t="s">
        <v>150</v>
      </c>
      <c r="F37" s="154">
        <f>D37</f>
        <v>1</v>
      </c>
      <c r="G37" s="128">
        <f t="shared" si="0"/>
        <v>1</v>
      </c>
      <c r="H37" s="128" t="s">
        <v>37</v>
      </c>
    </row>
    <row r="38" spans="1:8" ht="31.2" x14ac:dyDescent="0.3">
      <c r="A38" s="130" t="s">
        <v>160</v>
      </c>
      <c r="B38" s="139" t="s">
        <v>161</v>
      </c>
      <c r="C38" s="8" t="s">
        <v>11</v>
      </c>
      <c r="D38" s="140">
        <v>1</v>
      </c>
      <c r="E38" s="132" t="s">
        <v>155</v>
      </c>
      <c r="F38" s="132">
        <v>2</v>
      </c>
      <c r="G38" s="128">
        <f t="shared" si="0"/>
        <v>1</v>
      </c>
      <c r="H38" s="128" t="s">
        <v>37</v>
      </c>
    </row>
    <row r="39" spans="1:8" ht="31.2" x14ac:dyDescent="0.3">
      <c r="A39" s="130" t="s">
        <v>148</v>
      </c>
      <c r="B39" s="139" t="s">
        <v>149</v>
      </c>
      <c r="C39" s="8" t="s">
        <v>11</v>
      </c>
      <c r="D39" s="140">
        <v>1</v>
      </c>
      <c r="E39" s="132" t="s">
        <v>150</v>
      </c>
      <c r="F39" s="132">
        <f>D39</f>
        <v>1</v>
      </c>
      <c r="G39" s="128">
        <f t="shared" si="0"/>
        <v>1</v>
      </c>
      <c r="H39" s="128" t="s">
        <v>37</v>
      </c>
    </row>
    <row r="40" spans="1:8" ht="31.2" x14ac:dyDescent="0.3">
      <c r="A40" s="130" t="s">
        <v>205</v>
      </c>
      <c r="B40" s="134" t="s">
        <v>206</v>
      </c>
      <c r="C40" s="8" t="s">
        <v>11</v>
      </c>
      <c r="D40" s="140">
        <v>1</v>
      </c>
      <c r="E40" s="132" t="s">
        <v>141</v>
      </c>
      <c r="F40" s="132">
        <v>5</v>
      </c>
      <c r="G40" s="128">
        <f t="shared" si="0"/>
        <v>1</v>
      </c>
      <c r="H40" s="128" t="s">
        <v>37</v>
      </c>
    </row>
    <row r="41" spans="1:8" ht="31.2" x14ac:dyDescent="0.3">
      <c r="A41" s="130" t="s">
        <v>251</v>
      </c>
      <c r="B41" s="134" t="s">
        <v>202</v>
      </c>
      <c r="C41" s="8" t="s">
        <v>11</v>
      </c>
      <c r="D41" s="140">
        <v>1</v>
      </c>
      <c r="E41" s="132" t="s">
        <v>150</v>
      </c>
      <c r="F41" s="132">
        <v>1</v>
      </c>
      <c r="G41" s="128">
        <f t="shared" si="0"/>
        <v>1</v>
      </c>
      <c r="H41" s="128" t="s">
        <v>37</v>
      </c>
    </row>
    <row r="42" spans="1:8" ht="31.2" x14ac:dyDescent="0.3">
      <c r="A42" s="149" t="s">
        <v>218</v>
      </c>
      <c r="B42" s="139" t="s">
        <v>219</v>
      </c>
      <c r="C42" s="8" t="s">
        <v>11</v>
      </c>
      <c r="D42" s="140">
        <v>1</v>
      </c>
      <c r="E42" s="132" t="s">
        <v>141</v>
      </c>
      <c r="F42" s="132">
        <v>5</v>
      </c>
      <c r="G42" s="128">
        <f t="shared" si="0"/>
        <v>1</v>
      </c>
      <c r="H42" s="128" t="s">
        <v>37</v>
      </c>
    </row>
    <row r="43" spans="1:8" ht="78" x14ac:dyDescent="0.3">
      <c r="A43" s="130" t="s">
        <v>209</v>
      </c>
      <c r="B43" s="151" t="s">
        <v>210</v>
      </c>
      <c r="C43" s="8" t="s">
        <v>11</v>
      </c>
      <c r="D43" s="140">
        <v>1</v>
      </c>
      <c r="E43" s="132" t="s">
        <v>141</v>
      </c>
      <c r="F43" s="132">
        <v>5</v>
      </c>
      <c r="G43" s="128">
        <f t="shared" si="0"/>
        <v>1</v>
      </c>
      <c r="H43" s="128" t="s">
        <v>37</v>
      </c>
    </row>
    <row r="44" spans="1:8" ht="31.2" x14ac:dyDescent="0.3">
      <c r="A44" s="130" t="s">
        <v>247</v>
      </c>
      <c r="B44" s="139" t="s">
        <v>181</v>
      </c>
      <c r="C44" s="8" t="s">
        <v>11</v>
      </c>
      <c r="D44" s="140">
        <v>1</v>
      </c>
      <c r="E44" s="132" t="s">
        <v>141</v>
      </c>
      <c r="F44" s="132">
        <v>5</v>
      </c>
      <c r="G44" s="128">
        <f t="shared" si="0"/>
        <v>1</v>
      </c>
      <c r="H44" s="128" t="s">
        <v>37</v>
      </c>
    </row>
    <row r="45" spans="1:8" ht="31.2" x14ac:dyDescent="0.3">
      <c r="A45" s="130" t="s">
        <v>216</v>
      </c>
      <c r="B45" s="147" t="s">
        <v>217</v>
      </c>
      <c r="C45" s="8" t="s">
        <v>11</v>
      </c>
      <c r="D45" s="132">
        <v>1</v>
      </c>
      <c r="E45" s="132" t="s">
        <v>150</v>
      </c>
      <c r="F45" s="140">
        <f>D45</f>
        <v>1</v>
      </c>
      <c r="G45" s="128">
        <f t="shared" si="0"/>
        <v>1</v>
      </c>
      <c r="H45" s="128" t="s">
        <v>37</v>
      </c>
    </row>
    <row r="46" spans="1:8" x14ac:dyDescent="0.3">
      <c r="A46" s="130" t="s">
        <v>146</v>
      </c>
      <c r="B46" s="139" t="s">
        <v>147</v>
      </c>
      <c r="C46" s="8" t="s">
        <v>11</v>
      </c>
      <c r="D46" s="132">
        <v>1</v>
      </c>
      <c r="E46" s="132" t="s">
        <v>141</v>
      </c>
      <c r="F46" s="140">
        <v>5</v>
      </c>
      <c r="G46" s="128">
        <f t="shared" si="0"/>
        <v>1</v>
      </c>
      <c r="H46" s="128" t="s">
        <v>37</v>
      </c>
    </row>
    <row r="47" spans="1:8" x14ac:dyDescent="0.3">
      <c r="A47" s="150" t="s">
        <v>246</v>
      </c>
      <c r="B47" s="139" t="s">
        <v>177</v>
      </c>
      <c r="C47" s="8" t="s">
        <v>11</v>
      </c>
      <c r="D47" s="132">
        <v>1</v>
      </c>
      <c r="E47" s="132" t="s">
        <v>141</v>
      </c>
      <c r="F47" s="140">
        <v>5</v>
      </c>
      <c r="G47" s="128">
        <f t="shared" si="0"/>
        <v>1</v>
      </c>
      <c r="H47" s="128" t="s">
        <v>37</v>
      </c>
    </row>
    <row r="48" spans="1:8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47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47">
      <sortCondition ref="A2:A47"/>
    </sortState>
  </autoFilter>
  <conditionalFormatting sqref="C2:C999">
    <cfRule type="expression" dxfId="34" priority="1">
      <formula>EXACT("Учебные пособия",C2)</formula>
    </cfRule>
    <cfRule type="expression" dxfId="33" priority="2">
      <formula>EXACT("Техника безопасности",C2)</formula>
    </cfRule>
    <cfRule type="expression" dxfId="32" priority="3">
      <formula>EXACT("Охрана труда",C2)</formula>
    </cfRule>
    <cfRule type="expression" dxfId="31" priority="4">
      <formula>EXACT("Программное обеспечение",C2)</formula>
    </cfRule>
    <cfRule type="expression" dxfId="30" priority="5">
      <formula>EXACT("Оборудование IT",C2)</formula>
    </cfRule>
    <cfRule type="expression" dxfId="29" priority="6">
      <formula>EXACT("Мебель",C2)</formula>
    </cfRule>
    <cfRule type="expression" dxfId="28" priority="7">
      <formula>EXACT("Оборудование",C2)</formula>
    </cfRule>
  </conditionalFormatting>
  <conditionalFormatting sqref="G2:G4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7">
    <cfRule type="cellIs" dxfId="27" priority="42" operator="equal">
      <formula>"Вариативная часть"</formula>
    </cfRule>
    <cfRule type="cellIs" dxfId="26" priority="43" operator="equal">
      <formula>"Базовая часть"</formula>
    </cfRule>
  </conditionalFormatting>
  <dataValidations count="2">
    <dataValidation type="list" allowBlank="1" showInputMessage="1" showErrorMessage="1" sqref="H2:H47" xr:uid="{3116E6BD-2D16-4A6F-A5C8-481532240C5E}">
      <formula1>"Базовая часть, Вариативная часть"</formula1>
    </dataValidation>
    <dataValidation allowBlank="1" showErrorMessage="1" sqref="A2:B47" xr:uid="{97E2F64E-5D05-44BD-AE27-69A6BEB2D0C8}"/>
  </dataValidations>
  <hyperlinks>
    <hyperlink ref="A8" r:id="rId1" tooltip="Спринцовка Альпина Пласт А 11, 230 мл" display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xr:uid="{BF640A39-D54F-45C7-BB18-04FEBE25A9C0}"/>
    <hyperlink ref="A3" r:id="rId2" display="https://liom24.ru/dezinficiruyuschie-sredstva/804-vedro-dispenser-dlya-salfetok-i-poverhnostey-medeks-boks" xr:uid="{10B8505E-654D-4466-9D0A-0F8B5F58C202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ED1E94-7D04-4B37-BA35-C21EFD2E1BA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7"/>
  <sheetViews>
    <sheetView workbookViewId="0">
      <pane ySplit="1" topLeftCell="A2" activePane="bottomLeft" state="frozen"/>
      <selection activeCell="A5" sqref="A5:C20"/>
      <selection pane="bottomLeft" activeCell="A5" sqref="A5:C20"/>
    </sheetView>
  </sheetViews>
  <sheetFormatPr defaultRowHeight="15.6" x14ac:dyDescent="0.3"/>
  <cols>
    <col min="1" max="1" width="32.6640625" style="135" customWidth="1"/>
    <col min="2" max="2" width="100.6640625" style="127" customWidth="1"/>
    <col min="3" max="3" width="20.44140625" style="138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126" customWidth="1"/>
    <col min="8" max="8" width="20.88671875" style="126" customWidth="1"/>
    <col min="9" max="16384" width="8.88671875" style="127"/>
  </cols>
  <sheetData>
    <row r="1" spans="1:8" ht="31.2" x14ac:dyDescent="0.3">
      <c r="A1" s="124" t="s">
        <v>1</v>
      </c>
      <c r="B1" s="125" t="s">
        <v>10</v>
      </c>
      <c r="C1" s="129" t="s">
        <v>2</v>
      </c>
      <c r="D1" s="124" t="s">
        <v>4</v>
      </c>
      <c r="E1" s="124" t="s">
        <v>3</v>
      </c>
      <c r="F1" s="124" t="s">
        <v>8</v>
      </c>
      <c r="G1" s="125" t="s">
        <v>33</v>
      </c>
      <c r="H1" s="124" t="s">
        <v>34</v>
      </c>
    </row>
    <row r="2" spans="1:8" x14ac:dyDescent="0.3">
      <c r="A2" s="146" t="s">
        <v>228</v>
      </c>
      <c r="B2" s="144" t="s">
        <v>229</v>
      </c>
      <c r="C2" s="8" t="s">
        <v>5</v>
      </c>
      <c r="D2" s="132">
        <v>1</v>
      </c>
      <c r="E2" s="141" t="s">
        <v>101</v>
      </c>
      <c r="F2" s="140">
        <f>D2</f>
        <v>1</v>
      </c>
      <c r="G2" s="126">
        <f>COUNTIF($A$2:$A$997,A2)</f>
        <v>1</v>
      </c>
      <c r="H2" s="126" t="s">
        <v>37</v>
      </c>
    </row>
    <row r="3" spans="1:8" x14ac:dyDescent="0.3">
      <c r="C3" s="137"/>
    </row>
    <row r="4" spans="1:8" x14ac:dyDescent="0.3">
      <c r="C4" s="137"/>
    </row>
    <row r="5" spans="1:8" x14ac:dyDescent="0.3">
      <c r="C5" s="137"/>
    </row>
    <row r="6" spans="1:8" x14ac:dyDescent="0.3">
      <c r="C6" s="137"/>
    </row>
    <row r="7" spans="1:8" x14ac:dyDescent="0.3">
      <c r="C7" s="137"/>
    </row>
    <row r="8" spans="1:8" x14ac:dyDescent="0.3">
      <c r="C8" s="137"/>
    </row>
    <row r="9" spans="1:8" x14ac:dyDescent="0.3">
      <c r="C9" s="137"/>
    </row>
    <row r="10" spans="1:8" x14ac:dyDescent="0.3">
      <c r="C10" s="137"/>
    </row>
    <row r="11" spans="1:8" x14ac:dyDescent="0.3">
      <c r="C11" s="137"/>
    </row>
    <row r="12" spans="1:8" x14ac:dyDescent="0.3">
      <c r="C12" s="137"/>
    </row>
    <row r="13" spans="1:8" x14ac:dyDescent="0.3">
      <c r="C13" s="137"/>
    </row>
    <row r="14" spans="1:8" x14ac:dyDescent="0.3">
      <c r="C14" s="137"/>
    </row>
    <row r="15" spans="1:8" x14ac:dyDescent="0.3">
      <c r="C15" s="137"/>
    </row>
    <row r="16" spans="1:8" x14ac:dyDescent="0.3">
      <c r="C16" s="137"/>
    </row>
    <row r="17" spans="3:3" x14ac:dyDescent="0.3">
      <c r="C17" s="137"/>
    </row>
    <row r="18" spans="3:3" x14ac:dyDescent="0.3">
      <c r="C18" s="137"/>
    </row>
    <row r="19" spans="3:3" x14ac:dyDescent="0.3">
      <c r="C19" s="137"/>
    </row>
    <row r="20" spans="3:3" x14ac:dyDescent="0.3">
      <c r="C20" s="137"/>
    </row>
    <row r="21" spans="3:3" x14ac:dyDescent="0.3">
      <c r="C21" s="137"/>
    </row>
    <row r="22" spans="3:3" x14ac:dyDescent="0.3">
      <c r="C22" s="137"/>
    </row>
    <row r="23" spans="3:3" x14ac:dyDescent="0.3">
      <c r="C23" s="137"/>
    </row>
    <row r="24" spans="3:3" x14ac:dyDescent="0.3">
      <c r="C24" s="137"/>
    </row>
    <row r="25" spans="3:3" x14ac:dyDescent="0.3">
      <c r="C25" s="137"/>
    </row>
    <row r="26" spans="3:3" x14ac:dyDescent="0.3">
      <c r="C26" s="137"/>
    </row>
    <row r="27" spans="3:3" x14ac:dyDescent="0.3">
      <c r="C27" s="137"/>
    </row>
    <row r="28" spans="3:3" x14ac:dyDescent="0.3">
      <c r="C28" s="137"/>
    </row>
    <row r="29" spans="3:3" x14ac:dyDescent="0.3">
      <c r="C29" s="137"/>
    </row>
    <row r="30" spans="3:3" x14ac:dyDescent="0.3">
      <c r="C30" s="137"/>
    </row>
    <row r="31" spans="3:3" x14ac:dyDescent="0.3">
      <c r="C31" s="137"/>
    </row>
    <row r="32" spans="3:3" x14ac:dyDescent="0.3">
      <c r="C32" s="137"/>
    </row>
    <row r="33" spans="3:3" x14ac:dyDescent="0.3">
      <c r="C33" s="137"/>
    </row>
    <row r="34" spans="3:3" x14ac:dyDescent="0.3">
      <c r="C34" s="137"/>
    </row>
    <row r="35" spans="3:3" x14ac:dyDescent="0.3">
      <c r="C35" s="137"/>
    </row>
    <row r="36" spans="3:3" x14ac:dyDescent="0.3">
      <c r="C36" s="137"/>
    </row>
    <row r="37" spans="3:3" x14ac:dyDescent="0.3">
      <c r="C37" s="137"/>
    </row>
    <row r="38" spans="3:3" x14ac:dyDescent="0.3">
      <c r="C38" s="137"/>
    </row>
    <row r="39" spans="3:3" x14ac:dyDescent="0.3">
      <c r="C39" s="137"/>
    </row>
    <row r="40" spans="3:3" x14ac:dyDescent="0.3">
      <c r="C40" s="137"/>
    </row>
    <row r="41" spans="3:3" x14ac:dyDescent="0.3">
      <c r="C41" s="137"/>
    </row>
    <row r="42" spans="3:3" x14ac:dyDescent="0.3">
      <c r="C42" s="137"/>
    </row>
    <row r="43" spans="3:3" x14ac:dyDescent="0.3">
      <c r="C43" s="137"/>
    </row>
    <row r="44" spans="3:3" x14ac:dyDescent="0.3">
      <c r="C44" s="137"/>
    </row>
    <row r="45" spans="3:3" x14ac:dyDescent="0.3">
      <c r="C45" s="137"/>
    </row>
    <row r="46" spans="3:3" x14ac:dyDescent="0.3">
      <c r="C46" s="137"/>
    </row>
    <row r="47" spans="3:3" x14ac:dyDescent="0.3">
      <c r="C47" s="137"/>
    </row>
    <row r="48" spans="3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</sheetData>
  <autoFilter ref="A1:H2" xr:uid="{97F10251-FDCB-4286-A465-C747F863DD76}">
    <sortState xmlns:xlrd2="http://schemas.microsoft.com/office/spreadsheetml/2017/richdata2" ref="A2:H2">
      <sortCondition ref="A2"/>
    </sortState>
  </autoFilter>
  <conditionalFormatting sqref="C2:C997">
    <cfRule type="expression" dxfId="25" priority="1">
      <formula>EXACT("Учебные пособия",C2)</formula>
    </cfRule>
    <cfRule type="expression" dxfId="24" priority="2">
      <formula>EXACT("Техника безопасности",C2)</formula>
    </cfRule>
    <cfRule type="expression" dxfId="23" priority="3">
      <formula>EXACT("Охрана труда",C2)</formula>
    </cfRule>
    <cfRule type="expression" dxfId="22" priority="4">
      <formula>EXACT("Программное обеспечение",C2)</formula>
    </cfRule>
    <cfRule type="expression" dxfId="21" priority="5">
      <formula>EXACT("Оборудование IT",C2)</formula>
    </cfRule>
    <cfRule type="expression" dxfId="20" priority="6">
      <formula>EXACT("Мебель",C2)</formula>
    </cfRule>
    <cfRule type="expression" dxfId="19" priority="7">
      <formula>EXACT("Оборудование",C2)</formula>
    </cfRule>
  </conditionalFormatting>
  <conditionalFormatting sqref="G2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18" priority="39" operator="equal">
      <formula>"Вариативная часть"</formula>
    </cfRule>
    <cfRule type="cellIs" dxfId="17" priority="40" operator="equal">
      <formula>"Базовая часть"</formula>
    </cfRule>
  </conditionalFormatting>
  <dataValidations count="2">
    <dataValidation type="list" allowBlank="1" showInputMessage="1" showErrorMessage="1" sqref="H2" xr:uid="{512806FB-9C28-446C-B2DB-622B7C79F8B0}">
      <formula1>"Базовая часть, Вариативная часть"</formula1>
    </dataValidation>
    <dataValidation allowBlank="1" showErrorMessage="1" sqref="A2:B1048576" xr:uid="{DAB21A02-FEDA-4FE5-8CAC-A243925995B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553E40-E979-4E35-8BCB-F7B9B426912A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3" activePane="bottomLeft" state="frozen"/>
      <selection activeCell="A5" sqref="A5:C20"/>
      <selection pane="bottomLeft" activeCell="A5" sqref="A5:C20"/>
    </sheetView>
  </sheetViews>
  <sheetFormatPr defaultRowHeight="15.6" x14ac:dyDescent="0.3"/>
  <cols>
    <col min="1" max="1" width="32.6640625" style="135" customWidth="1"/>
    <col min="2" max="2" width="100.6640625" style="127" customWidth="1"/>
    <col min="3" max="3" width="29.33203125" style="138" customWidth="1"/>
    <col min="4" max="4" width="14.44140625" style="138" customWidth="1"/>
    <col min="5" max="5" width="25.6640625" style="138" customWidth="1"/>
    <col min="6" max="6" width="14.33203125" style="138" customWidth="1"/>
    <col min="7" max="7" width="13.88671875" style="126" customWidth="1"/>
    <col min="8" max="8" width="20.88671875" style="126" customWidth="1"/>
    <col min="9" max="16384" width="8.88671875" style="127"/>
  </cols>
  <sheetData>
    <row r="1" spans="1:8" ht="31.2" x14ac:dyDescent="0.3">
      <c r="A1" s="124" t="s">
        <v>1</v>
      </c>
      <c r="B1" s="125" t="s">
        <v>10</v>
      </c>
      <c r="C1" s="129" t="s">
        <v>2</v>
      </c>
      <c r="D1" s="124" t="s">
        <v>4</v>
      </c>
      <c r="E1" s="124" t="s">
        <v>3</v>
      </c>
      <c r="F1" s="124" t="s">
        <v>8</v>
      </c>
      <c r="G1" s="124" t="s">
        <v>33</v>
      </c>
      <c r="H1" s="124" t="s">
        <v>34</v>
      </c>
    </row>
    <row r="2" spans="1:8" x14ac:dyDescent="0.3">
      <c r="A2" s="6" t="s">
        <v>21</v>
      </c>
      <c r="B2" s="143" t="s">
        <v>235</v>
      </c>
      <c r="C2" s="8" t="s">
        <v>9</v>
      </c>
      <c r="D2" s="142">
        <v>1</v>
      </c>
      <c r="E2" s="145" t="s">
        <v>6</v>
      </c>
      <c r="F2" s="142">
        <v>1</v>
      </c>
      <c r="G2" s="126">
        <f>COUNTIF($A$2:$A$999,A2)</f>
        <v>1</v>
      </c>
      <c r="H2" s="126" t="s">
        <v>37</v>
      </c>
    </row>
    <row r="3" spans="1:8" x14ac:dyDescent="0.3">
      <c r="A3" s="130" t="s">
        <v>233</v>
      </c>
      <c r="B3" s="133" t="s">
        <v>232</v>
      </c>
      <c r="C3" s="8" t="s">
        <v>9</v>
      </c>
      <c r="D3" s="141">
        <v>1</v>
      </c>
      <c r="E3" s="132" t="s">
        <v>6</v>
      </c>
      <c r="F3" s="141">
        <f>D3</f>
        <v>1</v>
      </c>
      <c r="G3" s="126">
        <f>COUNTIF($A$2:$A$999,A3)</f>
        <v>1</v>
      </c>
      <c r="H3" s="126" t="s">
        <v>37</v>
      </c>
    </row>
    <row r="4" spans="1:8" ht="46.8" x14ac:dyDescent="0.3">
      <c r="A4" s="130" t="s">
        <v>231</v>
      </c>
      <c r="B4" s="144" t="s">
        <v>232</v>
      </c>
      <c r="C4" s="8" t="s">
        <v>9</v>
      </c>
      <c r="D4" s="141">
        <v>1</v>
      </c>
      <c r="E4" s="140" t="s">
        <v>6</v>
      </c>
      <c r="F4" s="141">
        <f>D4</f>
        <v>1</v>
      </c>
      <c r="G4" s="126">
        <f>COUNTIF($A$2:$A$999,A4)</f>
        <v>1</v>
      </c>
      <c r="H4" s="126" t="s">
        <v>37</v>
      </c>
    </row>
    <row r="5" spans="1:8" x14ac:dyDescent="0.3">
      <c r="B5" s="136"/>
      <c r="C5" s="137"/>
      <c r="F5" s="137"/>
    </row>
    <row r="6" spans="1:8" x14ac:dyDescent="0.3">
      <c r="B6" s="136"/>
      <c r="C6" s="137"/>
      <c r="D6" s="137"/>
      <c r="F6" s="137"/>
    </row>
    <row r="7" spans="1:8" x14ac:dyDescent="0.3">
      <c r="B7" s="136"/>
      <c r="C7" s="137"/>
      <c r="D7" s="137"/>
      <c r="F7" s="137"/>
    </row>
    <row r="8" spans="1:8" x14ac:dyDescent="0.3">
      <c r="B8" s="136"/>
      <c r="C8" s="137"/>
      <c r="D8" s="137"/>
      <c r="F8" s="137"/>
    </row>
    <row r="9" spans="1:8" x14ac:dyDescent="0.3">
      <c r="B9" s="136"/>
      <c r="C9" s="137"/>
      <c r="D9" s="137"/>
    </row>
    <row r="10" spans="1:8" x14ac:dyDescent="0.3">
      <c r="B10" s="136"/>
      <c r="C10" s="137"/>
      <c r="D10" s="137"/>
    </row>
    <row r="11" spans="1:8" x14ac:dyDescent="0.3">
      <c r="B11" s="136"/>
      <c r="C11" s="137"/>
      <c r="D11" s="137"/>
    </row>
    <row r="12" spans="1:8" x14ac:dyDescent="0.3">
      <c r="B12" s="136"/>
      <c r="C12" s="137"/>
      <c r="D12" s="137"/>
    </row>
    <row r="13" spans="1:8" x14ac:dyDescent="0.3">
      <c r="B13" s="136"/>
      <c r="C13" s="137"/>
    </row>
    <row r="14" spans="1:8" x14ac:dyDescent="0.3">
      <c r="B14" s="136"/>
      <c r="C14" s="137"/>
    </row>
    <row r="15" spans="1:8" x14ac:dyDescent="0.3">
      <c r="B15" s="136"/>
      <c r="C15" s="137"/>
    </row>
    <row r="16" spans="1:8" x14ac:dyDescent="0.3">
      <c r="B16" s="136"/>
      <c r="C16" s="137"/>
    </row>
    <row r="17" spans="2:3" x14ac:dyDescent="0.3">
      <c r="B17" s="136"/>
      <c r="C17" s="137"/>
    </row>
    <row r="18" spans="2:3" x14ac:dyDescent="0.3">
      <c r="B18" s="136"/>
      <c r="C18" s="137"/>
    </row>
    <row r="19" spans="2:3" x14ac:dyDescent="0.3">
      <c r="B19" s="136"/>
      <c r="C19" s="137"/>
    </row>
    <row r="20" spans="2:3" x14ac:dyDescent="0.3">
      <c r="B20" s="136"/>
      <c r="C20" s="137"/>
    </row>
    <row r="21" spans="2:3" x14ac:dyDescent="0.3">
      <c r="B21" s="136"/>
      <c r="C21" s="137"/>
    </row>
    <row r="22" spans="2:3" x14ac:dyDescent="0.3">
      <c r="B22" s="136"/>
      <c r="C22" s="137"/>
    </row>
    <row r="23" spans="2:3" x14ac:dyDescent="0.3">
      <c r="B23" s="136"/>
      <c r="C23" s="137"/>
    </row>
    <row r="24" spans="2:3" x14ac:dyDescent="0.3">
      <c r="B24" s="136"/>
      <c r="C24" s="137"/>
    </row>
    <row r="25" spans="2:3" x14ac:dyDescent="0.3">
      <c r="B25" s="136"/>
      <c r="C25" s="137"/>
    </row>
    <row r="26" spans="2:3" x14ac:dyDescent="0.3">
      <c r="B26" s="136"/>
      <c r="C26" s="137"/>
    </row>
    <row r="27" spans="2:3" x14ac:dyDescent="0.3">
      <c r="B27" s="136"/>
      <c r="C27" s="137"/>
    </row>
    <row r="28" spans="2:3" x14ac:dyDescent="0.3">
      <c r="B28" s="136"/>
      <c r="C28" s="137"/>
    </row>
    <row r="29" spans="2:3" x14ac:dyDescent="0.3">
      <c r="B29" s="136"/>
      <c r="C29" s="137"/>
    </row>
    <row r="30" spans="2:3" x14ac:dyDescent="0.3">
      <c r="B30" s="136"/>
      <c r="C30" s="137"/>
    </row>
    <row r="31" spans="2:3" x14ac:dyDescent="0.3">
      <c r="B31" s="136"/>
      <c r="C31" s="137"/>
    </row>
    <row r="32" spans="2:3" x14ac:dyDescent="0.3">
      <c r="B32" s="136"/>
      <c r="C32" s="137"/>
    </row>
    <row r="33" spans="2:3" x14ac:dyDescent="0.3">
      <c r="B33" s="136"/>
      <c r="C33" s="137"/>
    </row>
    <row r="34" spans="2:3" x14ac:dyDescent="0.3">
      <c r="B34" s="136"/>
      <c r="C34" s="137"/>
    </row>
    <row r="35" spans="2:3" x14ac:dyDescent="0.3">
      <c r="B35" s="136"/>
      <c r="C35" s="137"/>
    </row>
    <row r="36" spans="2:3" x14ac:dyDescent="0.3">
      <c r="B36" s="136"/>
      <c r="C36" s="137"/>
    </row>
    <row r="37" spans="2:3" x14ac:dyDescent="0.3">
      <c r="B37" s="136"/>
      <c r="C37" s="137"/>
    </row>
    <row r="38" spans="2:3" x14ac:dyDescent="0.3">
      <c r="B38" s="136"/>
      <c r="C38" s="137"/>
    </row>
    <row r="39" spans="2:3" x14ac:dyDescent="0.3">
      <c r="C39" s="137"/>
    </row>
    <row r="40" spans="2:3" x14ac:dyDescent="0.3">
      <c r="C40" s="137"/>
    </row>
    <row r="41" spans="2:3" x14ac:dyDescent="0.3">
      <c r="C41" s="137"/>
    </row>
    <row r="42" spans="2:3" x14ac:dyDescent="0.3">
      <c r="C42" s="137"/>
    </row>
    <row r="43" spans="2:3" x14ac:dyDescent="0.3">
      <c r="C43" s="137"/>
    </row>
    <row r="44" spans="2:3" x14ac:dyDescent="0.3">
      <c r="C44" s="137"/>
    </row>
    <row r="45" spans="2:3" x14ac:dyDescent="0.3">
      <c r="C45" s="137"/>
    </row>
    <row r="46" spans="2:3" x14ac:dyDescent="0.3">
      <c r="C46" s="137"/>
    </row>
    <row r="47" spans="2:3" x14ac:dyDescent="0.3">
      <c r="C47" s="137"/>
    </row>
    <row r="48" spans="2:3" x14ac:dyDescent="0.3">
      <c r="C48" s="137"/>
    </row>
    <row r="49" spans="3:3" x14ac:dyDescent="0.3">
      <c r="C49" s="137"/>
    </row>
    <row r="50" spans="3:3" x14ac:dyDescent="0.3">
      <c r="C50" s="137"/>
    </row>
    <row r="51" spans="3:3" x14ac:dyDescent="0.3">
      <c r="C51" s="137"/>
    </row>
    <row r="52" spans="3:3" x14ac:dyDescent="0.3">
      <c r="C52" s="137"/>
    </row>
    <row r="53" spans="3:3" x14ac:dyDescent="0.3">
      <c r="C53" s="137"/>
    </row>
    <row r="54" spans="3:3" x14ac:dyDescent="0.3">
      <c r="C54" s="137"/>
    </row>
    <row r="55" spans="3:3" x14ac:dyDescent="0.3">
      <c r="C55" s="137"/>
    </row>
    <row r="56" spans="3:3" x14ac:dyDescent="0.3">
      <c r="C56" s="137"/>
    </row>
    <row r="57" spans="3:3" x14ac:dyDescent="0.3">
      <c r="C57" s="137"/>
    </row>
    <row r="58" spans="3:3" x14ac:dyDescent="0.3">
      <c r="C58" s="137"/>
    </row>
    <row r="59" spans="3:3" x14ac:dyDescent="0.3">
      <c r="C59" s="137"/>
    </row>
    <row r="60" spans="3:3" x14ac:dyDescent="0.3">
      <c r="C60" s="137"/>
    </row>
    <row r="61" spans="3:3" x14ac:dyDescent="0.3">
      <c r="C61" s="137"/>
    </row>
    <row r="62" spans="3:3" x14ac:dyDescent="0.3">
      <c r="C62" s="137"/>
    </row>
    <row r="63" spans="3:3" x14ac:dyDescent="0.3">
      <c r="C63" s="137"/>
    </row>
    <row r="64" spans="3:3" x14ac:dyDescent="0.3">
      <c r="C64" s="137"/>
    </row>
    <row r="65" spans="3:3" x14ac:dyDescent="0.3">
      <c r="C65" s="137"/>
    </row>
    <row r="66" spans="3:3" x14ac:dyDescent="0.3">
      <c r="C66" s="137"/>
    </row>
    <row r="67" spans="3:3" x14ac:dyDescent="0.3">
      <c r="C67" s="137"/>
    </row>
    <row r="68" spans="3:3" x14ac:dyDescent="0.3">
      <c r="C68" s="137"/>
    </row>
    <row r="69" spans="3:3" x14ac:dyDescent="0.3">
      <c r="C69" s="137"/>
    </row>
    <row r="70" spans="3:3" x14ac:dyDescent="0.3">
      <c r="C70" s="137"/>
    </row>
    <row r="71" spans="3:3" x14ac:dyDescent="0.3">
      <c r="C71" s="137"/>
    </row>
    <row r="72" spans="3:3" x14ac:dyDescent="0.3">
      <c r="C72" s="137"/>
    </row>
    <row r="73" spans="3:3" x14ac:dyDescent="0.3">
      <c r="C73" s="137"/>
    </row>
    <row r="74" spans="3:3" x14ac:dyDescent="0.3">
      <c r="C74" s="137"/>
    </row>
    <row r="75" spans="3:3" x14ac:dyDescent="0.3">
      <c r="C75" s="137"/>
    </row>
    <row r="76" spans="3:3" x14ac:dyDescent="0.3">
      <c r="C76" s="137"/>
    </row>
    <row r="77" spans="3:3" x14ac:dyDescent="0.3">
      <c r="C77" s="137"/>
    </row>
    <row r="78" spans="3:3" x14ac:dyDescent="0.3">
      <c r="C78" s="137"/>
    </row>
    <row r="79" spans="3:3" x14ac:dyDescent="0.3">
      <c r="C79" s="137"/>
    </row>
    <row r="80" spans="3:3" x14ac:dyDescent="0.3">
      <c r="C80" s="137"/>
    </row>
    <row r="81" spans="3:3" x14ac:dyDescent="0.3">
      <c r="C81" s="137"/>
    </row>
    <row r="82" spans="3:3" x14ac:dyDescent="0.3">
      <c r="C82" s="137"/>
    </row>
    <row r="83" spans="3:3" x14ac:dyDescent="0.3">
      <c r="C83" s="137"/>
    </row>
    <row r="84" spans="3:3" x14ac:dyDescent="0.3">
      <c r="C84" s="137"/>
    </row>
    <row r="85" spans="3:3" x14ac:dyDescent="0.3">
      <c r="C85" s="137"/>
    </row>
    <row r="86" spans="3:3" x14ac:dyDescent="0.3">
      <c r="C86" s="137"/>
    </row>
    <row r="87" spans="3:3" x14ac:dyDescent="0.3">
      <c r="C87" s="137"/>
    </row>
    <row r="88" spans="3:3" x14ac:dyDescent="0.3">
      <c r="C88" s="137"/>
    </row>
    <row r="89" spans="3:3" x14ac:dyDescent="0.3">
      <c r="C89" s="137"/>
    </row>
    <row r="90" spans="3:3" x14ac:dyDescent="0.3">
      <c r="C90" s="137"/>
    </row>
    <row r="91" spans="3:3" x14ac:dyDescent="0.3">
      <c r="C91" s="137"/>
    </row>
    <row r="92" spans="3:3" x14ac:dyDescent="0.3">
      <c r="C92" s="137"/>
    </row>
    <row r="93" spans="3:3" x14ac:dyDescent="0.3">
      <c r="C93" s="137"/>
    </row>
    <row r="94" spans="3:3" x14ac:dyDescent="0.3">
      <c r="C94" s="137"/>
    </row>
    <row r="95" spans="3:3" x14ac:dyDescent="0.3">
      <c r="C95" s="137"/>
    </row>
    <row r="96" spans="3:3" x14ac:dyDescent="0.3">
      <c r="C96" s="137"/>
    </row>
    <row r="97" spans="3:3" x14ac:dyDescent="0.3">
      <c r="C97" s="137"/>
    </row>
    <row r="98" spans="3:3" x14ac:dyDescent="0.3">
      <c r="C98" s="137"/>
    </row>
    <row r="99" spans="3:3" x14ac:dyDescent="0.3">
      <c r="C99" s="137"/>
    </row>
    <row r="100" spans="3:3" x14ac:dyDescent="0.3">
      <c r="C100" s="137"/>
    </row>
    <row r="101" spans="3:3" x14ac:dyDescent="0.3">
      <c r="C101" s="137"/>
    </row>
    <row r="102" spans="3:3" x14ac:dyDescent="0.3">
      <c r="C102" s="137"/>
    </row>
    <row r="103" spans="3:3" x14ac:dyDescent="0.3">
      <c r="C103" s="137"/>
    </row>
    <row r="104" spans="3:3" x14ac:dyDescent="0.3">
      <c r="C104" s="137"/>
    </row>
    <row r="105" spans="3:3" x14ac:dyDescent="0.3">
      <c r="C105" s="137"/>
    </row>
    <row r="106" spans="3:3" x14ac:dyDescent="0.3">
      <c r="C106" s="137"/>
    </row>
    <row r="107" spans="3:3" x14ac:dyDescent="0.3">
      <c r="C107" s="137"/>
    </row>
    <row r="108" spans="3:3" x14ac:dyDescent="0.3">
      <c r="C108" s="137"/>
    </row>
    <row r="109" spans="3:3" x14ac:dyDescent="0.3">
      <c r="C109" s="137"/>
    </row>
    <row r="110" spans="3:3" x14ac:dyDescent="0.3">
      <c r="C110" s="137"/>
    </row>
    <row r="111" spans="3:3" x14ac:dyDescent="0.3">
      <c r="C111" s="137"/>
    </row>
    <row r="112" spans="3:3" x14ac:dyDescent="0.3">
      <c r="C112" s="137"/>
    </row>
    <row r="113" spans="3:3" x14ac:dyDescent="0.3">
      <c r="C113" s="137"/>
    </row>
    <row r="114" spans="3:3" x14ac:dyDescent="0.3">
      <c r="C114" s="137"/>
    </row>
    <row r="115" spans="3:3" x14ac:dyDescent="0.3">
      <c r="C115" s="137"/>
    </row>
    <row r="116" spans="3:3" x14ac:dyDescent="0.3">
      <c r="C116" s="137"/>
    </row>
    <row r="117" spans="3:3" x14ac:dyDescent="0.3">
      <c r="C117" s="137"/>
    </row>
    <row r="118" spans="3:3" x14ac:dyDescent="0.3">
      <c r="C118" s="137"/>
    </row>
    <row r="119" spans="3:3" x14ac:dyDescent="0.3">
      <c r="C119" s="137"/>
    </row>
    <row r="120" spans="3:3" x14ac:dyDescent="0.3">
      <c r="C120" s="137"/>
    </row>
    <row r="121" spans="3:3" x14ac:dyDescent="0.3">
      <c r="C121" s="137"/>
    </row>
    <row r="122" spans="3:3" x14ac:dyDescent="0.3">
      <c r="C122" s="137"/>
    </row>
    <row r="123" spans="3:3" x14ac:dyDescent="0.3">
      <c r="C123" s="137"/>
    </row>
    <row r="124" spans="3:3" x14ac:dyDescent="0.3">
      <c r="C124" s="137"/>
    </row>
    <row r="125" spans="3:3" x14ac:dyDescent="0.3">
      <c r="C125" s="137"/>
    </row>
    <row r="126" spans="3:3" x14ac:dyDescent="0.3">
      <c r="C126" s="137"/>
    </row>
    <row r="127" spans="3:3" x14ac:dyDescent="0.3">
      <c r="C127" s="137"/>
    </row>
    <row r="128" spans="3:3" x14ac:dyDescent="0.3">
      <c r="C128" s="137"/>
    </row>
    <row r="129" spans="3:3" x14ac:dyDescent="0.3">
      <c r="C129" s="137"/>
    </row>
    <row r="130" spans="3:3" x14ac:dyDescent="0.3">
      <c r="C130" s="137"/>
    </row>
    <row r="131" spans="3:3" x14ac:dyDescent="0.3">
      <c r="C131" s="137"/>
    </row>
    <row r="132" spans="3:3" x14ac:dyDescent="0.3">
      <c r="C132" s="137"/>
    </row>
    <row r="133" spans="3:3" x14ac:dyDescent="0.3">
      <c r="C133" s="137"/>
    </row>
    <row r="134" spans="3:3" x14ac:dyDescent="0.3">
      <c r="C134" s="137"/>
    </row>
    <row r="135" spans="3:3" x14ac:dyDescent="0.3">
      <c r="C135" s="137"/>
    </row>
    <row r="136" spans="3:3" x14ac:dyDescent="0.3">
      <c r="C136" s="137"/>
    </row>
    <row r="137" spans="3:3" x14ac:dyDescent="0.3">
      <c r="C137" s="137"/>
    </row>
    <row r="138" spans="3:3" x14ac:dyDescent="0.3">
      <c r="C138" s="137"/>
    </row>
    <row r="139" spans="3:3" x14ac:dyDescent="0.3">
      <c r="C139" s="137"/>
    </row>
    <row r="140" spans="3:3" x14ac:dyDescent="0.3">
      <c r="C140" s="137"/>
    </row>
    <row r="141" spans="3:3" x14ac:dyDescent="0.3">
      <c r="C141" s="137"/>
    </row>
    <row r="142" spans="3:3" x14ac:dyDescent="0.3">
      <c r="C142" s="137"/>
    </row>
    <row r="143" spans="3:3" x14ac:dyDescent="0.3">
      <c r="C143" s="137"/>
    </row>
    <row r="144" spans="3:3" x14ac:dyDescent="0.3">
      <c r="C144" s="137"/>
    </row>
    <row r="145" spans="3:3" x14ac:dyDescent="0.3">
      <c r="C145" s="137"/>
    </row>
    <row r="146" spans="3:3" x14ac:dyDescent="0.3">
      <c r="C146" s="137"/>
    </row>
    <row r="147" spans="3:3" x14ac:dyDescent="0.3">
      <c r="C147" s="137"/>
    </row>
    <row r="148" spans="3:3" x14ac:dyDescent="0.3">
      <c r="C148" s="137"/>
    </row>
    <row r="149" spans="3:3" x14ac:dyDescent="0.3">
      <c r="C149" s="137"/>
    </row>
    <row r="150" spans="3:3" x14ac:dyDescent="0.3">
      <c r="C150" s="137"/>
    </row>
    <row r="151" spans="3:3" x14ac:dyDescent="0.3">
      <c r="C151" s="137"/>
    </row>
    <row r="152" spans="3:3" x14ac:dyDescent="0.3">
      <c r="C152" s="137"/>
    </row>
    <row r="153" spans="3:3" x14ac:dyDescent="0.3">
      <c r="C153" s="137"/>
    </row>
    <row r="154" spans="3:3" x14ac:dyDescent="0.3">
      <c r="C154" s="137"/>
    </row>
    <row r="155" spans="3:3" x14ac:dyDescent="0.3">
      <c r="C155" s="137"/>
    </row>
    <row r="156" spans="3:3" x14ac:dyDescent="0.3">
      <c r="C156" s="137"/>
    </row>
    <row r="157" spans="3:3" x14ac:dyDescent="0.3">
      <c r="C157" s="137"/>
    </row>
    <row r="158" spans="3:3" x14ac:dyDescent="0.3">
      <c r="C158" s="137"/>
    </row>
    <row r="159" spans="3:3" x14ac:dyDescent="0.3">
      <c r="C159" s="137"/>
    </row>
    <row r="160" spans="3:3" x14ac:dyDescent="0.3">
      <c r="C160" s="137"/>
    </row>
    <row r="161" spans="3:3" x14ac:dyDescent="0.3">
      <c r="C161" s="137"/>
    </row>
    <row r="162" spans="3:3" x14ac:dyDescent="0.3">
      <c r="C162" s="137"/>
    </row>
    <row r="163" spans="3:3" x14ac:dyDescent="0.3">
      <c r="C163" s="137"/>
    </row>
    <row r="164" spans="3:3" x14ac:dyDescent="0.3">
      <c r="C164" s="137"/>
    </row>
    <row r="165" spans="3:3" x14ac:dyDescent="0.3">
      <c r="C165" s="137"/>
    </row>
    <row r="166" spans="3:3" x14ac:dyDescent="0.3">
      <c r="C166" s="137"/>
    </row>
    <row r="167" spans="3:3" x14ac:dyDescent="0.3">
      <c r="C167" s="137"/>
    </row>
    <row r="168" spans="3:3" x14ac:dyDescent="0.3">
      <c r="C168" s="137"/>
    </row>
    <row r="169" spans="3:3" x14ac:dyDescent="0.3">
      <c r="C169" s="137"/>
    </row>
    <row r="170" spans="3:3" x14ac:dyDescent="0.3">
      <c r="C170" s="137"/>
    </row>
    <row r="171" spans="3:3" x14ac:dyDescent="0.3">
      <c r="C171" s="137"/>
    </row>
    <row r="172" spans="3:3" x14ac:dyDescent="0.3">
      <c r="C172" s="137"/>
    </row>
    <row r="173" spans="3:3" x14ac:dyDescent="0.3">
      <c r="C173" s="137"/>
    </row>
    <row r="174" spans="3:3" x14ac:dyDescent="0.3">
      <c r="C174" s="137"/>
    </row>
    <row r="175" spans="3:3" x14ac:dyDescent="0.3">
      <c r="C175" s="137"/>
    </row>
    <row r="176" spans="3:3" x14ac:dyDescent="0.3">
      <c r="C176" s="137"/>
    </row>
    <row r="177" spans="3:3" x14ac:dyDescent="0.3">
      <c r="C177" s="137"/>
    </row>
    <row r="178" spans="3:3" x14ac:dyDescent="0.3">
      <c r="C178" s="137"/>
    </row>
    <row r="179" spans="3:3" x14ac:dyDescent="0.3">
      <c r="C179" s="137"/>
    </row>
    <row r="180" spans="3:3" x14ac:dyDescent="0.3">
      <c r="C180" s="137"/>
    </row>
    <row r="181" spans="3:3" x14ac:dyDescent="0.3">
      <c r="C181" s="137"/>
    </row>
    <row r="182" spans="3:3" x14ac:dyDescent="0.3">
      <c r="C182" s="137"/>
    </row>
    <row r="183" spans="3:3" x14ac:dyDescent="0.3">
      <c r="C183" s="137"/>
    </row>
    <row r="184" spans="3:3" x14ac:dyDescent="0.3">
      <c r="C184" s="137"/>
    </row>
    <row r="185" spans="3:3" x14ac:dyDescent="0.3">
      <c r="C185" s="137"/>
    </row>
    <row r="186" spans="3:3" x14ac:dyDescent="0.3">
      <c r="C186" s="137"/>
    </row>
    <row r="187" spans="3:3" x14ac:dyDescent="0.3">
      <c r="C187" s="137"/>
    </row>
    <row r="188" spans="3:3" x14ac:dyDescent="0.3">
      <c r="C188" s="137"/>
    </row>
    <row r="189" spans="3:3" x14ac:dyDescent="0.3">
      <c r="C189" s="137"/>
    </row>
    <row r="190" spans="3:3" x14ac:dyDescent="0.3">
      <c r="C190" s="137"/>
    </row>
    <row r="191" spans="3:3" x14ac:dyDescent="0.3">
      <c r="C191" s="137"/>
    </row>
    <row r="192" spans="3:3" x14ac:dyDescent="0.3">
      <c r="C192" s="137"/>
    </row>
    <row r="193" spans="3:3" x14ac:dyDescent="0.3">
      <c r="C193" s="137"/>
    </row>
    <row r="194" spans="3:3" x14ac:dyDescent="0.3">
      <c r="C194" s="137"/>
    </row>
    <row r="195" spans="3:3" x14ac:dyDescent="0.3">
      <c r="C195" s="137"/>
    </row>
    <row r="196" spans="3:3" x14ac:dyDescent="0.3">
      <c r="C196" s="137"/>
    </row>
    <row r="197" spans="3:3" x14ac:dyDescent="0.3">
      <c r="C197" s="137"/>
    </row>
    <row r="198" spans="3:3" x14ac:dyDescent="0.3">
      <c r="C198" s="137"/>
    </row>
    <row r="199" spans="3:3" x14ac:dyDescent="0.3">
      <c r="C199" s="137"/>
    </row>
    <row r="200" spans="3:3" x14ac:dyDescent="0.3">
      <c r="C200" s="137"/>
    </row>
    <row r="201" spans="3:3" x14ac:dyDescent="0.3">
      <c r="C201" s="137"/>
    </row>
    <row r="202" spans="3:3" x14ac:dyDescent="0.3">
      <c r="C202" s="137"/>
    </row>
    <row r="203" spans="3:3" x14ac:dyDescent="0.3">
      <c r="C203" s="137"/>
    </row>
    <row r="204" spans="3:3" x14ac:dyDescent="0.3">
      <c r="C204" s="137"/>
    </row>
    <row r="205" spans="3:3" x14ac:dyDescent="0.3">
      <c r="C205" s="137"/>
    </row>
    <row r="206" spans="3:3" x14ac:dyDescent="0.3">
      <c r="C206" s="137"/>
    </row>
    <row r="207" spans="3:3" x14ac:dyDescent="0.3">
      <c r="C207" s="137"/>
    </row>
    <row r="208" spans="3:3" x14ac:dyDescent="0.3">
      <c r="C208" s="137"/>
    </row>
    <row r="209" spans="3:3" x14ac:dyDescent="0.3">
      <c r="C209" s="137"/>
    </row>
    <row r="210" spans="3:3" x14ac:dyDescent="0.3">
      <c r="C210" s="137"/>
    </row>
    <row r="211" spans="3:3" x14ac:dyDescent="0.3">
      <c r="C211" s="137"/>
    </row>
    <row r="212" spans="3:3" x14ac:dyDescent="0.3">
      <c r="C212" s="137"/>
    </row>
    <row r="213" spans="3:3" x14ac:dyDescent="0.3">
      <c r="C213" s="137"/>
    </row>
    <row r="214" spans="3:3" x14ac:dyDescent="0.3">
      <c r="C214" s="137"/>
    </row>
    <row r="215" spans="3:3" x14ac:dyDescent="0.3">
      <c r="C215" s="137"/>
    </row>
    <row r="216" spans="3:3" x14ac:dyDescent="0.3">
      <c r="C216" s="137"/>
    </row>
    <row r="217" spans="3:3" x14ac:dyDescent="0.3">
      <c r="C217" s="137"/>
    </row>
    <row r="218" spans="3:3" x14ac:dyDescent="0.3">
      <c r="C218" s="137"/>
    </row>
    <row r="219" spans="3:3" x14ac:dyDescent="0.3">
      <c r="C219" s="137"/>
    </row>
    <row r="220" spans="3:3" x14ac:dyDescent="0.3">
      <c r="C220" s="137"/>
    </row>
    <row r="221" spans="3:3" x14ac:dyDescent="0.3">
      <c r="C221" s="137"/>
    </row>
    <row r="222" spans="3:3" x14ac:dyDescent="0.3">
      <c r="C222" s="137"/>
    </row>
    <row r="223" spans="3:3" x14ac:dyDescent="0.3">
      <c r="C223" s="137"/>
    </row>
    <row r="224" spans="3:3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  <row r="266" spans="3:3" x14ac:dyDescent="0.3">
      <c r="C266" s="137"/>
    </row>
    <row r="267" spans="3:3" x14ac:dyDescent="0.3">
      <c r="C267" s="137"/>
    </row>
    <row r="268" spans="3:3" x14ac:dyDescent="0.3">
      <c r="C268" s="137"/>
    </row>
    <row r="269" spans="3:3" x14ac:dyDescent="0.3">
      <c r="C269" s="137"/>
    </row>
    <row r="270" spans="3:3" x14ac:dyDescent="0.3">
      <c r="C270" s="137"/>
    </row>
    <row r="271" spans="3:3" x14ac:dyDescent="0.3">
      <c r="C271" s="137"/>
    </row>
    <row r="272" spans="3:3" x14ac:dyDescent="0.3">
      <c r="C272" s="137"/>
    </row>
    <row r="273" spans="3:3" x14ac:dyDescent="0.3">
      <c r="C273" s="137"/>
    </row>
    <row r="274" spans="3:3" x14ac:dyDescent="0.3">
      <c r="C274" s="137"/>
    </row>
    <row r="275" spans="3:3" x14ac:dyDescent="0.3">
      <c r="C275" s="137"/>
    </row>
    <row r="276" spans="3:3" x14ac:dyDescent="0.3">
      <c r="C276" s="137"/>
    </row>
    <row r="277" spans="3:3" x14ac:dyDescent="0.3">
      <c r="C277" s="137"/>
    </row>
    <row r="278" spans="3:3" x14ac:dyDescent="0.3">
      <c r="C278" s="137"/>
    </row>
    <row r="279" spans="3:3" x14ac:dyDescent="0.3">
      <c r="C279" s="137"/>
    </row>
    <row r="280" spans="3:3" x14ac:dyDescent="0.3">
      <c r="C280" s="137"/>
    </row>
    <row r="281" spans="3:3" x14ac:dyDescent="0.3">
      <c r="C281" s="137"/>
    </row>
    <row r="282" spans="3:3" x14ac:dyDescent="0.3">
      <c r="C282" s="137"/>
    </row>
    <row r="283" spans="3:3" x14ac:dyDescent="0.3">
      <c r="C283" s="137"/>
    </row>
    <row r="284" spans="3:3" x14ac:dyDescent="0.3">
      <c r="C284" s="137"/>
    </row>
    <row r="285" spans="3:3" x14ac:dyDescent="0.3">
      <c r="C285" s="137"/>
    </row>
    <row r="286" spans="3:3" x14ac:dyDescent="0.3">
      <c r="C286" s="137"/>
    </row>
    <row r="287" spans="3:3" x14ac:dyDescent="0.3">
      <c r="C287" s="137"/>
    </row>
    <row r="288" spans="3:3" x14ac:dyDescent="0.3">
      <c r="C288" s="137"/>
    </row>
    <row r="289" spans="3:3" x14ac:dyDescent="0.3">
      <c r="C289" s="137"/>
    </row>
    <row r="290" spans="3:3" x14ac:dyDescent="0.3">
      <c r="C290" s="137"/>
    </row>
    <row r="291" spans="3:3" x14ac:dyDescent="0.3">
      <c r="C291" s="137"/>
    </row>
    <row r="292" spans="3:3" x14ac:dyDescent="0.3">
      <c r="C292" s="137"/>
    </row>
    <row r="293" spans="3:3" x14ac:dyDescent="0.3">
      <c r="C293" s="137"/>
    </row>
    <row r="294" spans="3:3" x14ac:dyDescent="0.3">
      <c r="C294" s="137"/>
    </row>
    <row r="295" spans="3:3" x14ac:dyDescent="0.3">
      <c r="C295" s="137"/>
    </row>
    <row r="296" spans="3:3" x14ac:dyDescent="0.3">
      <c r="C296" s="137"/>
    </row>
    <row r="297" spans="3:3" x14ac:dyDescent="0.3">
      <c r="C297" s="137"/>
    </row>
    <row r="298" spans="3:3" x14ac:dyDescent="0.3">
      <c r="C298" s="137"/>
    </row>
    <row r="299" spans="3:3" x14ac:dyDescent="0.3">
      <c r="C299" s="137"/>
    </row>
    <row r="300" spans="3:3" x14ac:dyDescent="0.3">
      <c r="C300" s="137"/>
    </row>
    <row r="301" spans="3:3" x14ac:dyDescent="0.3">
      <c r="C301" s="137"/>
    </row>
    <row r="302" spans="3:3" x14ac:dyDescent="0.3">
      <c r="C302" s="137"/>
    </row>
    <row r="303" spans="3:3" x14ac:dyDescent="0.3">
      <c r="C303" s="137"/>
    </row>
    <row r="304" spans="3:3" x14ac:dyDescent="0.3">
      <c r="C304" s="137"/>
    </row>
    <row r="305" spans="3:3" x14ac:dyDescent="0.3">
      <c r="C305" s="137"/>
    </row>
    <row r="306" spans="3:3" x14ac:dyDescent="0.3">
      <c r="C306" s="137"/>
    </row>
    <row r="307" spans="3:3" x14ac:dyDescent="0.3">
      <c r="C307" s="137"/>
    </row>
    <row r="308" spans="3:3" x14ac:dyDescent="0.3">
      <c r="C308" s="137"/>
    </row>
    <row r="309" spans="3:3" x14ac:dyDescent="0.3">
      <c r="C309" s="137"/>
    </row>
    <row r="310" spans="3:3" x14ac:dyDescent="0.3">
      <c r="C310" s="137"/>
    </row>
    <row r="311" spans="3:3" x14ac:dyDescent="0.3">
      <c r="C311" s="137"/>
    </row>
    <row r="312" spans="3:3" x14ac:dyDescent="0.3">
      <c r="C312" s="137"/>
    </row>
    <row r="313" spans="3:3" x14ac:dyDescent="0.3">
      <c r="C313" s="137"/>
    </row>
    <row r="314" spans="3:3" x14ac:dyDescent="0.3">
      <c r="C314" s="137"/>
    </row>
    <row r="315" spans="3:3" x14ac:dyDescent="0.3">
      <c r="C315" s="137"/>
    </row>
    <row r="316" spans="3:3" x14ac:dyDescent="0.3">
      <c r="C316" s="137"/>
    </row>
    <row r="317" spans="3:3" x14ac:dyDescent="0.3">
      <c r="C317" s="137"/>
    </row>
    <row r="318" spans="3:3" x14ac:dyDescent="0.3">
      <c r="C318" s="137"/>
    </row>
    <row r="319" spans="3:3" x14ac:dyDescent="0.3">
      <c r="C319" s="137"/>
    </row>
    <row r="320" spans="3:3" x14ac:dyDescent="0.3">
      <c r="C320" s="137"/>
    </row>
    <row r="321" spans="3:3" x14ac:dyDescent="0.3">
      <c r="C321" s="137"/>
    </row>
    <row r="322" spans="3:3" x14ac:dyDescent="0.3">
      <c r="C322" s="137"/>
    </row>
    <row r="323" spans="3:3" x14ac:dyDescent="0.3">
      <c r="C323" s="137"/>
    </row>
    <row r="324" spans="3:3" x14ac:dyDescent="0.3">
      <c r="C324" s="137"/>
    </row>
    <row r="325" spans="3:3" x14ac:dyDescent="0.3">
      <c r="C325" s="137"/>
    </row>
    <row r="326" spans="3:3" x14ac:dyDescent="0.3">
      <c r="C326" s="137"/>
    </row>
    <row r="327" spans="3:3" x14ac:dyDescent="0.3">
      <c r="C327" s="137"/>
    </row>
    <row r="328" spans="3:3" x14ac:dyDescent="0.3">
      <c r="C328" s="137"/>
    </row>
    <row r="329" spans="3:3" x14ac:dyDescent="0.3">
      <c r="C329" s="137"/>
    </row>
    <row r="330" spans="3:3" x14ac:dyDescent="0.3">
      <c r="C330" s="137"/>
    </row>
    <row r="331" spans="3:3" x14ac:dyDescent="0.3">
      <c r="C331" s="137"/>
    </row>
    <row r="332" spans="3:3" x14ac:dyDescent="0.3">
      <c r="C332" s="137"/>
    </row>
    <row r="333" spans="3:3" x14ac:dyDescent="0.3">
      <c r="C333" s="137"/>
    </row>
    <row r="334" spans="3:3" x14ac:dyDescent="0.3">
      <c r="C334" s="137"/>
    </row>
    <row r="335" spans="3:3" x14ac:dyDescent="0.3">
      <c r="C335" s="137"/>
    </row>
    <row r="336" spans="3:3" x14ac:dyDescent="0.3">
      <c r="C336" s="137"/>
    </row>
    <row r="337" spans="3:3" x14ac:dyDescent="0.3">
      <c r="C337" s="137"/>
    </row>
    <row r="338" spans="3:3" x14ac:dyDescent="0.3">
      <c r="C338" s="137"/>
    </row>
    <row r="339" spans="3:3" x14ac:dyDescent="0.3">
      <c r="C339" s="137"/>
    </row>
    <row r="340" spans="3:3" x14ac:dyDescent="0.3">
      <c r="C340" s="137"/>
    </row>
    <row r="341" spans="3:3" x14ac:dyDescent="0.3">
      <c r="C341" s="137"/>
    </row>
    <row r="342" spans="3:3" x14ac:dyDescent="0.3">
      <c r="C342" s="137"/>
    </row>
    <row r="343" spans="3:3" x14ac:dyDescent="0.3">
      <c r="C343" s="137"/>
    </row>
    <row r="344" spans="3:3" x14ac:dyDescent="0.3">
      <c r="C344" s="137"/>
    </row>
    <row r="345" spans="3:3" x14ac:dyDescent="0.3">
      <c r="C345" s="137"/>
    </row>
    <row r="346" spans="3:3" x14ac:dyDescent="0.3">
      <c r="C346" s="137"/>
    </row>
    <row r="347" spans="3:3" x14ac:dyDescent="0.3">
      <c r="C347" s="137"/>
    </row>
    <row r="348" spans="3:3" x14ac:dyDescent="0.3">
      <c r="C348" s="137"/>
    </row>
    <row r="349" spans="3:3" x14ac:dyDescent="0.3">
      <c r="C349" s="137"/>
    </row>
    <row r="350" spans="3:3" x14ac:dyDescent="0.3">
      <c r="C350" s="137"/>
    </row>
    <row r="351" spans="3:3" x14ac:dyDescent="0.3">
      <c r="C351" s="137"/>
    </row>
    <row r="352" spans="3:3" x14ac:dyDescent="0.3">
      <c r="C352" s="137"/>
    </row>
    <row r="353" spans="3:3" x14ac:dyDescent="0.3">
      <c r="C353" s="137"/>
    </row>
    <row r="354" spans="3:3" x14ac:dyDescent="0.3">
      <c r="C354" s="137"/>
    </row>
    <row r="355" spans="3:3" x14ac:dyDescent="0.3">
      <c r="C355" s="137"/>
    </row>
    <row r="356" spans="3:3" x14ac:dyDescent="0.3">
      <c r="C356" s="137"/>
    </row>
    <row r="357" spans="3:3" x14ac:dyDescent="0.3">
      <c r="C357" s="137"/>
    </row>
    <row r="358" spans="3:3" x14ac:dyDescent="0.3">
      <c r="C358" s="137"/>
    </row>
    <row r="359" spans="3:3" x14ac:dyDescent="0.3">
      <c r="C359" s="137"/>
    </row>
    <row r="360" spans="3:3" x14ac:dyDescent="0.3">
      <c r="C360" s="137"/>
    </row>
    <row r="361" spans="3:3" x14ac:dyDescent="0.3">
      <c r="C361" s="137"/>
    </row>
    <row r="362" spans="3:3" x14ac:dyDescent="0.3">
      <c r="C362" s="137"/>
    </row>
    <row r="363" spans="3:3" x14ac:dyDescent="0.3">
      <c r="C363" s="137"/>
    </row>
    <row r="364" spans="3:3" x14ac:dyDescent="0.3">
      <c r="C364" s="137"/>
    </row>
    <row r="365" spans="3:3" x14ac:dyDescent="0.3">
      <c r="C365" s="137"/>
    </row>
    <row r="366" spans="3:3" x14ac:dyDescent="0.3">
      <c r="C366" s="137"/>
    </row>
    <row r="367" spans="3:3" x14ac:dyDescent="0.3">
      <c r="C367" s="137"/>
    </row>
    <row r="368" spans="3:3" x14ac:dyDescent="0.3">
      <c r="C368" s="137"/>
    </row>
    <row r="369" spans="3:3" x14ac:dyDescent="0.3">
      <c r="C369" s="137"/>
    </row>
    <row r="370" spans="3:3" x14ac:dyDescent="0.3">
      <c r="C370" s="137"/>
    </row>
    <row r="371" spans="3:3" x14ac:dyDescent="0.3">
      <c r="C371" s="137"/>
    </row>
    <row r="372" spans="3:3" x14ac:dyDescent="0.3">
      <c r="C372" s="137"/>
    </row>
    <row r="373" spans="3:3" x14ac:dyDescent="0.3">
      <c r="C373" s="137"/>
    </row>
    <row r="374" spans="3:3" x14ac:dyDescent="0.3">
      <c r="C374" s="137"/>
    </row>
    <row r="375" spans="3:3" x14ac:dyDescent="0.3">
      <c r="C375" s="137"/>
    </row>
    <row r="376" spans="3:3" x14ac:dyDescent="0.3">
      <c r="C376" s="137"/>
    </row>
    <row r="377" spans="3:3" x14ac:dyDescent="0.3">
      <c r="C377" s="137"/>
    </row>
    <row r="378" spans="3:3" x14ac:dyDescent="0.3">
      <c r="C378" s="137"/>
    </row>
    <row r="379" spans="3:3" x14ac:dyDescent="0.3">
      <c r="C379" s="137"/>
    </row>
    <row r="380" spans="3:3" x14ac:dyDescent="0.3">
      <c r="C380" s="137"/>
    </row>
    <row r="381" spans="3:3" x14ac:dyDescent="0.3">
      <c r="C381" s="137"/>
    </row>
    <row r="382" spans="3:3" x14ac:dyDescent="0.3">
      <c r="C382" s="137"/>
    </row>
    <row r="383" spans="3:3" x14ac:dyDescent="0.3">
      <c r="C383" s="137"/>
    </row>
    <row r="384" spans="3:3" x14ac:dyDescent="0.3">
      <c r="C384" s="137"/>
    </row>
    <row r="385" spans="3:3" x14ac:dyDescent="0.3">
      <c r="C385" s="137"/>
    </row>
    <row r="386" spans="3:3" x14ac:dyDescent="0.3">
      <c r="C386" s="137"/>
    </row>
    <row r="387" spans="3:3" x14ac:dyDescent="0.3">
      <c r="C387" s="137"/>
    </row>
    <row r="388" spans="3:3" x14ac:dyDescent="0.3">
      <c r="C388" s="137"/>
    </row>
    <row r="389" spans="3:3" x14ac:dyDescent="0.3">
      <c r="C389" s="137"/>
    </row>
    <row r="390" spans="3:3" x14ac:dyDescent="0.3">
      <c r="C390" s="137"/>
    </row>
    <row r="391" spans="3:3" x14ac:dyDescent="0.3">
      <c r="C391" s="137"/>
    </row>
    <row r="392" spans="3:3" x14ac:dyDescent="0.3">
      <c r="C392" s="137"/>
    </row>
    <row r="393" spans="3:3" x14ac:dyDescent="0.3">
      <c r="C393" s="137"/>
    </row>
    <row r="394" spans="3:3" x14ac:dyDescent="0.3">
      <c r="C394" s="137"/>
    </row>
    <row r="395" spans="3:3" x14ac:dyDescent="0.3">
      <c r="C395" s="137"/>
    </row>
    <row r="396" spans="3:3" x14ac:dyDescent="0.3">
      <c r="C396" s="137"/>
    </row>
    <row r="397" spans="3:3" x14ac:dyDescent="0.3">
      <c r="C397" s="137"/>
    </row>
    <row r="398" spans="3:3" x14ac:dyDescent="0.3">
      <c r="C398" s="137"/>
    </row>
    <row r="399" spans="3:3" x14ac:dyDescent="0.3">
      <c r="C399" s="137"/>
    </row>
    <row r="400" spans="3:3" x14ac:dyDescent="0.3">
      <c r="C400" s="137"/>
    </row>
    <row r="401" spans="3:3" x14ac:dyDescent="0.3">
      <c r="C401" s="137"/>
    </row>
    <row r="402" spans="3:3" x14ac:dyDescent="0.3">
      <c r="C402" s="137"/>
    </row>
    <row r="403" spans="3:3" x14ac:dyDescent="0.3">
      <c r="C403" s="137"/>
    </row>
    <row r="404" spans="3:3" x14ac:dyDescent="0.3">
      <c r="C404" s="137"/>
    </row>
    <row r="405" spans="3:3" x14ac:dyDescent="0.3">
      <c r="C405" s="137"/>
    </row>
    <row r="406" spans="3:3" x14ac:dyDescent="0.3">
      <c r="C406" s="137"/>
    </row>
    <row r="407" spans="3:3" x14ac:dyDescent="0.3">
      <c r="C407" s="137"/>
    </row>
    <row r="408" spans="3:3" x14ac:dyDescent="0.3">
      <c r="C408" s="137"/>
    </row>
    <row r="409" spans="3:3" x14ac:dyDescent="0.3">
      <c r="C409" s="137"/>
    </row>
    <row r="410" spans="3:3" x14ac:dyDescent="0.3">
      <c r="C410" s="137"/>
    </row>
    <row r="411" spans="3:3" x14ac:dyDescent="0.3">
      <c r="C411" s="137"/>
    </row>
    <row r="412" spans="3:3" x14ac:dyDescent="0.3">
      <c r="C412" s="137"/>
    </row>
    <row r="413" spans="3:3" x14ac:dyDescent="0.3">
      <c r="C413" s="137"/>
    </row>
    <row r="414" spans="3:3" x14ac:dyDescent="0.3">
      <c r="C414" s="137"/>
    </row>
    <row r="415" spans="3:3" x14ac:dyDescent="0.3">
      <c r="C415" s="137"/>
    </row>
    <row r="416" spans="3:3" x14ac:dyDescent="0.3">
      <c r="C416" s="137"/>
    </row>
    <row r="417" spans="3:3" x14ac:dyDescent="0.3">
      <c r="C417" s="137"/>
    </row>
    <row r="418" spans="3:3" x14ac:dyDescent="0.3">
      <c r="C418" s="137"/>
    </row>
    <row r="419" spans="3:3" x14ac:dyDescent="0.3">
      <c r="C419" s="137"/>
    </row>
    <row r="420" spans="3:3" x14ac:dyDescent="0.3">
      <c r="C420" s="137"/>
    </row>
    <row r="421" spans="3:3" x14ac:dyDescent="0.3">
      <c r="C421" s="137"/>
    </row>
    <row r="422" spans="3:3" x14ac:dyDescent="0.3">
      <c r="C422" s="137"/>
    </row>
    <row r="423" spans="3:3" x14ac:dyDescent="0.3">
      <c r="C423" s="137"/>
    </row>
    <row r="424" spans="3:3" x14ac:dyDescent="0.3">
      <c r="C424" s="137"/>
    </row>
    <row r="425" spans="3:3" x14ac:dyDescent="0.3">
      <c r="C425" s="137"/>
    </row>
    <row r="426" spans="3:3" x14ac:dyDescent="0.3">
      <c r="C426" s="137"/>
    </row>
    <row r="427" spans="3:3" x14ac:dyDescent="0.3">
      <c r="C427" s="137"/>
    </row>
    <row r="428" spans="3:3" x14ac:dyDescent="0.3">
      <c r="C428" s="137"/>
    </row>
    <row r="429" spans="3:3" x14ac:dyDescent="0.3">
      <c r="C429" s="137"/>
    </row>
    <row r="430" spans="3:3" x14ac:dyDescent="0.3">
      <c r="C430" s="137"/>
    </row>
    <row r="431" spans="3:3" x14ac:dyDescent="0.3">
      <c r="C431" s="137"/>
    </row>
    <row r="432" spans="3:3" x14ac:dyDescent="0.3">
      <c r="C432" s="137"/>
    </row>
    <row r="433" spans="3:3" x14ac:dyDescent="0.3">
      <c r="C433" s="137"/>
    </row>
    <row r="434" spans="3:3" x14ac:dyDescent="0.3">
      <c r="C434" s="137"/>
    </row>
    <row r="435" spans="3:3" x14ac:dyDescent="0.3">
      <c r="C435" s="137"/>
    </row>
    <row r="436" spans="3:3" x14ac:dyDescent="0.3">
      <c r="C436" s="137"/>
    </row>
    <row r="437" spans="3:3" x14ac:dyDescent="0.3">
      <c r="C437" s="137"/>
    </row>
    <row r="438" spans="3:3" x14ac:dyDescent="0.3">
      <c r="C438" s="137"/>
    </row>
    <row r="439" spans="3:3" x14ac:dyDescent="0.3">
      <c r="C439" s="137"/>
    </row>
    <row r="440" spans="3:3" x14ac:dyDescent="0.3">
      <c r="C440" s="137"/>
    </row>
    <row r="441" spans="3:3" x14ac:dyDescent="0.3">
      <c r="C441" s="137"/>
    </row>
    <row r="442" spans="3:3" x14ac:dyDescent="0.3">
      <c r="C442" s="137"/>
    </row>
    <row r="443" spans="3:3" x14ac:dyDescent="0.3">
      <c r="C443" s="137"/>
    </row>
    <row r="444" spans="3:3" x14ac:dyDescent="0.3">
      <c r="C444" s="137"/>
    </row>
    <row r="445" spans="3:3" x14ac:dyDescent="0.3">
      <c r="C445" s="137"/>
    </row>
    <row r="446" spans="3:3" x14ac:dyDescent="0.3">
      <c r="C446" s="137"/>
    </row>
    <row r="447" spans="3:3" x14ac:dyDescent="0.3">
      <c r="C447" s="137"/>
    </row>
    <row r="448" spans="3:3" x14ac:dyDescent="0.3">
      <c r="C448" s="137"/>
    </row>
    <row r="449" spans="3:3" x14ac:dyDescent="0.3">
      <c r="C449" s="137"/>
    </row>
    <row r="450" spans="3:3" x14ac:dyDescent="0.3">
      <c r="C450" s="137"/>
    </row>
    <row r="451" spans="3:3" x14ac:dyDescent="0.3">
      <c r="C451" s="137"/>
    </row>
    <row r="452" spans="3:3" x14ac:dyDescent="0.3">
      <c r="C452" s="137"/>
    </row>
    <row r="453" spans="3:3" x14ac:dyDescent="0.3">
      <c r="C453" s="137"/>
    </row>
    <row r="454" spans="3:3" x14ac:dyDescent="0.3">
      <c r="C454" s="137"/>
    </row>
    <row r="455" spans="3:3" x14ac:dyDescent="0.3">
      <c r="C455" s="137"/>
    </row>
    <row r="456" spans="3:3" x14ac:dyDescent="0.3">
      <c r="C456" s="137"/>
    </row>
    <row r="457" spans="3:3" x14ac:dyDescent="0.3">
      <c r="C457" s="137"/>
    </row>
    <row r="458" spans="3:3" x14ac:dyDescent="0.3">
      <c r="C458" s="137"/>
    </row>
    <row r="459" spans="3:3" x14ac:dyDescent="0.3">
      <c r="C459" s="137"/>
    </row>
    <row r="460" spans="3:3" x14ac:dyDescent="0.3">
      <c r="C460" s="137"/>
    </row>
    <row r="461" spans="3:3" x14ac:dyDescent="0.3">
      <c r="C461" s="137"/>
    </row>
    <row r="462" spans="3:3" x14ac:dyDescent="0.3">
      <c r="C462" s="137"/>
    </row>
    <row r="463" spans="3:3" x14ac:dyDescent="0.3">
      <c r="C463" s="137"/>
    </row>
    <row r="464" spans="3:3" x14ac:dyDescent="0.3">
      <c r="C464" s="137"/>
    </row>
    <row r="465" spans="3:3" x14ac:dyDescent="0.3">
      <c r="C465" s="137"/>
    </row>
    <row r="466" spans="3:3" x14ac:dyDescent="0.3">
      <c r="C466" s="137"/>
    </row>
    <row r="467" spans="3:3" x14ac:dyDescent="0.3">
      <c r="C467" s="137"/>
    </row>
    <row r="468" spans="3:3" x14ac:dyDescent="0.3">
      <c r="C468" s="137"/>
    </row>
    <row r="469" spans="3:3" x14ac:dyDescent="0.3">
      <c r="C469" s="137"/>
    </row>
    <row r="470" spans="3:3" x14ac:dyDescent="0.3">
      <c r="C470" s="137"/>
    </row>
    <row r="471" spans="3:3" x14ac:dyDescent="0.3">
      <c r="C471" s="137"/>
    </row>
    <row r="472" spans="3:3" x14ac:dyDescent="0.3">
      <c r="C472" s="137"/>
    </row>
    <row r="473" spans="3:3" x14ac:dyDescent="0.3">
      <c r="C473" s="137"/>
    </row>
    <row r="474" spans="3:3" x14ac:dyDescent="0.3">
      <c r="C474" s="137"/>
    </row>
    <row r="475" spans="3:3" x14ac:dyDescent="0.3">
      <c r="C475" s="137"/>
    </row>
    <row r="476" spans="3:3" x14ac:dyDescent="0.3">
      <c r="C476" s="137"/>
    </row>
    <row r="477" spans="3:3" x14ac:dyDescent="0.3">
      <c r="C477" s="137"/>
    </row>
    <row r="478" spans="3:3" x14ac:dyDescent="0.3">
      <c r="C478" s="137"/>
    </row>
    <row r="479" spans="3:3" x14ac:dyDescent="0.3">
      <c r="C479" s="137"/>
    </row>
    <row r="480" spans="3:3" x14ac:dyDescent="0.3">
      <c r="C480" s="137"/>
    </row>
    <row r="481" spans="3:3" x14ac:dyDescent="0.3">
      <c r="C481" s="137"/>
    </row>
    <row r="482" spans="3:3" x14ac:dyDescent="0.3">
      <c r="C482" s="137"/>
    </row>
    <row r="483" spans="3:3" x14ac:dyDescent="0.3">
      <c r="C483" s="137"/>
    </row>
    <row r="484" spans="3:3" x14ac:dyDescent="0.3">
      <c r="C484" s="137"/>
    </row>
    <row r="485" spans="3:3" x14ac:dyDescent="0.3">
      <c r="C485" s="137"/>
    </row>
    <row r="486" spans="3:3" x14ac:dyDescent="0.3">
      <c r="C486" s="137"/>
    </row>
    <row r="487" spans="3:3" x14ac:dyDescent="0.3">
      <c r="C487" s="137"/>
    </row>
    <row r="488" spans="3:3" x14ac:dyDescent="0.3">
      <c r="C488" s="137"/>
    </row>
    <row r="489" spans="3:3" x14ac:dyDescent="0.3">
      <c r="C489" s="137"/>
    </row>
    <row r="490" spans="3:3" x14ac:dyDescent="0.3">
      <c r="C490" s="137"/>
    </row>
    <row r="491" spans="3:3" x14ac:dyDescent="0.3">
      <c r="C491" s="137"/>
    </row>
    <row r="492" spans="3:3" x14ac:dyDescent="0.3">
      <c r="C492" s="137"/>
    </row>
    <row r="493" spans="3:3" x14ac:dyDescent="0.3">
      <c r="C493" s="137"/>
    </row>
    <row r="494" spans="3:3" x14ac:dyDescent="0.3">
      <c r="C494" s="137"/>
    </row>
    <row r="495" spans="3:3" x14ac:dyDescent="0.3">
      <c r="C495" s="137"/>
    </row>
    <row r="496" spans="3:3" x14ac:dyDescent="0.3">
      <c r="C496" s="137"/>
    </row>
    <row r="497" spans="3:3" x14ac:dyDescent="0.3">
      <c r="C497" s="137"/>
    </row>
    <row r="498" spans="3:3" x14ac:dyDescent="0.3">
      <c r="C498" s="137"/>
    </row>
    <row r="499" spans="3:3" x14ac:dyDescent="0.3">
      <c r="C499" s="137"/>
    </row>
    <row r="500" spans="3:3" x14ac:dyDescent="0.3">
      <c r="C500" s="137"/>
    </row>
    <row r="501" spans="3:3" x14ac:dyDescent="0.3">
      <c r="C501" s="137"/>
    </row>
    <row r="502" spans="3:3" x14ac:dyDescent="0.3">
      <c r="C502" s="137"/>
    </row>
    <row r="503" spans="3:3" x14ac:dyDescent="0.3">
      <c r="C503" s="137"/>
    </row>
    <row r="504" spans="3:3" x14ac:dyDescent="0.3">
      <c r="C504" s="137"/>
    </row>
    <row r="505" spans="3:3" x14ac:dyDescent="0.3">
      <c r="C505" s="137"/>
    </row>
    <row r="506" spans="3:3" x14ac:dyDescent="0.3">
      <c r="C506" s="137"/>
    </row>
    <row r="507" spans="3:3" x14ac:dyDescent="0.3">
      <c r="C507" s="137"/>
    </row>
    <row r="508" spans="3:3" x14ac:dyDescent="0.3">
      <c r="C508" s="137"/>
    </row>
    <row r="509" spans="3:3" x14ac:dyDescent="0.3">
      <c r="C509" s="137"/>
    </row>
    <row r="510" spans="3:3" x14ac:dyDescent="0.3">
      <c r="C510" s="137"/>
    </row>
    <row r="511" spans="3:3" x14ac:dyDescent="0.3">
      <c r="C511" s="137"/>
    </row>
    <row r="512" spans="3:3" x14ac:dyDescent="0.3">
      <c r="C512" s="137"/>
    </row>
    <row r="513" spans="3:3" x14ac:dyDescent="0.3">
      <c r="C513" s="137"/>
    </row>
    <row r="514" spans="3:3" x14ac:dyDescent="0.3">
      <c r="C514" s="137"/>
    </row>
    <row r="515" spans="3:3" x14ac:dyDescent="0.3">
      <c r="C515" s="137"/>
    </row>
    <row r="516" spans="3:3" x14ac:dyDescent="0.3">
      <c r="C516" s="137"/>
    </row>
    <row r="517" spans="3:3" x14ac:dyDescent="0.3">
      <c r="C517" s="137"/>
    </row>
    <row r="518" spans="3:3" x14ac:dyDescent="0.3">
      <c r="C518" s="137"/>
    </row>
    <row r="519" spans="3:3" x14ac:dyDescent="0.3">
      <c r="C519" s="137"/>
    </row>
    <row r="520" spans="3:3" x14ac:dyDescent="0.3">
      <c r="C520" s="137"/>
    </row>
    <row r="521" spans="3:3" x14ac:dyDescent="0.3">
      <c r="C521" s="137"/>
    </row>
    <row r="522" spans="3:3" x14ac:dyDescent="0.3">
      <c r="C522" s="137"/>
    </row>
    <row r="523" spans="3:3" x14ac:dyDescent="0.3">
      <c r="C523" s="137"/>
    </row>
    <row r="524" spans="3:3" x14ac:dyDescent="0.3">
      <c r="C524" s="137"/>
    </row>
    <row r="525" spans="3:3" x14ac:dyDescent="0.3">
      <c r="C525" s="137"/>
    </row>
    <row r="526" spans="3:3" x14ac:dyDescent="0.3">
      <c r="C526" s="137"/>
    </row>
    <row r="527" spans="3:3" x14ac:dyDescent="0.3">
      <c r="C527" s="137"/>
    </row>
    <row r="528" spans="3:3" x14ac:dyDescent="0.3">
      <c r="C528" s="137"/>
    </row>
    <row r="529" spans="3:3" x14ac:dyDescent="0.3">
      <c r="C529" s="137"/>
    </row>
    <row r="530" spans="3:3" x14ac:dyDescent="0.3">
      <c r="C530" s="137"/>
    </row>
    <row r="531" spans="3:3" x14ac:dyDescent="0.3">
      <c r="C531" s="137"/>
    </row>
    <row r="532" spans="3:3" x14ac:dyDescent="0.3">
      <c r="C532" s="137"/>
    </row>
    <row r="533" spans="3:3" x14ac:dyDescent="0.3">
      <c r="C533" s="137"/>
    </row>
    <row r="534" spans="3:3" x14ac:dyDescent="0.3">
      <c r="C534" s="137"/>
    </row>
    <row r="535" spans="3:3" x14ac:dyDescent="0.3">
      <c r="C535" s="137"/>
    </row>
    <row r="536" spans="3:3" x14ac:dyDescent="0.3">
      <c r="C536" s="137"/>
    </row>
    <row r="537" spans="3:3" x14ac:dyDescent="0.3">
      <c r="C537" s="137"/>
    </row>
    <row r="538" spans="3:3" x14ac:dyDescent="0.3">
      <c r="C538" s="137"/>
    </row>
    <row r="539" spans="3:3" x14ac:dyDescent="0.3">
      <c r="C539" s="137"/>
    </row>
    <row r="540" spans="3:3" x14ac:dyDescent="0.3">
      <c r="C540" s="137"/>
    </row>
    <row r="541" spans="3:3" x14ac:dyDescent="0.3">
      <c r="C541" s="137"/>
    </row>
    <row r="542" spans="3:3" x14ac:dyDescent="0.3">
      <c r="C542" s="137"/>
    </row>
    <row r="543" spans="3:3" x14ac:dyDescent="0.3">
      <c r="C543" s="137"/>
    </row>
    <row r="544" spans="3:3" x14ac:dyDescent="0.3">
      <c r="C544" s="137"/>
    </row>
    <row r="545" spans="3:3" x14ac:dyDescent="0.3">
      <c r="C545" s="137"/>
    </row>
    <row r="546" spans="3:3" x14ac:dyDescent="0.3">
      <c r="C546" s="137"/>
    </row>
    <row r="547" spans="3:3" x14ac:dyDescent="0.3">
      <c r="C547" s="137"/>
    </row>
    <row r="548" spans="3:3" x14ac:dyDescent="0.3">
      <c r="C548" s="137"/>
    </row>
    <row r="549" spans="3:3" x14ac:dyDescent="0.3">
      <c r="C549" s="137"/>
    </row>
    <row r="550" spans="3:3" x14ac:dyDescent="0.3">
      <c r="C550" s="137"/>
    </row>
    <row r="551" spans="3:3" x14ac:dyDescent="0.3">
      <c r="C551" s="137"/>
    </row>
    <row r="552" spans="3:3" x14ac:dyDescent="0.3">
      <c r="C552" s="137"/>
    </row>
    <row r="553" spans="3:3" x14ac:dyDescent="0.3">
      <c r="C553" s="137"/>
    </row>
    <row r="554" spans="3:3" x14ac:dyDescent="0.3">
      <c r="C554" s="137"/>
    </row>
    <row r="555" spans="3:3" x14ac:dyDescent="0.3">
      <c r="C555" s="137"/>
    </row>
    <row r="556" spans="3:3" x14ac:dyDescent="0.3">
      <c r="C556" s="137"/>
    </row>
    <row r="557" spans="3:3" x14ac:dyDescent="0.3">
      <c r="C557" s="137"/>
    </row>
    <row r="558" spans="3:3" x14ac:dyDescent="0.3">
      <c r="C558" s="137"/>
    </row>
    <row r="559" spans="3:3" x14ac:dyDescent="0.3">
      <c r="C559" s="137"/>
    </row>
    <row r="560" spans="3:3" x14ac:dyDescent="0.3">
      <c r="C560" s="137"/>
    </row>
    <row r="561" spans="3:3" x14ac:dyDescent="0.3">
      <c r="C561" s="137"/>
    </row>
    <row r="562" spans="3:3" x14ac:dyDescent="0.3">
      <c r="C562" s="137"/>
    </row>
    <row r="563" spans="3:3" x14ac:dyDescent="0.3">
      <c r="C563" s="137"/>
    </row>
    <row r="564" spans="3:3" x14ac:dyDescent="0.3">
      <c r="C564" s="137"/>
    </row>
    <row r="565" spans="3:3" x14ac:dyDescent="0.3">
      <c r="C565" s="137"/>
    </row>
    <row r="566" spans="3:3" x14ac:dyDescent="0.3">
      <c r="C566" s="137"/>
    </row>
    <row r="567" spans="3:3" x14ac:dyDescent="0.3">
      <c r="C567" s="137"/>
    </row>
    <row r="568" spans="3:3" x14ac:dyDescent="0.3">
      <c r="C568" s="137"/>
    </row>
    <row r="569" spans="3:3" x14ac:dyDescent="0.3">
      <c r="C569" s="137"/>
    </row>
    <row r="570" spans="3:3" x14ac:dyDescent="0.3">
      <c r="C570" s="137"/>
    </row>
    <row r="571" spans="3:3" x14ac:dyDescent="0.3">
      <c r="C571" s="137"/>
    </row>
    <row r="572" spans="3:3" x14ac:dyDescent="0.3">
      <c r="C572" s="137"/>
    </row>
    <row r="573" spans="3:3" x14ac:dyDescent="0.3">
      <c r="C573" s="137"/>
    </row>
    <row r="574" spans="3:3" x14ac:dyDescent="0.3">
      <c r="C574" s="137"/>
    </row>
    <row r="575" spans="3:3" x14ac:dyDescent="0.3">
      <c r="C575" s="137"/>
    </row>
    <row r="576" spans="3:3" x14ac:dyDescent="0.3">
      <c r="C576" s="137"/>
    </row>
    <row r="577" spans="3:3" x14ac:dyDescent="0.3">
      <c r="C577" s="137"/>
    </row>
    <row r="578" spans="3:3" x14ac:dyDescent="0.3">
      <c r="C578" s="137"/>
    </row>
    <row r="579" spans="3:3" x14ac:dyDescent="0.3">
      <c r="C579" s="137"/>
    </row>
    <row r="580" spans="3:3" x14ac:dyDescent="0.3">
      <c r="C580" s="137"/>
    </row>
    <row r="581" spans="3:3" x14ac:dyDescent="0.3">
      <c r="C581" s="137"/>
    </row>
    <row r="582" spans="3:3" x14ac:dyDescent="0.3">
      <c r="C582" s="137"/>
    </row>
    <row r="583" spans="3:3" x14ac:dyDescent="0.3">
      <c r="C583" s="137"/>
    </row>
    <row r="584" spans="3:3" x14ac:dyDescent="0.3">
      <c r="C584" s="137"/>
    </row>
    <row r="585" spans="3:3" x14ac:dyDescent="0.3">
      <c r="C585" s="137"/>
    </row>
    <row r="586" spans="3:3" x14ac:dyDescent="0.3">
      <c r="C586" s="137"/>
    </row>
    <row r="587" spans="3:3" x14ac:dyDescent="0.3">
      <c r="C587" s="137"/>
    </row>
    <row r="588" spans="3:3" x14ac:dyDescent="0.3">
      <c r="C588" s="137"/>
    </row>
    <row r="589" spans="3:3" x14ac:dyDescent="0.3">
      <c r="C589" s="137"/>
    </row>
    <row r="590" spans="3:3" x14ac:dyDescent="0.3">
      <c r="C590" s="137"/>
    </row>
    <row r="591" spans="3:3" x14ac:dyDescent="0.3">
      <c r="C591" s="137"/>
    </row>
    <row r="592" spans="3:3" x14ac:dyDescent="0.3">
      <c r="C592" s="137"/>
    </row>
    <row r="593" spans="3:3" x14ac:dyDescent="0.3">
      <c r="C593" s="137"/>
    </row>
    <row r="594" spans="3:3" x14ac:dyDescent="0.3">
      <c r="C594" s="137"/>
    </row>
    <row r="595" spans="3:3" x14ac:dyDescent="0.3">
      <c r="C595" s="137"/>
    </row>
    <row r="596" spans="3:3" x14ac:dyDescent="0.3">
      <c r="C596" s="137"/>
    </row>
    <row r="597" spans="3:3" x14ac:dyDescent="0.3">
      <c r="C597" s="137"/>
    </row>
    <row r="598" spans="3:3" x14ac:dyDescent="0.3">
      <c r="C598" s="137"/>
    </row>
    <row r="599" spans="3:3" x14ac:dyDescent="0.3">
      <c r="C599" s="137"/>
    </row>
    <row r="600" spans="3:3" x14ac:dyDescent="0.3">
      <c r="C600" s="137"/>
    </row>
    <row r="601" spans="3:3" x14ac:dyDescent="0.3">
      <c r="C601" s="137"/>
    </row>
    <row r="602" spans="3:3" x14ac:dyDescent="0.3">
      <c r="C602" s="137"/>
    </row>
    <row r="603" spans="3:3" x14ac:dyDescent="0.3">
      <c r="C603" s="137"/>
    </row>
    <row r="604" spans="3:3" x14ac:dyDescent="0.3">
      <c r="C604" s="137"/>
    </row>
    <row r="605" spans="3:3" x14ac:dyDescent="0.3">
      <c r="C605" s="137"/>
    </row>
    <row r="606" spans="3:3" x14ac:dyDescent="0.3">
      <c r="C606" s="137"/>
    </row>
    <row r="607" spans="3:3" x14ac:dyDescent="0.3">
      <c r="C607" s="137"/>
    </row>
    <row r="608" spans="3:3" x14ac:dyDescent="0.3">
      <c r="C608" s="137"/>
    </row>
    <row r="609" spans="3:3" x14ac:dyDescent="0.3">
      <c r="C609" s="137"/>
    </row>
    <row r="610" spans="3:3" x14ac:dyDescent="0.3">
      <c r="C610" s="137"/>
    </row>
    <row r="611" spans="3:3" x14ac:dyDescent="0.3">
      <c r="C611" s="137"/>
    </row>
    <row r="612" spans="3:3" x14ac:dyDescent="0.3">
      <c r="C612" s="137"/>
    </row>
    <row r="613" spans="3:3" x14ac:dyDescent="0.3">
      <c r="C613" s="137"/>
    </row>
    <row r="614" spans="3:3" x14ac:dyDescent="0.3">
      <c r="C614" s="137"/>
    </row>
    <row r="615" spans="3:3" x14ac:dyDescent="0.3">
      <c r="C615" s="137"/>
    </row>
    <row r="616" spans="3:3" x14ac:dyDescent="0.3">
      <c r="C616" s="137"/>
    </row>
    <row r="617" spans="3:3" x14ac:dyDescent="0.3">
      <c r="C617" s="137"/>
    </row>
    <row r="618" spans="3:3" x14ac:dyDescent="0.3">
      <c r="C618" s="137"/>
    </row>
    <row r="619" spans="3:3" x14ac:dyDescent="0.3">
      <c r="C619" s="137"/>
    </row>
    <row r="620" spans="3:3" x14ac:dyDescent="0.3">
      <c r="C620" s="137"/>
    </row>
    <row r="621" spans="3:3" x14ac:dyDescent="0.3">
      <c r="C621" s="137"/>
    </row>
    <row r="622" spans="3:3" x14ac:dyDescent="0.3">
      <c r="C622" s="137"/>
    </row>
    <row r="623" spans="3:3" x14ac:dyDescent="0.3">
      <c r="C623" s="137"/>
    </row>
    <row r="624" spans="3:3" x14ac:dyDescent="0.3">
      <c r="C624" s="137"/>
    </row>
    <row r="625" spans="3:3" x14ac:dyDescent="0.3">
      <c r="C625" s="137"/>
    </row>
    <row r="626" spans="3:3" x14ac:dyDescent="0.3">
      <c r="C626" s="137"/>
    </row>
    <row r="627" spans="3:3" x14ac:dyDescent="0.3">
      <c r="C627" s="137"/>
    </row>
    <row r="628" spans="3:3" x14ac:dyDescent="0.3">
      <c r="C628" s="137"/>
    </row>
    <row r="629" spans="3:3" x14ac:dyDescent="0.3">
      <c r="C629" s="137"/>
    </row>
    <row r="630" spans="3:3" x14ac:dyDescent="0.3">
      <c r="C630" s="137"/>
    </row>
    <row r="631" spans="3:3" x14ac:dyDescent="0.3">
      <c r="C631" s="137"/>
    </row>
    <row r="632" spans="3:3" x14ac:dyDescent="0.3">
      <c r="C632" s="137"/>
    </row>
    <row r="633" spans="3:3" x14ac:dyDescent="0.3">
      <c r="C633" s="137"/>
    </row>
    <row r="634" spans="3:3" x14ac:dyDescent="0.3">
      <c r="C634" s="137"/>
    </row>
    <row r="635" spans="3:3" x14ac:dyDescent="0.3">
      <c r="C635" s="137"/>
    </row>
    <row r="636" spans="3:3" x14ac:dyDescent="0.3">
      <c r="C636" s="137"/>
    </row>
    <row r="637" spans="3:3" x14ac:dyDescent="0.3">
      <c r="C637" s="137"/>
    </row>
    <row r="638" spans="3:3" x14ac:dyDescent="0.3">
      <c r="C638" s="137"/>
    </row>
    <row r="639" spans="3:3" x14ac:dyDescent="0.3">
      <c r="C639" s="137"/>
    </row>
    <row r="640" spans="3:3" x14ac:dyDescent="0.3">
      <c r="C640" s="137"/>
    </row>
    <row r="641" spans="3:3" x14ac:dyDescent="0.3">
      <c r="C641" s="137"/>
    </row>
    <row r="642" spans="3:3" x14ac:dyDescent="0.3">
      <c r="C642" s="137"/>
    </row>
    <row r="643" spans="3:3" x14ac:dyDescent="0.3">
      <c r="C643" s="137"/>
    </row>
    <row r="644" spans="3:3" x14ac:dyDescent="0.3">
      <c r="C644" s="137"/>
    </row>
    <row r="645" spans="3:3" x14ac:dyDescent="0.3">
      <c r="C645" s="137"/>
    </row>
    <row r="646" spans="3:3" x14ac:dyDescent="0.3">
      <c r="C646" s="137"/>
    </row>
    <row r="647" spans="3:3" x14ac:dyDescent="0.3">
      <c r="C647" s="137"/>
    </row>
    <row r="648" spans="3:3" x14ac:dyDescent="0.3">
      <c r="C648" s="137"/>
    </row>
    <row r="649" spans="3:3" x14ac:dyDescent="0.3">
      <c r="C649" s="137"/>
    </row>
    <row r="650" spans="3:3" x14ac:dyDescent="0.3">
      <c r="C650" s="137"/>
    </row>
    <row r="651" spans="3:3" x14ac:dyDescent="0.3">
      <c r="C651" s="137"/>
    </row>
    <row r="652" spans="3:3" x14ac:dyDescent="0.3">
      <c r="C652" s="137"/>
    </row>
    <row r="653" spans="3:3" x14ac:dyDescent="0.3">
      <c r="C653" s="137"/>
    </row>
    <row r="654" spans="3:3" x14ac:dyDescent="0.3">
      <c r="C654" s="137"/>
    </row>
    <row r="655" spans="3:3" x14ac:dyDescent="0.3">
      <c r="C655" s="137"/>
    </row>
    <row r="656" spans="3:3" x14ac:dyDescent="0.3">
      <c r="C656" s="137"/>
    </row>
    <row r="657" spans="3:3" x14ac:dyDescent="0.3">
      <c r="C657" s="137"/>
    </row>
    <row r="658" spans="3:3" x14ac:dyDescent="0.3">
      <c r="C658" s="137"/>
    </row>
    <row r="659" spans="3:3" x14ac:dyDescent="0.3">
      <c r="C659" s="137"/>
    </row>
    <row r="660" spans="3:3" x14ac:dyDescent="0.3">
      <c r="C660" s="137"/>
    </row>
    <row r="661" spans="3:3" x14ac:dyDescent="0.3">
      <c r="C661" s="137"/>
    </row>
    <row r="662" spans="3:3" x14ac:dyDescent="0.3">
      <c r="C662" s="137"/>
    </row>
    <row r="663" spans="3:3" x14ac:dyDescent="0.3">
      <c r="C663" s="137"/>
    </row>
    <row r="664" spans="3:3" x14ac:dyDescent="0.3">
      <c r="C664" s="137"/>
    </row>
    <row r="665" spans="3:3" x14ac:dyDescent="0.3">
      <c r="C665" s="137"/>
    </row>
    <row r="666" spans="3:3" x14ac:dyDescent="0.3">
      <c r="C666" s="137"/>
    </row>
    <row r="667" spans="3:3" x14ac:dyDescent="0.3">
      <c r="C667" s="137"/>
    </row>
    <row r="668" spans="3:3" x14ac:dyDescent="0.3">
      <c r="C668" s="137"/>
    </row>
    <row r="669" spans="3:3" x14ac:dyDescent="0.3">
      <c r="C669" s="137"/>
    </row>
    <row r="670" spans="3:3" x14ac:dyDescent="0.3">
      <c r="C670" s="137"/>
    </row>
    <row r="671" spans="3:3" x14ac:dyDescent="0.3">
      <c r="C671" s="137"/>
    </row>
    <row r="672" spans="3:3" x14ac:dyDescent="0.3">
      <c r="C672" s="137"/>
    </row>
    <row r="673" spans="3:3" x14ac:dyDescent="0.3">
      <c r="C673" s="137"/>
    </row>
    <row r="674" spans="3:3" x14ac:dyDescent="0.3">
      <c r="C674" s="137"/>
    </row>
    <row r="675" spans="3:3" x14ac:dyDescent="0.3">
      <c r="C675" s="137"/>
    </row>
    <row r="676" spans="3:3" x14ac:dyDescent="0.3">
      <c r="C676" s="137"/>
    </row>
    <row r="677" spans="3:3" x14ac:dyDescent="0.3">
      <c r="C677" s="137"/>
    </row>
    <row r="678" spans="3:3" x14ac:dyDescent="0.3">
      <c r="C678" s="137"/>
    </row>
    <row r="679" spans="3:3" x14ac:dyDescent="0.3">
      <c r="C679" s="137"/>
    </row>
    <row r="680" spans="3:3" x14ac:dyDescent="0.3">
      <c r="C680" s="137"/>
    </row>
    <row r="681" spans="3:3" x14ac:dyDescent="0.3">
      <c r="C681" s="137"/>
    </row>
    <row r="682" spans="3:3" x14ac:dyDescent="0.3">
      <c r="C682" s="137"/>
    </row>
    <row r="683" spans="3:3" x14ac:dyDescent="0.3">
      <c r="C683" s="137"/>
    </row>
    <row r="684" spans="3:3" x14ac:dyDescent="0.3">
      <c r="C684" s="137"/>
    </row>
    <row r="685" spans="3:3" x14ac:dyDescent="0.3">
      <c r="C685" s="137"/>
    </row>
    <row r="686" spans="3:3" x14ac:dyDescent="0.3">
      <c r="C686" s="137"/>
    </row>
    <row r="687" spans="3:3" x14ac:dyDescent="0.3">
      <c r="C687" s="137"/>
    </row>
    <row r="688" spans="3:3" x14ac:dyDescent="0.3">
      <c r="C688" s="137"/>
    </row>
    <row r="689" spans="3:3" x14ac:dyDescent="0.3">
      <c r="C689" s="137"/>
    </row>
    <row r="690" spans="3:3" x14ac:dyDescent="0.3">
      <c r="C690" s="137"/>
    </row>
    <row r="691" spans="3:3" x14ac:dyDescent="0.3">
      <c r="C691" s="137"/>
    </row>
    <row r="692" spans="3:3" x14ac:dyDescent="0.3">
      <c r="C692" s="137"/>
    </row>
    <row r="693" spans="3:3" x14ac:dyDescent="0.3">
      <c r="C693" s="137"/>
    </row>
    <row r="694" spans="3:3" x14ac:dyDescent="0.3">
      <c r="C694" s="137"/>
    </row>
    <row r="695" spans="3:3" x14ac:dyDescent="0.3">
      <c r="C695" s="137"/>
    </row>
    <row r="696" spans="3:3" x14ac:dyDescent="0.3">
      <c r="C696" s="137"/>
    </row>
    <row r="697" spans="3:3" x14ac:dyDescent="0.3">
      <c r="C697" s="137"/>
    </row>
    <row r="698" spans="3:3" x14ac:dyDescent="0.3">
      <c r="C698" s="137"/>
    </row>
    <row r="699" spans="3:3" x14ac:dyDescent="0.3">
      <c r="C699" s="137"/>
    </row>
    <row r="700" spans="3:3" x14ac:dyDescent="0.3">
      <c r="C700" s="137"/>
    </row>
    <row r="701" spans="3:3" x14ac:dyDescent="0.3">
      <c r="C701" s="137"/>
    </row>
    <row r="702" spans="3:3" x14ac:dyDescent="0.3">
      <c r="C702" s="137"/>
    </row>
    <row r="703" spans="3:3" x14ac:dyDescent="0.3">
      <c r="C703" s="137"/>
    </row>
    <row r="704" spans="3:3" x14ac:dyDescent="0.3">
      <c r="C704" s="137"/>
    </row>
    <row r="705" spans="3:3" x14ac:dyDescent="0.3">
      <c r="C705" s="137"/>
    </row>
    <row r="706" spans="3:3" x14ac:dyDescent="0.3">
      <c r="C706" s="137"/>
    </row>
    <row r="707" spans="3:3" x14ac:dyDescent="0.3">
      <c r="C707" s="137"/>
    </row>
    <row r="708" spans="3:3" x14ac:dyDescent="0.3">
      <c r="C708" s="137"/>
    </row>
    <row r="709" spans="3:3" x14ac:dyDescent="0.3">
      <c r="C709" s="137"/>
    </row>
    <row r="710" spans="3:3" x14ac:dyDescent="0.3">
      <c r="C710" s="137"/>
    </row>
    <row r="711" spans="3:3" x14ac:dyDescent="0.3">
      <c r="C711" s="137"/>
    </row>
    <row r="712" spans="3:3" x14ac:dyDescent="0.3">
      <c r="C712" s="137"/>
    </row>
    <row r="713" spans="3:3" x14ac:dyDescent="0.3">
      <c r="C713" s="137"/>
    </row>
    <row r="714" spans="3:3" x14ac:dyDescent="0.3">
      <c r="C714" s="137"/>
    </row>
    <row r="715" spans="3:3" x14ac:dyDescent="0.3">
      <c r="C715" s="137"/>
    </row>
    <row r="716" spans="3:3" x14ac:dyDescent="0.3">
      <c r="C716" s="137"/>
    </row>
    <row r="717" spans="3:3" x14ac:dyDescent="0.3">
      <c r="C717" s="137"/>
    </row>
    <row r="718" spans="3:3" x14ac:dyDescent="0.3">
      <c r="C718" s="137"/>
    </row>
    <row r="719" spans="3:3" x14ac:dyDescent="0.3">
      <c r="C719" s="137"/>
    </row>
    <row r="720" spans="3:3" x14ac:dyDescent="0.3">
      <c r="C720" s="137"/>
    </row>
    <row r="721" spans="3:3" x14ac:dyDescent="0.3">
      <c r="C721" s="137"/>
    </row>
    <row r="722" spans="3:3" x14ac:dyDescent="0.3">
      <c r="C722" s="137"/>
    </row>
    <row r="723" spans="3:3" x14ac:dyDescent="0.3">
      <c r="C723" s="137"/>
    </row>
    <row r="724" spans="3:3" x14ac:dyDescent="0.3">
      <c r="C724" s="137"/>
    </row>
    <row r="725" spans="3:3" x14ac:dyDescent="0.3">
      <c r="C725" s="137"/>
    </row>
    <row r="726" spans="3:3" x14ac:dyDescent="0.3">
      <c r="C726" s="137"/>
    </row>
    <row r="727" spans="3:3" x14ac:dyDescent="0.3">
      <c r="C727" s="137"/>
    </row>
    <row r="728" spans="3:3" x14ac:dyDescent="0.3">
      <c r="C728" s="137"/>
    </row>
    <row r="729" spans="3:3" x14ac:dyDescent="0.3">
      <c r="C729" s="137"/>
    </row>
    <row r="730" spans="3:3" x14ac:dyDescent="0.3">
      <c r="C730" s="137"/>
    </row>
    <row r="731" spans="3:3" x14ac:dyDescent="0.3">
      <c r="C731" s="137"/>
    </row>
    <row r="732" spans="3:3" x14ac:dyDescent="0.3">
      <c r="C732" s="137"/>
    </row>
    <row r="733" spans="3:3" x14ac:dyDescent="0.3">
      <c r="C733" s="137"/>
    </row>
    <row r="734" spans="3:3" x14ac:dyDescent="0.3">
      <c r="C734" s="137"/>
    </row>
    <row r="735" spans="3:3" x14ac:dyDescent="0.3">
      <c r="C735" s="137"/>
    </row>
    <row r="736" spans="3:3" x14ac:dyDescent="0.3">
      <c r="C736" s="137"/>
    </row>
    <row r="737" spans="3:3" x14ac:dyDescent="0.3">
      <c r="C737" s="137"/>
    </row>
    <row r="738" spans="3:3" x14ac:dyDescent="0.3">
      <c r="C738" s="137"/>
    </row>
    <row r="739" spans="3:3" x14ac:dyDescent="0.3">
      <c r="C739" s="137"/>
    </row>
    <row r="740" spans="3:3" x14ac:dyDescent="0.3">
      <c r="C740" s="137"/>
    </row>
    <row r="741" spans="3:3" x14ac:dyDescent="0.3">
      <c r="C741" s="137"/>
    </row>
    <row r="742" spans="3:3" x14ac:dyDescent="0.3">
      <c r="C742" s="137"/>
    </row>
    <row r="743" spans="3:3" x14ac:dyDescent="0.3">
      <c r="C743" s="137"/>
    </row>
    <row r="744" spans="3:3" x14ac:dyDescent="0.3">
      <c r="C744" s="137"/>
    </row>
    <row r="745" spans="3:3" x14ac:dyDescent="0.3">
      <c r="C745" s="137"/>
    </row>
    <row r="746" spans="3:3" x14ac:dyDescent="0.3">
      <c r="C746" s="137"/>
    </row>
    <row r="747" spans="3:3" x14ac:dyDescent="0.3">
      <c r="C747" s="137"/>
    </row>
    <row r="748" spans="3:3" x14ac:dyDescent="0.3">
      <c r="C748" s="137"/>
    </row>
    <row r="749" spans="3:3" x14ac:dyDescent="0.3">
      <c r="C749" s="137"/>
    </row>
    <row r="750" spans="3:3" x14ac:dyDescent="0.3">
      <c r="C750" s="137"/>
    </row>
    <row r="751" spans="3:3" x14ac:dyDescent="0.3">
      <c r="C751" s="137"/>
    </row>
    <row r="752" spans="3:3" x14ac:dyDescent="0.3">
      <c r="C752" s="137"/>
    </row>
    <row r="753" spans="3:3" x14ac:dyDescent="0.3">
      <c r="C753" s="137"/>
    </row>
    <row r="754" spans="3:3" x14ac:dyDescent="0.3">
      <c r="C754" s="137"/>
    </row>
    <row r="755" spans="3:3" x14ac:dyDescent="0.3">
      <c r="C755" s="137"/>
    </row>
    <row r="756" spans="3:3" x14ac:dyDescent="0.3">
      <c r="C756" s="137"/>
    </row>
    <row r="757" spans="3:3" x14ac:dyDescent="0.3">
      <c r="C757" s="137"/>
    </row>
    <row r="758" spans="3:3" x14ac:dyDescent="0.3">
      <c r="C758" s="137"/>
    </row>
    <row r="759" spans="3:3" x14ac:dyDescent="0.3">
      <c r="C759" s="137"/>
    </row>
    <row r="760" spans="3:3" x14ac:dyDescent="0.3">
      <c r="C760" s="137"/>
    </row>
    <row r="761" spans="3:3" x14ac:dyDescent="0.3">
      <c r="C761" s="137"/>
    </row>
    <row r="762" spans="3:3" x14ac:dyDescent="0.3">
      <c r="C762" s="137"/>
    </row>
    <row r="763" spans="3:3" x14ac:dyDescent="0.3">
      <c r="C763" s="137"/>
    </row>
    <row r="764" spans="3:3" x14ac:dyDescent="0.3">
      <c r="C764" s="137"/>
    </row>
    <row r="765" spans="3:3" x14ac:dyDescent="0.3">
      <c r="C765" s="137"/>
    </row>
    <row r="766" spans="3:3" x14ac:dyDescent="0.3">
      <c r="C766" s="137"/>
    </row>
    <row r="767" spans="3:3" x14ac:dyDescent="0.3">
      <c r="C767" s="137"/>
    </row>
    <row r="768" spans="3:3" x14ac:dyDescent="0.3">
      <c r="C768" s="137"/>
    </row>
    <row r="769" spans="3:3" x14ac:dyDescent="0.3">
      <c r="C769" s="137"/>
    </row>
    <row r="770" spans="3:3" x14ac:dyDescent="0.3">
      <c r="C770" s="137"/>
    </row>
    <row r="771" spans="3:3" x14ac:dyDescent="0.3">
      <c r="C771" s="137"/>
    </row>
    <row r="772" spans="3:3" x14ac:dyDescent="0.3">
      <c r="C772" s="137"/>
    </row>
    <row r="773" spans="3:3" x14ac:dyDescent="0.3">
      <c r="C773" s="137"/>
    </row>
    <row r="774" spans="3:3" x14ac:dyDescent="0.3">
      <c r="C774" s="137"/>
    </row>
    <row r="775" spans="3:3" x14ac:dyDescent="0.3">
      <c r="C775" s="137"/>
    </row>
    <row r="776" spans="3:3" x14ac:dyDescent="0.3">
      <c r="C776" s="137"/>
    </row>
    <row r="777" spans="3:3" x14ac:dyDescent="0.3">
      <c r="C777" s="137"/>
    </row>
    <row r="778" spans="3:3" x14ac:dyDescent="0.3">
      <c r="C778" s="137"/>
    </row>
    <row r="779" spans="3:3" x14ac:dyDescent="0.3">
      <c r="C779" s="137"/>
    </row>
    <row r="780" spans="3:3" x14ac:dyDescent="0.3">
      <c r="C780" s="137"/>
    </row>
    <row r="781" spans="3:3" x14ac:dyDescent="0.3">
      <c r="C781" s="137"/>
    </row>
    <row r="782" spans="3:3" x14ac:dyDescent="0.3">
      <c r="C782" s="137"/>
    </row>
    <row r="783" spans="3:3" x14ac:dyDescent="0.3">
      <c r="C783" s="137"/>
    </row>
    <row r="784" spans="3:3" x14ac:dyDescent="0.3">
      <c r="C784" s="137"/>
    </row>
    <row r="785" spans="3:3" x14ac:dyDescent="0.3">
      <c r="C785" s="137"/>
    </row>
    <row r="786" spans="3:3" x14ac:dyDescent="0.3">
      <c r="C786" s="137"/>
    </row>
    <row r="787" spans="3:3" x14ac:dyDescent="0.3">
      <c r="C787" s="137"/>
    </row>
    <row r="788" spans="3:3" x14ac:dyDescent="0.3">
      <c r="C788" s="137"/>
    </row>
    <row r="789" spans="3:3" x14ac:dyDescent="0.3">
      <c r="C789" s="137"/>
    </row>
    <row r="790" spans="3:3" x14ac:dyDescent="0.3">
      <c r="C790" s="137"/>
    </row>
    <row r="791" spans="3:3" x14ac:dyDescent="0.3">
      <c r="C791" s="137"/>
    </row>
    <row r="792" spans="3:3" x14ac:dyDescent="0.3">
      <c r="C792" s="137"/>
    </row>
    <row r="793" spans="3:3" x14ac:dyDescent="0.3">
      <c r="C793" s="137"/>
    </row>
    <row r="794" spans="3:3" x14ac:dyDescent="0.3">
      <c r="C794" s="137"/>
    </row>
    <row r="795" spans="3:3" x14ac:dyDescent="0.3">
      <c r="C795" s="137"/>
    </row>
    <row r="796" spans="3:3" x14ac:dyDescent="0.3">
      <c r="C796" s="137"/>
    </row>
    <row r="797" spans="3:3" x14ac:dyDescent="0.3">
      <c r="C797" s="137"/>
    </row>
    <row r="798" spans="3:3" x14ac:dyDescent="0.3">
      <c r="C798" s="137"/>
    </row>
    <row r="799" spans="3:3" x14ac:dyDescent="0.3">
      <c r="C799" s="137"/>
    </row>
    <row r="800" spans="3:3" x14ac:dyDescent="0.3">
      <c r="C800" s="137"/>
    </row>
    <row r="801" spans="3:3" x14ac:dyDescent="0.3">
      <c r="C801" s="137"/>
    </row>
    <row r="802" spans="3:3" x14ac:dyDescent="0.3">
      <c r="C802" s="137"/>
    </row>
    <row r="803" spans="3:3" x14ac:dyDescent="0.3">
      <c r="C803" s="137"/>
    </row>
    <row r="804" spans="3:3" x14ac:dyDescent="0.3">
      <c r="C804" s="137"/>
    </row>
    <row r="805" spans="3:3" x14ac:dyDescent="0.3">
      <c r="C805" s="137"/>
    </row>
    <row r="806" spans="3:3" x14ac:dyDescent="0.3">
      <c r="C806" s="137"/>
    </row>
    <row r="807" spans="3:3" x14ac:dyDescent="0.3">
      <c r="C807" s="137"/>
    </row>
    <row r="808" spans="3:3" x14ac:dyDescent="0.3">
      <c r="C808" s="137"/>
    </row>
    <row r="809" spans="3:3" x14ac:dyDescent="0.3">
      <c r="C809" s="137"/>
    </row>
    <row r="810" spans="3:3" x14ac:dyDescent="0.3">
      <c r="C810" s="137"/>
    </row>
    <row r="811" spans="3:3" x14ac:dyDescent="0.3">
      <c r="C811" s="137"/>
    </row>
    <row r="812" spans="3:3" x14ac:dyDescent="0.3">
      <c r="C812" s="137"/>
    </row>
    <row r="813" spans="3:3" x14ac:dyDescent="0.3">
      <c r="C813" s="137"/>
    </row>
    <row r="814" spans="3:3" x14ac:dyDescent="0.3">
      <c r="C814" s="137"/>
    </row>
    <row r="815" spans="3:3" x14ac:dyDescent="0.3">
      <c r="C815" s="137"/>
    </row>
    <row r="816" spans="3:3" x14ac:dyDescent="0.3">
      <c r="C816" s="137"/>
    </row>
    <row r="817" spans="3:3" x14ac:dyDescent="0.3">
      <c r="C817" s="137"/>
    </row>
    <row r="818" spans="3:3" x14ac:dyDescent="0.3">
      <c r="C818" s="137"/>
    </row>
    <row r="819" spans="3:3" x14ac:dyDescent="0.3">
      <c r="C819" s="137"/>
    </row>
    <row r="820" spans="3:3" x14ac:dyDescent="0.3">
      <c r="C820" s="137"/>
    </row>
    <row r="821" spans="3:3" x14ac:dyDescent="0.3">
      <c r="C821" s="137"/>
    </row>
    <row r="822" spans="3:3" x14ac:dyDescent="0.3">
      <c r="C822" s="137"/>
    </row>
    <row r="823" spans="3:3" x14ac:dyDescent="0.3">
      <c r="C823" s="137"/>
    </row>
    <row r="824" spans="3:3" x14ac:dyDescent="0.3">
      <c r="C824" s="137"/>
    </row>
    <row r="825" spans="3:3" x14ac:dyDescent="0.3">
      <c r="C825" s="137"/>
    </row>
    <row r="826" spans="3:3" x14ac:dyDescent="0.3">
      <c r="C826" s="137"/>
    </row>
    <row r="827" spans="3:3" x14ac:dyDescent="0.3">
      <c r="C827" s="137"/>
    </row>
    <row r="828" spans="3:3" x14ac:dyDescent="0.3">
      <c r="C828" s="137"/>
    </row>
    <row r="829" spans="3:3" x14ac:dyDescent="0.3">
      <c r="C829" s="137"/>
    </row>
    <row r="830" spans="3:3" x14ac:dyDescent="0.3">
      <c r="C830" s="137"/>
    </row>
    <row r="831" spans="3:3" x14ac:dyDescent="0.3">
      <c r="C831" s="137"/>
    </row>
    <row r="832" spans="3:3" x14ac:dyDescent="0.3">
      <c r="C832" s="137"/>
    </row>
    <row r="833" spans="3:3" x14ac:dyDescent="0.3">
      <c r="C833" s="137"/>
    </row>
    <row r="834" spans="3:3" x14ac:dyDescent="0.3">
      <c r="C834" s="137"/>
    </row>
    <row r="835" spans="3:3" x14ac:dyDescent="0.3">
      <c r="C835" s="137"/>
    </row>
    <row r="836" spans="3:3" x14ac:dyDescent="0.3">
      <c r="C836" s="137"/>
    </row>
    <row r="837" spans="3:3" x14ac:dyDescent="0.3">
      <c r="C837" s="137"/>
    </row>
    <row r="838" spans="3:3" x14ac:dyDescent="0.3">
      <c r="C838" s="137"/>
    </row>
    <row r="839" spans="3:3" x14ac:dyDescent="0.3">
      <c r="C839" s="137"/>
    </row>
    <row r="840" spans="3:3" x14ac:dyDescent="0.3">
      <c r="C840" s="137"/>
    </row>
    <row r="841" spans="3:3" x14ac:dyDescent="0.3">
      <c r="C841" s="137"/>
    </row>
    <row r="842" spans="3:3" x14ac:dyDescent="0.3">
      <c r="C842" s="137"/>
    </row>
    <row r="843" spans="3:3" x14ac:dyDescent="0.3">
      <c r="C843" s="137"/>
    </row>
    <row r="844" spans="3:3" x14ac:dyDescent="0.3">
      <c r="C844" s="137"/>
    </row>
    <row r="845" spans="3:3" x14ac:dyDescent="0.3">
      <c r="C845" s="137"/>
    </row>
    <row r="846" spans="3:3" x14ac:dyDescent="0.3">
      <c r="C846" s="137"/>
    </row>
    <row r="847" spans="3:3" x14ac:dyDescent="0.3">
      <c r="C847" s="137"/>
    </row>
    <row r="848" spans="3:3" x14ac:dyDescent="0.3">
      <c r="C848" s="137"/>
    </row>
    <row r="849" spans="3:3" x14ac:dyDescent="0.3">
      <c r="C849" s="137"/>
    </row>
    <row r="850" spans="3:3" x14ac:dyDescent="0.3">
      <c r="C850" s="137"/>
    </row>
    <row r="851" spans="3:3" x14ac:dyDescent="0.3">
      <c r="C851" s="137"/>
    </row>
    <row r="852" spans="3:3" x14ac:dyDescent="0.3">
      <c r="C852" s="137"/>
    </row>
    <row r="853" spans="3:3" x14ac:dyDescent="0.3">
      <c r="C853" s="137"/>
    </row>
    <row r="854" spans="3:3" x14ac:dyDescent="0.3">
      <c r="C854" s="137"/>
    </row>
    <row r="855" spans="3:3" x14ac:dyDescent="0.3">
      <c r="C855" s="137"/>
    </row>
    <row r="856" spans="3:3" x14ac:dyDescent="0.3">
      <c r="C856" s="137"/>
    </row>
    <row r="857" spans="3:3" x14ac:dyDescent="0.3">
      <c r="C857" s="137"/>
    </row>
    <row r="858" spans="3:3" x14ac:dyDescent="0.3">
      <c r="C858" s="137"/>
    </row>
    <row r="859" spans="3:3" x14ac:dyDescent="0.3">
      <c r="C859" s="137"/>
    </row>
    <row r="860" spans="3:3" x14ac:dyDescent="0.3">
      <c r="C860" s="137"/>
    </row>
    <row r="861" spans="3:3" x14ac:dyDescent="0.3">
      <c r="C861" s="137"/>
    </row>
    <row r="862" spans="3:3" x14ac:dyDescent="0.3">
      <c r="C862" s="137"/>
    </row>
    <row r="863" spans="3:3" x14ac:dyDescent="0.3">
      <c r="C863" s="137"/>
    </row>
    <row r="864" spans="3:3" x14ac:dyDescent="0.3">
      <c r="C864" s="137"/>
    </row>
    <row r="865" spans="3:3" x14ac:dyDescent="0.3">
      <c r="C865" s="137"/>
    </row>
    <row r="866" spans="3:3" x14ac:dyDescent="0.3">
      <c r="C866" s="137"/>
    </row>
    <row r="867" spans="3:3" x14ac:dyDescent="0.3">
      <c r="C867" s="137"/>
    </row>
    <row r="868" spans="3:3" x14ac:dyDescent="0.3">
      <c r="C868" s="137"/>
    </row>
    <row r="869" spans="3:3" x14ac:dyDescent="0.3">
      <c r="C869" s="137"/>
    </row>
    <row r="870" spans="3:3" x14ac:dyDescent="0.3">
      <c r="C870" s="137"/>
    </row>
    <row r="871" spans="3:3" x14ac:dyDescent="0.3">
      <c r="C871" s="137"/>
    </row>
    <row r="872" spans="3:3" x14ac:dyDescent="0.3">
      <c r="C872" s="137"/>
    </row>
    <row r="873" spans="3:3" x14ac:dyDescent="0.3">
      <c r="C873" s="137"/>
    </row>
    <row r="874" spans="3:3" x14ac:dyDescent="0.3">
      <c r="C874" s="137"/>
    </row>
    <row r="875" spans="3:3" x14ac:dyDescent="0.3">
      <c r="C875" s="137"/>
    </row>
    <row r="876" spans="3:3" x14ac:dyDescent="0.3">
      <c r="C876" s="137"/>
    </row>
    <row r="877" spans="3:3" x14ac:dyDescent="0.3">
      <c r="C877" s="137"/>
    </row>
    <row r="878" spans="3:3" x14ac:dyDescent="0.3">
      <c r="C878" s="137"/>
    </row>
    <row r="879" spans="3:3" x14ac:dyDescent="0.3">
      <c r="C879" s="137"/>
    </row>
    <row r="880" spans="3:3" x14ac:dyDescent="0.3">
      <c r="C880" s="137"/>
    </row>
    <row r="881" spans="3:3" x14ac:dyDescent="0.3">
      <c r="C881" s="137"/>
    </row>
    <row r="882" spans="3:3" x14ac:dyDescent="0.3">
      <c r="C882" s="137"/>
    </row>
    <row r="883" spans="3:3" x14ac:dyDescent="0.3">
      <c r="C883" s="137"/>
    </row>
    <row r="884" spans="3:3" x14ac:dyDescent="0.3">
      <c r="C884" s="137"/>
    </row>
    <row r="885" spans="3:3" x14ac:dyDescent="0.3">
      <c r="C885" s="137"/>
    </row>
    <row r="886" spans="3:3" x14ac:dyDescent="0.3">
      <c r="C886" s="137"/>
    </row>
    <row r="887" spans="3:3" x14ac:dyDescent="0.3">
      <c r="C887" s="137"/>
    </row>
    <row r="888" spans="3:3" x14ac:dyDescent="0.3">
      <c r="C888" s="137"/>
    </row>
    <row r="889" spans="3:3" x14ac:dyDescent="0.3">
      <c r="C889" s="137"/>
    </row>
    <row r="890" spans="3:3" x14ac:dyDescent="0.3">
      <c r="C890" s="137"/>
    </row>
    <row r="891" spans="3:3" x14ac:dyDescent="0.3">
      <c r="C891" s="137"/>
    </row>
    <row r="892" spans="3:3" x14ac:dyDescent="0.3">
      <c r="C892" s="137"/>
    </row>
    <row r="893" spans="3:3" x14ac:dyDescent="0.3">
      <c r="C893" s="137"/>
    </row>
    <row r="894" spans="3:3" x14ac:dyDescent="0.3">
      <c r="C894" s="137"/>
    </row>
    <row r="895" spans="3:3" x14ac:dyDescent="0.3">
      <c r="C895" s="137"/>
    </row>
    <row r="896" spans="3:3" x14ac:dyDescent="0.3">
      <c r="C896" s="137"/>
    </row>
    <row r="897" spans="3:3" x14ac:dyDescent="0.3">
      <c r="C897" s="137"/>
    </row>
    <row r="898" spans="3:3" x14ac:dyDescent="0.3">
      <c r="C898" s="137"/>
    </row>
    <row r="899" spans="3:3" x14ac:dyDescent="0.3">
      <c r="C899" s="137"/>
    </row>
    <row r="900" spans="3:3" x14ac:dyDescent="0.3">
      <c r="C900" s="137"/>
    </row>
    <row r="901" spans="3:3" x14ac:dyDescent="0.3">
      <c r="C901" s="137"/>
    </row>
    <row r="902" spans="3:3" x14ac:dyDescent="0.3">
      <c r="C902" s="137"/>
    </row>
    <row r="903" spans="3:3" x14ac:dyDescent="0.3">
      <c r="C903" s="137"/>
    </row>
    <row r="904" spans="3:3" x14ac:dyDescent="0.3">
      <c r="C904" s="137"/>
    </row>
    <row r="905" spans="3:3" x14ac:dyDescent="0.3">
      <c r="C905" s="137"/>
    </row>
    <row r="906" spans="3:3" x14ac:dyDescent="0.3">
      <c r="C906" s="137"/>
    </row>
    <row r="907" spans="3:3" x14ac:dyDescent="0.3">
      <c r="C907" s="137"/>
    </row>
    <row r="908" spans="3:3" x14ac:dyDescent="0.3">
      <c r="C908" s="137"/>
    </row>
    <row r="909" spans="3:3" x14ac:dyDescent="0.3">
      <c r="C909" s="137"/>
    </row>
    <row r="910" spans="3:3" x14ac:dyDescent="0.3">
      <c r="C910" s="137"/>
    </row>
    <row r="911" spans="3:3" x14ac:dyDescent="0.3">
      <c r="C911" s="137"/>
    </row>
    <row r="912" spans="3:3" x14ac:dyDescent="0.3">
      <c r="C912" s="137"/>
    </row>
    <row r="913" spans="3:3" x14ac:dyDescent="0.3">
      <c r="C913" s="137"/>
    </row>
    <row r="914" spans="3:3" x14ac:dyDescent="0.3">
      <c r="C914" s="137"/>
    </row>
    <row r="915" spans="3:3" x14ac:dyDescent="0.3">
      <c r="C915" s="137"/>
    </row>
    <row r="916" spans="3:3" x14ac:dyDescent="0.3">
      <c r="C916" s="137"/>
    </row>
    <row r="917" spans="3:3" x14ac:dyDescent="0.3">
      <c r="C917" s="137"/>
    </row>
    <row r="918" spans="3:3" x14ac:dyDescent="0.3">
      <c r="C918" s="137"/>
    </row>
    <row r="919" spans="3:3" x14ac:dyDescent="0.3">
      <c r="C919" s="137"/>
    </row>
    <row r="920" spans="3:3" x14ac:dyDescent="0.3">
      <c r="C920" s="137"/>
    </row>
    <row r="921" spans="3:3" x14ac:dyDescent="0.3">
      <c r="C921" s="137"/>
    </row>
    <row r="922" spans="3:3" x14ac:dyDescent="0.3">
      <c r="C922" s="137"/>
    </row>
    <row r="923" spans="3:3" x14ac:dyDescent="0.3">
      <c r="C923" s="137"/>
    </row>
    <row r="924" spans="3:3" x14ac:dyDescent="0.3">
      <c r="C924" s="137"/>
    </row>
    <row r="925" spans="3:3" x14ac:dyDescent="0.3">
      <c r="C925" s="137"/>
    </row>
    <row r="926" spans="3:3" x14ac:dyDescent="0.3">
      <c r="C926" s="137"/>
    </row>
    <row r="927" spans="3:3" x14ac:dyDescent="0.3">
      <c r="C927" s="137"/>
    </row>
    <row r="928" spans="3:3" x14ac:dyDescent="0.3">
      <c r="C928" s="137"/>
    </row>
    <row r="929" spans="3:3" x14ac:dyDescent="0.3">
      <c r="C929" s="137"/>
    </row>
    <row r="930" spans="3:3" x14ac:dyDescent="0.3">
      <c r="C930" s="137"/>
    </row>
    <row r="931" spans="3:3" x14ac:dyDescent="0.3">
      <c r="C931" s="137"/>
    </row>
    <row r="932" spans="3:3" x14ac:dyDescent="0.3">
      <c r="C932" s="137"/>
    </row>
    <row r="933" spans="3:3" x14ac:dyDescent="0.3">
      <c r="C933" s="137"/>
    </row>
    <row r="934" spans="3:3" x14ac:dyDescent="0.3">
      <c r="C934" s="137"/>
    </row>
    <row r="935" spans="3:3" x14ac:dyDescent="0.3">
      <c r="C935" s="137"/>
    </row>
    <row r="936" spans="3:3" x14ac:dyDescent="0.3">
      <c r="C936" s="137"/>
    </row>
    <row r="937" spans="3:3" x14ac:dyDescent="0.3">
      <c r="C937" s="137"/>
    </row>
    <row r="938" spans="3:3" x14ac:dyDescent="0.3">
      <c r="C938" s="137"/>
    </row>
    <row r="939" spans="3:3" x14ac:dyDescent="0.3">
      <c r="C939" s="137"/>
    </row>
    <row r="940" spans="3:3" x14ac:dyDescent="0.3">
      <c r="C940" s="137"/>
    </row>
    <row r="941" spans="3:3" x14ac:dyDescent="0.3">
      <c r="C941" s="137"/>
    </row>
    <row r="942" spans="3:3" x14ac:dyDescent="0.3">
      <c r="C942" s="137"/>
    </row>
    <row r="943" spans="3:3" x14ac:dyDescent="0.3">
      <c r="C943" s="137"/>
    </row>
    <row r="944" spans="3:3" x14ac:dyDescent="0.3">
      <c r="C944" s="137"/>
    </row>
    <row r="945" spans="3:3" x14ac:dyDescent="0.3">
      <c r="C945" s="137"/>
    </row>
    <row r="946" spans="3:3" x14ac:dyDescent="0.3">
      <c r="C946" s="137"/>
    </row>
    <row r="947" spans="3:3" x14ac:dyDescent="0.3">
      <c r="C947" s="137"/>
    </row>
    <row r="948" spans="3:3" x14ac:dyDescent="0.3">
      <c r="C948" s="137"/>
    </row>
    <row r="949" spans="3:3" x14ac:dyDescent="0.3">
      <c r="C949" s="137"/>
    </row>
    <row r="950" spans="3:3" x14ac:dyDescent="0.3">
      <c r="C950" s="137"/>
    </row>
    <row r="951" spans="3:3" x14ac:dyDescent="0.3">
      <c r="C951" s="137"/>
    </row>
    <row r="952" spans="3:3" x14ac:dyDescent="0.3">
      <c r="C952" s="137"/>
    </row>
    <row r="953" spans="3:3" x14ac:dyDescent="0.3">
      <c r="C953" s="137"/>
    </row>
    <row r="954" spans="3:3" x14ac:dyDescent="0.3">
      <c r="C954" s="137"/>
    </row>
    <row r="955" spans="3:3" x14ac:dyDescent="0.3">
      <c r="C955" s="137"/>
    </row>
    <row r="956" spans="3:3" x14ac:dyDescent="0.3">
      <c r="C956" s="137"/>
    </row>
    <row r="957" spans="3:3" x14ac:dyDescent="0.3">
      <c r="C957" s="137"/>
    </row>
    <row r="958" spans="3:3" x14ac:dyDescent="0.3">
      <c r="C958" s="137"/>
    </row>
    <row r="959" spans="3:3" x14ac:dyDescent="0.3">
      <c r="C959" s="137"/>
    </row>
    <row r="960" spans="3:3" x14ac:dyDescent="0.3">
      <c r="C960" s="137"/>
    </row>
    <row r="961" spans="3:3" x14ac:dyDescent="0.3">
      <c r="C961" s="137"/>
    </row>
    <row r="962" spans="3:3" x14ac:dyDescent="0.3">
      <c r="C962" s="137"/>
    </row>
    <row r="963" spans="3:3" x14ac:dyDescent="0.3">
      <c r="C963" s="137"/>
    </row>
    <row r="964" spans="3:3" x14ac:dyDescent="0.3">
      <c r="C964" s="137"/>
    </row>
    <row r="965" spans="3:3" x14ac:dyDescent="0.3">
      <c r="C965" s="137"/>
    </row>
    <row r="966" spans="3:3" x14ac:dyDescent="0.3">
      <c r="C966" s="137"/>
    </row>
    <row r="967" spans="3:3" x14ac:dyDescent="0.3">
      <c r="C967" s="137"/>
    </row>
    <row r="968" spans="3:3" x14ac:dyDescent="0.3">
      <c r="C968" s="137"/>
    </row>
    <row r="969" spans="3:3" x14ac:dyDescent="0.3">
      <c r="C969" s="137"/>
    </row>
    <row r="970" spans="3:3" x14ac:dyDescent="0.3">
      <c r="C970" s="137"/>
    </row>
    <row r="971" spans="3:3" x14ac:dyDescent="0.3">
      <c r="C971" s="137"/>
    </row>
    <row r="972" spans="3:3" x14ac:dyDescent="0.3">
      <c r="C972" s="137"/>
    </row>
    <row r="973" spans="3:3" x14ac:dyDescent="0.3">
      <c r="C973" s="137"/>
    </row>
    <row r="974" spans="3:3" x14ac:dyDescent="0.3">
      <c r="C974" s="137"/>
    </row>
    <row r="975" spans="3:3" x14ac:dyDescent="0.3">
      <c r="C975" s="137"/>
    </row>
    <row r="976" spans="3:3" x14ac:dyDescent="0.3">
      <c r="C976" s="137"/>
    </row>
    <row r="977" spans="3:3" x14ac:dyDescent="0.3">
      <c r="C977" s="137"/>
    </row>
    <row r="978" spans="3:3" x14ac:dyDescent="0.3">
      <c r="C978" s="137"/>
    </row>
    <row r="979" spans="3:3" x14ac:dyDescent="0.3">
      <c r="C979" s="137"/>
    </row>
    <row r="980" spans="3:3" x14ac:dyDescent="0.3">
      <c r="C980" s="137"/>
    </row>
    <row r="981" spans="3:3" x14ac:dyDescent="0.3">
      <c r="C981" s="137"/>
    </row>
    <row r="982" spans="3:3" x14ac:dyDescent="0.3">
      <c r="C982" s="137"/>
    </row>
    <row r="983" spans="3:3" x14ac:dyDescent="0.3">
      <c r="C983" s="137"/>
    </row>
    <row r="984" spans="3:3" x14ac:dyDescent="0.3">
      <c r="C984" s="137"/>
    </row>
    <row r="985" spans="3:3" x14ac:dyDescent="0.3">
      <c r="C985" s="137"/>
    </row>
    <row r="986" spans="3:3" x14ac:dyDescent="0.3">
      <c r="C986" s="137"/>
    </row>
    <row r="987" spans="3:3" x14ac:dyDescent="0.3">
      <c r="C987" s="137"/>
    </row>
    <row r="988" spans="3:3" x14ac:dyDescent="0.3">
      <c r="C988" s="137"/>
    </row>
    <row r="989" spans="3:3" x14ac:dyDescent="0.3">
      <c r="C989" s="137"/>
    </row>
    <row r="990" spans="3:3" x14ac:dyDescent="0.3">
      <c r="C990" s="137"/>
    </row>
    <row r="991" spans="3:3" x14ac:dyDescent="0.3">
      <c r="C991" s="137"/>
    </row>
    <row r="992" spans="3:3" x14ac:dyDescent="0.3">
      <c r="C992" s="137"/>
    </row>
    <row r="993" spans="3:3" x14ac:dyDescent="0.3">
      <c r="C993" s="137"/>
    </row>
    <row r="994" spans="3:3" x14ac:dyDescent="0.3">
      <c r="C994" s="137"/>
    </row>
    <row r="995" spans="3:3" x14ac:dyDescent="0.3">
      <c r="C995" s="137"/>
    </row>
    <row r="996" spans="3:3" x14ac:dyDescent="0.3">
      <c r="C996" s="137"/>
    </row>
    <row r="997" spans="3:3" x14ac:dyDescent="0.3">
      <c r="C997" s="137"/>
    </row>
    <row r="998" spans="3:3" x14ac:dyDescent="0.3">
      <c r="C998" s="137"/>
    </row>
    <row r="999" spans="3:3" x14ac:dyDescent="0.3">
      <c r="C999" s="137"/>
    </row>
  </sheetData>
  <autoFilter ref="A1:H4" xr:uid="{6E043B89-60E6-4362-A6B7-D2324202873B}">
    <sortState xmlns:xlrd2="http://schemas.microsoft.com/office/spreadsheetml/2017/richdata2" ref="A2:H4">
      <sortCondition ref="A2:A4"/>
    </sortState>
  </autoFilter>
  <conditionalFormatting sqref="C2:C999">
    <cfRule type="expression" dxfId="16" priority="1">
      <formula>EXACT("Учебные пособия",C2)</formula>
    </cfRule>
    <cfRule type="expression" dxfId="15" priority="2">
      <formula>EXACT("Техника безопасности",C2)</formula>
    </cfRule>
    <cfRule type="expression" dxfId="14" priority="3">
      <formula>EXACT("Охрана труда",C2)</formula>
    </cfRule>
    <cfRule type="expression" dxfId="13" priority="4">
      <formula>EXACT("Программное обеспечение",C2)</formula>
    </cfRule>
    <cfRule type="expression" dxfId="12" priority="5">
      <formula>EXACT("Оборудование IT",C2)</formula>
    </cfRule>
    <cfRule type="expression" dxfId="11" priority="6">
      <formula>EXACT("Мебель",C2)</formula>
    </cfRule>
    <cfRule type="expression" dxfId="10" priority="7">
      <formula>EXACT("Оборудование",C2)</formula>
    </cfRule>
  </conditionalFormatting>
  <conditionalFormatting sqref="G2:G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9" priority="40" operator="equal">
      <formula>"Вариативная часть"</formula>
    </cfRule>
    <cfRule type="cellIs" dxfId="8" priority="41" operator="equal">
      <formula>"Базовая часть"</formula>
    </cfRule>
  </conditionalFormatting>
  <dataValidations count="3">
    <dataValidation type="list" allowBlank="1" showInputMessage="1" showErrorMessage="1" sqref="H2:H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4" xr:uid="{FDAD2477-7AD0-4885-956A-E54D5D9BFE6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B4608D-EBA6-4F11-ACE0-A00A03D8633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A5" sqref="A5:C20"/>
    </sheetView>
  </sheetViews>
  <sheetFormatPr defaultColWidth="9.109375" defaultRowHeight="15.6" x14ac:dyDescent="0.3"/>
  <cols>
    <col min="1" max="1" width="22" style="43" customWidth="1"/>
    <col min="2" max="2" width="19.88671875" style="43" customWidth="1"/>
    <col min="3" max="3" width="54.88671875" style="43" customWidth="1"/>
    <col min="4" max="4" width="8.109375" style="43" bestFit="1" customWidth="1"/>
    <col min="5" max="5" width="49.33203125" style="43" customWidth="1"/>
    <col min="6" max="6" width="68.5546875" style="43" customWidth="1"/>
    <col min="7" max="7" width="31.44140625" style="43" customWidth="1"/>
    <col min="8" max="8" width="101.5546875" style="43" customWidth="1"/>
    <col min="9" max="16384" width="9.109375" style="43"/>
  </cols>
  <sheetData>
    <row r="1" spans="1:8" x14ac:dyDescent="0.3">
      <c r="A1" s="59" t="s">
        <v>70</v>
      </c>
      <c r="B1" s="59" t="s">
        <v>64</v>
      </c>
      <c r="C1" s="59" t="s">
        <v>65</v>
      </c>
      <c r="D1" s="60" t="s">
        <v>74</v>
      </c>
      <c r="E1" s="59" t="s">
        <v>47</v>
      </c>
      <c r="F1" s="59" t="s">
        <v>66</v>
      </c>
      <c r="G1" s="59" t="s">
        <v>67</v>
      </c>
      <c r="H1" s="43" t="str">
        <f>_xlfn.TEXTJOIN("
",TRUE,F2:F99)</f>
        <v xml:space="preserve">34.02.01 Сестринское дело
</v>
      </c>
    </row>
    <row r="2" spans="1:8" ht="27.6" x14ac:dyDescent="0.3">
      <c r="A2" s="61" t="s">
        <v>75</v>
      </c>
      <c r="B2" s="62" t="s">
        <v>76</v>
      </c>
      <c r="C2" s="62" t="s">
        <v>77</v>
      </c>
      <c r="D2" s="63">
        <v>10</v>
      </c>
      <c r="E2" s="64" t="s">
        <v>78</v>
      </c>
      <c r="F2" s="65" t="s">
        <v>79</v>
      </c>
      <c r="G2" s="66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12"/>
  <sheetViews>
    <sheetView workbookViewId="0">
      <selection activeCell="A5" sqref="A5:C20"/>
    </sheetView>
  </sheetViews>
  <sheetFormatPr defaultRowHeight="14.4" x14ac:dyDescent="0.3"/>
  <cols>
    <col min="1" max="1" width="11.88671875" customWidth="1"/>
    <col min="2" max="2" width="39.109375" customWidth="1"/>
    <col min="3" max="3" width="36.88671875" customWidth="1"/>
    <col min="4" max="4" width="17.5546875" customWidth="1"/>
    <col min="5" max="5" width="13.109375" customWidth="1"/>
    <col min="6" max="6" width="13.88671875" customWidth="1"/>
    <col min="7" max="7" width="18.5546875" customWidth="1"/>
    <col min="8" max="8" width="21.88671875" customWidth="1"/>
  </cols>
  <sheetData>
    <row r="1" spans="1:8" ht="15" thickBot="1" x14ac:dyDescent="0.35">
      <c r="A1" s="186" t="s">
        <v>81</v>
      </c>
      <c r="B1" s="186"/>
      <c r="C1" s="186"/>
      <c r="D1" s="186"/>
      <c r="E1" s="186"/>
      <c r="F1" s="186"/>
      <c r="G1" s="186"/>
      <c r="H1" s="186"/>
    </row>
    <row r="2" spans="1:8" x14ac:dyDescent="0.3">
      <c r="A2" s="187" t="s">
        <v>82</v>
      </c>
      <c r="B2" s="188"/>
      <c r="C2" s="188"/>
      <c r="D2" s="188"/>
      <c r="E2" s="188"/>
      <c r="F2" s="188"/>
      <c r="G2" s="188"/>
      <c r="H2" s="189"/>
    </row>
    <row r="3" spans="1:8" x14ac:dyDescent="0.3">
      <c r="A3" s="190" t="s">
        <v>83</v>
      </c>
      <c r="B3" s="191"/>
      <c r="C3" s="191"/>
      <c r="D3" s="191"/>
      <c r="E3" s="191"/>
      <c r="F3" s="191"/>
      <c r="G3" s="191"/>
      <c r="H3" s="192"/>
    </row>
    <row r="4" spans="1:8" x14ac:dyDescent="0.3">
      <c r="A4" s="190" t="s">
        <v>84</v>
      </c>
      <c r="B4" s="191"/>
      <c r="C4" s="191"/>
      <c r="D4" s="191"/>
      <c r="E4" s="191"/>
      <c r="F4" s="191"/>
      <c r="G4" s="191"/>
      <c r="H4" s="192"/>
    </row>
    <row r="5" spans="1:8" x14ac:dyDescent="0.3">
      <c r="A5" s="190" t="s">
        <v>85</v>
      </c>
      <c r="B5" s="191"/>
      <c r="C5" s="191"/>
      <c r="D5" s="191"/>
      <c r="E5" s="191"/>
      <c r="F5" s="191"/>
      <c r="G5" s="191"/>
      <c r="H5" s="192"/>
    </row>
    <row r="6" spans="1:8" x14ac:dyDescent="0.3">
      <c r="A6" s="185" t="s">
        <v>86</v>
      </c>
      <c r="B6" s="185"/>
      <c r="C6" s="185"/>
      <c r="D6" s="185"/>
      <c r="E6" s="185"/>
      <c r="F6" s="185"/>
      <c r="G6" s="185"/>
      <c r="H6" s="185"/>
    </row>
    <row r="7" spans="1:8" x14ac:dyDescent="0.3">
      <c r="A7" s="196" t="s">
        <v>87</v>
      </c>
      <c r="B7" s="197"/>
      <c r="C7" s="198" t="s">
        <v>88</v>
      </c>
      <c r="D7" s="199"/>
      <c r="E7" s="199"/>
      <c r="F7" s="199"/>
      <c r="G7" s="199"/>
      <c r="H7" s="199"/>
    </row>
    <row r="8" spans="1:8" ht="15" thickBot="1" x14ac:dyDescent="0.35">
      <c r="A8" s="200" t="s">
        <v>12</v>
      </c>
      <c r="B8" s="201"/>
      <c r="C8" s="201"/>
      <c r="D8" s="201"/>
      <c r="E8" s="201"/>
      <c r="F8" s="201"/>
      <c r="G8" s="201"/>
      <c r="H8" s="201"/>
    </row>
    <row r="9" spans="1:8" x14ac:dyDescent="0.3">
      <c r="A9" s="202" t="s">
        <v>89</v>
      </c>
      <c r="B9" s="203"/>
      <c r="C9" s="203"/>
      <c r="D9" s="203"/>
      <c r="E9" s="203"/>
      <c r="F9" s="203"/>
      <c r="G9" s="203"/>
      <c r="H9" s="204"/>
    </row>
    <row r="10" spans="1:8" x14ac:dyDescent="0.3">
      <c r="A10" s="205" t="s">
        <v>90</v>
      </c>
      <c r="B10" s="206"/>
      <c r="C10" s="206"/>
      <c r="D10" s="206"/>
      <c r="E10" s="206"/>
      <c r="F10" s="206"/>
      <c r="G10" s="206"/>
      <c r="H10" s="207"/>
    </row>
    <row r="11" spans="1:8" x14ac:dyDescent="0.3">
      <c r="A11" s="205" t="s">
        <v>91</v>
      </c>
      <c r="B11" s="206"/>
      <c r="C11" s="206"/>
      <c r="D11" s="206"/>
      <c r="E11" s="206"/>
      <c r="F11" s="206"/>
      <c r="G11" s="206"/>
      <c r="H11" s="207"/>
    </row>
    <row r="12" spans="1:8" x14ac:dyDescent="0.3">
      <c r="A12" s="205" t="s">
        <v>92</v>
      </c>
      <c r="B12" s="206"/>
      <c r="C12" s="206"/>
      <c r="D12" s="206"/>
      <c r="E12" s="206"/>
      <c r="F12" s="206"/>
      <c r="G12" s="206"/>
      <c r="H12" s="207"/>
    </row>
    <row r="13" spans="1:8" x14ac:dyDescent="0.3">
      <c r="A13" s="205" t="s">
        <v>93</v>
      </c>
      <c r="B13" s="206"/>
      <c r="C13" s="206"/>
      <c r="D13" s="206"/>
      <c r="E13" s="206"/>
      <c r="F13" s="206"/>
      <c r="G13" s="206"/>
      <c r="H13" s="207"/>
    </row>
    <row r="14" spans="1:8" x14ac:dyDescent="0.3">
      <c r="A14" s="205" t="s">
        <v>94</v>
      </c>
      <c r="B14" s="206"/>
      <c r="C14" s="206"/>
      <c r="D14" s="206"/>
      <c r="E14" s="206"/>
      <c r="F14" s="206"/>
      <c r="G14" s="206"/>
      <c r="H14" s="207"/>
    </row>
    <row r="15" spans="1:8" x14ac:dyDescent="0.3">
      <c r="A15" s="205" t="s">
        <v>95</v>
      </c>
      <c r="B15" s="206"/>
      <c r="C15" s="206"/>
      <c r="D15" s="206"/>
      <c r="E15" s="206"/>
      <c r="F15" s="206"/>
      <c r="G15" s="206"/>
      <c r="H15" s="207"/>
    </row>
    <row r="16" spans="1:8" x14ac:dyDescent="0.3">
      <c r="A16" s="205" t="s">
        <v>96</v>
      </c>
      <c r="B16" s="206"/>
      <c r="C16" s="206"/>
      <c r="D16" s="206"/>
      <c r="E16" s="206"/>
      <c r="F16" s="206"/>
      <c r="G16" s="206"/>
      <c r="H16" s="207"/>
    </row>
    <row r="17" spans="1:8" ht="15" thickBot="1" x14ac:dyDescent="0.35">
      <c r="A17" s="193" t="s">
        <v>97</v>
      </c>
      <c r="B17" s="194"/>
      <c r="C17" s="194"/>
      <c r="D17" s="194"/>
      <c r="E17" s="194"/>
      <c r="F17" s="194"/>
      <c r="G17" s="194"/>
      <c r="H17" s="195"/>
    </row>
    <row r="18" spans="1:8" ht="27.6" x14ac:dyDescent="0.3">
      <c r="A18" s="67" t="s">
        <v>0</v>
      </c>
      <c r="B18" s="68" t="s">
        <v>1</v>
      </c>
      <c r="C18" s="105" t="s">
        <v>10</v>
      </c>
      <c r="D18" s="69" t="s">
        <v>2</v>
      </c>
      <c r="E18" s="68" t="s">
        <v>4</v>
      </c>
      <c r="F18" s="70" t="s">
        <v>3</v>
      </c>
      <c r="G18" s="70" t="s">
        <v>8</v>
      </c>
      <c r="H18" s="70" t="s">
        <v>98</v>
      </c>
    </row>
    <row r="19" spans="1:8" x14ac:dyDescent="0.3">
      <c r="A19" s="71">
        <v>1</v>
      </c>
      <c r="B19" s="72" t="s">
        <v>99</v>
      </c>
      <c r="C19" s="79" t="s">
        <v>100</v>
      </c>
      <c r="D19" s="74" t="s">
        <v>7</v>
      </c>
      <c r="E19" s="75">
        <v>1</v>
      </c>
      <c r="F19" s="76" t="s">
        <v>101</v>
      </c>
      <c r="G19" s="76">
        <f t="shared" ref="G19:G35" si="0">E19</f>
        <v>1</v>
      </c>
      <c r="H19" s="76" t="s">
        <v>102</v>
      </c>
    </row>
    <row r="20" spans="1:8" x14ac:dyDescent="0.3">
      <c r="A20" s="71">
        <v>2</v>
      </c>
      <c r="B20" s="77" t="s">
        <v>103</v>
      </c>
      <c r="C20" s="79" t="s">
        <v>104</v>
      </c>
      <c r="D20" s="74" t="s">
        <v>7</v>
      </c>
      <c r="E20" s="75">
        <v>1</v>
      </c>
      <c r="F20" s="76" t="s">
        <v>101</v>
      </c>
      <c r="G20" s="76">
        <f t="shared" si="0"/>
        <v>1</v>
      </c>
      <c r="H20" s="76" t="s">
        <v>102</v>
      </c>
    </row>
    <row r="21" spans="1:8" ht="27.6" x14ac:dyDescent="0.3">
      <c r="A21" s="71">
        <v>3</v>
      </c>
      <c r="B21" s="77" t="s">
        <v>105</v>
      </c>
      <c r="C21" s="79" t="s">
        <v>106</v>
      </c>
      <c r="D21" s="74" t="s">
        <v>11</v>
      </c>
      <c r="E21" s="75">
        <v>1</v>
      </c>
      <c r="F21" s="76" t="s">
        <v>101</v>
      </c>
      <c r="G21" s="76">
        <f t="shared" si="0"/>
        <v>1</v>
      </c>
      <c r="H21" s="76" t="s">
        <v>102</v>
      </c>
    </row>
    <row r="22" spans="1:8" x14ac:dyDescent="0.3">
      <c r="A22" s="71">
        <v>4</v>
      </c>
      <c r="B22" s="77" t="s">
        <v>107</v>
      </c>
      <c r="C22" s="79" t="s">
        <v>108</v>
      </c>
      <c r="D22" s="74" t="s">
        <v>11</v>
      </c>
      <c r="E22" s="75">
        <v>1</v>
      </c>
      <c r="F22" s="76" t="s">
        <v>101</v>
      </c>
      <c r="G22" s="76">
        <f t="shared" si="0"/>
        <v>1</v>
      </c>
      <c r="H22" s="76" t="s">
        <v>102</v>
      </c>
    </row>
    <row r="23" spans="1:8" x14ac:dyDescent="0.3">
      <c r="A23" s="71">
        <v>5</v>
      </c>
      <c r="B23" s="72" t="s">
        <v>109</v>
      </c>
      <c r="C23" s="79" t="s">
        <v>110</v>
      </c>
      <c r="D23" s="74" t="s">
        <v>11</v>
      </c>
      <c r="E23" s="75">
        <v>1</v>
      </c>
      <c r="F23" s="76" t="s">
        <v>101</v>
      </c>
      <c r="G23" s="76">
        <f t="shared" si="0"/>
        <v>1</v>
      </c>
      <c r="H23" s="76" t="s">
        <v>102</v>
      </c>
    </row>
    <row r="24" spans="1:8" x14ac:dyDescent="0.3">
      <c r="A24" s="71">
        <v>6</v>
      </c>
      <c r="B24" s="72" t="s">
        <v>111</v>
      </c>
      <c r="C24" s="79" t="s">
        <v>112</v>
      </c>
      <c r="D24" s="78" t="s">
        <v>7</v>
      </c>
      <c r="E24" s="75">
        <v>1</v>
      </c>
      <c r="F24" s="76" t="s">
        <v>101</v>
      </c>
      <c r="G24" s="76">
        <f t="shared" si="0"/>
        <v>1</v>
      </c>
      <c r="H24" s="76" t="s">
        <v>102</v>
      </c>
    </row>
    <row r="25" spans="1:8" ht="27.6" x14ac:dyDescent="0.3">
      <c r="A25" s="71">
        <v>7</v>
      </c>
      <c r="B25" s="72" t="s">
        <v>113</v>
      </c>
      <c r="C25" s="79" t="s">
        <v>114</v>
      </c>
      <c r="D25" s="74" t="s">
        <v>11</v>
      </c>
      <c r="E25" s="75">
        <v>1</v>
      </c>
      <c r="F25" s="76" t="s">
        <v>101</v>
      </c>
      <c r="G25" s="76">
        <v>2</v>
      </c>
      <c r="H25" s="76" t="s">
        <v>102</v>
      </c>
    </row>
    <row r="26" spans="1:8" x14ac:dyDescent="0.3">
      <c r="A26" s="71">
        <v>8</v>
      </c>
      <c r="B26" s="77" t="s">
        <v>115</v>
      </c>
      <c r="C26" s="106" t="s">
        <v>116</v>
      </c>
      <c r="D26" s="79" t="s">
        <v>7</v>
      </c>
      <c r="E26" s="75">
        <v>1</v>
      </c>
      <c r="F26" s="76" t="s">
        <v>101</v>
      </c>
      <c r="G26" s="76">
        <f t="shared" si="0"/>
        <v>1</v>
      </c>
      <c r="H26" s="76" t="s">
        <v>102</v>
      </c>
    </row>
    <row r="27" spans="1:8" ht="41.4" x14ac:dyDescent="0.3">
      <c r="A27" s="71">
        <v>9</v>
      </c>
      <c r="B27" s="72" t="s">
        <v>117</v>
      </c>
      <c r="C27" s="106" t="s">
        <v>118</v>
      </c>
      <c r="D27" s="73" t="s">
        <v>11</v>
      </c>
      <c r="E27" s="75">
        <v>1</v>
      </c>
      <c r="F27" s="76" t="s">
        <v>101</v>
      </c>
      <c r="G27" s="76">
        <f t="shared" si="0"/>
        <v>1</v>
      </c>
      <c r="H27" s="76" t="s">
        <v>102</v>
      </c>
    </row>
    <row r="28" spans="1:8" x14ac:dyDescent="0.3">
      <c r="A28" s="70">
        <v>10</v>
      </c>
      <c r="B28" s="72" t="s">
        <v>119</v>
      </c>
      <c r="C28" s="106" t="s">
        <v>120</v>
      </c>
      <c r="D28" s="73" t="s">
        <v>11</v>
      </c>
      <c r="E28" s="80">
        <v>1</v>
      </c>
      <c r="F28" s="70" t="s">
        <v>101</v>
      </c>
      <c r="G28" s="70">
        <f>E28</f>
        <v>1</v>
      </c>
      <c r="H28" s="81" t="s">
        <v>102</v>
      </c>
    </row>
    <row r="29" spans="1:8" ht="27.6" x14ac:dyDescent="0.3">
      <c r="A29" s="70">
        <v>11</v>
      </c>
      <c r="B29" s="77" t="s">
        <v>121</v>
      </c>
      <c r="C29" s="106" t="s">
        <v>122</v>
      </c>
      <c r="D29" s="73" t="s">
        <v>11</v>
      </c>
      <c r="E29" s="80">
        <v>1</v>
      </c>
      <c r="F29" s="70" t="s">
        <v>101</v>
      </c>
      <c r="G29" s="70">
        <f>E29</f>
        <v>1</v>
      </c>
      <c r="H29" s="81" t="s">
        <v>102</v>
      </c>
    </row>
    <row r="30" spans="1:8" ht="27.6" x14ac:dyDescent="0.3">
      <c r="A30" s="70">
        <v>12</v>
      </c>
      <c r="B30" s="72" t="s">
        <v>123</v>
      </c>
      <c r="C30" s="106" t="s">
        <v>124</v>
      </c>
      <c r="D30" s="73" t="s">
        <v>11</v>
      </c>
      <c r="E30" s="80">
        <v>1</v>
      </c>
      <c r="F30" s="70" t="s">
        <v>101</v>
      </c>
      <c r="G30" s="70">
        <f>E30</f>
        <v>1</v>
      </c>
      <c r="H30" s="81" t="s">
        <v>102</v>
      </c>
    </row>
    <row r="31" spans="1:8" ht="27.6" x14ac:dyDescent="0.3">
      <c r="A31" s="70">
        <v>13</v>
      </c>
      <c r="B31" s="72" t="s">
        <v>125</v>
      </c>
      <c r="C31" s="106" t="s">
        <v>126</v>
      </c>
      <c r="D31" s="73" t="s">
        <v>11</v>
      </c>
      <c r="E31" s="75">
        <v>1</v>
      </c>
      <c r="F31" s="75" t="s">
        <v>101</v>
      </c>
      <c r="G31" s="75">
        <f>E31</f>
        <v>1</v>
      </c>
      <c r="H31" s="81" t="s">
        <v>102</v>
      </c>
    </row>
    <row r="32" spans="1:8" ht="41.4" x14ac:dyDescent="0.3">
      <c r="A32" s="71">
        <v>14</v>
      </c>
      <c r="B32" s="72" t="s">
        <v>127</v>
      </c>
      <c r="C32" s="106" t="s">
        <v>118</v>
      </c>
      <c r="D32" s="73" t="s">
        <v>11</v>
      </c>
      <c r="E32" s="75">
        <v>1</v>
      </c>
      <c r="F32" s="76" t="s">
        <v>101</v>
      </c>
      <c r="G32" s="76">
        <f t="shared" si="0"/>
        <v>1</v>
      </c>
      <c r="H32" s="76" t="s">
        <v>102</v>
      </c>
    </row>
    <row r="33" spans="1:8" x14ac:dyDescent="0.3">
      <c r="A33" s="71">
        <v>15</v>
      </c>
      <c r="B33" s="77" t="s">
        <v>128</v>
      </c>
      <c r="C33" s="79" t="s">
        <v>129</v>
      </c>
      <c r="D33" s="73" t="s">
        <v>11</v>
      </c>
      <c r="E33" s="75">
        <v>1</v>
      </c>
      <c r="F33" s="76" t="s">
        <v>101</v>
      </c>
      <c r="G33" s="76">
        <f t="shared" si="0"/>
        <v>1</v>
      </c>
      <c r="H33" s="76" t="s">
        <v>102</v>
      </c>
    </row>
    <row r="34" spans="1:8" x14ac:dyDescent="0.3">
      <c r="A34" s="82">
        <v>16</v>
      </c>
      <c r="B34" s="83" t="s">
        <v>130</v>
      </c>
      <c r="C34" s="107" t="s">
        <v>131</v>
      </c>
      <c r="D34" s="73" t="s">
        <v>5</v>
      </c>
      <c r="E34" s="84">
        <v>1</v>
      </c>
      <c r="F34" s="85" t="s">
        <v>6</v>
      </c>
      <c r="G34" s="85">
        <f t="shared" si="0"/>
        <v>1</v>
      </c>
      <c r="H34" s="85" t="s">
        <v>132</v>
      </c>
    </row>
    <row r="35" spans="1:8" x14ac:dyDescent="0.3">
      <c r="A35" s="82">
        <v>17</v>
      </c>
      <c r="B35" s="83" t="s">
        <v>133</v>
      </c>
      <c r="C35" s="79" t="s">
        <v>134</v>
      </c>
      <c r="D35" s="73" t="s">
        <v>5</v>
      </c>
      <c r="E35" s="84">
        <v>3</v>
      </c>
      <c r="F35" s="85" t="s">
        <v>6</v>
      </c>
      <c r="G35" s="85">
        <f t="shared" si="0"/>
        <v>3</v>
      </c>
      <c r="H35" s="85" t="s">
        <v>132</v>
      </c>
    </row>
    <row r="36" spans="1:8" x14ac:dyDescent="0.3">
      <c r="A36" s="71">
        <v>18</v>
      </c>
      <c r="B36" s="72" t="s">
        <v>135</v>
      </c>
      <c r="C36" s="79" t="s">
        <v>136</v>
      </c>
      <c r="D36" s="73" t="s">
        <v>11</v>
      </c>
      <c r="E36" s="75">
        <v>1</v>
      </c>
      <c r="F36" s="76" t="s">
        <v>101</v>
      </c>
      <c r="G36" s="76">
        <v>2</v>
      </c>
      <c r="H36" s="76" t="s">
        <v>102</v>
      </c>
    </row>
    <row r="37" spans="1:8" x14ac:dyDescent="0.3">
      <c r="A37" s="71">
        <v>19</v>
      </c>
      <c r="B37" s="72" t="s">
        <v>135</v>
      </c>
      <c r="C37" s="79" t="s">
        <v>137</v>
      </c>
      <c r="D37" s="73" t="s">
        <v>11</v>
      </c>
      <c r="E37" s="75">
        <v>1</v>
      </c>
      <c r="F37" s="76" t="s">
        <v>101</v>
      </c>
      <c r="G37" s="76">
        <v>2</v>
      </c>
      <c r="H37" s="76" t="s">
        <v>102</v>
      </c>
    </row>
    <row r="38" spans="1:8" ht="15" thickBot="1" x14ac:dyDescent="0.35">
      <c r="A38" s="208" t="s">
        <v>138</v>
      </c>
      <c r="B38" s="209"/>
      <c r="C38" s="209"/>
      <c r="D38" s="209"/>
      <c r="E38" s="209"/>
      <c r="F38" s="209"/>
      <c r="G38" s="209"/>
      <c r="H38" s="209"/>
    </row>
    <row r="39" spans="1:8" x14ac:dyDescent="0.3">
      <c r="A39" s="202" t="s">
        <v>89</v>
      </c>
      <c r="B39" s="203"/>
      <c r="C39" s="203"/>
      <c r="D39" s="203"/>
      <c r="E39" s="203"/>
      <c r="F39" s="203"/>
      <c r="G39" s="203"/>
      <c r="H39" s="204"/>
    </row>
    <row r="40" spans="1:8" x14ac:dyDescent="0.3">
      <c r="A40" s="205" t="s">
        <v>90</v>
      </c>
      <c r="B40" s="206"/>
      <c r="C40" s="206"/>
      <c r="D40" s="206"/>
      <c r="E40" s="206"/>
      <c r="F40" s="206"/>
      <c r="G40" s="206"/>
      <c r="H40" s="207"/>
    </row>
    <row r="41" spans="1:8" x14ac:dyDescent="0.3">
      <c r="A41" s="205" t="s">
        <v>91</v>
      </c>
      <c r="B41" s="206"/>
      <c r="C41" s="206"/>
      <c r="D41" s="206"/>
      <c r="E41" s="206"/>
      <c r="F41" s="206"/>
      <c r="G41" s="206"/>
      <c r="H41" s="207"/>
    </row>
    <row r="42" spans="1:8" x14ac:dyDescent="0.3">
      <c r="A42" s="205" t="s">
        <v>92</v>
      </c>
      <c r="B42" s="206"/>
      <c r="C42" s="206"/>
      <c r="D42" s="206"/>
      <c r="E42" s="206"/>
      <c r="F42" s="206"/>
      <c r="G42" s="206"/>
      <c r="H42" s="207"/>
    </row>
    <row r="43" spans="1:8" x14ac:dyDescent="0.3">
      <c r="A43" s="205" t="s">
        <v>93</v>
      </c>
      <c r="B43" s="206"/>
      <c r="C43" s="206"/>
      <c r="D43" s="206"/>
      <c r="E43" s="206"/>
      <c r="F43" s="206"/>
      <c r="G43" s="206"/>
      <c r="H43" s="207"/>
    </row>
    <row r="44" spans="1:8" x14ac:dyDescent="0.3">
      <c r="A44" s="205" t="s">
        <v>94</v>
      </c>
      <c r="B44" s="206"/>
      <c r="C44" s="206"/>
      <c r="D44" s="206"/>
      <c r="E44" s="206"/>
      <c r="F44" s="206"/>
      <c r="G44" s="206"/>
      <c r="H44" s="207"/>
    </row>
    <row r="45" spans="1:8" x14ac:dyDescent="0.3">
      <c r="A45" s="205" t="s">
        <v>95</v>
      </c>
      <c r="B45" s="206"/>
      <c r="C45" s="206"/>
      <c r="D45" s="206"/>
      <c r="E45" s="206"/>
      <c r="F45" s="206"/>
      <c r="G45" s="206"/>
      <c r="H45" s="207"/>
    </row>
    <row r="46" spans="1:8" x14ac:dyDescent="0.3">
      <c r="A46" s="205" t="s">
        <v>96</v>
      </c>
      <c r="B46" s="206"/>
      <c r="C46" s="206"/>
      <c r="D46" s="206"/>
      <c r="E46" s="206"/>
      <c r="F46" s="206"/>
      <c r="G46" s="206"/>
      <c r="H46" s="207"/>
    </row>
    <row r="47" spans="1:8" ht="15" thickBot="1" x14ac:dyDescent="0.35">
      <c r="A47" s="193" t="s">
        <v>97</v>
      </c>
      <c r="B47" s="194"/>
      <c r="C47" s="194"/>
      <c r="D47" s="194"/>
      <c r="E47" s="194"/>
      <c r="F47" s="194"/>
      <c r="G47" s="194"/>
      <c r="H47" s="195"/>
    </row>
    <row r="48" spans="1:8" ht="27.6" x14ac:dyDescent="0.3">
      <c r="A48" s="86" t="s">
        <v>0</v>
      </c>
      <c r="B48" s="87" t="s">
        <v>1</v>
      </c>
      <c r="C48" s="108" t="s">
        <v>10</v>
      </c>
      <c r="D48" s="74" t="s">
        <v>2</v>
      </c>
      <c r="E48" s="86" t="s">
        <v>4</v>
      </c>
      <c r="F48" s="86" t="s">
        <v>3</v>
      </c>
      <c r="G48" s="86" t="s">
        <v>8</v>
      </c>
      <c r="H48" s="86" t="s">
        <v>98</v>
      </c>
    </row>
    <row r="49" spans="1:8" ht="27.6" x14ac:dyDescent="0.3">
      <c r="A49" s="88">
        <v>1</v>
      </c>
      <c r="B49" s="72" t="s">
        <v>139</v>
      </c>
      <c r="C49" s="79" t="s">
        <v>140</v>
      </c>
      <c r="D49" s="73" t="s">
        <v>11</v>
      </c>
      <c r="E49" s="75">
        <v>1</v>
      </c>
      <c r="F49" s="89" t="s">
        <v>141</v>
      </c>
      <c r="G49" s="76">
        <v>5</v>
      </c>
      <c r="H49" s="76" t="s">
        <v>102</v>
      </c>
    </row>
    <row r="50" spans="1:8" ht="27.6" x14ac:dyDescent="0.3">
      <c r="A50" s="88">
        <v>2</v>
      </c>
      <c r="B50" s="72" t="s">
        <v>142</v>
      </c>
      <c r="C50" s="79" t="s">
        <v>143</v>
      </c>
      <c r="D50" s="73" t="s">
        <v>11</v>
      </c>
      <c r="E50" s="75">
        <v>1</v>
      </c>
      <c r="F50" s="89" t="s">
        <v>141</v>
      </c>
      <c r="G50" s="76">
        <v>5</v>
      </c>
      <c r="H50" s="76" t="s">
        <v>102</v>
      </c>
    </row>
    <row r="51" spans="1:8" ht="27.6" x14ac:dyDescent="0.3">
      <c r="A51" s="88">
        <v>3</v>
      </c>
      <c r="B51" s="72" t="s">
        <v>144</v>
      </c>
      <c r="C51" s="79" t="s">
        <v>145</v>
      </c>
      <c r="D51" s="73" t="s">
        <v>11</v>
      </c>
      <c r="E51" s="75">
        <v>1</v>
      </c>
      <c r="F51" s="89" t="s">
        <v>141</v>
      </c>
      <c r="G51" s="76">
        <v>5</v>
      </c>
      <c r="H51" s="76" t="s">
        <v>102</v>
      </c>
    </row>
    <row r="52" spans="1:8" ht="27.6" x14ac:dyDescent="0.3">
      <c r="A52" s="88">
        <v>4</v>
      </c>
      <c r="B52" s="72" t="s">
        <v>146</v>
      </c>
      <c r="C52" s="79" t="s">
        <v>147</v>
      </c>
      <c r="D52" s="73" t="s">
        <v>11</v>
      </c>
      <c r="E52" s="75">
        <v>1</v>
      </c>
      <c r="F52" s="89" t="s">
        <v>141</v>
      </c>
      <c r="G52" s="76">
        <v>5</v>
      </c>
      <c r="H52" s="76" t="s">
        <v>102</v>
      </c>
    </row>
    <row r="53" spans="1:8" ht="27.6" x14ac:dyDescent="0.3">
      <c r="A53" s="88">
        <v>5</v>
      </c>
      <c r="B53" s="72" t="s">
        <v>148</v>
      </c>
      <c r="C53" s="79" t="s">
        <v>149</v>
      </c>
      <c r="D53" s="73" t="s">
        <v>11</v>
      </c>
      <c r="E53" s="75">
        <v>1</v>
      </c>
      <c r="F53" s="89" t="s">
        <v>150</v>
      </c>
      <c r="G53" s="76">
        <f>E53</f>
        <v>1</v>
      </c>
      <c r="H53" s="76" t="s">
        <v>102</v>
      </c>
    </row>
    <row r="54" spans="1:8" ht="27.6" x14ac:dyDescent="0.3">
      <c r="A54" s="88">
        <v>6</v>
      </c>
      <c r="B54" s="72" t="s">
        <v>151</v>
      </c>
      <c r="C54" s="79" t="s">
        <v>152</v>
      </c>
      <c r="D54" s="73" t="s">
        <v>11</v>
      </c>
      <c r="E54" s="75">
        <v>1</v>
      </c>
      <c r="F54" s="89" t="s">
        <v>150</v>
      </c>
      <c r="G54" s="76">
        <f>E54</f>
        <v>1</v>
      </c>
      <c r="H54" s="76" t="s">
        <v>102</v>
      </c>
    </row>
    <row r="55" spans="1:8" ht="27.6" x14ac:dyDescent="0.3">
      <c r="A55" s="88">
        <v>7</v>
      </c>
      <c r="B55" s="72" t="s">
        <v>153</v>
      </c>
      <c r="C55" s="109" t="s">
        <v>154</v>
      </c>
      <c r="D55" s="73" t="s">
        <v>11</v>
      </c>
      <c r="E55" s="75">
        <v>1</v>
      </c>
      <c r="F55" s="89" t="s">
        <v>155</v>
      </c>
      <c r="G55" s="76">
        <v>2</v>
      </c>
      <c r="H55" s="76" t="s">
        <v>102</v>
      </c>
    </row>
    <row r="56" spans="1:8" ht="27.6" x14ac:dyDescent="0.3">
      <c r="A56" s="88">
        <v>8</v>
      </c>
      <c r="B56" s="72" t="s">
        <v>156</v>
      </c>
      <c r="C56" s="109" t="s">
        <v>157</v>
      </c>
      <c r="D56" s="73" t="s">
        <v>11</v>
      </c>
      <c r="E56" s="75">
        <v>1</v>
      </c>
      <c r="F56" s="89" t="s">
        <v>155</v>
      </c>
      <c r="G56" s="76">
        <v>2</v>
      </c>
      <c r="H56" s="76" t="s">
        <v>102</v>
      </c>
    </row>
    <row r="57" spans="1:8" ht="27.6" x14ac:dyDescent="0.3">
      <c r="A57" s="88">
        <v>9</v>
      </c>
      <c r="B57" s="72" t="s">
        <v>158</v>
      </c>
      <c r="C57" s="110" t="s">
        <v>159</v>
      </c>
      <c r="D57" s="73" t="s">
        <v>11</v>
      </c>
      <c r="E57" s="75">
        <v>1</v>
      </c>
      <c r="F57" s="89" t="s">
        <v>155</v>
      </c>
      <c r="G57" s="76">
        <v>2</v>
      </c>
      <c r="H57" s="76" t="s">
        <v>102</v>
      </c>
    </row>
    <row r="58" spans="1:8" ht="27.6" x14ac:dyDescent="0.3">
      <c r="A58" s="88">
        <v>10</v>
      </c>
      <c r="B58" s="72" t="s">
        <v>160</v>
      </c>
      <c r="C58" s="109" t="s">
        <v>161</v>
      </c>
      <c r="D58" s="73" t="s">
        <v>11</v>
      </c>
      <c r="E58" s="75">
        <v>1</v>
      </c>
      <c r="F58" s="89" t="s">
        <v>155</v>
      </c>
      <c r="G58" s="76">
        <v>2</v>
      </c>
      <c r="H58" s="76" t="s">
        <v>102</v>
      </c>
    </row>
    <row r="59" spans="1:8" ht="27.6" x14ac:dyDescent="0.3">
      <c r="A59" s="88">
        <v>11</v>
      </c>
      <c r="B59" s="72" t="s">
        <v>162</v>
      </c>
      <c r="C59" s="111" t="s">
        <v>163</v>
      </c>
      <c r="D59" s="73" t="s">
        <v>11</v>
      </c>
      <c r="E59" s="75">
        <v>1</v>
      </c>
      <c r="F59" s="89" t="s">
        <v>155</v>
      </c>
      <c r="G59" s="76">
        <v>2</v>
      </c>
      <c r="H59" s="76" t="s">
        <v>102</v>
      </c>
    </row>
    <row r="60" spans="1:8" ht="27.6" x14ac:dyDescent="0.3">
      <c r="A60" s="88">
        <v>12</v>
      </c>
      <c r="B60" s="72" t="s">
        <v>164</v>
      </c>
      <c r="C60" s="111" t="s">
        <v>165</v>
      </c>
      <c r="D60" s="73" t="s">
        <v>11</v>
      </c>
      <c r="E60" s="75">
        <v>1</v>
      </c>
      <c r="F60" s="89" t="s">
        <v>155</v>
      </c>
      <c r="G60" s="76">
        <v>2</v>
      </c>
      <c r="H60" s="76" t="s">
        <v>102</v>
      </c>
    </row>
    <row r="61" spans="1:8" ht="27.6" x14ac:dyDescent="0.3">
      <c r="A61" s="88">
        <v>13</v>
      </c>
      <c r="B61" s="72" t="s">
        <v>166</v>
      </c>
      <c r="C61" s="111" t="s">
        <v>167</v>
      </c>
      <c r="D61" s="73" t="s">
        <v>11</v>
      </c>
      <c r="E61" s="75">
        <v>1</v>
      </c>
      <c r="F61" s="89" t="s">
        <v>155</v>
      </c>
      <c r="G61" s="76">
        <v>2</v>
      </c>
      <c r="H61" s="76" t="s">
        <v>102</v>
      </c>
    </row>
    <row r="62" spans="1:8" ht="27.6" x14ac:dyDescent="0.3">
      <c r="A62" s="88">
        <v>14</v>
      </c>
      <c r="B62" s="72" t="s">
        <v>168</v>
      </c>
      <c r="C62" s="111" t="s">
        <v>169</v>
      </c>
      <c r="D62" s="73" t="s">
        <v>11</v>
      </c>
      <c r="E62" s="75">
        <v>1</v>
      </c>
      <c r="F62" s="89" t="s">
        <v>155</v>
      </c>
      <c r="G62" s="76">
        <v>2</v>
      </c>
      <c r="H62" s="76" t="s">
        <v>102</v>
      </c>
    </row>
    <row r="63" spans="1:8" ht="27.6" x14ac:dyDescent="0.3">
      <c r="A63" s="88">
        <v>15</v>
      </c>
      <c r="B63" s="72" t="s">
        <v>170</v>
      </c>
      <c r="C63" s="111" t="s">
        <v>171</v>
      </c>
      <c r="D63" s="73" t="s">
        <v>11</v>
      </c>
      <c r="E63" s="75">
        <v>1</v>
      </c>
      <c r="F63" s="89" t="s">
        <v>155</v>
      </c>
      <c r="G63" s="76">
        <v>2</v>
      </c>
      <c r="H63" s="76" t="s">
        <v>102</v>
      </c>
    </row>
    <row r="64" spans="1:8" ht="27.6" x14ac:dyDescent="0.3">
      <c r="A64" s="88">
        <v>16</v>
      </c>
      <c r="B64" s="90" t="s">
        <v>172</v>
      </c>
      <c r="C64" s="109" t="s">
        <v>173</v>
      </c>
      <c r="D64" s="73" t="s">
        <v>11</v>
      </c>
      <c r="E64" s="75">
        <v>1</v>
      </c>
      <c r="F64" s="89" t="s">
        <v>141</v>
      </c>
      <c r="G64" s="76">
        <v>5</v>
      </c>
      <c r="H64" s="76" t="s">
        <v>102</v>
      </c>
    </row>
    <row r="65" spans="1:8" ht="27.6" x14ac:dyDescent="0.3">
      <c r="A65" s="88">
        <v>17</v>
      </c>
      <c r="B65" s="72" t="s">
        <v>174</v>
      </c>
      <c r="C65" s="111" t="s">
        <v>175</v>
      </c>
      <c r="D65" s="73" t="s">
        <v>11</v>
      </c>
      <c r="E65" s="75">
        <v>1</v>
      </c>
      <c r="F65" s="89" t="s">
        <v>155</v>
      </c>
      <c r="G65" s="76">
        <v>2</v>
      </c>
      <c r="H65" s="76" t="s">
        <v>102</v>
      </c>
    </row>
    <row r="66" spans="1:8" ht="27.6" x14ac:dyDescent="0.3">
      <c r="A66" s="88">
        <v>18</v>
      </c>
      <c r="B66" s="91" t="s">
        <v>176</v>
      </c>
      <c r="C66" s="111" t="s">
        <v>177</v>
      </c>
      <c r="D66" s="73" t="s">
        <v>11</v>
      </c>
      <c r="E66" s="75">
        <v>1</v>
      </c>
      <c r="F66" s="89" t="s">
        <v>141</v>
      </c>
      <c r="G66" s="76">
        <v>5</v>
      </c>
      <c r="H66" s="76" t="s">
        <v>102</v>
      </c>
    </row>
    <row r="67" spans="1:8" ht="27.6" x14ac:dyDescent="0.3">
      <c r="A67" s="88">
        <v>19</v>
      </c>
      <c r="B67" s="72" t="s">
        <v>178</v>
      </c>
      <c r="C67" s="111" t="s">
        <v>179</v>
      </c>
      <c r="D67" s="73" t="s">
        <v>11</v>
      </c>
      <c r="E67" s="75">
        <v>1</v>
      </c>
      <c r="F67" s="89" t="s">
        <v>141</v>
      </c>
      <c r="G67" s="76">
        <v>5</v>
      </c>
      <c r="H67" s="76" t="s">
        <v>102</v>
      </c>
    </row>
    <row r="68" spans="1:8" ht="27.6" x14ac:dyDescent="0.3">
      <c r="A68" s="88">
        <v>20</v>
      </c>
      <c r="B68" s="72" t="s">
        <v>180</v>
      </c>
      <c r="C68" s="111" t="s">
        <v>181</v>
      </c>
      <c r="D68" s="73" t="s">
        <v>11</v>
      </c>
      <c r="E68" s="75">
        <v>1</v>
      </c>
      <c r="F68" s="89" t="s">
        <v>141</v>
      </c>
      <c r="G68" s="76">
        <v>5</v>
      </c>
      <c r="H68" s="76" t="s">
        <v>102</v>
      </c>
    </row>
    <row r="69" spans="1:8" ht="27.6" x14ac:dyDescent="0.3">
      <c r="A69" s="88">
        <v>21</v>
      </c>
      <c r="B69" s="72" t="s">
        <v>182</v>
      </c>
      <c r="C69" s="111" t="s">
        <v>183</v>
      </c>
      <c r="D69" s="73" t="s">
        <v>11</v>
      </c>
      <c r="E69" s="75">
        <v>1</v>
      </c>
      <c r="F69" s="89" t="s">
        <v>141</v>
      </c>
      <c r="G69" s="76">
        <v>5</v>
      </c>
      <c r="H69" s="76" t="s">
        <v>102</v>
      </c>
    </row>
    <row r="70" spans="1:8" ht="27.6" x14ac:dyDescent="0.3">
      <c r="A70" s="88">
        <v>22</v>
      </c>
      <c r="B70" s="72" t="s">
        <v>184</v>
      </c>
      <c r="C70" s="111" t="s">
        <v>185</v>
      </c>
      <c r="D70" s="73" t="s">
        <v>11</v>
      </c>
      <c r="E70" s="75">
        <v>1</v>
      </c>
      <c r="F70" s="89" t="s">
        <v>141</v>
      </c>
      <c r="G70" s="76">
        <v>5</v>
      </c>
      <c r="H70" s="76" t="s">
        <v>102</v>
      </c>
    </row>
    <row r="71" spans="1:8" ht="27.6" x14ac:dyDescent="0.3">
      <c r="A71" s="88">
        <v>23</v>
      </c>
      <c r="B71" s="72" t="s">
        <v>186</v>
      </c>
      <c r="C71" s="111" t="s">
        <v>185</v>
      </c>
      <c r="D71" s="73" t="s">
        <v>11</v>
      </c>
      <c r="E71" s="75">
        <v>1</v>
      </c>
      <c r="F71" s="89" t="s">
        <v>141</v>
      </c>
      <c r="G71" s="76">
        <v>5</v>
      </c>
      <c r="H71" s="76" t="s">
        <v>102</v>
      </c>
    </row>
    <row r="72" spans="1:8" ht="27.6" x14ac:dyDescent="0.3">
      <c r="A72" s="88">
        <v>24</v>
      </c>
      <c r="B72" s="72" t="s">
        <v>187</v>
      </c>
      <c r="C72" s="111" t="s">
        <v>188</v>
      </c>
      <c r="D72" s="73" t="s">
        <v>11</v>
      </c>
      <c r="E72" s="75">
        <v>1</v>
      </c>
      <c r="F72" s="89" t="s">
        <v>150</v>
      </c>
      <c r="G72" s="76">
        <f>E72</f>
        <v>1</v>
      </c>
      <c r="H72" s="76" t="s">
        <v>102</v>
      </c>
    </row>
    <row r="73" spans="1:8" ht="27.6" x14ac:dyDescent="0.3">
      <c r="A73" s="88">
        <v>25</v>
      </c>
      <c r="B73" s="90" t="s">
        <v>189</v>
      </c>
      <c r="C73" s="111" t="s">
        <v>190</v>
      </c>
      <c r="D73" s="73" t="s">
        <v>11</v>
      </c>
      <c r="E73" s="75">
        <v>1</v>
      </c>
      <c r="F73" s="89" t="s">
        <v>150</v>
      </c>
      <c r="G73" s="76">
        <f>E73</f>
        <v>1</v>
      </c>
      <c r="H73" s="76" t="s">
        <v>102</v>
      </c>
    </row>
    <row r="74" spans="1:8" ht="27.6" x14ac:dyDescent="0.3">
      <c r="A74" s="88">
        <v>26</v>
      </c>
      <c r="B74" s="72" t="s">
        <v>191</v>
      </c>
      <c r="C74" s="112" t="s">
        <v>192</v>
      </c>
      <c r="D74" s="73" t="s">
        <v>11</v>
      </c>
      <c r="E74" s="75">
        <v>1</v>
      </c>
      <c r="F74" s="89" t="s">
        <v>155</v>
      </c>
      <c r="G74" s="76">
        <v>2</v>
      </c>
      <c r="H74" s="76" t="s">
        <v>102</v>
      </c>
    </row>
    <row r="75" spans="1:8" ht="27.6" x14ac:dyDescent="0.3">
      <c r="A75" s="88">
        <v>27</v>
      </c>
      <c r="B75" s="72" t="s">
        <v>193</v>
      </c>
      <c r="C75" s="109" t="s">
        <v>194</v>
      </c>
      <c r="D75" s="73" t="s">
        <v>11</v>
      </c>
      <c r="E75" s="75">
        <v>1</v>
      </c>
      <c r="F75" s="89" t="s">
        <v>150</v>
      </c>
      <c r="G75" s="76">
        <f>E75</f>
        <v>1</v>
      </c>
      <c r="H75" s="76" t="s">
        <v>102</v>
      </c>
    </row>
    <row r="76" spans="1:8" ht="27.6" x14ac:dyDescent="0.3">
      <c r="A76" s="88">
        <v>28</v>
      </c>
      <c r="B76" s="72" t="s">
        <v>195</v>
      </c>
      <c r="C76" s="113" t="s">
        <v>196</v>
      </c>
      <c r="D76" s="73" t="s">
        <v>11</v>
      </c>
      <c r="E76" s="93">
        <v>1</v>
      </c>
      <c r="F76" s="89" t="s">
        <v>150</v>
      </c>
      <c r="G76" s="93">
        <f>E76</f>
        <v>1</v>
      </c>
      <c r="H76" s="76" t="s">
        <v>102</v>
      </c>
    </row>
    <row r="77" spans="1:8" ht="27.6" x14ac:dyDescent="0.3">
      <c r="A77" s="88">
        <v>29</v>
      </c>
      <c r="B77" s="72" t="s">
        <v>197</v>
      </c>
      <c r="C77" s="114" t="s">
        <v>198</v>
      </c>
      <c r="D77" s="73" t="s">
        <v>11</v>
      </c>
      <c r="E77" s="93">
        <v>1</v>
      </c>
      <c r="F77" s="89" t="s">
        <v>155</v>
      </c>
      <c r="G77" s="93">
        <v>2</v>
      </c>
      <c r="H77" s="76" t="s">
        <v>102</v>
      </c>
    </row>
    <row r="78" spans="1:8" ht="27.6" x14ac:dyDescent="0.3">
      <c r="A78" s="88">
        <v>30</v>
      </c>
      <c r="B78" s="77" t="s">
        <v>199</v>
      </c>
      <c r="C78" s="106" t="s">
        <v>200</v>
      </c>
      <c r="D78" s="73" t="s">
        <v>11</v>
      </c>
      <c r="E78" s="75">
        <v>1</v>
      </c>
      <c r="F78" s="89" t="s">
        <v>150</v>
      </c>
      <c r="G78" s="76">
        <f>E78</f>
        <v>1</v>
      </c>
      <c r="H78" s="76" t="s">
        <v>102</v>
      </c>
    </row>
    <row r="79" spans="1:8" ht="27.6" x14ac:dyDescent="0.3">
      <c r="A79" s="88">
        <v>31</v>
      </c>
      <c r="B79" s="72" t="s">
        <v>201</v>
      </c>
      <c r="C79" s="115" t="s">
        <v>202</v>
      </c>
      <c r="D79" s="73" t="s">
        <v>11</v>
      </c>
      <c r="E79" s="75">
        <v>1</v>
      </c>
      <c r="F79" s="89" t="s">
        <v>150</v>
      </c>
      <c r="G79" s="76">
        <v>1</v>
      </c>
      <c r="H79" s="76" t="s">
        <v>102</v>
      </c>
    </row>
    <row r="80" spans="1:8" ht="27.6" x14ac:dyDescent="0.3">
      <c r="A80" s="88">
        <v>32</v>
      </c>
      <c r="B80" s="72" t="s">
        <v>203</v>
      </c>
      <c r="C80" s="116" t="s">
        <v>204</v>
      </c>
      <c r="D80" s="73" t="s">
        <v>11</v>
      </c>
      <c r="E80" s="75">
        <v>1</v>
      </c>
      <c r="F80" s="89" t="s">
        <v>141</v>
      </c>
      <c r="G80" s="76">
        <v>5</v>
      </c>
      <c r="H80" s="76" t="s">
        <v>102</v>
      </c>
    </row>
    <row r="81" spans="1:8" ht="27.6" x14ac:dyDescent="0.3">
      <c r="A81" s="88">
        <v>33</v>
      </c>
      <c r="B81" s="91" t="s">
        <v>205</v>
      </c>
      <c r="C81" s="115" t="s">
        <v>206</v>
      </c>
      <c r="D81" s="73" t="s">
        <v>11</v>
      </c>
      <c r="E81" s="75">
        <v>1</v>
      </c>
      <c r="F81" s="89" t="s">
        <v>141</v>
      </c>
      <c r="G81" s="76">
        <v>5</v>
      </c>
      <c r="H81" s="76" t="s">
        <v>102</v>
      </c>
    </row>
    <row r="82" spans="1:8" ht="27.6" x14ac:dyDescent="0.3">
      <c r="A82" s="88">
        <v>34</v>
      </c>
      <c r="B82" s="73" t="s">
        <v>207</v>
      </c>
      <c r="C82" s="111" t="s">
        <v>208</v>
      </c>
      <c r="D82" s="73" t="s">
        <v>11</v>
      </c>
      <c r="E82" s="75">
        <v>1</v>
      </c>
      <c r="F82" s="89" t="s">
        <v>141</v>
      </c>
      <c r="G82" s="76">
        <v>5</v>
      </c>
      <c r="H82" s="76" t="s">
        <v>132</v>
      </c>
    </row>
    <row r="83" spans="1:8" ht="55.2" x14ac:dyDescent="0.3">
      <c r="A83" s="88">
        <v>35</v>
      </c>
      <c r="B83" s="72" t="s">
        <v>209</v>
      </c>
      <c r="C83" s="111" t="s">
        <v>210</v>
      </c>
      <c r="D83" s="73" t="s">
        <v>11</v>
      </c>
      <c r="E83" s="75">
        <v>1</v>
      </c>
      <c r="F83" s="89" t="s">
        <v>141</v>
      </c>
      <c r="G83" s="76">
        <v>5</v>
      </c>
      <c r="H83" s="76" t="s">
        <v>102</v>
      </c>
    </row>
    <row r="84" spans="1:8" ht="41.4" x14ac:dyDescent="0.3">
      <c r="A84" s="88">
        <v>36</v>
      </c>
      <c r="B84" s="73" t="s">
        <v>211</v>
      </c>
      <c r="C84" s="117" t="s">
        <v>212</v>
      </c>
      <c r="D84" s="73" t="s">
        <v>11</v>
      </c>
      <c r="E84" s="75">
        <v>1</v>
      </c>
      <c r="F84" s="89" t="s">
        <v>141</v>
      </c>
      <c r="G84" s="76">
        <v>5</v>
      </c>
      <c r="H84" s="76" t="s">
        <v>132</v>
      </c>
    </row>
    <row r="85" spans="1:8" ht="27.6" x14ac:dyDescent="0.3">
      <c r="A85" s="88">
        <v>37</v>
      </c>
      <c r="B85" s="73" t="s">
        <v>213</v>
      </c>
      <c r="C85" s="118" t="s">
        <v>212</v>
      </c>
      <c r="D85" s="73" t="s">
        <v>11</v>
      </c>
      <c r="E85" s="75">
        <v>1</v>
      </c>
      <c r="F85" s="89" t="s">
        <v>141</v>
      </c>
      <c r="G85" s="76">
        <v>5</v>
      </c>
      <c r="H85" s="76" t="s">
        <v>132</v>
      </c>
    </row>
    <row r="86" spans="1:8" ht="27.6" x14ac:dyDescent="0.3">
      <c r="A86" s="88">
        <v>38</v>
      </c>
      <c r="B86" s="73" t="s">
        <v>214</v>
      </c>
      <c r="C86" s="118" t="s">
        <v>212</v>
      </c>
      <c r="D86" s="73" t="s">
        <v>11</v>
      </c>
      <c r="E86" s="75">
        <v>1</v>
      </c>
      <c r="F86" s="89" t="s">
        <v>141</v>
      </c>
      <c r="G86" s="76">
        <v>5</v>
      </c>
      <c r="H86" s="76" t="s">
        <v>132</v>
      </c>
    </row>
    <row r="87" spans="1:8" ht="27.6" x14ac:dyDescent="0.3">
      <c r="A87" s="88">
        <v>39</v>
      </c>
      <c r="B87" s="73" t="s">
        <v>215</v>
      </c>
      <c r="C87" s="118" t="s">
        <v>212</v>
      </c>
      <c r="D87" s="73" t="s">
        <v>11</v>
      </c>
      <c r="E87" s="75">
        <v>1</v>
      </c>
      <c r="F87" s="89" t="s">
        <v>141</v>
      </c>
      <c r="G87" s="76">
        <v>5</v>
      </c>
      <c r="H87" s="76" t="s">
        <v>132</v>
      </c>
    </row>
    <row r="88" spans="1:8" ht="27.6" x14ac:dyDescent="0.3">
      <c r="A88" s="88">
        <v>40</v>
      </c>
      <c r="B88" s="72" t="s">
        <v>216</v>
      </c>
      <c r="C88" s="106" t="s">
        <v>217</v>
      </c>
      <c r="D88" s="73" t="s">
        <v>11</v>
      </c>
      <c r="E88" s="75">
        <v>1</v>
      </c>
      <c r="F88" s="89" t="s">
        <v>150</v>
      </c>
      <c r="G88" s="76">
        <f>E88</f>
        <v>1</v>
      </c>
      <c r="H88" s="76" t="s">
        <v>102</v>
      </c>
    </row>
    <row r="89" spans="1:8" ht="27.6" x14ac:dyDescent="0.3">
      <c r="A89" s="88">
        <v>41</v>
      </c>
      <c r="B89" s="91" t="s">
        <v>218</v>
      </c>
      <c r="C89" s="106" t="s">
        <v>219</v>
      </c>
      <c r="D89" s="73" t="s">
        <v>11</v>
      </c>
      <c r="E89" s="75">
        <v>1</v>
      </c>
      <c r="F89" s="89" t="s">
        <v>141</v>
      </c>
      <c r="G89" s="76">
        <v>5</v>
      </c>
      <c r="H89" s="76" t="s">
        <v>102</v>
      </c>
    </row>
    <row r="90" spans="1:8" ht="27.6" x14ac:dyDescent="0.3">
      <c r="A90" s="88">
        <v>42</v>
      </c>
      <c r="B90" s="72" t="s">
        <v>220</v>
      </c>
      <c r="C90" s="119" t="s">
        <v>221</v>
      </c>
      <c r="D90" s="73" t="s">
        <v>11</v>
      </c>
      <c r="E90" s="75">
        <v>1</v>
      </c>
      <c r="F90" s="89" t="s">
        <v>150</v>
      </c>
      <c r="G90" s="76">
        <f>E90</f>
        <v>1</v>
      </c>
      <c r="H90" s="76" t="s">
        <v>102</v>
      </c>
    </row>
    <row r="91" spans="1:8" ht="27.6" x14ac:dyDescent="0.3">
      <c r="A91" s="88">
        <v>43</v>
      </c>
      <c r="B91" s="77" t="s">
        <v>222</v>
      </c>
      <c r="C91" s="106" t="s">
        <v>223</v>
      </c>
      <c r="D91" s="94" t="s">
        <v>7</v>
      </c>
      <c r="E91" s="75">
        <v>1</v>
      </c>
      <c r="F91" s="89" t="s">
        <v>150</v>
      </c>
      <c r="G91" s="76">
        <f>E91</f>
        <v>1</v>
      </c>
      <c r="H91" s="76" t="s">
        <v>102</v>
      </c>
    </row>
    <row r="92" spans="1:8" ht="27.6" x14ac:dyDescent="0.3">
      <c r="A92" s="88">
        <v>44</v>
      </c>
      <c r="B92" s="92" t="s">
        <v>224</v>
      </c>
      <c r="C92" s="120" t="s">
        <v>225</v>
      </c>
      <c r="D92" s="89" t="s">
        <v>7</v>
      </c>
      <c r="E92" s="89">
        <v>1</v>
      </c>
      <c r="F92" s="89" t="s">
        <v>226</v>
      </c>
      <c r="G92" s="86">
        <v>10</v>
      </c>
      <c r="H92" s="76" t="s">
        <v>102</v>
      </c>
    </row>
    <row r="93" spans="1:8" ht="27.6" x14ac:dyDescent="0.3">
      <c r="A93" s="95">
        <v>45</v>
      </c>
      <c r="B93" s="96" t="s">
        <v>18</v>
      </c>
      <c r="C93" s="121" t="s">
        <v>227</v>
      </c>
      <c r="D93" s="97" t="s">
        <v>5</v>
      </c>
      <c r="E93" s="97">
        <v>1</v>
      </c>
      <c r="F93" s="97" t="s">
        <v>226</v>
      </c>
      <c r="G93" s="74">
        <v>10</v>
      </c>
      <c r="H93" s="85" t="s">
        <v>132</v>
      </c>
    </row>
    <row r="94" spans="1:8" ht="27.6" x14ac:dyDescent="0.3">
      <c r="A94" s="86">
        <v>46</v>
      </c>
      <c r="B94" s="98" t="s">
        <v>228</v>
      </c>
      <c r="C94" s="122" t="s">
        <v>229</v>
      </c>
      <c r="D94" s="89" t="s">
        <v>5</v>
      </c>
      <c r="E94" s="89">
        <v>1</v>
      </c>
      <c r="F94" s="89" t="s">
        <v>230</v>
      </c>
      <c r="G94" s="86">
        <v>10</v>
      </c>
      <c r="H94" s="76" t="s">
        <v>102</v>
      </c>
    </row>
    <row r="95" spans="1:8" ht="15" thickBot="1" x14ac:dyDescent="0.35">
      <c r="A95" s="210" t="s">
        <v>15</v>
      </c>
      <c r="B95" s="211"/>
      <c r="C95" s="211"/>
      <c r="D95" s="211"/>
      <c r="E95" s="211"/>
      <c r="F95" s="211"/>
      <c r="G95" s="211"/>
      <c r="H95" s="211"/>
    </row>
    <row r="96" spans="1:8" x14ac:dyDescent="0.3">
      <c r="A96" s="202" t="s">
        <v>89</v>
      </c>
      <c r="B96" s="203"/>
      <c r="C96" s="203"/>
      <c r="D96" s="203"/>
      <c r="E96" s="203"/>
      <c r="F96" s="203"/>
      <c r="G96" s="203"/>
      <c r="H96" s="204"/>
    </row>
    <row r="97" spans="1:8" x14ac:dyDescent="0.3">
      <c r="A97" s="205" t="s">
        <v>90</v>
      </c>
      <c r="B97" s="206"/>
      <c r="C97" s="206"/>
      <c r="D97" s="206"/>
      <c r="E97" s="206"/>
      <c r="F97" s="206"/>
      <c r="G97" s="206"/>
      <c r="H97" s="207"/>
    </row>
    <row r="98" spans="1:8" x14ac:dyDescent="0.3">
      <c r="A98" s="205" t="s">
        <v>91</v>
      </c>
      <c r="B98" s="206"/>
      <c r="C98" s="206"/>
      <c r="D98" s="206"/>
      <c r="E98" s="206"/>
      <c r="F98" s="206"/>
      <c r="G98" s="206"/>
      <c r="H98" s="207"/>
    </row>
    <row r="99" spans="1:8" x14ac:dyDescent="0.3">
      <c r="A99" s="205" t="s">
        <v>92</v>
      </c>
      <c r="B99" s="206"/>
      <c r="C99" s="206"/>
      <c r="D99" s="206"/>
      <c r="E99" s="206"/>
      <c r="F99" s="206"/>
      <c r="G99" s="206"/>
      <c r="H99" s="207"/>
    </row>
    <row r="100" spans="1:8" x14ac:dyDescent="0.3">
      <c r="A100" s="205" t="s">
        <v>93</v>
      </c>
      <c r="B100" s="206"/>
      <c r="C100" s="206"/>
      <c r="D100" s="206"/>
      <c r="E100" s="206"/>
      <c r="F100" s="206"/>
      <c r="G100" s="206"/>
      <c r="H100" s="207"/>
    </row>
    <row r="101" spans="1:8" x14ac:dyDescent="0.3">
      <c r="A101" s="205" t="s">
        <v>94</v>
      </c>
      <c r="B101" s="206"/>
      <c r="C101" s="206"/>
      <c r="D101" s="206"/>
      <c r="E101" s="206"/>
      <c r="F101" s="206"/>
      <c r="G101" s="206"/>
      <c r="H101" s="207"/>
    </row>
    <row r="102" spans="1:8" x14ac:dyDescent="0.3">
      <c r="A102" s="205" t="s">
        <v>95</v>
      </c>
      <c r="B102" s="206"/>
      <c r="C102" s="206"/>
      <c r="D102" s="206"/>
      <c r="E102" s="206"/>
      <c r="F102" s="206"/>
      <c r="G102" s="206"/>
      <c r="H102" s="207"/>
    </row>
    <row r="103" spans="1:8" x14ac:dyDescent="0.3">
      <c r="A103" s="205" t="s">
        <v>96</v>
      </c>
      <c r="B103" s="206"/>
      <c r="C103" s="206"/>
      <c r="D103" s="206"/>
      <c r="E103" s="206"/>
      <c r="F103" s="206"/>
      <c r="G103" s="206"/>
      <c r="H103" s="207"/>
    </row>
    <row r="104" spans="1:8" ht="15" thickBot="1" x14ac:dyDescent="0.35">
      <c r="A104" s="193" t="s">
        <v>97</v>
      </c>
      <c r="B104" s="194"/>
      <c r="C104" s="194"/>
      <c r="D104" s="194"/>
      <c r="E104" s="194"/>
      <c r="F104" s="194"/>
      <c r="G104" s="194"/>
      <c r="H104" s="195"/>
    </row>
    <row r="105" spans="1:8" ht="27.6" x14ac:dyDescent="0.3">
      <c r="A105" s="99" t="s">
        <v>0</v>
      </c>
      <c r="B105" s="80" t="s">
        <v>1</v>
      </c>
      <c r="C105" s="105" t="s">
        <v>10</v>
      </c>
      <c r="D105" s="80" t="s">
        <v>2</v>
      </c>
      <c r="E105" s="80" t="s">
        <v>4</v>
      </c>
      <c r="F105" s="80" t="s">
        <v>3</v>
      </c>
      <c r="G105" s="80" t="s">
        <v>8</v>
      </c>
      <c r="H105" s="80" t="s">
        <v>98</v>
      </c>
    </row>
    <row r="106" spans="1:8" x14ac:dyDescent="0.3">
      <c r="A106" s="100">
        <v>1</v>
      </c>
      <c r="B106" s="101" t="s">
        <v>228</v>
      </c>
      <c r="C106" s="122" t="s">
        <v>229</v>
      </c>
      <c r="D106" s="76" t="s">
        <v>5</v>
      </c>
      <c r="E106" s="76">
        <v>1</v>
      </c>
      <c r="F106" s="93" t="s">
        <v>101</v>
      </c>
      <c r="G106" s="75">
        <f>E106</f>
        <v>1</v>
      </c>
      <c r="H106" s="76" t="s">
        <v>102</v>
      </c>
    </row>
    <row r="107" spans="1:8" x14ac:dyDescent="0.3">
      <c r="A107" s="212" t="s">
        <v>14</v>
      </c>
      <c r="B107" s="213"/>
      <c r="C107" s="213"/>
      <c r="D107" s="213"/>
      <c r="E107" s="213"/>
      <c r="F107" s="213"/>
      <c r="G107" s="213"/>
      <c r="H107" s="213"/>
    </row>
    <row r="108" spans="1:8" ht="27.6" x14ac:dyDescent="0.3">
      <c r="A108" s="99" t="s">
        <v>0</v>
      </c>
      <c r="B108" s="80" t="s">
        <v>1</v>
      </c>
      <c r="C108" s="75" t="s">
        <v>10</v>
      </c>
      <c r="D108" s="80" t="s">
        <v>2</v>
      </c>
      <c r="E108" s="80" t="s">
        <v>4</v>
      </c>
      <c r="F108" s="80" t="s">
        <v>3</v>
      </c>
      <c r="G108" s="80" t="s">
        <v>8</v>
      </c>
      <c r="H108" s="80" t="s">
        <v>98</v>
      </c>
    </row>
    <row r="109" spans="1:8" ht="27.6" x14ac:dyDescent="0.3">
      <c r="A109" s="88">
        <v>1</v>
      </c>
      <c r="B109" s="72" t="s">
        <v>231</v>
      </c>
      <c r="C109" s="114" t="s">
        <v>232</v>
      </c>
      <c r="D109" s="75" t="s">
        <v>9</v>
      </c>
      <c r="E109" s="93">
        <v>1</v>
      </c>
      <c r="F109" s="89" t="s">
        <v>6</v>
      </c>
      <c r="G109" s="93">
        <f>E109</f>
        <v>1</v>
      </c>
      <c r="H109" s="76" t="s">
        <v>102</v>
      </c>
    </row>
    <row r="110" spans="1:8" x14ac:dyDescent="0.3">
      <c r="A110" s="88">
        <v>2</v>
      </c>
      <c r="B110" s="72" t="s">
        <v>233</v>
      </c>
      <c r="C110" s="123" t="s">
        <v>232</v>
      </c>
      <c r="D110" s="75" t="s">
        <v>9</v>
      </c>
      <c r="E110" s="93">
        <v>1</v>
      </c>
      <c r="F110" s="89" t="s">
        <v>6</v>
      </c>
      <c r="G110" s="93">
        <f>E110</f>
        <v>1</v>
      </c>
      <c r="H110" s="76" t="s">
        <v>102</v>
      </c>
    </row>
    <row r="111" spans="1:8" x14ac:dyDescent="0.3">
      <c r="A111" s="102">
        <v>3</v>
      </c>
      <c r="B111" s="103" t="s">
        <v>234</v>
      </c>
      <c r="C111" s="104" t="s">
        <v>235</v>
      </c>
      <c r="D111" s="104" t="s">
        <v>9</v>
      </c>
      <c r="E111" s="102">
        <v>1</v>
      </c>
      <c r="F111" s="102" t="s">
        <v>6</v>
      </c>
      <c r="G111" s="102">
        <v>1</v>
      </c>
      <c r="H111" s="102" t="s">
        <v>132</v>
      </c>
    </row>
    <row r="112" spans="1:8" x14ac:dyDescent="0.3">
      <c r="A112" s="12"/>
      <c r="B112" s="12"/>
      <c r="C112" s="12"/>
      <c r="D112" s="12"/>
      <c r="E112" s="12"/>
      <c r="F112" s="12"/>
      <c r="G112" s="12"/>
      <c r="H112" s="12"/>
    </row>
  </sheetData>
  <mergeCells count="39">
    <mergeCell ref="A103:H103"/>
    <mergeCell ref="A104:H104"/>
    <mergeCell ref="A107:H107"/>
    <mergeCell ref="A97:H97"/>
    <mergeCell ref="A98:H98"/>
    <mergeCell ref="A99:H99"/>
    <mergeCell ref="A100:H100"/>
    <mergeCell ref="A101:H101"/>
    <mergeCell ref="A102:H102"/>
    <mergeCell ref="A96:H96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95:H9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conditionalFormatting sqref="H1:H112">
    <cfRule type="containsText" dxfId="7" priority="1" operator="containsText" text="ФБ">
      <formula>NOT(ISERROR(SEARCH("ФБ",H1)))</formula>
    </cfRule>
  </conditionalFormatting>
  <hyperlinks>
    <hyperlink ref="B64" r:id="rId1" tooltip="Спринцовка Альпина Пласт А 11, 230 мл" display="https://market.yandex.ru/product--sprintsovka-alpina-plast-a-11-230-ml/1778066343?nid=66270&amp;show-uid=16779946318744852838216004&amp;context=search&amp;text=%D0%B3%D1%80%D1%83%D1%88%D0%B0%20%D0%BC%D0%B5%D0%B4%D0%B8%D1%86%D0%B8%D0%BD%D1%81%D0%BA%D0%B0%D1%8F%20%D1%86%D0%B5%D0%BD%D0%B0%20%D1%81%D0%BF%D1%80%D0%B8%D0%BD%D1%86%D0%BE%D0%B2%D0%BA%D0%B0&amp;sku=858516000&amp;cpc=GxDErPm5ZesZTufE_N18rSGUxA48y8biilLAMmhhZcWm1oV3qxskiCTMGypo1Tbt9uGCdGiRIKi0d9Q7uE0jy-X61M1xdjvTjtpd_zZbMD5b4q7nlKt9J8R9KjGJoP0PYodAbyqxgxwhI_v90-Q1ukUEurmAB_1oZB-S_nNWZ3g%2C&amp;do-waremd5=r6JlBp8M6q-d2b52NN-vEg" xr:uid="{CE7F61E9-1AE2-43E2-8B0A-8000DA5CE6D0}"/>
    <hyperlink ref="B73" r:id="rId2" display="https://liom24.ru/dezinficiruyuschie-sredstva/804-vedro-dispenser-dlya-salfetok-i-poverhnostey-medeks-boks" xr:uid="{DE562809-5013-4D5B-8529-231775965A3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5" sqref="A5:C20"/>
    </sheetView>
  </sheetViews>
  <sheetFormatPr defaultRowHeight="14.4" x14ac:dyDescent="0.3"/>
  <cols>
    <col min="1" max="1" width="28.6640625" style="13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32</v>
      </c>
    </row>
    <row r="7" spans="1:1" ht="15.6" x14ac:dyDescent="0.3">
      <c r="A7" s="8" t="s">
        <v>71</v>
      </c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  <row r="13" spans="1:1" x14ac:dyDescent="0.3">
      <c r="A13" s="12"/>
    </row>
    <row r="14" spans="1:1" x14ac:dyDescent="0.3">
      <c r="A14" s="12"/>
    </row>
    <row r="15" spans="1:1" x14ac:dyDescent="0.3">
      <c r="A15" s="12"/>
    </row>
    <row r="16" spans="1:1" x14ac:dyDescent="0.3">
      <c r="A16" s="12"/>
    </row>
    <row r="17" spans="1:1" x14ac:dyDescent="0.3">
      <c r="A17" s="12"/>
    </row>
    <row r="18" spans="1:1" x14ac:dyDescent="0.3">
      <c r="A18" s="12"/>
    </row>
    <row r="19" spans="1:1" x14ac:dyDescent="0.3">
      <c r="A19" s="12"/>
    </row>
    <row r="20" spans="1:1" x14ac:dyDescent="0.3">
      <c r="A20" s="12"/>
    </row>
    <row r="21" spans="1:1" x14ac:dyDescent="0.3">
      <c r="A21" s="12"/>
    </row>
    <row r="22" spans="1:1" x14ac:dyDescent="0.3">
      <c r="A22" s="12"/>
    </row>
    <row r="23" spans="1:1" x14ac:dyDescent="0.3">
      <c r="A23" s="12"/>
    </row>
    <row r="24" spans="1:1" x14ac:dyDescent="0.3">
      <c r="A24" s="12"/>
    </row>
    <row r="25" spans="1:1" x14ac:dyDescent="0.3">
      <c r="A25" s="12"/>
    </row>
    <row r="26" spans="1:1" x14ac:dyDescent="0.3">
      <c r="A26" s="12"/>
    </row>
    <row r="27" spans="1:1" x14ac:dyDescent="0.3">
      <c r="A27" s="12"/>
    </row>
    <row r="28" spans="1:1" x14ac:dyDescent="0.3">
      <c r="A28" s="12"/>
    </row>
    <row r="29" spans="1:1" x14ac:dyDescent="0.3">
      <c r="A29" s="12"/>
    </row>
    <row r="30" spans="1:1" x14ac:dyDescent="0.3">
      <c r="A30" s="12"/>
    </row>
    <row r="31" spans="1:1" x14ac:dyDescent="0.3">
      <c r="A31" s="12"/>
    </row>
    <row r="32" spans="1:1" x14ac:dyDescent="0.3">
      <c r="A32" s="12"/>
    </row>
    <row r="33" spans="1:1" x14ac:dyDescent="0.3">
      <c r="A33" s="12"/>
    </row>
    <row r="34" spans="1:1" x14ac:dyDescent="0.3">
      <c r="A34" s="12"/>
    </row>
    <row r="35" spans="1:1" x14ac:dyDescent="0.3">
      <c r="A35" s="12"/>
    </row>
    <row r="36" spans="1:1" x14ac:dyDescent="0.3">
      <c r="A36" s="12"/>
    </row>
    <row r="37" spans="1:1" x14ac:dyDescent="0.3">
      <c r="A37" s="12"/>
    </row>
    <row r="38" spans="1:1" x14ac:dyDescent="0.3">
      <c r="A38" s="12"/>
    </row>
    <row r="39" spans="1:1" x14ac:dyDescent="0.3">
      <c r="A39" s="12"/>
    </row>
    <row r="40" spans="1:1" x14ac:dyDescent="0.3">
      <c r="A40" s="12"/>
    </row>
    <row r="41" spans="1:1" x14ac:dyDescent="0.3">
      <c r="A41" s="12"/>
    </row>
    <row r="42" spans="1:1" x14ac:dyDescent="0.3">
      <c r="A42" s="12"/>
    </row>
    <row r="43" spans="1:1" x14ac:dyDescent="0.3">
      <c r="A43" s="12"/>
    </row>
    <row r="44" spans="1:1" x14ac:dyDescent="0.3">
      <c r="A44" s="12"/>
    </row>
    <row r="45" spans="1:1" x14ac:dyDescent="0.3">
      <c r="A45" s="12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60" spans="1:1" x14ac:dyDescent="0.3">
      <c r="A60" s="12"/>
    </row>
    <row r="61" spans="1:1" x14ac:dyDescent="0.3">
      <c r="A61" s="12"/>
    </row>
    <row r="62" spans="1:1" x14ac:dyDescent="0.3">
      <c r="A62" s="12"/>
    </row>
    <row r="63" spans="1:1" x14ac:dyDescent="0.3">
      <c r="A63" s="12"/>
    </row>
    <row r="64" spans="1:1" x14ac:dyDescent="0.3">
      <c r="A64" s="12"/>
    </row>
    <row r="65" spans="1:1" x14ac:dyDescent="0.3">
      <c r="A65" s="12"/>
    </row>
    <row r="66" spans="1:1" x14ac:dyDescent="0.3">
      <c r="A66" s="12"/>
    </row>
    <row r="67" spans="1:1" x14ac:dyDescent="0.3">
      <c r="A67" s="12"/>
    </row>
    <row r="68" spans="1:1" x14ac:dyDescent="0.3">
      <c r="A68" s="12"/>
    </row>
    <row r="69" spans="1:1" x14ac:dyDescent="0.3">
      <c r="A69" s="12"/>
    </row>
    <row r="70" spans="1:1" x14ac:dyDescent="0.3">
      <c r="A70" s="12"/>
    </row>
    <row r="71" spans="1:1" x14ac:dyDescent="0.3">
      <c r="A71" s="12"/>
    </row>
    <row r="72" spans="1:1" x14ac:dyDescent="0.3">
      <c r="A72" s="12"/>
    </row>
    <row r="73" spans="1:1" x14ac:dyDescent="0.3">
      <c r="A73" s="12"/>
    </row>
    <row r="74" spans="1:1" x14ac:dyDescent="0.3">
      <c r="A74" s="12"/>
    </row>
    <row r="75" spans="1:1" x14ac:dyDescent="0.3">
      <c r="A75" s="12"/>
    </row>
    <row r="76" spans="1:1" x14ac:dyDescent="0.3">
      <c r="A76" s="12"/>
    </row>
    <row r="77" spans="1:1" x14ac:dyDescent="0.3">
      <c r="A77" s="12"/>
    </row>
    <row r="78" spans="1:1" x14ac:dyDescent="0.3">
      <c r="A78" s="12"/>
    </row>
    <row r="79" spans="1:1" x14ac:dyDescent="0.3">
      <c r="A79" s="12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2024-08-27T12:21:59Z</dcterms:modified>
</cp:coreProperties>
</file>