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Искусство и креативная индустрия\"/>
    </mc:Choice>
  </mc:AlternateContent>
  <xr:revisionPtr revIDLastSave="0" documentId="13_ncr:1_{1162BDA7-C98B-4FE5-A168-744BDB8C685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зона'!$A$1:$H$73</definedName>
    <definedName name="_xlnm._FilterDatabase" localSheetId="5" hidden="1">'Охрана труда'!$A$1:$H$3</definedName>
    <definedName name="_xlnm._FilterDatabase" localSheetId="4" hidden="1">'Рабочее место преподавателя'!$A$1:$H$10</definedName>
    <definedName name="_xlnm._FilterDatabase" localSheetId="3" hidden="1">'Рабочее место учащегося'!$A$1:$H$6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6" l="1"/>
  <c r="G25" i="6"/>
  <c r="G31" i="6"/>
  <c r="G30" i="6"/>
  <c r="G33" i="10"/>
  <c r="G29" i="10"/>
  <c r="G57" i="10"/>
  <c r="G70" i="10"/>
  <c r="G28" i="10"/>
  <c r="G40" i="10"/>
  <c r="G32" i="10"/>
  <c r="G37" i="10"/>
  <c r="G39" i="10"/>
  <c r="G35" i="10"/>
  <c r="G56" i="10"/>
  <c r="G53" i="10"/>
  <c r="G60" i="10"/>
  <c r="G66" i="10"/>
  <c r="G8" i="10"/>
  <c r="G46" i="10"/>
  <c r="G11" i="10"/>
  <c r="G72" i="10"/>
  <c r="G27" i="10"/>
  <c r="G21" i="10"/>
  <c r="G71" i="10"/>
  <c r="G2" i="10"/>
  <c r="G64" i="10"/>
  <c r="G54" i="10"/>
  <c r="G45" i="10"/>
  <c r="G44" i="10"/>
  <c r="G43" i="10"/>
  <c r="G20" i="10"/>
  <c r="G49" i="10"/>
  <c r="G48" i="10"/>
  <c r="G47" i="10"/>
  <c r="G51" i="10"/>
  <c r="G50" i="10"/>
  <c r="G7" i="10"/>
  <c r="G9" i="10"/>
  <c r="G10" i="10"/>
  <c r="G67" i="10"/>
  <c r="G12" i="10"/>
  <c r="G38" i="10"/>
  <c r="G63" i="10"/>
  <c r="G52" i="10"/>
  <c r="G18" i="10"/>
  <c r="G3" i="10"/>
  <c r="G17" i="10"/>
  <c r="G16" i="10"/>
  <c r="G15" i="10"/>
  <c r="G14" i="10"/>
  <c r="G31" i="10"/>
  <c r="G65" i="10"/>
  <c r="G68" i="10"/>
  <c r="G13" i="10"/>
  <c r="G4" i="10"/>
  <c r="G6" i="10"/>
  <c r="G19" i="10"/>
  <c r="G34" i="10"/>
  <c r="G55" i="10"/>
  <c r="G5" i="10"/>
  <c r="G73" i="10"/>
  <c r="G62" i="10"/>
  <c r="G61" i="10"/>
  <c r="G58" i="10"/>
  <c r="G69" i="10"/>
  <c r="G36" i="10"/>
  <c r="G42" i="10"/>
  <c r="G26" i="10"/>
  <c r="G30" i="10"/>
  <c r="G41" i="10"/>
  <c r="G25" i="10"/>
  <c r="G24" i="10"/>
  <c r="G23" i="10"/>
  <c r="G59" i="10"/>
  <c r="G5" i="11"/>
  <c r="G2" i="11"/>
  <c r="G6" i="11"/>
  <c r="G4" i="11"/>
  <c r="G6" i="12"/>
  <c r="G10" i="12"/>
  <c r="G4" i="12"/>
  <c r="G2" i="12"/>
  <c r="G5" i="12"/>
  <c r="G8" i="12"/>
  <c r="G9" i="12"/>
  <c r="G7" i="12"/>
  <c r="G3" i="13"/>
  <c r="F6" i="12"/>
  <c r="F10" i="12"/>
  <c r="F4" i="12"/>
  <c r="F2" i="12"/>
  <c r="F70" i="10"/>
  <c r="F66" i="10"/>
  <c r="F46" i="10"/>
  <c r="F21" i="10"/>
  <c r="F2" i="10"/>
  <c r="F51" i="10"/>
  <c r="F50" i="10"/>
  <c r="F7" i="10"/>
  <c r="F9" i="10"/>
  <c r="F10" i="10"/>
  <c r="F67" i="10"/>
  <c r="F12" i="10"/>
  <c r="F38" i="10"/>
  <c r="F63" i="10"/>
  <c r="F52" i="10"/>
  <c r="F18" i="10"/>
  <c r="F3" i="10"/>
  <c r="F17" i="10"/>
  <c r="F16" i="10"/>
  <c r="F15" i="10"/>
  <c r="F14" i="10"/>
  <c r="F31" i="10"/>
  <c r="F65" i="10"/>
  <c r="F68" i="10"/>
  <c r="F13" i="10"/>
  <c r="F4" i="10"/>
  <c r="F6" i="10"/>
  <c r="F19" i="10"/>
  <c r="F34" i="10"/>
  <c r="F55" i="10"/>
  <c r="F5" i="10"/>
  <c r="F61" i="10"/>
  <c r="F69" i="10"/>
  <c r="F25" i="10"/>
  <c r="F24" i="10"/>
  <c r="F23" i="10"/>
  <c r="F59" i="10"/>
  <c r="G126" i="14"/>
  <c r="G125" i="14"/>
  <c r="G124" i="14"/>
  <c r="G123" i="14"/>
  <c r="G87" i="14"/>
  <c r="G77" i="14"/>
  <c r="G75" i="14"/>
  <c r="G71" i="14"/>
  <c r="G69"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1" i="14"/>
  <c r="G29" i="14"/>
  <c r="G23" i="14"/>
  <c r="G22" i="14"/>
  <c r="G21" i="14"/>
  <c r="G20" i="14"/>
  <c r="H1" i="8"/>
  <c r="G24" i="6"/>
  <c r="G23" i="6"/>
  <c r="G22" i="10" l="1"/>
  <c r="G3" i="11"/>
  <c r="G3" i="12"/>
  <c r="G2" i="13"/>
  <c r="C2" i="6"/>
  <c r="G43" i="6" s="1"/>
  <c r="G4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96885824-A451-4CD3-B281-76354A127AFC}">
      <text>
        <r>
          <rPr>
            <b/>
            <sz val="9"/>
            <color rgb="FF000000"/>
            <rFont val="Tahoma"/>
            <family val="2"/>
            <charset val="204"/>
          </rPr>
          <t>Тармин В.А.:</t>
        </r>
        <r>
          <rPr>
            <sz val="11"/>
            <color theme="1"/>
            <rFont val="Calibri"/>
            <family val="2"/>
            <charset val="204"/>
          </rPr>
          <t xml:space="preserve">
</t>
        </r>
        <r>
          <rPr>
            <sz val="9"/>
            <color rgb="FF000000"/>
            <rFont val="Tahoma"/>
            <family val="2"/>
            <charset val="204"/>
          </rPr>
          <t>Необходимо представить схемы размещения оснащения всех зон по видам работ.</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Схема размещения оснащения каждой зоны должна быть изображена отдельно. Помещение и элементы оснащения должны быть изображены в едином масштабе.</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На схемах должно быть указано основное оборудование, оборудование IT и мебель (т.е. все "стоящее на полу").</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 xml:space="preserve">Все элементы схемы должны быть подписаны или указаны в аннотации условных обозначений к схеме. </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Все надписи должны читаться.</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Главная задача схем убедиться, что все закупаемое оснащение помещается в зоне по виду работ</t>
        </r>
      </text>
    </comment>
  </commentList>
</comments>
</file>

<file path=xl/sharedStrings.xml><?xml version="1.0" encoding="utf-8"?>
<sst xmlns="http://schemas.openxmlformats.org/spreadsheetml/2006/main" count="1361" uniqueCount="303">
  <si>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</si>
  <si>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</si>
  <si>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</si>
  <si>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</si>
  <si>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</si>
  <si>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</si>
  <si>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</si>
  <si>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</si>
  <si>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</si>
  <si>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</si>
  <si>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</si>
  <si>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</si>
  <si>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</si>
  <si>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</si>
  <si>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</si>
  <si>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</si>
  <si>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</si>
  <si>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</si>
  <si>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</si>
  <si>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</si>
  <si>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</si>
  <si>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</si>
  <si>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</si>
  <si>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</si>
  <si>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</si>
  <si>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</si>
  <si>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</si>
  <si>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</si>
  <si>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</si>
  <si>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</si>
  <si>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</si>
  <si>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</si>
  <si>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</si>
  <si>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</si>
  <si>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</si>
  <si>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</si>
  <si>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</si>
  <si>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</si>
  <si>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</si>
  <si>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</si>
  <si>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</si>
  <si>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</si>
  <si>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</si>
  <si>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</si>
  <si>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</si>
  <si>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</si>
  <si>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</si>
  <si>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</si>
  <si>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</si>
  <si>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</si>
  <si>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</si>
  <si>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</si>
  <si>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</si>
  <si>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</si>
  <si>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</si>
  <si>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</si>
  <si>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</si>
  <si>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</si>
  <si>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</si>
  <si>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</si>
  <si>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</si>
  <si>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</si>
  <si>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</si>
  <si>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</si>
  <si>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</si>
  <si>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</si>
  <si>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</si>
  <si>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</si>
  <si>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</si>
  <si>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</si>
  <si>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</si>
  <si>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</si>
  <si>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</si>
  <si>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Искуство</t>
  </si>
  <si>
    <t>Ленинградская область</t>
  </si>
  <si>
    <t>АОУ ВО Ленинградской области «Государственный институт экономики, финансов, права и технологий»</t>
  </si>
  <si>
    <t>Цех художественного оформления интерьера</t>
  </si>
  <si>
    <t>54.02.01 Дизайн (по отраслям). Дизайн интерьера
54.02.02 Декоративно-прикладное искусство и народные промыслы (по видам)</t>
  </si>
  <si>
    <t>Художественное оформление интерьера</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</si>
  <si>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Искусство и креативная индустрия</t>
    </r>
    <r>
      <rPr>
        <sz val="11"/>
        <color theme="1"/>
        <rFont val="Calibri"/>
        <family val="2"/>
        <charset val="204"/>
      </rPr>
      <t xml:space="preserve">
</t>
    </r>
    <r>
      <rPr>
        <i/>
        <sz val="16"/>
        <color theme="1"/>
        <rFont val="Times New Roman"/>
        <family val="1"/>
        <charset val="204"/>
      </rPr>
      <t xml:space="preserve">Ленинградской области </t>
    </r>
    <r>
      <rPr>
        <sz val="16"/>
        <color theme="1"/>
        <rFont val="Times New Roman"/>
        <family val="1"/>
        <charset val="204"/>
      </rPr>
      <t xml:space="preserve"> </t>
    </r>
  </si>
  <si>
    <r>
      <t xml:space="preserve">Основная информация </t>
    </r>
    <r>
      <rPr>
        <b/>
        <sz val="12"/>
        <color rgb="FF000000"/>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</si>
  <si>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Ленинградская область</t>
    </r>
  </si>
  <si>
    <r>
      <t xml:space="preserve">Ядро кластера: </t>
    </r>
    <r>
      <rPr>
        <i/>
        <sz val="11"/>
        <color theme="1"/>
        <rFont val="Times New Roman"/>
        <family val="1"/>
        <charset val="204"/>
      </rPr>
      <t>Автономное образовательной учреждение высшего образования Ленинградской области "Государственный институт экономики, финансов, права и технологий"</t>
    </r>
  </si>
  <si>
    <r>
      <t xml:space="preserve">Адрес ядра кластера: </t>
    </r>
    <r>
      <rPr>
        <i/>
        <sz val="11"/>
        <rFont val="Times New Roman"/>
        <family val="1"/>
        <charset val="204"/>
      </rPr>
      <t>188300, Россия, Ленинградская область, г. Гатчина, ул. Рощинская, д. 5</t>
    </r>
  </si>
  <si>
    <t>7. Цех художественного оформления интерьера ( 16 рабочих мест)</t>
  </si>
  <si>
    <t>Код и наименование профессии или специальности согласно ФГОС СПО</t>
  </si>
  <si>
    <t>Площадь зоны: не менее __15__ кв.м.</t>
  </si>
  <si>
    <t xml:space="preserve">Освещение: Допустимо верхнее искусственное освещение ( не менее _500__ люкс) </t>
  </si>
  <si>
    <t>Интернет : Подключение к проводному и беспроводномуинтернету</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</si>
  <si>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</si>
  <si>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</si>
  <si>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керамогранит  - _15__ м2 на всю зону</t>
  </si>
  <si>
    <t>Подведение/ отведение ГХВС (при необходимости) : требуется</t>
  </si>
  <si>
    <t>Подведение сжатого воздуха (при необходимости): не требуется</t>
  </si>
  <si>
    <t>Источник финансирования</t>
  </si>
  <si>
    <t>Комплект для раковины</t>
  </si>
  <si>
    <t>секция с раковиной, смесителем, выполненная из лдсп серого 1200/600/720;верхние 1200/300/900,В состав кухни Денвер 1.6 м входит: Верх (ШхГхВ): ШВ 600 60 х 29.6 х 91.6 см - 2 шт., Низ (ШхГхВ): ШНМ 600 60 х 44.2 х 84.6 см - 1 шт; ШН3Я 600 60 х 44.2 х 84.6 см - 1 шт. Столешница 120 см - 1 шт.</t>
  </si>
  <si>
    <t>ФБ</t>
  </si>
  <si>
    <t>Стеллаж металлический 5 полок 100х50х200 см</t>
  </si>
  <si>
    <t>Стеллаж металл 5 полок 200x100x50 см 100 кг на полку цвет серый
теллаж металлический , выдерживают в общей сложности 500 кг. Максимальная нагрузка на одну полку — 100 кг. Толщина окрашенного профиля из стали — 1,5 мм.
Изделие крепится на винты (крепежная фурнитура в комплекте). Стойки изделия — разборные.</t>
  </si>
  <si>
    <t>шт.</t>
  </si>
  <si>
    <t>Контейнер</t>
  </si>
  <si>
    <t>рамзеры не менее : 30.7x43.3x29.8 см, объем не менее  26 л, материал: полипропилен, цвет прозрачный</t>
  </si>
  <si>
    <t xml:space="preserve">Контейнер </t>
  </si>
  <si>
    <t>Ящик  размером не менее 14,5х27,5х38,9 см , объемом не менее 10л. служит универсальным предметом обихода для организации пространства и наведения порядка в вещах. Он не имеет острых углов, а значит, не является травмоопасным. Не боится влаги и не впитывает запахи, поэтому может использоваться в любых помещениях:</t>
  </si>
  <si>
    <t>Контейнер для хранения</t>
  </si>
  <si>
    <t>Ящик универсальный размер не менее: 55.5x39x29 см, объем не менее  49 л;материал:  пластик, комплект:  с крышкой, цвет прозрачный</t>
  </si>
  <si>
    <t>Органайзер для хранения</t>
  </si>
  <si>
    <t>Органайзер для хранения , 26 ячеек, имеет ручку для удобной переноски. Изготовлен из пластика.
Особенности: размеры (не менее): 39 х 29,5см / высота 6см, вес — 0,765 кг.</t>
  </si>
  <si>
    <t>Лоток без крышки</t>
  </si>
  <si>
    <t>Изделие имеет прямоугольную форму, разделено на секции для сортировки и удобства хранения предметов. Модель изготовлена из полипропилена. Размеры лотка (не менее) — 30 х 20 см/ высота 6см</t>
  </si>
  <si>
    <t>Контейнер с крышкой, цвет прозрачный</t>
  </si>
  <si>
    <t>Конейнер для хранения, размер, см, (не менее) 30х41; высота 21см, в комплекте с крышкой</t>
  </si>
  <si>
    <t>перфорированная панель на стену для развески инструмента</t>
  </si>
  <si>
    <t>Металлическая перфорированная панель для инструмента (крепление к стене) Габариты , не менее, (Ш х Г х В): 780 х 10 х 600 мм. Оцинкованная сталь толщиной 1 мм. Шаг основной перфорации 25 мм. Дополнительная вертикальная перфорация для подвеса лотков IF . Материал — оцинкованная сталь, толщина листа 1 мм</t>
  </si>
  <si>
    <t>Набор крючков и лотков для инструментов (19 шт.) на металлическую перфопанель</t>
  </si>
  <si>
    <t xml:space="preserve">Набор крючков и лотков для инструментов (19 шт) на металлическую перфопанель. Цвет лотков для инструментов : серый, Состав набора крючков: Лоток 200 х 110 мм — 1 шт.,, Лоток 350 х 110 мм — 1 шт.,Крючки для хранения молотков — 2 шт.,Крючки для хранения плоскогубцев — 2 шт.,
Одинарные крючки длиной 50 мм — 5 шт.,J образные крючки — 5 шт.,Кольцевой подвес 6 ячеек — 1 шт.,Универсальные подвес 6 ячеек — 1 шт.,Крюк для хранения шуруповерта на перфопанели — 1 шт. </t>
  </si>
  <si>
    <t>Шкаф картотечный формат</t>
  </si>
  <si>
    <t>Высота, мм 455 Ширина, мм 995 Глубина, мм 675 Масса, кг 63 Тип замка (шкафы) Повышенной секретности, Вид поставки (собранный/разобранный) Собранный, Формат документов (для картотек) А1, Количество ящиков 5, создан специально для хранения файлов и документов формата А1., Изготовлен из листа металла, обработанного порошковым покрытием для защиты от агрессивного воздействия влаги, химических веществ, а также разнообразных механических повреждений.</t>
  </si>
  <si>
    <t>Стеллаж для сушки и хранения листов и планшетов</t>
  </si>
  <si>
    <t>Высота — 1700 мм, Ширина — 900 мм, Глубина — 600 мм, Стеллаж предназначен для планшетов А1 — 850x600 мм, Материал - столярный щит, рейка (сосна), колесные опоры со стопором. Стеллаж оборудован 20-ю рамками для хранения и сушки листов.</t>
  </si>
  <si>
    <t>стол</t>
  </si>
  <si>
    <t>Размер стола, мм 2600х600, с нижней полкой, цвет светло-серый</t>
  </si>
  <si>
    <t>мебель</t>
  </si>
  <si>
    <t>в наличии</t>
  </si>
  <si>
    <t>Стол проектный</t>
  </si>
  <si>
    <t>Размер стола, мм 1800х1750, с нижней полкой, цвет светло-серый</t>
  </si>
  <si>
    <t>Эргономичные табуреты для художников</t>
  </si>
  <si>
    <t>Высота не менее 700 мм, материал сиденья - фанера или пластик, каркас металлический, с круглой подставкой для ног.</t>
  </si>
  <si>
    <t>Бак хозяйственный для мусора</t>
  </si>
  <si>
    <t>Бак с крышкой 70 л. Бак вместителен, прочен, устойчив к ударам, легко очищается, не сохраняет нежелательных запахов. Крышка бака обеспечивает плотное закрывание, за счёт ручек, которые фиксируются и защёлкиваются на ней</t>
  </si>
  <si>
    <t>Скелет человека в натуральную величину</t>
  </si>
  <si>
    <t>Модель поставляется на металлической стойке, оснащенной 5-ю колесиками, позволяющей свободно перемещать скелет во время проведения занятий.
Съёмная модель черепа. Состоит из из основания черепа, съёмного свода черепа и подвижной нижней челюсти.
Съёмные модели верхних и нижних конечностей. Верхние конечности снимаются с плечевых суставов; подвижны в плечевых, локтевых и лучезапястных суставах. Нижние конечности снимаются с тазобедренных суставов; подвижны в тазобедренных, коленных и голеностопных суставах.
Гибкие кисти и стопы. Модели костей кистей и стоп свободно нанизаны на проволоку.
Модель можно вращать, не вращая стойку. Высота 170 см</t>
  </si>
  <si>
    <t>Модель череп человека ( анатомический череп, белый)</t>
  </si>
  <si>
    <t>Анатомическая модель черепа человека в натуральную величину, с подвижной челюстью и съемной крышкой черепа. Материал жесткий пластик.
На модели обозначены следующие детали строения: 1. Лицевой отдел 2. Мозговой отдел  (нижнечелюстная кость; - лобная кость; - верхнечелюстные кости; - теменные кости; - скуловые кости; - височные кости; - носовые кости. - клиновидные кости; - затылочная кость.)</t>
  </si>
  <si>
    <t>Капитель ионическая</t>
  </si>
  <si>
    <t>гипсовая форма, высота не менее 38 см</t>
  </si>
  <si>
    <t>Балясина</t>
  </si>
  <si>
    <t>гипсовая форма, высота не менее 76 см</t>
  </si>
  <si>
    <t xml:space="preserve">Анатомический лучник </t>
  </si>
  <si>
    <t>гипсовая форма, высота не менее 70 см</t>
  </si>
  <si>
    <t>Геракл</t>
  </si>
  <si>
    <t>Фигура Венеры Милосской</t>
  </si>
  <si>
    <t>гипсовая форма, высота не менее 60 см</t>
  </si>
  <si>
    <t>Торс Экорше</t>
  </si>
  <si>
    <t>гипсовая форма, высота не менее 105 см</t>
  </si>
  <si>
    <t>Малый торс Афродиты</t>
  </si>
  <si>
    <t>гипсовая форма, высота не менее 46 см</t>
  </si>
  <si>
    <t>Голова Аполлона</t>
  </si>
  <si>
    <t>гипсовая форма, высота не менее 84 см</t>
  </si>
  <si>
    <t>Голова Венеры Милосской</t>
  </si>
  <si>
    <t>гипсовая форма, высота не менее 62 см</t>
  </si>
  <si>
    <t>Голова Гаттемелаты</t>
  </si>
  <si>
    <t>Голова Дианы</t>
  </si>
  <si>
    <t>Анатомическая голова Экорше</t>
  </si>
  <si>
    <t>гипсовая форма, высота не менее 22 см</t>
  </si>
  <si>
    <t>Детали лица</t>
  </si>
  <si>
    <t>гипсовая форма, размер не менее 30 см</t>
  </si>
  <si>
    <t>рука женская</t>
  </si>
  <si>
    <t>гипсовая форма, размер не менее 21 см</t>
  </si>
  <si>
    <t>Стопа натуральная</t>
  </si>
  <si>
    <t>гипсовая форма, размер не менее 37 см</t>
  </si>
  <si>
    <t>Набор орнаментов</t>
  </si>
  <si>
    <t>Набор гипсовых форм, высотой не менее 37 см, 11 предметов (розетка цветок - 2 шт.,орнамент растительный - 5 шт.,орнамент геометрический - 2 шт., ваза, капитель,)</t>
  </si>
  <si>
    <t>Геометрические тела набор</t>
  </si>
  <si>
    <t>гипсовая форма, высота не менее 20 см</t>
  </si>
  <si>
    <t>Трилистник</t>
  </si>
  <si>
    <t>гипсовая форма, рамзер не менее 55 см</t>
  </si>
  <si>
    <t>Восьмилистник</t>
  </si>
  <si>
    <t>гипсовая форма, рамзер не менее 53 см</t>
  </si>
  <si>
    <t>Ветка Винограда</t>
  </si>
  <si>
    <t>гипсовая форма, размер не менее 31 см</t>
  </si>
  <si>
    <t>Бегунок винограда</t>
  </si>
  <si>
    <t>гипсовая форма, размер не менее 22 см</t>
  </si>
  <si>
    <t>Розетка дуба</t>
  </si>
  <si>
    <t>гипсовая форма, диаметр не менее 30 см</t>
  </si>
  <si>
    <t>Розетка потолочная</t>
  </si>
  <si>
    <t>гипсовая форма, диаметр не менее 60 см</t>
  </si>
  <si>
    <t xml:space="preserve">Рейсшина металлическая (алюминиевая) рейка </t>
  </si>
  <si>
    <t>Рейсшина для вычерчивания параллельных линий, металлическая, с канавками для черчения тушью. Имеет универсальное крепление ролики и леску для подвешивания. Длина: 75 см. Материал: алюминий.</t>
  </si>
  <si>
    <t>Рейсшина металлическая (алюминиевая) рейка</t>
  </si>
  <si>
    <t>Рейсшина для вычерчивания параллельных линий, металлическая, с канавками для черчения тушью. Имеет универсальное крепление ролики и леску для подвешивания. Длина: 50 см. Материал: алюминий.</t>
  </si>
  <si>
    <t>Рейсшина для вычерчивания параллельных линий, металлическая, с канавками для черчения тушью. Имеет универсальное крепление ролики и леску для подвешивания. Длина: 70 см. Материал: алюминий.</t>
  </si>
  <si>
    <t>Коврик для макетирования, формат А2</t>
  </si>
  <si>
    <t>Коврик (мат) для резки двусторонний 60х45 см, формат А2, полипропилен термоэластопласт защищает рабочую поверхность стола от повреждений, понадобится при моделировании деталей в пэчворке, квилтинге, скрапбукинге и других видах рукоделия. Разметка на мате нанесена в сантиметрах, одна сторона черного цвета, другая - розовая. Произведен из новых современных прочных материалов. Количество слоев: 3; Материал: полипропилен, термоэластопласт; Толщина, мм: 2.</t>
  </si>
  <si>
    <t>Планшет для рисования фанерный</t>
  </si>
  <si>
    <t>Планшет собран на V-образные металлические скобы, рабочее полотно на клей марки D3.
Материал остова: сосна сорта ЭКСТРА ( «А»).
Материал рабочей поверхности: березовая шлифованная фанера толщиной 4 мм сорта 2-2.
Общая толщина: 25 мм, рамзер , см (не менее): 40х50
Способ крепления бумаги: а) на канцелярские кнопочки; б) по углам на двухсторонний малярный скотч.</t>
  </si>
  <si>
    <t>Планшет собран на V-образные металлические скобы, рабочее полотно на клей марки D3.
Материал остова: сосна сорта ЭКСТРА ( «А»).
Материал рабочей поверхности: березовая шлифованная фанера толщиной 4 мм сорта 2-2.
Общая толщина: 25 мм. рамзер , см (не менее): 50х70
Способ крепления бумаги: а) на канцелярские кнопочки; б) по углам на двухсторонний малярный скотч.</t>
  </si>
  <si>
    <t>Планшет собран на V-образные металлические скобы, рабочее полотно на клей марки D3.
Материал остова: сосна сорта ЭКСТРА ( «А»). Материал рабочей поверхности: березовая шлифованная фанера толщиной 4 мм сорта 2-2. Общая толщина: 25 мм. размер , см (не менее): 50х60
Способ крепления бумаги: а) на канцелярские кнопочки; б) по углам на двухсторонний малярный скотч.</t>
  </si>
  <si>
    <t>Ручной инструмент для резки пенопласта, пластика</t>
  </si>
  <si>
    <t>Прибор для художественной резки пенопласта и пластика, используется при изготовлении макетов, декора, проведения оформительских работ и т.п. , Рукоятка выполнена из двухкомпонентного материала.В комплект входит три сменные насадки и подставка.</t>
  </si>
  <si>
    <t>Строительный фен</t>
  </si>
  <si>
    <t>Характеристики: Напряжение: 220-240В , Частота: 50Гц , Мощность: 2400Вт , Температура воздуха 1 режим: 380°С , Температура воздуха 2 режим: 600°С , Скорость воздушного потока 1 режим: 300 л/мин , Скорость воздушного потока 2 режим: 500 л/мин, Комплектация: 2 шт - редукционная насадка, 1 шт - плоская насадка, 1 шт - отражающая насадка</t>
  </si>
  <si>
    <t>Аккумуляторная дрель-шуруповерт</t>
  </si>
  <si>
    <t>Технические характеристики Тип двигателя щеточный, Максимальный крутящий момент 26 Нм, Тип аккумулятора Li-Ion, Напряжение аккумулятора 12 В, Емкость аккумулятора 1.5 А*ч
Количество аккумуляторов в комплекте 2, Наличие подсветки да, Тип патрона быстрозажимной
Частота вращения шпинделя 0-350/0-1400 об/мин, Max частота вращения шпинделя  1400 об/мин
Максимальный диаметр шурупа 6 мм, Максимальный диаметр сверления (металл) 8 мм, Максимальный диаметр сверления (дерево) 25 мм, Число ступеней крутящего момента21+1
Зарядное устройство в комплекте, Габариты без упаковки, 200х220х70 мм</t>
  </si>
  <si>
    <t xml:space="preserve">Электрическая мультифункциональная шлифовальная машина </t>
  </si>
  <si>
    <t>Электрическая мультифункциональная шлифовальная машина используется для шлифовки любых поверхностей и снятия краски в труднодоступных местах. Встроенный пылесборник собирает пыль во время работы.Мощность   65 Вт, Напряжение 220 В, Частота колебаний 11000 кол/мин
Габариты без упаковки 240х140х120 мм, Тип двигателя  щеточный</t>
  </si>
  <si>
    <t>Комплект аэрограф и компрессор</t>
  </si>
  <si>
    <t>Состав комплекта: Компрессор + Аэрограф, Подставка для аэрографа,  Шланг 1424, G1/8" х G1/8", 3 м, с быстроразъемной муфтой, Очиститель для аэрографа 3 в 1,  Набор инструмента для разборки и чистки аэрографа. Подойдет для работы с тканями, мехом, реставрации кожи, мебели, работ по дереву, нанесения лаков, морилки, простой окраски как мелких, так и крупных объектов.
Объемные емкости 20 и 40 мл, а также корончатые сопла 0,3 0,5 и 0,8 мм позволяют комфортно работать с мелкими объектами и при необходимости быстро задуть большой участок поверхности.</t>
  </si>
  <si>
    <t>Краскопульт электрический</t>
  </si>
  <si>
    <t>Краскопульт электрический (550W, 800 мл)  используется для обработки поверхности водно-меловыми и водно-известковыми составами при строительно-отделочных работах, при опрыскивании и побелке садов, дезинфекции помещений.
Характеристики:  Мощность 550 Вт Частота 50 Гц Расход воздуха 160 л / мин Расход краски 100-200 мл / мин. Объем 800 мл, В комплект входит: 1 шт игла для прочистки сопла 1 шт стакан для измерения вязкости 5 шт фильтр для краски 1 шт ключ 3 шт наконечник 3 шт сопло - 1, 1.8, 2.5 мм (одно сопло уже установлено на краскопульт), Комплектация 1 шт игла для прочистки сопла 1 шт стакан для измерения вязкости 5 шт фильтр для краски, 1 шт ключ 3 шт наконечник 3 шт сопло - 1, 1.8, 2.5 мм (одно сопло уже установлено на краскопульт)</t>
  </si>
  <si>
    <t>Электрические ножницы</t>
  </si>
  <si>
    <t>1. Кнопка безопасности, 2. Кнопка включения/выключения, 3. Встроенный литий-ионный аккумулятор (1300 мАч/1500 мАч), 4. Лезвия демонтировать и пуговицы, 5. Замена сплава для кусконарезателя, 6. Круглый знак мягкого материала режущего полотна, 7. Полукруг знак твердый материал режущее лезвие, Комплектация: 1 x Электрические ножницы, 1 x лезвие "D", 1 x лезвие "O", Зарядное устройство-1 шт.</t>
  </si>
  <si>
    <t>Выжигатель с насадками</t>
  </si>
  <si>
    <t>Скорость без нагрузки: 7000-14000 об/мин</t>
  </si>
  <si>
    <t xml:space="preserve">Пылесос строительный </t>
  </si>
  <si>
    <t>Мобильный пылесос с базовой функциональностью. 
Имеет старт-стопную автоматику для работы с электроинструментом
Комплектация:
-Пылесос;
-Шланг 4 м, артикул 97869-42;
-Набор насадок;
-Щетка со шлангом 1.5 м;
-Упаковка.
Макс. уровень шума, дБ
73
Мощность всасывания, Вт
1200</t>
  </si>
  <si>
    <t xml:space="preserve">Быстрозажимной реноватор  + набор насадок. </t>
  </si>
  <si>
    <t>Быстрозажимной реноватор+ набор насадок -  сочетает  в себе функции таких электроприборов как лобзик, болгарка и шлифовальная машинка.
Система быстрого зажима без инструмента позволяет менять рабочую оснастку за считанные секунды.
В зависимости от используемой насадки, изделие легко и точно режет под разным углом, вырезает отверстия, распиливает небольшие заготовки, шлифует, полирует, а также зачищает различные поверхности.
Области применения: сухая шлифовка небольших поверхностей; распилка древесины и древесных материалов, гипсокартона, пластика, цветных металлов, гвоздей и скоб; очистка поверхностей, например, удаление клея, повторное окрашивание напольного покрытия и т.д.
 Источник питания - от сети / Мощность 600</t>
  </si>
  <si>
    <t>фб</t>
  </si>
  <si>
    <t>Торцовочная пила комбинированная</t>
  </si>
  <si>
    <t>Тип: Пила торцовочная настольная, Потребляемая мощность, Вт: 1 500, Скорость холостого хода, об/мин: 0...4 500, Диаметр диска, мм: 210, Глубина пропила:под углом 90 градусов, мм: 55, Глубина пропила:под углом 45 градусов, мм: 25, Ширина пропила: под углом 90 градусов, мм: 120, Ширина пропила: под углом 45 градусов, мм: 65, Лазерная направляющая: Нет, Частота тока, Гц: 50, Торцовочная комбинированная пила сочетает в себе все функции и преимущества настольной и торцовочной пилы. Для поддержания рабочего места в чистоте предусмотрена система пылеудаления, включающая в себя мешок для сбора пыли.  Вертикальный ход диска в режиме настольной пилы - 0-30 мм.</t>
  </si>
  <si>
    <t>Степлер электрический</t>
  </si>
  <si>
    <t>Степлер электрический используется для скрепления различных материалов: тканей, пленок, кожи, панелей, дерева, пластика и т.д. Конструкция модели позволяет работать как с П-образными скобами, так и с Т-образными гвоздями без шляпки (каркасный, паркетный).д.
ОСОБЕННОСТИ: Количество гвоздей в магазине до 50 шт, Количество скоб в магазине до 100 шт,  Тип гвоздей 53, 47, ХАРАКТЕРИСТИКИ: 220В/50Гц; 20шт/мин; скобы: тип 53; 8-16 мм, вместительность 100 шт; гвозди: тип 48; 15-16 мм, вместительность 80 шт; кабель 2м. 
Комплектация: Степлер электрический; Скобы Тип 53, 14мм - 400 шт.; Гвозди Тип 48, 15мм - 100 шт.; Инструкция по эксплуатации; Коробка (упаковка).</t>
  </si>
  <si>
    <t>Рулетка лазерная с экраном и расчетами</t>
  </si>
  <si>
    <t>Прочный корпус из пластика с ярким дисплеем с подсветкой, удобные кнопки, яркий лазерный указатель, все это гармонично сочетает в себе лазерный дальномер, позволяя с комфортом работать в любых условиях. Измерение длины отрезка. Измерение площади по двум точкам. Измерение объема по трём точкам. Расчет высоты по теореме Пифагора по двум точкам. Можно определить например высоту объекта, измерив расстояния до нижней точки и до верхней. Расчет отрезка высоты по теореме Пифагора по трём точкам. Сложение и вычитание, непрерывное измерение.История на 20 измерений. 4 последних измерения одновременно на экране.
Характеристики: Тип питания: 2 ААА батарейки (в комплекте). Диапазон измерения от 0,05 до 40 м Точность измерения: +- 2,0 мм. Размеры: 115*50*28 мм. Имеет функции: Сложения, вычитания, вычисления периметра, площади, куба, и т д. На корпусе дальномера расположен пузырьковый уровень с помощью которого можно правильно размещать лазерный дальномер во время измерений. Экран дальномера X5 контрастный , с умной подсветкой, которая автоматически отключается через 10 секунд после последнего нажатия на кнопку. Информация читается интуитивно понятно и без проблем. Работать с прибором просто и легко. Рулетка дальномер идеально подойдет как профессионалам так и в домашнем ремонте, сэкономив много полезного времени. Батарейки в комплекте.</t>
  </si>
  <si>
    <t>Складные столярные Козлы</t>
  </si>
  <si>
    <t>Высота рабочего стола, мм 790, Прочная бамбуковая столешница обладает необходимой жесткостью и упругостью, обеспечивая надежную поддержку для самых разнообразных типов работ. Атмосферостойкое покрытие металлических частей. Столешница состоит из двух частей, которые поворачиваются на фиксированные углы 45 и 90 градусов, что делает возможным фиксацию круглых заготовок, так же имеется функция тисков. 
Предусмотрены отверстия в столешнице для надежной фиксации заготовок. Возможно использовать для закрепления инструмента. Имеет надежную металлическую конструкцию выдерживающую равномерную нагрузку в 100кг. Верстак легко хранить и перевозить, благодаря складной конструкции.</t>
  </si>
  <si>
    <t>Набор быстрозажимных струбцин 150 мм, 300 мм, 4 шт.</t>
  </si>
  <si>
    <t xml:space="preserve">Реечная быстрозажимная струбцина размером 300 х 100 х 456 мм и размером размером 150 х 100 х 456 мм со штангой сечением 5 х 22 мм, с усиленным пластиковым корпусом и рычажным храповым механизмом. Стальная рейка и усиленный корпус из ударопрочного пластика.
</t>
  </si>
  <si>
    <t>Набор стамесок для работы со штукатуркой</t>
  </si>
  <si>
    <t>Профессиональный инструмент плоскорельефных работ по мягким породам древесины. Инструменты заточены вручную и готовы к работе. В состав набора входят 12 инструментов:
10 полукруглых стамесок: № 6 (6 мм режущая часть), №17 (13 мм режущая часть), №11 (7 мм режущая часть), №10 (11 мм режущая часть), №33 (20 мм режущая часть), №8 (8 мм режущая часть), №1 (2 мм режущая часть), №2 (3 мм режущая часть), №4 (5 мм режущая часть), №19 (14 мм режущая часть); уголок №71 (60 градусов, 2мм режущая часть); Общая длина стамесок ~170мм  Длина рукояти - 100 мм  Длина железка ~ 70мм  Толщина стали ~ 1-1.3мм  Диаметр рукояти, в большей части - 20мм Колпачок из полированной латуни. Нож-косяк "К2" Общая длина - 155 мм  Длина лезвия - 45 мм  Ширина режущей кромки ~ 38 mm  Толщина стали - 1,5 мм  Рукоять: 110х26х10 мм</t>
  </si>
  <si>
    <t>Набор мастихинов 6 штук, фигурные (особые)</t>
  </si>
  <si>
    <t>Мастихины художественный набор</t>
  </si>
  <si>
    <t>Набор включает в себя 8 мастихинов, которые подходят для работы с различными материалами, такими как масло, акрил, темпера или глина. 
Комплектация
набор мастихинов 8 шт</t>
  </si>
  <si>
    <t>Набор стеков для лепки</t>
  </si>
  <si>
    <t>Набор инструментов, для лепки, моделирования и творчества из глины пластилина 61 предмет Стеки деревянные, металлические / большой выбор форм и инструментов для создания уникальных изделий.</t>
  </si>
  <si>
    <t>Кусачки для керамики и мозаики 200мм</t>
  </si>
  <si>
    <t>Кусачки для мозаики ― разновидность шарнирно-губцевого ручного инструмента, предназначенная для обламывания или выкусывания плиточного листа на необходимые фрагменты. Используется для самостоятельного изготовления мозаики. Прочный и надежный механизм обеспечивает ровный рез, без трещин, сколов и крошек.</t>
  </si>
  <si>
    <t>Шлифовальный станок для обработки керамической мозаики</t>
  </si>
  <si>
    <t>Шлифовальный станок - маленький шлифовальный станок, с мощным мотором. 
Характеристики: двигатель 65 Ватт постоянного тока, скорость вращения: 4200 об/мин, рабочая поверхность: 16,5 х 16,5 см, подача воды: через шлифовальную головку с резьбой , габариты В х Д х Ш - 31 х 19 х 19 см, длина шнура - 1,5 м, В комплект входит: шлифовальная головка стандарт 5/8" (16 мм) с резьбой, дополнительный предохранитель.</t>
  </si>
  <si>
    <t>Стеклорез для работы с керамической мозаикой</t>
  </si>
  <si>
    <t>Стеклорез-пистолет наливной масляный АртВитраж24. Подходит для работы со стеклом и керамической мозаикой. Оснащен узкой головкой с твердосплавным режущим роликом. Маслонаполняемая рукоятка из специального сверхпрочного пластика.
Режущая головка: узкая Для резки стекла: 6-12 мм, Материал рукоятки: пластик</t>
  </si>
  <si>
    <t>Кусачки ломатели для работ с керамикой</t>
  </si>
  <si>
    <t>Щипцы для разлома стекла и мозаики  2-6мм с силиконовыми насадками</t>
  </si>
  <si>
    <t>Мелкий рабочий инструмент (молотки, пасатижы, отвертки) 2 набора</t>
  </si>
  <si>
    <t>Набор инструментов</t>
  </si>
  <si>
    <t>Рабочее место учащегося (16 рабочих мест)</t>
  </si>
  <si>
    <t>Площадь зоны: не менее __50__ кв.м.</t>
  </si>
  <si>
    <t>Покрытие пола: керамогранит  - _50_ м2 на всю зону</t>
  </si>
  <si>
    <t>Подведение/ отведение ГХВС (при необходимости) : не требуется</t>
  </si>
  <si>
    <t>Настольный мольберт- подставка</t>
  </si>
  <si>
    <t>Размер в сложенном состоянии – 48*48*8 см., Опорная рама на столе занимает пространство 45*33 см: много места не требуется. Масса 1,3 кг. Конструкция позволяет устанавливать на себя работы весом до 5 кг. Рабочие габариты 45~70х48х35 см Габариты поставки 48х48х10 см Масса 2 кг, Материалы изготовления Массив сосны, березовая фанера, металлическая фурнитура</t>
  </si>
  <si>
    <t>шт.(на 1 рабочее место)</t>
  </si>
  <si>
    <t xml:space="preserve">Парты </t>
  </si>
  <si>
    <t>Количество мест 2, Ростовая группа 3-7, Материал каркаса металл, Цвет каркаса серый, Профиль каркаса прямоугольный, Материал столешницы ЛДСП, Цвет столешницы серый, Толщина столешницы, мм 16
Материал кромки ПВХ, Регулировка по высоте Да, Максимальная высота, мм 820, Минимальная высота, мм 580, Регулировка наклона столешницы Нет, Закругленные углы столешницы Нет, Крючок для портфеля Да. Рамзеры (не менее): Высота, мм 820, Глубина, мм, 500, Ширина, мм 1200</t>
  </si>
  <si>
    <t>Стулья для работы за партой</t>
  </si>
  <si>
    <t xml:space="preserve">каркас металл, цвет каркаса серый, материал фанера, </t>
  </si>
  <si>
    <t>Клеевой пистолет</t>
  </si>
  <si>
    <t xml:space="preserve">Диаметр стержня:11 мм
</t>
  </si>
  <si>
    <t>шт.(на 2 рабочих места)</t>
  </si>
  <si>
    <t>Патроны для клеевого пистолета диаметр</t>
  </si>
  <si>
    <t>Диаметр стержня:11 мм, количество в упаковке 50 шт.</t>
  </si>
  <si>
    <t>шт.(на 4 рабочих места)</t>
  </si>
  <si>
    <t>РБ</t>
  </si>
  <si>
    <t>Рабочее место преподавателя</t>
  </si>
  <si>
    <t>Площадь зоны: не менее 5 кв.м.</t>
  </si>
  <si>
    <t xml:space="preserve">Освещение: Допустимо верхнее искусственное освещение ( не менее 500 люкс) </t>
  </si>
  <si>
    <t>Интернет : Подключение к проводному и беспроводному интернету</t>
  </si>
  <si>
    <t xml:space="preserve">Электричество: подключения к сети  по (220 Вольт и 380 Вольт)	</t>
  </si>
  <si>
    <t>Покрытие пола: керамогранит  - _5__ м2 на всю зону</t>
  </si>
  <si>
    <t>Компьютер преподавателя
(системный блок, монитор, клавиатура, мышь)</t>
  </si>
  <si>
    <t xml:space="preserve">Системный блок: Процессор: AMD Ryzen 5 5600G, Частота процессора:3.9 ГГц (4.4 ГГц, в режиме Turbo), Кол-во ядер процессора: 6 ядер, Объем оперативной памяти:16 Гб, Объем жесткого диска: SSD 512 Гб, Видеокарта: встроенная
Сетевой интерфейс: Gigabit Ethernet, Интерфейсы: HDMI, RJ-45, операционная система: предустановленная Windows 10 Professional, Мощность блока питания:450 Вт
Монитор: Размер экрана (не менее) : 23.8 " , Соотношение сторон: 16:9 , Тип матрицы: IPS, Разрешение экрана:1920x1080 пикс., Изогнутый экран: нет, Встроенные колонки: есть, Порты и разъемы: VGA (D-Sub), DisplayPort, HDMI
Тип мыши: USB, оптическая, с колесом прокрутки, Тип клавиатуры: USB, мембранная, полноразмерная (104 клавиши), Раскладка клавиатуры: русская/английская , Тип комплекта: проводной
</t>
  </si>
  <si>
    <t>Стол преподавателя</t>
  </si>
  <si>
    <t>Цвет покрытия серый , дуб светлый, Тип стола прямой, Материал ЛДСП, Габариты Высота, мм740, Ширина, мм, 1400, Глубина, мм, 600, Толщина столешницы, мм , 18, Толщина кромки, 2 мм, Материал основания, ЛДСП, Материал столешницы ЛДСП, Материал кромки ПВХ</t>
  </si>
  <si>
    <t>Тумба приставная к столу преподавателя</t>
  </si>
  <si>
    <t>приставная, Цвет покрытия серый , дуб светлый, Высота, мм 722, Ширина, мм 404, Глубина, мм 450, Материал, ЛДСП, Материал кромки, ПВХ
Тип замка на один ящик, Количество выдвижных ящиков (шт) 3, Глубина ящика 330 мм</t>
  </si>
  <si>
    <t>стул преподавателя</t>
  </si>
  <si>
    <t>Ширина 600 Высота 940- 1070 Глубина 600 
Материал обивки Кожезаменитель 
Цвет корпуса Хром Материал ножек Металл</t>
  </si>
  <si>
    <t>Образовательно-интерактивный комплекс</t>
  </si>
  <si>
    <t>Образовательно-интерактивный комплекс, объединяющий в себе функции управляющего компьютера с предустановленным программным обеспечением и интерактивной панели. В задачи комплекса входит управление контентом, его визуализация, хранение и взаимодействие с контентом, трансляция контента с мобильных источников. Возможно подключение к системам ВКС. Информацией можно управлять при помощи рук, специальных маркеров, стилусов или указок., диагональ не менее 75"</t>
  </si>
  <si>
    <t>Дрель-шуруповерт</t>
  </si>
  <si>
    <t>Дрель-шуруповерт для сверления дерева или металла, а также для закручивания шурупов.
LED-подсветка рабочей области.
Тип двигателя  щеточный, Максимальный крутящий момент (не менее)  50 Нм,
Тип аккумулятора Li-Ion, Напряжение аккумулятора 18 В, Емкость аккумулятора 2 А*ч,
Количество аккумуляторов в комплекте 2 шт, Наличие реверса да, Наличие подсветки да, 
Тип патрона быстрозажимной, Размер зажимаемой оснастки 2-13 мм, Число скоростей 2, Частота вращения шпинделя  не менее 0-500/0-1800 об/мин, Максимальный диаметр сверления (металл) 13 мм, Максимальный диаметр сверления (дерево) 38 мм, Зарядное устройство в комплекте.</t>
  </si>
  <si>
    <t>Лобзик</t>
  </si>
  <si>
    <t>Лобзик имеет 4 режима маятникового хода.
Максимальная глубина пропила по дереву составляет 85мм, за счет чего увеличивается функциональность инструмента.
Скобовидная рукоятка с мягкими накладками обеспечивает комфортную работу оператора.
Модель поставляется в чемодане, что повышает удобство хранения и транспортировки.
Механизм быстрой фиксации полотна повышает скорость работы за счет быстрой смены оснастки без использования дополнительных инструментов.</t>
  </si>
  <si>
    <t>Шина направляющая</t>
  </si>
  <si>
    <t>Габариты без упаковки
1330х72х35 мм</t>
  </si>
  <si>
    <t>Пистолет термоклеевой</t>
  </si>
  <si>
    <t>Аптечка для оказания первой помощи. В составе изделия медицинского назначения для временной остановки наружного кровотечения и перевязки ран и прочие изделия медицинского назначения.</t>
  </si>
  <si>
    <t>Огнетушитель порошковый ОП-4(3)-АВСЕ-01, срок эксплуатации 18.04.2027</t>
  </si>
  <si>
    <t>В наличии</t>
  </si>
  <si>
    <t>Компьютер преподавателя(системный блок, монитор, клавиатура, мышь)</t>
  </si>
  <si>
    <t>Парты</t>
  </si>
  <si>
    <t>Анатомический лучник</t>
  </si>
  <si>
    <t>Электрическая мультифункциональная шлифовальная машина</t>
  </si>
  <si>
    <t>Пылесос строительный</t>
  </si>
  <si>
    <t>Быстрозажимной реноватор + набор насадок.</t>
  </si>
  <si>
    <t>Секция с раковиной и смесителем</t>
  </si>
  <si>
    <t>Набор крючков и лотков для инструментов на металлическую перфопанель</t>
  </si>
  <si>
    <t>Перфорированная панель на стену для развески инструмента</t>
  </si>
  <si>
    <t xml:space="preserve">Стеллаж металлический </t>
  </si>
  <si>
    <t>Табурет для художников эргономичный</t>
  </si>
  <si>
    <t>Базовая часть</t>
  </si>
  <si>
    <t>Шкаф картотечный</t>
  </si>
  <si>
    <t xml:space="preserve">Мелкий рабочий инструмент (молотки, пасатижы, отвертки) </t>
  </si>
  <si>
    <t>Модель черепа человека</t>
  </si>
  <si>
    <t>Набор быстрозажимных струбцин</t>
  </si>
  <si>
    <t>Набор мастихинов</t>
  </si>
  <si>
    <t>Рейсшина металлическая рейка</t>
  </si>
  <si>
    <t>Рука женская</t>
  </si>
  <si>
    <t>Ручной инструмент для резки пенопласта и пластика</t>
  </si>
  <si>
    <t>Складные столярные козлы</t>
  </si>
  <si>
    <t>Стеллаж офисный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</si>
</sst>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sz val="11"/>
      <color theme="1"/>
      <name val="Calibri"/>
      <family val="2"/>
      <charset val="204"/>
    </font>
    <font>
      <sz val="16"/>
      <color theme="1"/>
      <name val="Times New Roman"/>
      <family val="1"/>
      <charset val="204"/>
    </font>
    <font>
      <i/>
      <sz val="16"/>
      <color theme="1"/>
      <name val="Times New Roman"/>
      <family val="1"/>
      <charset val="204"/>
    </font>
    <font>
      <i/>
      <sz val="12"/>
      <name val="Times New Roman"/>
      <family val="1"/>
      <charset val="204"/>
    </font>
    <font>
      <i/>
      <sz val="11"/>
      <color theme="1"/>
      <name val="Times New Roman"/>
      <family val="1"/>
      <charset val="204"/>
    </font>
    <font>
      <i/>
      <sz val="11"/>
      <name val="Times New Roman"/>
      <family val="1"/>
      <charset val="204"/>
    </font>
    <font>
      <b/>
      <sz val="9"/>
      <color rgb="FF000000"/>
      <name val="Tahoma"/>
      <family val="2"/>
      <charset val="204"/>
    </font>
    <font>
      <sz val="9"/>
      <color rgb="FF000000"/>
      <name val="Tahoma"/>
      <family val="2"/>
      <charset val="204"/>
    </font>
    <font>
      <i/>
      <sz val="11"/>
      <color theme="0"/>
      <name val="Times New Roman"/>
      <family val="1"/>
      <charset val="204"/>
    </font>
    <font>
      <sz val="16"/>
      <color rgb="FFFFFFFF"/>
      <name val="Times New Roman"/>
      <family val="1"/>
      <charset val="204"/>
    </font>
    <font>
      <sz val="11"/>
      <color rgb="FF262626"/>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patternFill>
    </fill>
    <fill>
      <patternFill patternType="solid">
        <fgColor rgb="FF1F3864"/>
      </patternFill>
    </fill>
    <fill>
      <patternFill patternType="solid">
        <fgColor theme="4" tint="-0.249977111117893"/>
        <bgColor indexed="65"/>
      </patternFill>
    </fill>
    <fill>
      <patternFill patternType="solid">
        <fgColor rgb="FF2F5496"/>
      </patternFill>
    </fill>
    <fill>
      <patternFill patternType="solid">
        <fgColor rgb="FFFFFFFF"/>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24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6" fillId="9"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4"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18" fillId="8" borderId="5" xfId="0" applyFont="1" applyFill="1" applyBorder="1" applyAlignment="1">
      <alignment vertical="center"/>
    </xf>
    <xf numFmtId="0" fontId="14" fillId="8" borderId="14" xfId="0" applyFont="1" applyFill="1" applyBorder="1" applyAlignment="1">
      <alignment horizontal="center" vertical="center" wrapText="1"/>
    </xf>
    <xf numFmtId="0" fontId="18" fillId="8" borderId="11" xfId="0" applyFont="1" applyFill="1" applyBorder="1" applyAlignment="1">
      <alignment vertical="center"/>
    </xf>
    <xf numFmtId="0" fontId="14" fillId="8" borderId="15" xfId="0" applyFont="1" applyFill="1" applyBorder="1" applyAlignment="1">
      <alignment horizontal="center" vertical="center" wrapText="1"/>
    </xf>
    <xf numFmtId="0" fontId="14" fillId="0" borderId="0" xfId="0" applyFont="1" applyAlignment="1">
      <alignment horizontal="left" vertical="center"/>
    </xf>
    <xf numFmtId="0" fontId="16" fillId="5" borderId="16" xfId="0" applyFont="1" applyFill="1" applyBorder="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24" fillId="7" borderId="9" xfId="0" applyFont="1" applyFill="1" applyBorder="1" applyAlignment="1">
      <alignment horizontal="right" vertical="center"/>
    </xf>
    <xf numFmtId="0" fontId="24" fillId="7" borderId="10" xfId="0" applyFont="1" applyFill="1" applyBorder="1" applyAlignment="1">
      <alignment horizontal="right" vertical="center"/>
    </xf>
    <xf numFmtId="0" fontId="17" fillId="7" borderId="10" xfId="0" applyFont="1" applyFill="1" applyBorder="1" applyAlignment="1">
      <alignment horizontal="left"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23" fillId="7" borderId="10" xfId="0" applyFont="1" applyFill="1" applyBorder="1" applyAlignment="1">
      <alignment horizontal="left" vertical="center"/>
    </xf>
    <xf numFmtId="0" fontId="19"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20"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30" fillId="10" borderId="7" xfId="0" applyFont="1" applyFill="1" applyBorder="1" applyAlignment="1">
      <alignment horizontal="center" vertical="center"/>
    </xf>
    <xf numFmtId="0" fontId="12" fillId="11" borderId="17"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30" fillId="0" borderId="7" xfId="0" applyFont="1" applyBorder="1" applyAlignment="1">
      <alignment vertical="center" wrapText="1"/>
    </xf>
    <xf numFmtId="0" fontId="32" fillId="0" borderId="20"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22" xfId="0" applyFont="1" applyBorder="1" applyAlignment="1">
      <alignment horizontal="center" vertical="center" wrapText="1"/>
    </xf>
    <xf numFmtId="0" fontId="11" fillId="12" borderId="23" xfId="0" applyFont="1" applyFill="1" applyBorder="1" applyAlignment="1">
      <alignment horizontal="left" vertical="center" wrapText="1"/>
    </xf>
    <xf numFmtId="0" fontId="11" fillId="12" borderId="24" xfId="0" applyFont="1" applyFill="1" applyBorder="1" applyAlignment="1">
      <alignment horizontal="left" vertical="center" wrapText="1"/>
    </xf>
    <xf numFmtId="0" fontId="11" fillId="12" borderId="25" xfId="0" applyFont="1" applyFill="1" applyBorder="1" applyAlignment="1">
      <alignment horizontal="left" vertical="center" wrapText="1"/>
    </xf>
    <xf numFmtId="0" fontId="13" fillId="12" borderId="26" xfId="0" applyFont="1" applyFill="1" applyBorder="1" applyAlignment="1">
      <alignment horizontal="left" vertical="center" wrapText="1"/>
    </xf>
    <xf numFmtId="0" fontId="13" fillId="12" borderId="0" xfId="0" applyFont="1" applyFill="1" applyAlignment="1">
      <alignment horizontal="left" vertical="center" wrapText="1"/>
    </xf>
    <xf numFmtId="0" fontId="13" fillId="12" borderId="27" xfId="0" applyFont="1" applyFill="1" applyBorder="1" applyAlignment="1">
      <alignment horizontal="left" vertical="center" wrapText="1"/>
    </xf>
    <xf numFmtId="0" fontId="3" fillId="12" borderId="26" xfId="0" applyFont="1" applyFill="1" applyBorder="1" applyAlignment="1">
      <alignment horizontal="left" vertical="center" wrapText="1"/>
    </xf>
    <xf numFmtId="0" fontId="3" fillId="12" borderId="0" xfId="0" applyFont="1" applyFill="1" applyAlignment="1">
      <alignment horizontal="left" vertical="center" wrapText="1"/>
    </xf>
    <xf numFmtId="0" fontId="3" fillId="12" borderId="27" xfId="0" applyFont="1" applyFill="1" applyBorder="1" applyAlignment="1">
      <alignment horizontal="left" vertical="center" wrapText="1"/>
    </xf>
    <xf numFmtId="0" fontId="15" fillId="12" borderId="26" xfId="0" applyFont="1" applyFill="1" applyBorder="1" applyAlignment="1">
      <alignment horizontal="left" vertical="center" wrapText="1"/>
    </xf>
    <xf numFmtId="0" fontId="15" fillId="12" borderId="0" xfId="0" applyFont="1" applyFill="1" applyAlignment="1">
      <alignment horizontal="left" vertical="center" wrapText="1"/>
    </xf>
    <xf numFmtId="0" fontId="15" fillId="12" borderId="27" xfId="0" applyFont="1" applyFill="1" applyBorder="1" applyAlignment="1">
      <alignment horizontal="left" vertical="center" wrapText="1"/>
    </xf>
    <xf numFmtId="0" fontId="1" fillId="13" borderId="28" xfId="0" applyFont="1" applyFill="1" applyBorder="1" applyAlignment="1">
      <alignment horizontal="center" vertical="center" wrapText="1"/>
    </xf>
    <xf numFmtId="0" fontId="1" fillId="13" borderId="21"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10" fillId="14" borderId="29" xfId="0" applyFont="1" applyFill="1" applyBorder="1" applyAlignment="1">
      <alignment horizontal="center" vertical="center" wrapText="1"/>
    </xf>
    <xf numFmtId="0" fontId="39" fillId="14" borderId="18" xfId="0" applyFont="1" applyFill="1" applyBorder="1" applyAlignment="1">
      <alignment horizontal="center" vertical="center" wrapText="1"/>
    </xf>
    <xf numFmtId="0" fontId="39" fillId="14" borderId="29" xfId="0" applyFont="1" applyFill="1" applyBorder="1" applyAlignment="1">
      <alignment horizontal="center" vertical="center" wrapText="1"/>
    </xf>
    <xf numFmtId="0" fontId="39" fillId="14" borderId="17" xfId="0" applyFont="1" applyFill="1" applyBorder="1" applyAlignment="1">
      <alignment horizontal="center" vertical="center" wrapText="1"/>
    </xf>
    <xf numFmtId="0" fontId="40" fillId="15" borderId="30" xfId="0" applyFont="1" applyFill="1" applyBorder="1" applyAlignment="1">
      <alignment horizontal="center" vertical="center"/>
    </xf>
    <xf numFmtId="0" fontId="40" fillId="15" borderId="0" xfId="0" applyFont="1" applyFill="1" applyAlignment="1">
      <alignment horizontal="center" vertical="center"/>
    </xf>
    <xf numFmtId="0" fontId="4" fillId="16" borderId="31" xfId="0" applyFont="1" applyFill="1" applyBorder="1" applyAlignment="1">
      <alignment horizontal="left" vertical="top" wrapText="1"/>
    </xf>
    <xf numFmtId="0" fontId="4" fillId="16" borderId="24" xfId="0" applyFont="1" applyFill="1" applyBorder="1" applyAlignment="1">
      <alignment horizontal="left" vertical="top" wrapText="1"/>
    </xf>
    <xf numFmtId="0" fontId="4" fillId="16" borderId="32" xfId="0" applyFont="1" applyFill="1" applyBorder="1" applyAlignment="1">
      <alignment horizontal="left" vertical="top" wrapText="1"/>
    </xf>
    <xf numFmtId="0" fontId="4" fillId="0" borderId="0" xfId="0" applyFont="1" applyAlignment="1">
      <alignment horizontal="center" vertical="center"/>
    </xf>
    <xf numFmtId="0" fontId="4" fillId="16" borderId="33" xfId="0" applyFont="1" applyFill="1" applyBorder="1" applyAlignment="1">
      <alignment horizontal="left" vertical="top" wrapText="1"/>
    </xf>
    <xf numFmtId="0" fontId="4" fillId="16" borderId="0" xfId="0" applyFont="1" applyFill="1" applyAlignment="1">
      <alignment horizontal="left" vertical="top" wrapText="1"/>
    </xf>
    <xf numFmtId="0" fontId="4" fillId="16" borderId="34" xfId="0" applyFont="1" applyFill="1" applyBorder="1" applyAlignment="1">
      <alignment horizontal="left" vertical="top" wrapText="1"/>
    </xf>
    <xf numFmtId="0" fontId="4" fillId="16" borderId="35" xfId="0" applyFont="1" applyFill="1" applyBorder="1" applyAlignment="1">
      <alignment horizontal="left" vertical="top" wrapText="1"/>
    </xf>
    <xf numFmtId="0" fontId="16" fillId="0" borderId="18" xfId="0" applyFont="1" applyBorder="1" applyAlignment="1">
      <alignment horizontal="center" vertical="center" wrapText="1"/>
    </xf>
    <xf numFmtId="0" fontId="21" fillId="0" borderId="18" xfId="0" applyFont="1" applyBorder="1" applyAlignment="1">
      <alignment horizontal="center" vertical="center" wrapText="1"/>
    </xf>
    <xf numFmtId="1" fontId="21" fillId="0" borderId="18" xfId="0" applyNumberFormat="1" applyFont="1" applyBorder="1" applyAlignment="1">
      <alignment horizontal="center" vertical="center" wrapText="1"/>
    </xf>
    <xf numFmtId="0" fontId="16" fillId="0" borderId="18" xfId="0" applyFont="1" applyBorder="1" applyAlignment="1">
      <alignment horizontal="center" vertical="center"/>
    </xf>
    <xf numFmtId="0" fontId="2" fillId="0" borderId="18" xfId="0" applyFont="1" applyBorder="1" applyAlignment="1">
      <alignment horizontal="left" vertical="center" wrapText="1"/>
    </xf>
    <xf numFmtId="2" fontId="4" fillId="0" borderId="18" xfId="0" applyNumberFormat="1" applyFont="1" applyBorder="1" applyAlignment="1">
      <alignment horizontal="center" vertical="center" wrapText="1"/>
    </xf>
    <xf numFmtId="0" fontId="2" fillId="0" borderId="18" xfId="0" applyFont="1" applyBorder="1" applyAlignment="1">
      <alignment horizontal="center" vertical="center"/>
    </xf>
    <xf numFmtId="1" fontId="4" fillId="0" borderId="18" xfId="0" applyNumberFormat="1" applyFont="1" applyBorder="1" applyAlignment="1">
      <alignment horizontal="center" vertical="center" wrapText="1"/>
    </xf>
    <xf numFmtId="0" fontId="4" fillId="0" borderId="17" xfId="0" applyFont="1" applyBorder="1" applyAlignment="1">
      <alignment horizontal="justify" vertical="center" wrapText="1"/>
    </xf>
    <xf numFmtId="0" fontId="4" fillId="0" borderId="18" xfId="0" applyFont="1" applyBorder="1" applyAlignment="1">
      <alignment horizontal="center" vertical="center"/>
    </xf>
    <xf numFmtId="0" fontId="4" fillId="0" borderId="29" xfId="0" applyFont="1" applyBorder="1" applyAlignment="1">
      <alignment horizontal="justify" vertical="top" wrapText="1"/>
    </xf>
    <xf numFmtId="0" fontId="4" fillId="0" borderId="21" xfId="0" applyFont="1" applyBorder="1" applyAlignment="1">
      <alignment horizontal="justify" vertical="top" wrapText="1"/>
    </xf>
    <xf numFmtId="0" fontId="4" fillId="0" borderId="22" xfId="0" applyFont="1" applyBorder="1" applyAlignment="1">
      <alignment horizontal="justify" vertical="top" wrapText="1"/>
    </xf>
    <xf numFmtId="0" fontId="4" fillId="0" borderId="17" xfId="0" applyFont="1" applyBorder="1" applyAlignment="1">
      <alignment horizontal="justify" vertical="top" wrapText="1"/>
    </xf>
    <xf numFmtId="1" fontId="4" fillId="0" borderId="18" xfId="0" applyNumberFormat="1" applyFont="1" applyBorder="1" applyAlignment="1">
      <alignment horizontal="center" vertical="center"/>
    </xf>
    <xf numFmtId="2" fontId="4" fillId="0" borderId="18" xfId="0" applyNumberFormat="1" applyFont="1" applyBorder="1" applyAlignment="1">
      <alignment horizontal="left" vertical="center"/>
    </xf>
    <xf numFmtId="0" fontId="4" fillId="0" borderId="20" xfId="0" applyFont="1" applyBorder="1" applyAlignment="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8" xfId="0" applyFont="1" applyBorder="1" applyAlignment="1">
      <alignment vertical="center" wrapText="1"/>
    </xf>
    <xf numFmtId="0" fontId="4" fillId="0" borderId="18" xfId="0" applyFont="1" applyBorder="1" applyAlignment="1">
      <alignment horizontal="center" vertical="center" wrapText="1"/>
    </xf>
    <xf numFmtId="0" fontId="16" fillId="0" borderId="19" xfId="0" applyFont="1" applyBorder="1" applyAlignment="1">
      <alignment horizontal="center" vertical="center"/>
    </xf>
    <xf numFmtId="0" fontId="2" fillId="0" borderId="17" xfId="0" applyFont="1" applyBorder="1" applyAlignment="1">
      <alignment horizontal="center" vertical="center" wrapText="1"/>
    </xf>
    <xf numFmtId="0" fontId="4" fillId="0" borderId="17" xfId="0" applyFont="1" applyBorder="1" applyAlignment="1">
      <alignment horizontal="center" vertical="center" wrapText="1"/>
    </xf>
    <xf numFmtId="2" fontId="4" fillId="0" borderId="37" xfId="0" applyNumberFormat="1"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left" vertical="center" wrapText="1"/>
    </xf>
    <xf numFmtId="0" fontId="2" fillId="0" borderId="22" xfId="0" applyFont="1" applyBorder="1" applyAlignment="1">
      <alignment horizontal="center" vertical="center" wrapText="1"/>
    </xf>
    <xf numFmtId="1" fontId="2" fillId="0" borderId="0" xfId="0" applyNumberFormat="1" applyFont="1" applyAlignment="1">
      <alignment horizontal="center" vertical="center"/>
    </xf>
    <xf numFmtId="0" fontId="4" fillId="0" borderId="28" xfId="0" applyFont="1" applyBorder="1" applyAlignment="1">
      <alignment horizontal="justify" vertical="top" wrapText="1"/>
    </xf>
    <xf numFmtId="0" fontId="2" fillId="0" borderId="18" xfId="0" applyFont="1" applyBorder="1" applyAlignment="1">
      <alignment vertical="center" wrapText="1"/>
    </xf>
    <xf numFmtId="2" fontId="4" fillId="0" borderId="20" xfId="0" applyNumberFormat="1" applyFont="1" applyBorder="1" applyAlignment="1">
      <alignment horizontal="center" vertical="center" wrapText="1"/>
    </xf>
    <xf numFmtId="2" fontId="2" fillId="0" borderId="38" xfId="0" applyNumberFormat="1" applyFont="1" applyBorder="1" applyAlignment="1">
      <alignment horizontal="center" vertical="center"/>
    </xf>
    <xf numFmtId="1" fontId="2" fillId="0" borderId="18" xfId="0" applyNumberFormat="1" applyFont="1" applyBorder="1" applyAlignment="1">
      <alignment horizontal="center" vertical="center"/>
    </xf>
    <xf numFmtId="2" fontId="2" fillId="0" borderId="18" xfId="0" applyNumberFormat="1" applyFont="1" applyBorder="1" applyAlignment="1">
      <alignment horizontal="center" vertical="center"/>
    </xf>
    <xf numFmtId="0" fontId="2" fillId="0" borderId="18" xfId="0" applyFont="1" applyBorder="1" applyAlignment="1">
      <alignment horizontal="justify" vertical="center" wrapText="1"/>
    </xf>
    <xf numFmtId="2" fontId="4" fillId="0" borderId="38" xfId="0" applyNumberFormat="1" applyFont="1" applyBorder="1" applyAlignment="1">
      <alignment horizontal="center" vertical="center" wrapText="1"/>
    </xf>
    <xf numFmtId="2" fontId="2" fillId="0" borderId="18" xfId="0" applyNumberFormat="1" applyFont="1" applyBorder="1" applyAlignment="1">
      <alignment horizontal="left" vertical="center"/>
    </xf>
    <xf numFmtId="0" fontId="2" fillId="0" borderId="19" xfId="0" applyFont="1" applyBorder="1" applyAlignment="1">
      <alignment horizontal="left" vertical="center" wrapText="1"/>
    </xf>
    <xf numFmtId="0" fontId="1" fillId="15" borderId="30" xfId="0" applyFont="1" applyFill="1" applyBorder="1" applyAlignment="1">
      <alignment horizontal="center" vertical="center"/>
    </xf>
    <xf numFmtId="0" fontId="1" fillId="15" borderId="0" xfId="0" applyFont="1" applyFill="1" applyAlignment="1">
      <alignment horizontal="center" vertical="center"/>
    </xf>
    <xf numFmtId="0" fontId="15" fillId="16" borderId="31" xfId="0" applyFont="1" applyFill="1" applyBorder="1" applyAlignment="1">
      <alignment horizontal="left" vertical="top" wrapText="1"/>
    </xf>
    <xf numFmtId="0" fontId="15" fillId="16" borderId="24" xfId="0" applyFont="1" applyFill="1" applyBorder="1" applyAlignment="1">
      <alignment horizontal="left" vertical="top" wrapText="1"/>
    </xf>
    <xf numFmtId="0" fontId="15" fillId="16" borderId="32" xfId="0" applyFont="1" applyFill="1" applyBorder="1" applyAlignment="1">
      <alignment horizontal="left" vertical="top" wrapText="1"/>
    </xf>
    <xf numFmtId="0" fontId="2" fillId="0" borderId="0" xfId="0" applyFont="1" applyAlignment="1">
      <alignment horizontal="center" vertical="center"/>
    </xf>
    <xf numFmtId="0" fontId="4" fillId="0" borderId="33" xfId="0" applyFont="1" applyBorder="1" applyAlignment="1">
      <alignment horizontal="left" vertical="top" wrapText="1"/>
    </xf>
    <xf numFmtId="0" fontId="4" fillId="0" borderId="0" xfId="0" applyFont="1" applyAlignment="1">
      <alignment horizontal="left" vertical="top" wrapText="1"/>
    </xf>
    <xf numFmtId="2" fontId="2" fillId="0" borderId="18" xfId="0" applyNumberFormat="1" applyFont="1" applyBorder="1" applyAlignment="1">
      <alignment horizontal="center" vertical="center" wrapText="1"/>
    </xf>
    <xf numFmtId="1" fontId="2" fillId="0" borderId="18" xfId="0" applyNumberFormat="1" applyFont="1" applyBorder="1" applyAlignment="1">
      <alignment horizontal="center" vertical="center" wrapText="1"/>
    </xf>
    <xf numFmtId="0" fontId="4" fillId="0" borderId="39" xfId="0" applyFont="1" applyBorder="1" applyAlignment="1">
      <alignment horizontal="left" vertical="center" wrapText="1"/>
    </xf>
    <xf numFmtId="2" fontId="2" fillId="0" borderId="38" xfId="0" applyNumberFormat="1" applyFont="1" applyBorder="1" applyAlignment="1">
      <alignment horizontal="center" vertical="center" wrapText="1"/>
    </xf>
    <xf numFmtId="0" fontId="2" fillId="0" borderId="38" xfId="0" applyFont="1" applyBorder="1" applyAlignment="1">
      <alignment horizontal="center" vertical="center" wrapText="1"/>
    </xf>
    <xf numFmtId="1" fontId="2" fillId="0" borderId="38" xfId="0" applyNumberFormat="1" applyFont="1" applyBorder="1" applyAlignment="1">
      <alignment horizontal="center" vertical="center" wrapText="1"/>
    </xf>
    <xf numFmtId="0" fontId="2" fillId="0" borderId="17" xfId="0" applyFont="1" applyBorder="1" applyAlignment="1">
      <alignment horizontal="left" vertical="center" wrapText="1"/>
    </xf>
    <xf numFmtId="0" fontId="16" fillId="0" borderId="18" xfId="0" applyFont="1" applyBorder="1" applyAlignment="1" applyProtection="1">
      <alignment horizontal="center" vertical="center"/>
      <protection locked="0"/>
    </xf>
    <xf numFmtId="0" fontId="4" fillId="0" borderId="18" xfId="0" applyFont="1" applyBorder="1" applyAlignment="1" applyProtection="1">
      <alignment horizontal="left" vertical="center" wrapText="1"/>
      <protection locked="0"/>
    </xf>
    <xf numFmtId="0" fontId="4" fillId="0" borderId="38" xfId="0" applyFont="1" applyBorder="1" applyAlignment="1">
      <alignment horizontal="center" vertical="center"/>
    </xf>
    <xf numFmtId="0" fontId="4" fillId="0" borderId="18" xfId="0" applyFont="1" applyBorder="1" applyAlignment="1" applyProtection="1">
      <alignment horizontal="center" vertical="center"/>
      <protection locked="0"/>
    </xf>
    <xf numFmtId="0" fontId="21" fillId="0" borderId="18" xfId="0" applyFont="1" applyBorder="1" applyAlignment="1">
      <alignment horizontal="center" vertical="center"/>
    </xf>
    <xf numFmtId="2" fontId="4" fillId="0" borderId="20" xfId="0" applyNumberFormat="1" applyFont="1" applyBorder="1" applyAlignment="1">
      <alignment horizontal="left" vertical="center"/>
    </xf>
    <xf numFmtId="0" fontId="4" fillId="0" borderId="18" xfId="0" applyFont="1" applyBorder="1" applyAlignment="1">
      <alignment vertical="center"/>
    </xf>
    <xf numFmtId="2" fontId="2" fillId="0" borderId="18" xfId="0" applyNumberFormat="1" applyFont="1" applyBorder="1" applyAlignment="1">
      <alignment horizontal="left" vertical="top"/>
    </xf>
    <xf numFmtId="2" fontId="2" fillId="0" borderId="36" xfId="0" applyNumberFormat="1" applyFont="1" applyBorder="1" applyAlignment="1">
      <alignment horizontal="left" vertical="top"/>
    </xf>
    <xf numFmtId="2" fontId="4" fillId="0" borderId="19" xfId="0" applyNumberFormat="1" applyFont="1" applyBorder="1" applyAlignment="1">
      <alignment horizontal="left" vertical="top"/>
    </xf>
    <xf numFmtId="2" fontId="4" fillId="0" borderId="20" xfId="0" applyNumberFormat="1" applyFont="1" applyBorder="1" applyAlignment="1">
      <alignment horizontal="left" vertical="top"/>
    </xf>
    <xf numFmtId="2" fontId="2" fillId="0" borderId="19" xfId="0" applyNumberFormat="1" applyFont="1" applyBorder="1" applyAlignment="1">
      <alignment horizontal="left" vertical="top"/>
    </xf>
    <xf numFmtId="2" fontId="4" fillId="0" borderId="28" xfId="0" applyNumberFormat="1" applyFont="1" applyBorder="1" applyAlignment="1">
      <alignment horizontal="left" vertical="top"/>
    </xf>
    <xf numFmtId="2" fontId="4" fillId="0" borderId="18" xfId="0" applyNumberFormat="1" applyFont="1" applyBorder="1" applyAlignment="1">
      <alignment horizontal="left" vertical="top"/>
    </xf>
    <xf numFmtId="0" fontId="4" fillId="0" borderId="18" xfId="0" applyFont="1" applyBorder="1" applyAlignment="1">
      <alignment horizontal="left" vertical="top"/>
    </xf>
    <xf numFmtId="0" fontId="2" fillId="0" borderId="18" xfId="0" applyFont="1" applyBorder="1" applyAlignment="1"/>
    <xf numFmtId="0" fontId="41" fillId="0" borderId="18" xfId="0" applyFont="1" applyBorder="1" applyAlignment="1">
      <alignment vertical="center"/>
    </xf>
    <xf numFmtId="2" fontId="2" fillId="0" borderId="17" xfId="0" applyNumberFormat="1" applyFont="1" applyBorder="1" applyAlignment="1">
      <alignment horizontal="left" vertical="top"/>
    </xf>
    <xf numFmtId="0" fontId="4" fillId="0" borderId="38" xfId="0" applyFont="1" applyBorder="1" applyAlignment="1">
      <alignment vertical="center"/>
    </xf>
    <xf numFmtId="2" fontId="12" fillId="0" borderId="18" xfId="0" applyNumberFormat="1" applyFont="1" applyBorder="1" applyAlignment="1">
      <alignment horizontal="left" vertical="top"/>
    </xf>
    <xf numFmtId="0" fontId="4" fillId="16" borderId="18" xfId="0" applyFont="1" applyFill="1" applyBorder="1" applyAlignment="1">
      <alignment horizontal="left" vertical="center"/>
    </xf>
    <xf numFmtId="0" fontId="0" fillId="0" borderId="0" xfId="0" applyAlignment="1"/>
    <xf numFmtId="0" fontId="25" fillId="9" borderId="10" xfId="0" applyFont="1" applyFill="1" applyBorder="1" applyAlignment="1">
      <alignment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6"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18" xfId="0" applyFont="1" applyFill="1" applyBorder="1" applyAlignment="1" applyProtection="1">
      <alignment horizontal="left" vertical="center" wrapText="1"/>
      <protection locked="0"/>
    </xf>
    <xf numFmtId="0" fontId="16" fillId="0" borderId="18" xfId="0" applyFont="1" applyFill="1" applyBorder="1" applyAlignment="1">
      <alignment horizontal="left" vertical="center"/>
    </xf>
    <xf numFmtId="0" fontId="16" fillId="0" borderId="0" xfId="0" applyFont="1" applyFill="1" applyAlignment="1">
      <alignment horizontal="left" vertical="center" wrapText="1"/>
    </xf>
    <xf numFmtId="0" fontId="16" fillId="0" borderId="0" xfId="0" applyFont="1" applyFill="1" applyAlignment="1" applyProtection="1">
      <alignment horizontal="left" vertical="center"/>
      <protection locked="0"/>
    </xf>
    <xf numFmtId="0" fontId="16" fillId="0" borderId="0" xfId="0" applyFont="1" applyFill="1" applyAlignment="1" applyProtection="1">
      <alignment horizontal="center" vertical="center" wrapText="1"/>
      <protection locked="0"/>
    </xf>
    <xf numFmtId="0" fontId="16" fillId="0" borderId="0" xfId="0" applyFont="1" applyFill="1" applyAlignment="1">
      <alignment horizontal="center" vertical="center" wrapText="1"/>
    </xf>
    <xf numFmtId="0" fontId="16" fillId="0" borderId="0" xfId="0" applyFont="1" applyFill="1" applyAlignment="1">
      <alignment horizontal="left" vertical="center"/>
    </xf>
    <xf numFmtId="0" fontId="16" fillId="0" borderId="18" xfId="0" applyFont="1" applyFill="1" applyBorder="1" applyAlignment="1">
      <alignment horizontal="left" vertical="center" wrapText="1"/>
    </xf>
    <xf numFmtId="0" fontId="16" fillId="0" borderId="38" xfId="0" applyFont="1" applyFill="1" applyBorder="1" applyAlignment="1">
      <alignment horizontal="center" vertical="center" wrapText="1"/>
    </xf>
    <xf numFmtId="0" fontId="16" fillId="0" borderId="18" xfId="0" applyFont="1" applyFill="1" applyBorder="1" applyAlignment="1" applyProtection="1">
      <alignment horizontal="center" vertical="center" wrapText="1"/>
      <protection locked="0"/>
    </xf>
    <xf numFmtId="1" fontId="16" fillId="0" borderId="18" xfId="0" applyNumberFormat="1" applyFont="1" applyFill="1" applyBorder="1" applyAlignment="1">
      <alignment horizontal="center" vertical="center" wrapText="1"/>
    </xf>
    <xf numFmtId="2" fontId="16" fillId="0" borderId="17" xfId="0" applyNumberFormat="1" applyFont="1" applyFill="1" applyBorder="1" applyAlignment="1">
      <alignment horizontal="left" vertical="center"/>
    </xf>
    <xf numFmtId="2" fontId="16" fillId="0" borderId="18" xfId="0" applyNumberFormat="1"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39" xfId="0" applyFont="1" applyFill="1" applyBorder="1" applyAlignment="1">
      <alignment horizontal="left" vertical="center" wrapText="1"/>
    </xf>
    <xf numFmtId="2" fontId="16" fillId="0" borderId="38" xfId="0" applyNumberFormat="1" applyFont="1" applyFill="1" applyBorder="1" applyAlignment="1">
      <alignment horizontal="center" vertical="center" wrapText="1"/>
    </xf>
    <xf numFmtId="1" fontId="16" fillId="0" borderId="38" xfId="0" applyNumberFormat="1" applyFont="1" applyFill="1" applyBorder="1" applyAlignment="1">
      <alignment horizontal="center" vertical="center" wrapText="1"/>
    </xf>
    <xf numFmtId="2" fontId="16" fillId="0" borderId="18" xfId="0" applyNumberFormat="1" applyFont="1" applyFill="1" applyBorder="1" applyAlignment="1">
      <alignment horizontal="left" vertical="center"/>
    </xf>
    <xf numFmtId="0" fontId="16" fillId="0" borderId="17" xfId="0" applyFont="1" applyFill="1" applyBorder="1" applyAlignment="1">
      <alignment horizontal="left" vertical="center" wrapText="1"/>
    </xf>
    <xf numFmtId="2" fontId="16" fillId="0" borderId="19" xfId="0" applyNumberFormat="1" applyFont="1" applyFill="1" applyBorder="1" applyAlignment="1">
      <alignment horizontal="left" vertical="center"/>
    </xf>
    <xf numFmtId="0" fontId="16" fillId="0" borderId="17" xfId="0" applyFont="1" applyFill="1" applyBorder="1" applyAlignment="1">
      <alignment horizontal="center" vertical="center" wrapText="1"/>
    </xf>
    <xf numFmtId="2" fontId="16" fillId="0" borderId="38" xfId="0" applyNumberFormat="1" applyFont="1" applyFill="1" applyBorder="1" applyAlignment="1">
      <alignment horizontal="left" vertical="center"/>
    </xf>
    <xf numFmtId="0" fontId="16" fillId="0" borderId="19" xfId="0" applyFont="1" applyFill="1" applyBorder="1" applyAlignment="1">
      <alignment horizontal="left" vertical="center"/>
    </xf>
    <xf numFmtId="0" fontId="16" fillId="0" borderId="7" xfId="0" applyFont="1" applyBorder="1" applyAlignment="1">
      <alignment horizontal="center" vertical="center"/>
    </xf>
    <xf numFmtId="0" fontId="16" fillId="0" borderId="19"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2" fontId="16" fillId="0" borderId="20" xfId="0" applyNumberFormat="1" applyFont="1" applyFill="1" applyBorder="1" applyAlignment="1">
      <alignment horizontal="left" vertical="center"/>
    </xf>
    <xf numFmtId="2" fontId="16" fillId="0" borderId="36" xfId="0" applyNumberFormat="1" applyFont="1" applyFill="1" applyBorder="1" applyAlignment="1">
      <alignment horizontal="left" vertical="center"/>
    </xf>
    <xf numFmtId="0" fontId="16" fillId="0" borderId="20" xfId="0" applyFont="1" applyFill="1" applyBorder="1" applyAlignment="1">
      <alignment horizontal="left" vertical="center" wrapText="1"/>
    </xf>
    <xf numFmtId="2" fontId="16" fillId="0" borderId="28" xfId="0" applyNumberFormat="1" applyFont="1" applyFill="1" applyBorder="1" applyAlignment="1">
      <alignment horizontal="left" vertical="center"/>
    </xf>
    <xf numFmtId="0" fontId="16" fillId="0" borderId="22" xfId="0" applyFont="1" applyFill="1" applyBorder="1" applyAlignment="1">
      <alignment horizontal="center" vertical="center" wrapText="1"/>
    </xf>
    <xf numFmtId="0" fontId="16" fillId="0" borderId="28" xfId="0" applyFont="1" applyFill="1" applyBorder="1" applyAlignment="1">
      <alignment horizontal="left" vertical="center" wrapText="1"/>
    </xf>
    <xf numFmtId="0" fontId="16" fillId="0" borderId="20" xfId="0" applyFont="1" applyFill="1" applyBorder="1" applyAlignment="1">
      <alignment horizontal="center" vertical="center" wrapText="1"/>
    </xf>
    <xf numFmtId="1" fontId="16" fillId="0" borderId="0" xfId="0" applyNumberFormat="1" applyFont="1" applyFill="1" applyBorder="1" applyAlignment="1">
      <alignment horizontal="center" vertical="center" wrapText="1"/>
    </xf>
    <xf numFmtId="0" fontId="16" fillId="0" borderId="7"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7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patternType="solid">
          <bgColor theme="8" tint="0.79995117038483843"/>
        </patternFill>
      </fill>
    </dxf>
    <dxf>
      <font>
        <color theme="8" tint="-0.499984740745262"/>
      </font>
      <fill>
        <patternFill patternType="solid">
          <bgColor theme="8" tint="0.7999511703848384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4"/>
  <sheetViews>
    <sheetView tabSelected="1" workbookViewId="0">
      <selection activeCell="B15" sqref="B15"/>
    </sheetView>
  </sheetViews>
  <sheetFormatPr defaultColWidth="0" defaultRowHeight="15.6" x14ac:dyDescent="0.3"/>
  <cols>
    <col min="1" max="1" width="5.109375" style="1" customWidth="1"/>
    <col min="2" max="2" width="46" customWidth="1"/>
    <col min="3" max="3" width="46.5546875" customWidth="1"/>
    <col min="4" max="4" width="26.5546875" style="26" customWidth="1"/>
    <col min="5" max="5" width="15.5546875" style="26" customWidth="1"/>
    <col min="6" max="6" width="14.88671875" style="26" customWidth="1"/>
    <col min="7" max="7" width="14.44140625" style="26" customWidth="1"/>
    <col min="8" max="16384" width="9.109375" hidden="1"/>
  </cols>
  <sheetData>
    <row r="1" spans="1:7" ht="21" x14ac:dyDescent="0.3">
      <c r="A1" s="18" t="s">
        <v>44</v>
      </c>
      <c r="B1" s="17" t="s">
        <v>45</v>
      </c>
      <c r="C1" s="74" t="s">
        <v>78</v>
      </c>
      <c r="D1" s="74"/>
      <c r="E1" s="74"/>
      <c r="F1" s="74"/>
      <c r="G1" s="74"/>
    </row>
    <row r="2" spans="1:7" ht="18" x14ac:dyDescent="0.35">
      <c r="A2" s="75" t="s">
        <v>46</v>
      </c>
      <c r="B2" s="76"/>
      <c r="C2" s="77">
        <f>D21+D28</f>
        <v>12</v>
      </c>
      <c r="D2" s="77"/>
      <c r="E2" s="77"/>
      <c r="F2" s="77"/>
      <c r="G2" s="77"/>
    </row>
    <row r="3" spans="1:7" ht="50.25" customHeight="1" x14ac:dyDescent="0.3">
      <c r="A3" s="78" t="s">
        <v>47</v>
      </c>
      <c r="B3" s="79"/>
      <c r="C3" s="202" t="s">
        <v>77</v>
      </c>
      <c r="D3" s="202"/>
      <c r="E3" s="202"/>
      <c r="F3" s="202"/>
      <c r="G3" s="202"/>
    </row>
    <row r="4" spans="1:7" ht="14.4" x14ac:dyDescent="0.3">
      <c r="A4" s="82" t="s">
        <v>13</v>
      </c>
      <c r="B4" s="83"/>
      <c r="C4" s="83"/>
      <c r="D4" s="83"/>
      <c r="E4" s="83"/>
      <c r="F4" s="83"/>
      <c r="G4" s="83"/>
    </row>
    <row r="5" spans="1:7" ht="14.4" x14ac:dyDescent="0.3">
      <c r="A5" s="80" t="s">
        <v>48</v>
      </c>
      <c r="B5" s="81"/>
      <c r="C5" s="81"/>
      <c r="D5" s="81"/>
      <c r="E5" s="81"/>
      <c r="F5" s="81"/>
      <c r="G5" s="81"/>
    </row>
    <row r="6" spans="1:7" ht="14.4" x14ac:dyDescent="0.3">
      <c r="A6" s="80" t="s">
        <v>49</v>
      </c>
      <c r="B6" s="81"/>
      <c r="C6" s="81"/>
      <c r="D6" s="81"/>
      <c r="E6" s="81"/>
      <c r="F6" s="81"/>
      <c r="G6" s="81"/>
    </row>
    <row r="7" spans="1:7" ht="14.4" x14ac:dyDescent="0.3">
      <c r="A7" s="80" t="s">
        <v>50</v>
      </c>
      <c r="B7" s="81"/>
      <c r="C7" s="81"/>
      <c r="D7" s="81"/>
      <c r="E7" s="81"/>
      <c r="F7" s="81"/>
      <c r="G7" s="81"/>
    </row>
    <row r="8" spans="1:7" ht="14.4" x14ac:dyDescent="0.3">
      <c r="A8" s="80" t="s">
        <v>51</v>
      </c>
      <c r="B8" s="81"/>
      <c r="C8" s="81"/>
      <c r="D8" s="81"/>
      <c r="E8" s="81"/>
      <c r="F8" s="81"/>
      <c r="G8" s="81"/>
    </row>
    <row r="9" spans="1:7" ht="14.4" x14ac:dyDescent="0.3">
      <c r="A9" s="80" t="s">
        <v>52</v>
      </c>
      <c r="B9" s="81"/>
      <c r="C9" s="81"/>
      <c r="D9" s="81"/>
      <c r="E9" s="81"/>
      <c r="F9" s="81"/>
      <c r="G9" s="81"/>
    </row>
    <row r="10" spans="1:7" ht="14.4" x14ac:dyDescent="0.3">
      <c r="A10" s="80" t="s">
        <v>53</v>
      </c>
      <c r="B10" s="81"/>
      <c r="C10" s="81"/>
      <c r="D10" s="81"/>
      <c r="E10" s="81"/>
      <c r="F10" s="81"/>
      <c r="G10" s="81"/>
    </row>
    <row r="11" spans="1:7" ht="14.4" x14ac:dyDescent="0.3">
      <c r="A11" s="80" t="s">
        <v>54</v>
      </c>
      <c r="B11" s="81"/>
      <c r="C11" s="81"/>
      <c r="D11" s="81"/>
      <c r="E11" s="81"/>
      <c r="F11" s="81"/>
      <c r="G11" s="81"/>
    </row>
    <row r="12" spans="1:7" ht="14.4" x14ac:dyDescent="0.3">
      <c r="A12" s="64" t="s">
        <v>19</v>
      </c>
      <c r="B12" s="65"/>
      <c r="C12" s="65"/>
      <c r="D12" s="65"/>
      <c r="E12" s="65"/>
      <c r="F12" s="65"/>
      <c r="G12" s="65"/>
    </row>
    <row r="13" spans="1:7" ht="17.399999999999999" x14ac:dyDescent="0.3">
      <c r="A13" s="66" t="s">
        <v>12</v>
      </c>
      <c r="B13" s="67"/>
      <c r="C13" s="67"/>
      <c r="D13" s="67"/>
      <c r="E13" s="63"/>
      <c r="F13" s="63"/>
      <c r="G13" s="67"/>
    </row>
    <row r="14" spans="1:7" s="26" customFormat="1" ht="46.8" x14ac:dyDescent="0.3">
      <c r="A14" s="24" t="s">
        <v>0</v>
      </c>
      <c r="B14" s="24" t="s">
        <v>1</v>
      </c>
      <c r="C14" s="22" t="s">
        <v>10</v>
      </c>
      <c r="D14" s="22" t="s">
        <v>2</v>
      </c>
      <c r="E14" s="31"/>
      <c r="F14" s="32"/>
      <c r="G14" s="27" t="s">
        <v>55</v>
      </c>
    </row>
    <row r="15" spans="1:7" s="26" customFormat="1" ht="31.2" x14ac:dyDescent="0.3">
      <c r="A15" s="46">
        <v>1</v>
      </c>
      <c r="B15" s="9" t="s">
        <v>39</v>
      </c>
      <c r="C15" s="19" t="s">
        <v>16</v>
      </c>
      <c r="D15" s="8" t="s">
        <v>5</v>
      </c>
      <c r="E15" s="33"/>
      <c r="F15" s="34"/>
      <c r="G15" s="16">
        <v>1</v>
      </c>
    </row>
    <row r="16" spans="1:7" s="26" customFormat="1" ht="31.2" x14ac:dyDescent="0.3">
      <c r="A16" s="46">
        <v>2</v>
      </c>
      <c r="B16" s="44" t="s">
        <v>28</v>
      </c>
      <c r="C16" s="45" t="s">
        <v>16</v>
      </c>
      <c r="D16" s="23" t="s">
        <v>5</v>
      </c>
      <c r="E16" s="33"/>
      <c r="F16" s="34"/>
      <c r="G16" s="28">
        <v>1</v>
      </c>
    </row>
    <row r="17" spans="1:7" ht="31.2" x14ac:dyDescent="0.3">
      <c r="A17" s="46">
        <v>3</v>
      </c>
      <c r="B17" s="228" t="s">
        <v>287</v>
      </c>
      <c r="C17" s="19" t="s">
        <v>16</v>
      </c>
      <c r="D17" s="8" t="s">
        <v>7</v>
      </c>
      <c r="E17" s="33"/>
      <c r="F17" s="34"/>
      <c r="G17" s="28">
        <v>1</v>
      </c>
    </row>
    <row r="18" spans="1:7" ht="31.2" x14ac:dyDescent="0.3">
      <c r="A18" s="46">
        <v>4</v>
      </c>
      <c r="B18" s="228" t="s">
        <v>119</v>
      </c>
      <c r="C18" s="45" t="s">
        <v>16</v>
      </c>
      <c r="D18" s="8" t="s">
        <v>7</v>
      </c>
      <c r="E18" s="33"/>
      <c r="F18" s="34"/>
      <c r="G18" s="28">
        <v>1</v>
      </c>
    </row>
    <row r="19" spans="1:7" ht="31.2" x14ac:dyDescent="0.3">
      <c r="A19" s="46">
        <v>5</v>
      </c>
      <c r="B19" s="217" t="s">
        <v>290</v>
      </c>
      <c r="C19" s="19" t="s">
        <v>16</v>
      </c>
      <c r="D19" s="8" t="s">
        <v>7</v>
      </c>
      <c r="E19" s="33"/>
      <c r="F19" s="34"/>
      <c r="G19" s="28">
        <v>1</v>
      </c>
    </row>
    <row r="20" spans="1:7" ht="17.399999999999999" x14ac:dyDescent="0.3">
      <c r="A20" s="71" t="s">
        <v>71</v>
      </c>
      <c r="B20" s="72"/>
      <c r="C20" s="72"/>
      <c r="D20" s="73">
        <v>1</v>
      </c>
      <c r="E20" s="73"/>
      <c r="F20" s="73"/>
      <c r="G20" s="73"/>
    </row>
    <row r="21" spans="1:7" x14ac:dyDescent="0.3">
      <c r="A21" s="68" t="s">
        <v>17</v>
      </c>
      <c r="B21" s="69"/>
      <c r="C21" s="69"/>
      <c r="D21" s="70">
        <v>6</v>
      </c>
      <c r="E21" s="70"/>
      <c r="F21" s="70"/>
      <c r="G21" s="70"/>
    </row>
    <row r="22" spans="1:7" s="26" customFormat="1" ht="46.8" x14ac:dyDescent="0.3">
      <c r="A22" s="24" t="s">
        <v>0</v>
      </c>
      <c r="B22" s="24" t="s">
        <v>1</v>
      </c>
      <c r="C22" s="24" t="s">
        <v>10</v>
      </c>
      <c r="D22" s="24" t="s">
        <v>2</v>
      </c>
      <c r="E22" s="24" t="s">
        <v>56</v>
      </c>
      <c r="F22" s="24" t="s">
        <v>57</v>
      </c>
      <c r="G22" s="24" t="s">
        <v>55</v>
      </c>
    </row>
    <row r="23" spans="1:7" s="26" customFormat="1" ht="31.2" x14ac:dyDescent="0.3">
      <c r="A23" s="46">
        <v>1</v>
      </c>
      <c r="B23" s="6" t="s">
        <v>40</v>
      </c>
      <c r="C23" s="7" t="s">
        <v>16</v>
      </c>
      <c r="D23" s="8" t="s">
        <v>7</v>
      </c>
      <c r="E23" s="29">
        <v>1</v>
      </c>
      <c r="F23" s="29" t="s">
        <v>70</v>
      </c>
      <c r="G23" s="29">
        <f>$D$21*E23/IF(F23="на 1 р.м.",1,IF(F23="на 2 р.м.",2,#VALUE!))</f>
        <v>3</v>
      </c>
    </row>
    <row r="24" spans="1:7" s="26" customFormat="1" ht="31.2" x14ac:dyDescent="0.3">
      <c r="A24" s="46">
        <v>2</v>
      </c>
      <c r="B24" s="6" t="s">
        <v>24</v>
      </c>
      <c r="C24" s="7" t="s">
        <v>16</v>
      </c>
      <c r="D24" s="8" t="s">
        <v>7</v>
      </c>
      <c r="E24" s="29">
        <v>1</v>
      </c>
      <c r="F24" s="29" t="s">
        <v>58</v>
      </c>
      <c r="G24" s="29">
        <f>$D$21*E24/IF(F24="на 1 р.м.",1,IF(F24="на 2 р.м.",2,#VALUE!))</f>
        <v>6</v>
      </c>
    </row>
    <row r="25" spans="1:7" ht="31.2" x14ac:dyDescent="0.3">
      <c r="A25" s="46">
        <v>3</v>
      </c>
      <c r="B25" s="217" t="s">
        <v>248</v>
      </c>
      <c r="C25" s="7" t="s">
        <v>16</v>
      </c>
      <c r="D25" s="8" t="s">
        <v>11</v>
      </c>
      <c r="E25" s="29">
        <v>1</v>
      </c>
      <c r="F25" s="29" t="s">
        <v>58</v>
      </c>
      <c r="G25" s="29">
        <f t="shared" ref="G25:G26" si="0">$D$21*E25/IF(F25="на 1 р.м.",1,IF(F25="на 2 р.м.",2,#VALUE!))</f>
        <v>6</v>
      </c>
    </row>
    <row r="26" spans="1:7" ht="31.2" x14ac:dyDescent="0.3">
      <c r="A26" s="46">
        <v>4</v>
      </c>
      <c r="B26" s="217" t="s">
        <v>241</v>
      </c>
      <c r="C26" s="7" t="s">
        <v>16</v>
      </c>
      <c r="D26" s="8" t="s">
        <v>11</v>
      </c>
      <c r="E26" s="29">
        <v>1</v>
      </c>
      <c r="F26" s="29" t="s">
        <v>58</v>
      </c>
      <c r="G26" s="29">
        <f t="shared" si="0"/>
        <v>6</v>
      </c>
    </row>
    <row r="27" spans="1:7" ht="17.399999999999999" x14ac:dyDescent="0.3">
      <c r="A27" s="71" t="s">
        <v>71</v>
      </c>
      <c r="B27" s="72"/>
      <c r="C27" s="72"/>
      <c r="D27" s="73">
        <v>2</v>
      </c>
      <c r="E27" s="73"/>
      <c r="F27" s="73"/>
      <c r="G27" s="73"/>
    </row>
    <row r="28" spans="1:7" x14ac:dyDescent="0.3">
      <c r="A28" s="68" t="s">
        <v>17</v>
      </c>
      <c r="B28" s="69"/>
      <c r="C28" s="69"/>
      <c r="D28" s="70">
        <v>6</v>
      </c>
      <c r="E28" s="70"/>
      <c r="F28" s="70"/>
      <c r="G28" s="70"/>
    </row>
    <row r="29" spans="1:7" s="26" customFormat="1" ht="46.8" x14ac:dyDescent="0.3">
      <c r="A29" s="24" t="s">
        <v>0</v>
      </c>
      <c r="B29" s="24" t="s">
        <v>1</v>
      </c>
      <c r="C29" s="24" t="s">
        <v>10</v>
      </c>
      <c r="D29" s="24" t="s">
        <v>2</v>
      </c>
      <c r="E29" s="24" t="s">
        <v>56</v>
      </c>
      <c r="F29" s="24" t="s">
        <v>57</v>
      </c>
      <c r="G29" s="24" t="s">
        <v>55</v>
      </c>
    </row>
    <row r="30" spans="1:7" ht="31.2" x14ac:dyDescent="0.3">
      <c r="A30" s="46">
        <v>1</v>
      </c>
      <c r="B30" s="217" t="s">
        <v>40</v>
      </c>
      <c r="C30" s="11" t="s">
        <v>16</v>
      </c>
      <c r="D30" s="8" t="s">
        <v>7</v>
      </c>
      <c r="E30" s="29">
        <v>1</v>
      </c>
      <c r="F30" s="29" t="s">
        <v>58</v>
      </c>
      <c r="G30" s="29">
        <f t="shared" ref="G30:G31" si="1">$D$28*E30/IF(F30="на 1 р.м.",1,IF(F30="на 2 р.м.",2,#VALUE!))</f>
        <v>6</v>
      </c>
    </row>
    <row r="31" spans="1:7" ht="31.2" x14ac:dyDescent="0.3">
      <c r="A31" s="46">
        <v>2</v>
      </c>
      <c r="B31" s="217" t="s">
        <v>291</v>
      </c>
      <c r="C31" s="11" t="s">
        <v>16</v>
      </c>
      <c r="D31" s="8" t="s">
        <v>7</v>
      </c>
      <c r="E31" s="29">
        <v>1</v>
      </c>
      <c r="F31" s="29" t="s">
        <v>58</v>
      </c>
      <c r="G31" s="29">
        <f t="shared" si="1"/>
        <v>6</v>
      </c>
    </row>
    <row r="32" spans="1:7" ht="17.399999999999999" x14ac:dyDescent="0.3">
      <c r="A32" s="60" t="s">
        <v>15</v>
      </c>
      <c r="B32" s="61"/>
      <c r="C32" s="61"/>
      <c r="D32" s="61"/>
      <c r="E32" s="62"/>
      <c r="F32" s="62"/>
      <c r="G32" s="61"/>
    </row>
    <row r="33" spans="1:7" s="26" customFormat="1" ht="46.8" x14ac:dyDescent="0.3">
      <c r="A33" s="24" t="s">
        <v>0</v>
      </c>
      <c r="B33" s="24" t="s">
        <v>1</v>
      </c>
      <c r="C33" s="22" t="s">
        <v>10</v>
      </c>
      <c r="D33" s="22" t="s">
        <v>2</v>
      </c>
      <c r="E33" s="31"/>
      <c r="F33" s="32"/>
      <c r="G33" s="27" t="s">
        <v>55</v>
      </c>
    </row>
    <row r="34" spans="1:7" s="26" customFormat="1" ht="31.2" x14ac:dyDescent="0.3">
      <c r="A34" s="49">
        <v>1</v>
      </c>
      <c r="B34" s="9" t="s">
        <v>41</v>
      </c>
      <c r="C34" s="7" t="s">
        <v>16</v>
      </c>
      <c r="D34" s="15" t="s">
        <v>5</v>
      </c>
      <c r="E34" s="35"/>
      <c r="F34" s="36"/>
      <c r="G34" s="16">
        <v>1</v>
      </c>
    </row>
    <row r="35" spans="1:7" s="26" customFormat="1" ht="31.2" x14ac:dyDescent="0.3">
      <c r="A35" s="49">
        <v>2</v>
      </c>
      <c r="B35" s="6" t="s">
        <v>40</v>
      </c>
      <c r="C35" s="7" t="s">
        <v>16</v>
      </c>
      <c r="D35" s="15" t="s">
        <v>7</v>
      </c>
      <c r="E35" s="35"/>
      <c r="F35" s="36"/>
      <c r="G35" s="16">
        <v>1</v>
      </c>
    </row>
    <row r="36" spans="1:7" s="26" customFormat="1" ht="31.2" x14ac:dyDescent="0.3">
      <c r="A36" s="49">
        <v>3</v>
      </c>
      <c r="B36" s="6" t="s">
        <v>24</v>
      </c>
      <c r="C36" s="7" t="s">
        <v>16</v>
      </c>
      <c r="D36" s="15" t="s">
        <v>7</v>
      </c>
      <c r="E36" s="37"/>
      <c r="F36" s="38"/>
      <c r="G36" s="16">
        <v>1</v>
      </c>
    </row>
    <row r="37" spans="1:7" ht="17.399999999999999" x14ac:dyDescent="0.3">
      <c r="A37" s="60" t="s">
        <v>14</v>
      </c>
      <c r="B37" s="61"/>
      <c r="C37" s="61"/>
      <c r="D37" s="61"/>
      <c r="E37" s="63"/>
      <c r="F37" s="63"/>
      <c r="G37" s="61"/>
    </row>
    <row r="38" spans="1:7" s="26" customFormat="1" ht="46.8" x14ac:dyDescent="0.3">
      <c r="A38" s="24" t="s">
        <v>0</v>
      </c>
      <c r="B38" s="24" t="s">
        <v>1</v>
      </c>
      <c r="C38" s="22" t="s">
        <v>10</v>
      </c>
      <c r="D38" s="22" t="s">
        <v>2</v>
      </c>
      <c r="E38" s="31"/>
      <c r="F38" s="32"/>
      <c r="G38" s="27" t="s">
        <v>55</v>
      </c>
    </row>
    <row r="39" spans="1:7" s="26" customFormat="1" ht="31.2" x14ac:dyDescent="0.3">
      <c r="A39" s="49">
        <v>1</v>
      </c>
      <c r="B39" s="9" t="s">
        <v>20</v>
      </c>
      <c r="C39" s="19" t="s">
        <v>16</v>
      </c>
      <c r="D39" s="25" t="s">
        <v>9</v>
      </c>
      <c r="E39" s="33"/>
      <c r="F39" s="34"/>
      <c r="G39" s="30">
        <v>1</v>
      </c>
    </row>
    <row r="40" spans="1:7" s="26" customFormat="1" ht="31.2" x14ac:dyDescent="0.3">
      <c r="A40" s="49">
        <v>2</v>
      </c>
      <c r="B40" s="6" t="s">
        <v>23</v>
      </c>
      <c r="C40" s="19" t="s">
        <v>16</v>
      </c>
      <c r="D40" s="25" t="s">
        <v>9</v>
      </c>
      <c r="E40" s="33"/>
      <c r="F40" s="34"/>
      <c r="G40" s="30">
        <v>1</v>
      </c>
    </row>
    <row r="41" spans="1:7" s="26" customFormat="1" ht="31.2" x14ac:dyDescent="0.3">
      <c r="A41" s="49">
        <v>3</v>
      </c>
      <c r="B41" s="20" t="s">
        <v>36</v>
      </c>
      <c r="C41" s="19" t="s">
        <v>16</v>
      </c>
      <c r="D41" s="15" t="s">
        <v>32</v>
      </c>
      <c r="E41" s="33"/>
      <c r="F41" s="34"/>
      <c r="G41" s="16">
        <f>$C$2</f>
        <v>12</v>
      </c>
    </row>
    <row r="42" spans="1:7" s="26" customFormat="1" ht="31.2" x14ac:dyDescent="0.3">
      <c r="A42" s="49">
        <v>4</v>
      </c>
      <c r="B42" s="9" t="s">
        <v>21</v>
      </c>
      <c r="C42" s="19" t="s">
        <v>16</v>
      </c>
      <c r="D42" s="25" t="s">
        <v>9</v>
      </c>
      <c r="E42" s="39"/>
      <c r="F42" s="40"/>
      <c r="G42" s="30">
        <v>1</v>
      </c>
    </row>
    <row r="43" spans="1:7" s="26" customFormat="1" ht="31.2" x14ac:dyDescent="0.3">
      <c r="A43" s="49">
        <v>5</v>
      </c>
      <c r="B43" s="21" t="s">
        <v>38</v>
      </c>
      <c r="C43" s="19" t="s">
        <v>16</v>
      </c>
      <c r="D43" s="15" t="s">
        <v>32</v>
      </c>
      <c r="E43" s="39"/>
      <c r="F43" s="40"/>
      <c r="G43" s="16">
        <f>$C$2</f>
        <v>12</v>
      </c>
    </row>
    <row r="44" spans="1:7" s="26" customFormat="1" ht="31.2" x14ac:dyDescent="0.3">
      <c r="A44" s="49">
        <v>6</v>
      </c>
      <c r="B44" s="6" t="s">
        <v>22</v>
      </c>
      <c r="C44" s="19" t="s">
        <v>16</v>
      </c>
      <c r="D44" s="25" t="s">
        <v>9</v>
      </c>
      <c r="E44" s="41"/>
      <c r="F44" s="42"/>
      <c r="G44" s="30">
        <v>1</v>
      </c>
    </row>
  </sheetData>
  <sortState xmlns:xlrd2="http://schemas.microsoft.com/office/spreadsheetml/2017/richdata2" ref="B39:G44">
    <sortCondition ref="B39:B44"/>
  </sortState>
  <mergeCells count="25">
    <mergeCell ref="A9:G9"/>
    <mergeCell ref="A10:G10"/>
    <mergeCell ref="A11:G11"/>
    <mergeCell ref="A4:G4"/>
    <mergeCell ref="A5:G5"/>
    <mergeCell ref="A6:G6"/>
    <mergeCell ref="A7:G7"/>
    <mergeCell ref="A8:G8"/>
    <mergeCell ref="C1:G1"/>
    <mergeCell ref="A2:B2"/>
    <mergeCell ref="C2:G2"/>
    <mergeCell ref="A3:B3"/>
    <mergeCell ref="C3:G3"/>
    <mergeCell ref="A32:G32"/>
    <mergeCell ref="A37:G37"/>
    <mergeCell ref="A12:G12"/>
    <mergeCell ref="A13:G13"/>
    <mergeCell ref="A28:C28"/>
    <mergeCell ref="D28:G28"/>
    <mergeCell ref="A21:C21"/>
    <mergeCell ref="D21:G21"/>
    <mergeCell ref="A20:C20"/>
    <mergeCell ref="D20:G20"/>
    <mergeCell ref="A27:C27"/>
    <mergeCell ref="D27:G27"/>
  </mergeCells>
  <conditionalFormatting sqref="B44">
    <cfRule type="cellIs" dxfId="169" priority="67" operator="equal">
      <formula>"Аппаратный тренажер "</formula>
    </cfRule>
  </conditionalFormatting>
  <conditionalFormatting sqref="D15:D16">
    <cfRule type="cellIs" dxfId="168" priority="43" operator="equal">
      <formula>"Техника безопасности"</formula>
    </cfRule>
    <cfRule type="cellIs" dxfId="167" priority="44" operator="equal">
      <formula>"Охрана труда"</formula>
    </cfRule>
    <cfRule type="endsWith" dxfId="166" priority="45" operator="endsWith" text="Оборудование">
      <formula>RIGHT(D15,LEN("Оборудование"))="Оборудование"</formula>
    </cfRule>
    <cfRule type="containsText" dxfId="165" priority="46" operator="containsText" text="Программное обеспечение">
      <formula>NOT(ISERROR(SEARCH("Программное обеспечение",D15)))</formula>
    </cfRule>
    <cfRule type="endsWith" dxfId="164" priority="47" operator="endsWith" text="Оборудование IT">
      <formula>RIGHT(D15,LEN("Оборудование IT"))="Оборудование IT"</formula>
    </cfRule>
    <cfRule type="containsText" dxfId="163" priority="48" operator="containsText" text="Мебель">
      <formula>NOT(ISERROR(SEARCH("Мебель",D15)))</formula>
    </cfRule>
  </conditionalFormatting>
  <conditionalFormatting sqref="D23:D24">
    <cfRule type="cellIs" dxfId="162" priority="33" operator="equal">
      <formula>"Техника безопасности"</formula>
    </cfRule>
    <cfRule type="cellIs" dxfId="161" priority="34" operator="equal">
      <formula>"Охрана труда"</formula>
    </cfRule>
    <cfRule type="endsWith" dxfId="160" priority="35" operator="endsWith" text="Оборудование">
      <formula>RIGHT(D23,LEN("Оборудование"))="Оборудование"</formula>
    </cfRule>
    <cfRule type="containsText" dxfId="159" priority="36" operator="containsText" text="Программное обеспечение">
      <formula>NOT(ISERROR(SEARCH("Программное обеспечение",D23)))</formula>
    </cfRule>
    <cfRule type="endsWith" dxfId="158" priority="37" operator="endsWith" text="Оборудование IT">
      <formula>RIGHT(D23,LEN("Оборудование IT"))="Оборудование IT"</formula>
    </cfRule>
    <cfRule type="containsText" dxfId="157" priority="38" operator="containsText" text="Мебель">
      <formula>NOT(ISERROR(SEARCH("Мебель",D23)))</formula>
    </cfRule>
  </conditionalFormatting>
  <conditionalFormatting sqref="D34:D36">
    <cfRule type="cellIs" dxfId="156" priority="55" operator="equal">
      <formula>"Техника безопасности"</formula>
    </cfRule>
    <cfRule type="cellIs" dxfId="155" priority="56" operator="equal">
      <formula>"Охрана труда"</formula>
    </cfRule>
    <cfRule type="endsWith" dxfId="154" priority="57" operator="endsWith" text="Оборудование">
      <formula>RIGHT(D34,LEN("Оборудование"))="Оборудование"</formula>
    </cfRule>
    <cfRule type="containsText" dxfId="153" priority="58" operator="containsText" text="Программное обеспечение">
      <formula>NOT(ISERROR(SEARCH("Программное обеспечение",D34)))</formula>
    </cfRule>
    <cfRule type="endsWith" dxfId="152" priority="59" operator="endsWith" text="Оборудование IT">
      <formula>RIGHT(D34,LEN("Оборудование IT"))="Оборудование IT"</formula>
    </cfRule>
    <cfRule type="containsText" dxfId="151" priority="60" operator="containsText" text="Мебель">
      <formula>NOT(ISERROR(SEARCH("Мебель",D34)))</formula>
    </cfRule>
  </conditionalFormatting>
  <conditionalFormatting sqref="D39:D44">
    <cfRule type="cellIs" dxfId="150" priority="61" operator="equal">
      <formula>"Техника безопасности"</formula>
    </cfRule>
    <cfRule type="cellIs" dxfId="149" priority="62" operator="equal">
      <formula>"Охрана труда"</formula>
    </cfRule>
    <cfRule type="endsWith" dxfId="148" priority="63" operator="endsWith" text="Оборудование">
      <formula>RIGHT(D39,LEN("Оборудование"))="Оборудование"</formula>
    </cfRule>
    <cfRule type="containsText" dxfId="147" priority="64" operator="containsText" text="Программное обеспечение">
      <formula>NOT(ISERROR(SEARCH("Программное обеспечение",D39)))</formula>
    </cfRule>
    <cfRule type="endsWith" dxfId="146" priority="65" operator="endsWith" text="Оборудование IT">
      <formula>RIGHT(D39,LEN("Оборудование IT"))="Оборудование IT"</formula>
    </cfRule>
  </conditionalFormatting>
  <conditionalFormatting sqref="D43:D44">
    <cfRule type="containsText" dxfId="145" priority="66" operator="containsText" text="Мебель">
      <formula>NOT(ISERROR(SEARCH("Мебель",D43)))</formula>
    </cfRule>
  </conditionalFormatting>
  <conditionalFormatting sqref="D25:D26">
    <cfRule type="expression" dxfId="144" priority="22">
      <formula>EXACT("Учебные пособия",D25)</formula>
    </cfRule>
    <cfRule type="expression" dxfId="143" priority="23">
      <formula>EXACT("Техника безопасности",D25)</formula>
    </cfRule>
    <cfRule type="expression" dxfId="142" priority="24">
      <formula>EXACT("Охрана труда",D25)</formula>
    </cfRule>
    <cfRule type="expression" dxfId="141" priority="25">
      <formula>EXACT("Программное обеспечение",D25)</formula>
    </cfRule>
    <cfRule type="expression" dxfId="140" priority="26">
      <formula>EXACT("Оборудование IT",D25)</formula>
    </cfRule>
    <cfRule type="expression" dxfId="139" priority="27">
      <formula>EXACT("Мебель",D25)</formula>
    </cfRule>
    <cfRule type="expression" dxfId="138" priority="28">
      <formula>EXACT("Оборудование",D25)</formula>
    </cfRule>
  </conditionalFormatting>
  <conditionalFormatting sqref="D17:D19">
    <cfRule type="expression" dxfId="137" priority="15">
      <formula>EXACT("Учебные пособия",D17)</formula>
    </cfRule>
    <cfRule type="expression" dxfId="136" priority="16">
      <formula>EXACT("Техника безопасности",D17)</formula>
    </cfRule>
    <cfRule type="expression" dxfId="135" priority="17">
      <formula>EXACT("Охрана труда",D17)</formula>
    </cfRule>
    <cfRule type="expression" dxfId="134" priority="18">
      <formula>EXACT("Программное обеспечение",D17)</formula>
    </cfRule>
    <cfRule type="expression" dxfId="133" priority="19">
      <formula>EXACT("Оборудование IT",D17)</formula>
    </cfRule>
    <cfRule type="expression" dxfId="132" priority="20">
      <formula>EXACT("Мебель",D17)</formula>
    </cfRule>
    <cfRule type="expression" dxfId="131" priority="21">
      <formula>EXACT("Оборудование",D17)</formula>
    </cfRule>
  </conditionalFormatting>
  <conditionalFormatting sqref="D31">
    <cfRule type="expression" dxfId="130" priority="8">
      <formula>EXACT("Учебные пособия",D31)</formula>
    </cfRule>
    <cfRule type="expression" dxfId="129" priority="9">
      <formula>EXACT("Техника безопасности",D31)</formula>
    </cfRule>
    <cfRule type="expression" dxfId="128" priority="10">
      <formula>EXACT("Охрана труда",D31)</formula>
    </cfRule>
    <cfRule type="expression" dxfId="127" priority="11">
      <formula>EXACT("Программное обеспечение",D31)</formula>
    </cfRule>
    <cfRule type="expression" dxfId="126" priority="12">
      <formula>EXACT("Оборудование IT",D31)</formula>
    </cfRule>
    <cfRule type="expression" dxfId="125" priority="13">
      <formula>EXACT("Мебель",D31)</formula>
    </cfRule>
    <cfRule type="expression" dxfId="124" priority="14">
      <formula>EXACT("Оборудование",D31)</formula>
    </cfRule>
  </conditionalFormatting>
  <conditionalFormatting sqref="D30">
    <cfRule type="expression" dxfId="123" priority="1">
      <formula>EXACT("Учебные пособия",D30)</formula>
    </cfRule>
    <cfRule type="expression" dxfId="122" priority="2">
      <formula>EXACT("Техника безопасности",D30)</formula>
    </cfRule>
    <cfRule type="expression" dxfId="121" priority="3">
      <formula>EXACT("Охрана труда",D30)</formula>
    </cfRule>
    <cfRule type="expression" dxfId="120" priority="4">
      <formula>EXACT("Программное обеспечение",D30)</formula>
    </cfRule>
    <cfRule type="expression" dxfId="119" priority="5">
      <formula>EXACT("Оборудование IT",D30)</formula>
    </cfRule>
    <cfRule type="expression" dxfId="118" priority="6">
      <formula>EXACT("Мебель",D30)</formula>
    </cfRule>
    <cfRule type="expression" dxfId="117" priority="7">
      <formula>EXACT("Оборудование",D30)</formula>
    </cfRule>
  </conditionalFormatting>
  <dataValidations count="2">
    <dataValidation type="list" allowBlank="1" showInputMessage="1" showErrorMessage="1" sqref="F23:F26 F30:F31" xr:uid="{860AB650-7BE1-4DA1-902C-ACE91A8B4EA4}">
      <formula1>"на 1 р.м.,на 2 р.м."</formula1>
    </dataValidation>
    <dataValidation allowBlank="1" showErrorMessage="1" sqref="B28:C1048576 D20 D27 B21:C26 B1:C19"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D23:D26 D39:D1048576 D4:D13 D15:D19 D34:D37 D2 D30:D32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8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5"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10</v>
      </c>
      <c r="D1" s="2" t="s">
        <v>2</v>
      </c>
      <c r="E1" s="14" t="s">
        <v>55</v>
      </c>
    </row>
    <row r="2" spans="1:5" ht="21" x14ac:dyDescent="0.3">
      <c r="A2" s="84" t="s">
        <v>7</v>
      </c>
      <c r="B2" s="84"/>
      <c r="C2" s="84"/>
      <c r="D2" s="84"/>
      <c r="E2" s="84"/>
    </row>
    <row r="3" spans="1:5" s="26" customFormat="1" ht="31.2" x14ac:dyDescent="0.3">
      <c r="A3" s="47">
        <v>1</v>
      </c>
      <c r="B3" s="9" t="s">
        <v>31</v>
      </c>
      <c r="C3" s="48" t="s">
        <v>16</v>
      </c>
      <c r="D3" s="8" t="s">
        <v>7</v>
      </c>
      <c r="E3" s="50">
        <v>1</v>
      </c>
    </row>
    <row r="4" spans="1:5" s="26" customFormat="1" ht="31.2" x14ac:dyDescent="0.3">
      <c r="A4" s="47">
        <v>2</v>
      </c>
      <c r="B4" s="9" t="s">
        <v>30</v>
      </c>
      <c r="C4" s="48" t="s">
        <v>16</v>
      </c>
      <c r="D4" s="8" t="s">
        <v>7</v>
      </c>
      <c r="E4" s="50">
        <v>1</v>
      </c>
    </row>
    <row r="5" spans="1:5" s="26" customFormat="1" ht="31.2" x14ac:dyDescent="0.3">
      <c r="A5" s="46">
        <v>3</v>
      </c>
      <c r="B5" s="51" t="s">
        <v>66</v>
      </c>
      <c r="C5" s="19" t="s">
        <v>16</v>
      </c>
      <c r="D5" s="8" t="s">
        <v>7</v>
      </c>
      <c r="E5" s="52">
        <v>1</v>
      </c>
    </row>
    <row r="6" spans="1:5" s="26" customFormat="1" ht="31.2" x14ac:dyDescent="0.3">
      <c r="A6" s="47">
        <v>4</v>
      </c>
      <c r="B6" s="53" t="s">
        <v>302</v>
      </c>
      <c r="C6" s="48" t="s">
        <v>16</v>
      </c>
      <c r="D6" s="8" t="s">
        <v>7</v>
      </c>
      <c r="E6" s="50">
        <v>1</v>
      </c>
    </row>
    <row r="7" spans="1:5" s="26" customFormat="1" ht="31.2" x14ac:dyDescent="0.3">
      <c r="A7" s="47">
        <v>5</v>
      </c>
      <c r="B7" s="54" t="s">
        <v>35</v>
      </c>
      <c r="C7" s="48" t="s">
        <v>16</v>
      </c>
      <c r="D7" s="8" t="s">
        <v>7</v>
      </c>
      <c r="E7" s="55">
        <v>1</v>
      </c>
    </row>
    <row r="8" spans="1:5" s="26" customFormat="1" ht="31.2" x14ac:dyDescent="0.3">
      <c r="A8" s="46">
        <v>6</v>
      </c>
      <c r="B8" s="9" t="s">
        <v>61</v>
      </c>
      <c r="C8" s="48" t="s">
        <v>16</v>
      </c>
      <c r="D8" s="8" t="s">
        <v>7</v>
      </c>
      <c r="E8" s="55">
        <v>1</v>
      </c>
    </row>
    <row r="9" spans="1:5" s="26" customFormat="1" ht="31.2" x14ac:dyDescent="0.3">
      <c r="A9" s="47">
        <v>7</v>
      </c>
      <c r="B9" s="9" t="s">
        <v>60</v>
      </c>
      <c r="C9" s="48" t="s">
        <v>16</v>
      </c>
      <c r="D9" s="8" t="s">
        <v>7</v>
      </c>
      <c r="E9" s="55">
        <v>1</v>
      </c>
    </row>
    <row r="10" spans="1:5" ht="31.2" x14ac:dyDescent="0.3">
      <c r="A10" s="46">
        <v>8</v>
      </c>
      <c r="B10" s="217" t="s">
        <v>293</v>
      </c>
      <c r="C10" s="48" t="s">
        <v>16</v>
      </c>
      <c r="D10" s="8" t="s">
        <v>7</v>
      </c>
      <c r="E10" s="55">
        <v>1</v>
      </c>
    </row>
    <row r="11" spans="1:5" ht="21" x14ac:dyDescent="0.3">
      <c r="A11" s="84" t="s">
        <v>5</v>
      </c>
      <c r="B11" s="84"/>
      <c r="C11" s="84"/>
      <c r="D11" s="84"/>
      <c r="E11" s="84"/>
    </row>
    <row r="12" spans="1:5" s="26" customFormat="1" ht="31.2" x14ac:dyDescent="0.3">
      <c r="A12" s="47">
        <v>1</v>
      </c>
      <c r="B12" s="56" t="s">
        <v>26</v>
      </c>
      <c r="C12" s="48" t="s">
        <v>16</v>
      </c>
      <c r="D12" s="8" t="s">
        <v>5</v>
      </c>
      <c r="E12" s="57">
        <v>1</v>
      </c>
    </row>
    <row r="13" spans="1:5" s="26" customFormat="1" ht="31.2" x14ac:dyDescent="0.3">
      <c r="A13" s="47">
        <v>2</v>
      </c>
      <c r="B13" s="10" t="s">
        <v>25</v>
      </c>
      <c r="C13" s="48" t="s">
        <v>16</v>
      </c>
      <c r="D13" s="8" t="s">
        <v>5</v>
      </c>
      <c r="E13" s="57">
        <v>1</v>
      </c>
    </row>
    <row r="14" spans="1:5" s="26" customFormat="1" ht="31.2" x14ac:dyDescent="0.3">
      <c r="A14" s="47">
        <v>3</v>
      </c>
      <c r="B14" s="10" t="s">
        <v>41</v>
      </c>
      <c r="C14" s="11" t="s">
        <v>16</v>
      </c>
      <c r="D14" s="8" t="s">
        <v>5</v>
      </c>
      <c r="E14" s="57">
        <v>1</v>
      </c>
    </row>
    <row r="15" spans="1:5" s="26" customFormat="1" ht="31.2" x14ac:dyDescent="0.3">
      <c r="A15" s="47">
        <v>4</v>
      </c>
      <c r="B15" s="56" t="s">
        <v>28</v>
      </c>
      <c r="C15" s="48" t="s">
        <v>16</v>
      </c>
      <c r="D15" s="8" t="s">
        <v>5</v>
      </c>
      <c r="E15" s="57">
        <v>1</v>
      </c>
    </row>
    <row r="16" spans="1:5" s="26" customFormat="1" ht="31.2" x14ac:dyDescent="0.3">
      <c r="A16" s="47">
        <v>5</v>
      </c>
      <c r="B16" s="10" t="s">
        <v>29</v>
      </c>
      <c r="C16" s="48" t="s">
        <v>16</v>
      </c>
      <c r="D16" s="8" t="s">
        <v>5</v>
      </c>
      <c r="E16" s="57">
        <v>1</v>
      </c>
    </row>
    <row r="17" spans="1:5" s="26" customFormat="1" ht="31.2" x14ac:dyDescent="0.3">
      <c r="A17" s="47">
        <v>6</v>
      </c>
      <c r="B17" s="6" t="s">
        <v>27</v>
      </c>
      <c r="C17" s="19" t="s">
        <v>16</v>
      </c>
      <c r="D17" s="8" t="s">
        <v>5</v>
      </c>
      <c r="E17" s="57">
        <v>1</v>
      </c>
    </row>
    <row r="18" spans="1:5" s="26" customFormat="1" ht="31.2" x14ac:dyDescent="0.3">
      <c r="A18" s="47">
        <v>7</v>
      </c>
      <c r="B18" s="20" t="s">
        <v>43</v>
      </c>
      <c r="C18" s="19" t="s">
        <v>16</v>
      </c>
      <c r="D18" s="8" t="s">
        <v>5</v>
      </c>
      <c r="E18" s="57">
        <v>1</v>
      </c>
    </row>
    <row r="19" spans="1:5" s="26" customFormat="1" ht="31.2" x14ac:dyDescent="0.3">
      <c r="A19" s="47">
        <v>8</v>
      </c>
      <c r="B19" s="20" t="s">
        <v>42</v>
      </c>
      <c r="C19" s="48" t="s">
        <v>16</v>
      </c>
      <c r="D19" s="8" t="s">
        <v>11</v>
      </c>
      <c r="E19" s="57">
        <v>1</v>
      </c>
    </row>
    <row r="20" spans="1:5" s="26" customFormat="1" ht="62.4" x14ac:dyDescent="0.3">
      <c r="A20" s="47">
        <v>9</v>
      </c>
      <c r="B20" s="10" t="s">
        <v>59</v>
      </c>
      <c r="C20" s="48" t="s">
        <v>67</v>
      </c>
      <c r="D20" s="8" t="s">
        <v>5</v>
      </c>
      <c r="E20" s="50">
        <v>1</v>
      </c>
    </row>
    <row r="21" spans="1:5" ht="21" x14ac:dyDescent="0.3">
      <c r="A21" s="85" t="s">
        <v>11</v>
      </c>
      <c r="B21" s="86"/>
      <c r="C21" s="86"/>
      <c r="D21" s="86"/>
      <c r="E21" s="87"/>
    </row>
    <row r="22" spans="1:5" ht="31.2" x14ac:dyDescent="0.3">
      <c r="A22" s="46">
        <v>1</v>
      </c>
      <c r="B22" s="246" t="s">
        <v>154</v>
      </c>
      <c r="C22" s="19" t="s">
        <v>16</v>
      </c>
      <c r="D22" s="8" t="s">
        <v>11</v>
      </c>
      <c r="E22" s="29">
        <v>1</v>
      </c>
    </row>
    <row r="23" spans="1:5" ht="31.2" x14ac:dyDescent="0.3">
      <c r="A23" s="46">
        <v>2</v>
      </c>
      <c r="B23" s="246" t="s">
        <v>283</v>
      </c>
      <c r="C23" s="19" t="s">
        <v>16</v>
      </c>
      <c r="D23" s="8" t="s">
        <v>11</v>
      </c>
      <c r="E23" s="29">
        <v>1</v>
      </c>
    </row>
    <row r="24" spans="1:5" ht="31.2" x14ac:dyDescent="0.3">
      <c r="A24" s="46">
        <v>3</v>
      </c>
      <c r="B24" s="246" t="s">
        <v>129</v>
      </c>
      <c r="C24" s="19" t="s">
        <v>16</v>
      </c>
      <c r="D24" s="8" t="s">
        <v>11</v>
      </c>
      <c r="E24" s="29">
        <v>1</v>
      </c>
    </row>
    <row r="25" spans="1:5" ht="31.2" x14ac:dyDescent="0.3">
      <c r="A25" s="46">
        <v>4</v>
      </c>
      <c r="B25" s="246" t="s">
        <v>137</v>
      </c>
      <c r="C25" s="19" t="s">
        <v>16</v>
      </c>
      <c r="D25" s="8" t="s">
        <v>11</v>
      </c>
      <c r="E25" s="29">
        <v>1</v>
      </c>
    </row>
    <row r="26" spans="1:5" ht="31.2" x14ac:dyDescent="0.3">
      <c r="A26" s="46">
        <v>5</v>
      </c>
      <c r="B26" s="246" t="s">
        <v>172</v>
      </c>
      <c r="C26" s="19" t="s">
        <v>16</v>
      </c>
      <c r="D26" s="8" t="s">
        <v>11</v>
      </c>
      <c r="E26" s="29">
        <v>1</v>
      </c>
    </row>
    <row r="27" spans="1:5" ht="31.2" x14ac:dyDescent="0.3">
      <c r="A27" s="46">
        <v>6</v>
      </c>
      <c r="B27" s="246" t="s">
        <v>286</v>
      </c>
      <c r="C27" s="19" t="s">
        <v>16</v>
      </c>
      <c r="D27" s="8" t="s">
        <v>11</v>
      </c>
      <c r="E27" s="29">
        <v>1</v>
      </c>
    </row>
    <row r="28" spans="1:5" ht="31.2" x14ac:dyDescent="0.3">
      <c r="A28" s="46">
        <v>7</v>
      </c>
      <c r="B28" s="246" t="s">
        <v>170</v>
      </c>
      <c r="C28" s="19" t="s">
        <v>16</v>
      </c>
      <c r="D28" s="8" t="s">
        <v>11</v>
      </c>
      <c r="E28" s="29">
        <v>1</v>
      </c>
    </row>
    <row r="29" spans="1:5" ht="31.2" x14ac:dyDescent="0.3">
      <c r="A29" s="46">
        <v>8</v>
      </c>
      <c r="B29" s="246" t="s">
        <v>168</v>
      </c>
      <c r="C29" s="19" t="s">
        <v>16</v>
      </c>
      <c r="D29" s="8" t="s">
        <v>11</v>
      </c>
      <c r="E29" s="29">
        <v>1</v>
      </c>
    </row>
    <row r="30" spans="1:5" ht="31.2" x14ac:dyDescent="0.3">
      <c r="A30" s="46">
        <v>9</v>
      </c>
      <c r="B30" s="246" t="s">
        <v>203</v>
      </c>
      <c r="C30" s="19" t="s">
        <v>16</v>
      </c>
      <c r="D30" s="8" t="s">
        <v>11</v>
      </c>
      <c r="E30" s="29">
        <v>1</v>
      </c>
    </row>
    <row r="31" spans="1:5" ht="31.2" x14ac:dyDescent="0.3">
      <c r="A31" s="46">
        <v>10</v>
      </c>
      <c r="B31" s="246" t="s">
        <v>164</v>
      </c>
      <c r="C31" s="19" t="s">
        <v>16</v>
      </c>
      <c r="D31" s="8" t="s">
        <v>11</v>
      </c>
      <c r="E31" s="29">
        <v>1</v>
      </c>
    </row>
    <row r="32" spans="1:5" ht="31.2" x14ac:dyDescent="0.3">
      <c r="A32" s="46">
        <v>11</v>
      </c>
      <c r="B32" s="246" t="s">
        <v>141</v>
      </c>
      <c r="C32" s="19" t="s">
        <v>16</v>
      </c>
      <c r="D32" s="8" t="s">
        <v>11</v>
      </c>
      <c r="E32" s="29">
        <v>1</v>
      </c>
    </row>
    <row r="33" spans="1:5" ht="31.2" x14ac:dyDescent="0.3">
      <c r="A33" s="46">
        <v>12</v>
      </c>
      <c r="B33" s="246" t="s">
        <v>148</v>
      </c>
      <c r="C33" s="19" t="s">
        <v>16</v>
      </c>
      <c r="D33" s="8" t="s">
        <v>11</v>
      </c>
      <c r="E33" s="29">
        <v>1</v>
      </c>
    </row>
    <row r="34" spans="1:5" ht="31.2" x14ac:dyDescent="0.3">
      <c r="A34" s="46">
        <v>13</v>
      </c>
      <c r="B34" s="246" t="s">
        <v>150</v>
      </c>
      <c r="C34" s="19" t="s">
        <v>16</v>
      </c>
      <c r="D34" s="8" t="s">
        <v>11</v>
      </c>
      <c r="E34" s="29">
        <v>1</v>
      </c>
    </row>
    <row r="35" spans="1:5" ht="31.2" x14ac:dyDescent="0.3">
      <c r="A35" s="46">
        <v>14</v>
      </c>
      <c r="B35" s="246" t="s">
        <v>152</v>
      </c>
      <c r="C35" s="19" t="s">
        <v>16</v>
      </c>
      <c r="D35" s="8" t="s">
        <v>11</v>
      </c>
      <c r="E35" s="29">
        <v>1</v>
      </c>
    </row>
    <row r="36" spans="1:5" ht="31.2" x14ac:dyDescent="0.3">
      <c r="A36" s="46">
        <v>15</v>
      </c>
      <c r="B36" s="246" t="s">
        <v>153</v>
      </c>
      <c r="C36" s="19" t="s">
        <v>16</v>
      </c>
      <c r="D36" s="8" t="s">
        <v>11</v>
      </c>
      <c r="E36" s="29">
        <v>1</v>
      </c>
    </row>
    <row r="37" spans="1:5" ht="31.2" x14ac:dyDescent="0.3">
      <c r="A37" s="46">
        <v>16</v>
      </c>
      <c r="B37" s="246" t="s">
        <v>156</v>
      </c>
      <c r="C37" s="19" t="s">
        <v>16</v>
      </c>
      <c r="D37" s="8" t="s">
        <v>11</v>
      </c>
      <c r="E37" s="29">
        <v>1</v>
      </c>
    </row>
    <row r="38" spans="1:5" ht="31.2" x14ac:dyDescent="0.3">
      <c r="A38" s="46">
        <v>17</v>
      </c>
      <c r="B38" s="246" t="s">
        <v>271</v>
      </c>
      <c r="C38" s="19" t="s">
        <v>16</v>
      </c>
      <c r="D38" s="8" t="s">
        <v>11</v>
      </c>
      <c r="E38" s="29">
        <v>1</v>
      </c>
    </row>
    <row r="39" spans="1:5" ht="31.2" x14ac:dyDescent="0.3">
      <c r="A39" s="46">
        <v>18</v>
      </c>
      <c r="B39" s="246" t="s">
        <v>135</v>
      </c>
      <c r="C39" s="19" t="s">
        <v>16</v>
      </c>
      <c r="D39" s="8" t="s">
        <v>11</v>
      </c>
      <c r="E39" s="29">
        <v>1</v>
      </c>
    </row>
    <row r="40" spans="1:5" ht="31.2" x14ac:dyDescent="0.3">
      <c r="A40" s="46">
        <v>19</v>
      </c>
      <c r="B40" s="246" t="s">
        <v>183</v>
      </c>
      <c r="C40" s="19" t="s">
        <v>16</v>
      </c>
      <c r="D40" s="8" t="s">
        <v>11</v>
      </c>
      <c r="E40" s="29">
        <v>1</v>
      </c>
    </row>
    <row r="41" spans="1:5" ht="31.2" x14ac:dyDescent="0.3">
      <c r="A41" s="46">
        <v>20</v>
      </c>
      <c r="B41" s="246" t="s">
        <v>197</v>
      </c>
      <c r="C41" s="19" t="s">
        <v>16</v>
      </c>
      <c r="D41" s="8" t="s">
        <v>11</v>
      </c>
      <c r="E41" s="29">
        <v>1</v>
      </c>
    </row>
    <row r="42" spans="1:5" ht="31.2" x14ac:dyDescent="0.3">
      <c r="A42" s="46">
        <v>21</v>
      </c>
      <c r="B42" s="246" t="s">
        <v>101</v>
      </c>
      <c r="C42" s="19" t="s">
        <v>16</v>
      </c>
      <c r="D42" s="8" t="s">
        <v>11</v>
      </c>
      <c r="E42" s="29">
        <v>1</v>
      </c>
    </row>
    <row r="43" spans="1:5" ht="31.2" x14ac:dyDescent="0.3">
      <c r="A43" s="46">
        <v>22</v>
      </c>
      <c r="B43" s="246" t="s">
        <v>199</v>
      </c>
      <c r="C43" s="19" t="s">
        <v>16</v>
      </c>
      <c r="D43" s="8" t="s">
        <v>11</v>
      </c>
      <c r="E43" s="29">
        <v>1</v>
      </c>
    </row>
    <row r="44" spans="1:5" ht="31.2" x14ac:dyDescent="0.3">
      <c r="A44" s="46">
        <v>23</v>
      </c>
      <c r="B44" s="246" t="s">
        <v>227</v>
      </c>
      <c r="C44" s="19" t="s">
        <v>16</v>
      </c>
      <c r="D44" s="8" t="s">
        <v>11</v>
      </c>
      <c r="E44" s="29">
        <v>1</v>
      </c>
    </row>
    <row r="45" spans="1:5" ht="31.2" x14ac:dyDescent="0.3">
      <c r="A45" s="46">
        <v>24</v>
      </c>
      <c r="B45" s="246" t="s">
        <v>233</v>
      </c>
      <c r="C45" s="19" t="s">
        <v>16</v>
      </c>
      <c r="D45" s="8" t="s">
        <v>11</v>
      </c>
      <c r="E45" s="29">
        <v>1</v>
      </c>
    </row>
    <row r="46" spans="1:5" ht="31.2" x14ac:dyDescent="0.3">
      <c r="A46" s="46">
        <v>25</v>
      </c>
      <c r="B46" s="246" t="s">
        <v>273</v>
      </c>
      <c r="C46" s="19" t="s">
        <v>16</v>
      </c>
      <c r="D46" s="8" t="s">
        <v>11</v>
      </c>
      <c r="E46" s="29">
        <v>1</v>
      </c>
    </row>
    <row r="47" spans="1:5" ht="31.2" x14ac:dyDescent="0.3">
      <c r="A47" s="46">
        <v>26</v>
      </c>
      <c r="B47" s="246" t="s">
        <v>109</v>
      </c>
      <c r="C47" s="19" t="s">
        <v>16</v>
      </c>
      <c r="D47" s="8" t="s">
        <v>11</v>
      </c>
      <c r="E47" s="29">
        <v>1</v>
      </c>
    </row>
    <row r="48" spans="1:5" ht="31.2" x14ac:dyDescent="0.3">
      <c r="A48" s="46">
        <v>27</v>
      </c>
      <c r="B48" s="246" t="s">
        <v>146</v>
      </c>
      <c r="C48" s="19" t="s">
        <v>16</v>
      </c>
      <c r="D48" s="8" t="s">
        <v>11</v>
      </c>
      <c r="E48" s="29">
        <v>1</v>
      </c>
    </row>
    <row r="49" spans="1:5" ht="31.2" x14ac:dyDescent="0.3">
      <c r="A49" s="46">
        <v>28</v>
      </c>
      <c r="B49" s="246" t="s">
        <v>223</v>
      </c>
      <c r="C49" s="19" t="s">
        <v>16</v>
      </c>
      <c r="D49" s="8" t="s">
        <v>11</v>
      </c>
      <c r="E49" s="29">
        <v>1</v>
      </c>
    </row>
    <row r="50" spans="1:5" ht="31.2" x14ac:dyDescent="0.3">
      <c r="A50" s="46">
        <v>29</v>
      </c>
      <c r="B50" s="246" t="s">
        <v>294</v>
      </c>
      <c r="C50" s="19" t="s">
        <v>16</v>
      </c>
      <c r="D50" s="8" t="s">
        <v>11</v>
      </c>
      <c r="E50" s="29">
        <v>1</v>
      </c>
    </row>
    <row r="51" spans="1:5" ht="31.2" x14ac:dyDescent="0.3">
      <c r="A51" s="46">
        <v>30</v>
      </c>
      <c r="B51" s="246" t="s">
        <v>295</v>
      </c>
      <c r="C51" s="19" t="s">
        <v>16</v>
      </c>
      <c r="D51" s="8" t="s">
        <v>11</v>
      </c>
      <c r="E51" s="29">
        <v>1</v>
      </c>
    </row>
    <row r="52" spans="1:5" ht="31.2" x14ac:dyDescent="0.3">
      <c r="A52" s="46">
        <v>31</v>
      </c>
      <c r="B52" s="246" t="s">
        <v>296</v>
      </c>
      <c r="C52" s="19" t="s">
        <v>16</v>
      </c>
      <c r="D52" s="8" t="s">
        <v>11</v>
      </c>
      <c r="E52" s="29">
        <v>1</v>
      </c>
    </row>
    <row r="53" spans="1:5" ht="31.2" x14ac:dyDescent="0.3">
      <c r="A53" s="46">
        <v>32</v>
      </c>
      <c r="B53" s="246" t="s">
        <v>288</v>
      </c>
      <c r="C53" s="19" t="s">
        <v>16</v>
      </c>
      <c r="D53" s="8" t="s">
        <v>11</v>
      </c>
      <c r="E53" s="29">
        <v>1</v>
      </c>
    </row>
    <row r="54" spans="1:5" ht="31.2" x14ac:dyDescent="0.3">
      <c r="A54" s="46">
        <v>33</v>
      </c>
      <c r="B54" s="246" t="s">
        <v>297</v>
      </c>
      <c r="C54" s="19" t="s">
        <v>16</v>
      </c>
      <c r="D54" s="8" t="s">
        <v>11</v>
      </c>
      <c r="E54" s="29">
        <v>1</v>
      </c>
    </row>
    <row r="55" spans="1:5" ht="31.2" x14ac:dyDescent="0.3">
      <c r="A55" s="46">
        <v>34</v>
      </c>
      <c r="B55" s="246" t="s">
        <v>162</v>
      </c>
      <c r="C55" s="19" t="s">
        <v>16</v>
      </c>
      <c r="D55" s="8" t="s">
        <v>11</v>
      </c>
      <c r="E55" s="29">
        <v>1</v>
      </c>
    </row>
    <row r="56" spans="1:5" ht="31.2" x14ac:dyDescent="0.3">
      <c r="A56" s="46">
        <v>35</v>
      </c>
      <c r="B56" s="246" t="s">
        <v>220</v>
      </c>
      <c r="C56" s="19" t="s">
        <v>16</v>
      </c>
      <c r="D56" s="8" t="s">
        <v>11</v>
      </c>
      <c r="E56" s="29">
        <v>1</v>
      </c>
    </row>
    <row r="57" spans="1:5" ht="31.2" x14ac:dyDescent="0.3">
      <c r="A57" s="46">
        <v>36</v>
      </c>
      <c r="B57" s="246" t="s">
        <v>225</v>
      </c>
      <c r="C57" s="19" t="s">
        <v>16</v>
      </c>
      <c r="D57" s="8" t="s">
        <v>11</v>
      </c>
      <c r="E57" s="29">
        <v>1</v>
      </c>
    </row>
    <row r="58" spans="1:5" ht="31.2" x14ac:dyDescent="0.3">
      <c r="A58" s="46">
        <v>37</v>
      </c>
      <c r="B58" s="246" t="s">
        <v>107</v>
      </c>
      <c r="C58" s="19" t="s">
        <v>16</v>
      </c>
      <c r="D58" s="8" t="s">
        <v>11</v>
      </c>
      <c r="E58" s="29">
        <v>1</v>
      </c>
    </row>
    <row r="59" spans="1:5" ht="31.2" x14ac:dyDescent="0.3">
      <c r="A59" s="46">
        <v>38</v>
      </c>
      <c r="B59" s="246" t="s">
        <v>289</v>
      </c>
      <c r="C59" s="19" t="s">
        <v>16</v>
      </c>
      <c r="D59" s="8" t="s">
        <v>11</v>
      </c>
      <c r="E59" s="29">
        <v>1</v>
      </c>
    </row>
    <row r="60" spans="1:5" ht="31.2" x14ac:dyDescent="0.3">
      <c r="A60" s="46">
        <v>39</v>
      </c>
      <c r="B60" s="246" t="s">
        <v>277</v>
      </c>
      <c r="C60" s="19" t="s">
        <v>16</v>
      </c>
      <c r="D60" s="8" t="s">
        <v>11</v>
      </c>
      <c r="E60" s="29">
        <v>1</v>
      </c>
    </row>
    <row r="61" spans="1:5" ht="31.2" x14ac:dyDescent="0.3">
      <c r="A61" s="46">
        <v>40</v>
      </c>
      <c r="B61" s="246" t="s">
        <v>185</v>
      </c>
      <c r="C61" s="19" t="s">
        <v>16</v>
      </c>
      <c r="D61" s="8" t="s">
        <v>11</v>
      </c>
      <c r="E61" s="29">
        <v>1</v>
      </c>
    </row>
    <row r="62" spans="1:5" ht="31.2" x14ac:dyDescent="0.3">
      <c r="A62" s="46">
        <v>41</v>
      </c>
      <c r="B62" s="246" t="s">
        <v>285</v>
      </c>
      <c r="C62" s="19" t="s">
        <v>16</v>
      </c>
      <c r="D62" s="8" t="s">
        <v>11</v>
      </c>
      <c r="E62" s="29">
        <v>1</v>
      </c>
    </row>
    <row r="63" spans="1:5" ht="31.2" x14ac:dyDescent="0.3">
      <c r="A63" s="46">
        <v>42</v>
      </c>
      <c r="B63" s="246" t="s">
        <v>298</v>
      </c>
      <c r="C63" s="19" t="s">
        <v>16</v>
      </c>
      <c r="D63" s="8" t="s">
        <v>11</v>
      </c>
      <c r="E63" s="29">
        <v>1</v>
      </c>
    </row>
    <row r="64" spans="1:5" ht="31.2" x14ac:dyDescent="0.3">
      <c r="A64" s="46">
        <v>43</v>
      </c>
      <c r="B64" s="246" t="s">
        <v>174</v>
      </c>
      <c r="C64" s="19" t="s">
        <v>16</v>
      </c>
      <c r="D64" s="8" t="s">
        <v>11</v>
      </c>
      <c r="E64" s="29">
        <v>1</v>
      </c>
    </row>
    <row r="65" spans="1:5" ht="31.2" x14ac:dyDescent="0.3">
      <c r="A65" s="46">
        <v>44</v>
      </c>
      <c r="B65" s="246" t="s">
        <v>176</v>
      </c>
      <c r="C65" s="19" t="s">
        <v>16</v>
      </c>
      <c r="D65" s="8" t="s">
        <v>11</v>
      </c>
      <c r="E65" s="29">
        <v>1</v>
      </c>
    </row>
    <row r="66" spans="1:5" ht="31.2" x14ac:dyDescent="0.3">
      <c r="A66" s="46">
        <v>45</v>
      </c>
      <c r="B66" s="246" t="s">
        <v>299</v>
      </c>
      <c r="C66" s="19" t="s">
        <v>16</v>
      </c>
      <c r="D66" s="8" t="s">
        <v>11</v>
      </c>
      <c r="E66" s="29">
        <v>1</v>
      </c>
    </row>
    <row r="67" spans="1:5" ht="31.2" x14ac:dyDescent="0.3">
      <c r="A67" s="46">
        <v>46</v>
      </c>
      <c r="B67" s="246" t="s">
        <v>214</v>
      </c>
      <c r="C67" s="19" t="s">
        <v>16</v>
      </c>
      <c r="D67" s="8" t="s">
        <v>11</v>
      </c>
      <c r="E67" s="29">
        <v>1</v>
      </c>
    </row>
    <row r="68" spans="1:5" ht="31.2" x14ac:dyDescent="0.3">
      <c r="A68" s="46">
        <v>47</v>
      </c>
      <c r="B68" s="246" t="s">
        <v>300</v>
      </c>
      <c r="C68" s="19" t="s">
        <v>16</v>
      </c>
      <c r="D68" s="8" t="s">
        <v>11</v>
      </c>
      <c r="E68" s="29">
        <v>1</v>
      </c>
    </row>
    <row r="69" spans="1:5" ht="31.2" x14ac:dyDescent="0.3">
      <c r="A69" s="46">
        <v>48</v>
      </c>
      <c r="B69" s="246" t="s">
        <v>131</v>
      </c>
      <c r="C69" s="19" t="s">
        <v>16</v>
      </c>
      <c r="D69" s="8" t="s">
        <v>11</v>
      </c>
      <c r="E69" s="29">
        <v>1</v>
      </c>
    </row>
    <row r="70" spans="1:5" ht="31.2" x14ac:dyDescent="0.3">
      <c r="A70" s="46">
        <v>49</v>
      </c>
      <c r="B70" s="246" t="s">
        <v>301</v>
      </c>
      <c r="C70" s="19" t="s">
        <v>16</v>
      </c>
      <c r="D70" s="8" t="s">
        <v>11</v>
      </c>
      <c r="E70" s="29">
        <v>1</v>
      </c>
    </row>
    <row r="71" spans="1:5" ht="31.2" x14ac:dyDescent="0.3">
      <c r="A71" s="46">
        <v>50</v>
      </c>
      <c r="B71" s="246" t="s">
        <v>231</v>
      </c>
      <c r="C71" s="19" t="s">
        <v>16</v>
      </c>
      <c r="D71" s="8" t="s">
        <v>11</v>
      </c>
      <c r="E71" s="29">
        <v>1</v>
      </c>
    </row>
    <row r="72" spans="1:5" ht="31.2" x14ac:dyDescent="0.3">
      <c r="A72" s="46">
        <v>51</v>
      </c>
      <c r="B72" s="246" t="s">
        <v>212</v>
      </c>
      <c r="C72" s="19" t="s">
        <v>16</v>
      </c>
      <c r="D72" s="8" t="s">
        <v>11</v>
      </c>
      <c r="E72" s="29">
        <v>1</v>
      </c>
    </row>
    <row r="73" spans="1:5" ht="31.2" x14ac:dyDescent="0.3">
      <c r="A73" s="46">
        <v>52</v>
      </c>
      <c r="B73" s="246" t="s">
        <v>160</v>
      </c>
      <c r="C73" s="19" t="s">
        <v>16</v>
      </c>
      <c r="D73" s="8" t="s">
        <v>11</v>
      </c>
      <c r="E73" s="29">
        <v>1</v>
      </c>
    </row>
    <row r="74" spans="1:5" ht="31.2" x14ac:dyDescent="0.3">
      <c r="A74" s="46">
        <v>53</v>
      </c>
      <c r="B74" s="246" t="s">
        <v>191</v>
      </c>
      <c r="C74" s="19" t="s">
        <v>16</v>
      </c>
      <c r="D74" s="8" t="s">
        <v>11</v>
      </c>
      <c r="E74" s="29">
        <v>1</v>
      </c>
    </row>
    <row r="75" spans="1:5" ht="31.2" x14ac:dyDescent="0.3">
      <c r="A75" s="46">
        <v>54</v>
      </c>
      <c r="B75" s="246" t="s">
        <v>144</v>
      </c>
      <c r="C75" s="19" t="s">
        <v>16</v>
      </c>
      <c r="D75" s="8" t="s">
        <v>11</v>
      </c>
      <c r="E75" s="29">
        <v>1</v>
      </c>
    </row>
    <row r="76" spans="1:5" ht="31.2" x14ac:dyDescent="0.3">
      <c r="A76" s="46">
        <v>55</v>
      </c>
      <c r="B76" s="246" t="s">
        <v>210</v>
      </c>
      <c r="C76" s="19" t="s">
        <v>16</v>
      </c>
      <c r="D76" s="8" t="s">
        <v>11</v>
      </c>
      <c r="E76" s="29">
        <v>1</v>
      </c>
    </row>
    <row r="77" spans="1:5" ht="31.2" x14ac:dyDescent="0.3">
      <c r="A77" s="46">
        <v>56</v>
      </c>
      <c r="B77" s="246" t="s">
        <v>166</v>
      </c>
      <c r="C77" s="19" t="s">
        <v>16</v>
      </c>
      <c r="D77" s="8" t="s">
        <v>11</v>
      </c>
      <c r="E77" s="29">
        <v>1</v>
      </c>
    </row>
    <row r="78" spans="1:5" ht="31.2" x14ac:dyDescent="0.3">
      <c r="A78" s="46">
        <v>57</v>
      </c>
      <c r="B78" s="246" t="s">
        <v>142</v>
      </c>
      <c r="C78" s="19" t="s">
        <v>16</v>
      </c>
      <c r="D78" s="8" t="s">
        <v>11</v>
      </c>
      <c r="E78" s="29">
        <v>1</v>
      </c>
    </row>
    <row r="79" spans="1:5" ht="31.2" x14ac:dyDescent="0.3">
      <c r="A79" s="46">
        <v>58</v>
      </c>
      <c r="B79" s="246" t="s">
        <v>275</v>
      </c>
      <c r="C79" s="19" t="s">
        <v>16</v>
      </c>
      <c r="D79" s="8" t="s">
        <v>11</v>
      </c>
      <c r="E79" s="29">
        <v>1</v>
      </c>
    </row>
    <row r="80" spans="1:5" ht="31.2" x14ac:dyDescent="0.3">
      <c r="A80" s="46">
        <v>59</v>
      </c>
      <c r="B80" s="246" t="s">
        <v>229</v>
      </c>
      <c r="C80" s="19" t="s">
        <v>16</v>
      </c>
      <c r="D80" s="8" t="s">
        <v>11</v>
      </c>
      <c r="E80" s="29">
        <v>1</v>
      </c>
    </row>
    <row r="81" spans="1:5" ht="31.2" x14ac:dyDescent="0.3">
      <c r="A81" s="46">
        <v>60</v>
      </c>
      <c r="B81" s="246" t="s">
        <v>284</v>
      </c>
      <c r="C81" s="19" t="s">
        <v>16</v>
      </c>
      <c r="D81" s="8" t="s">
        <v>11</v>
      </c>
      <c r="E81" s="29">
        <v>1</v>
      </c>
    </row>
    <row r="82" spans="1:5" ht="31.2" x14ac:dyDescent="0.3">
      <c r="A82" s="46">
        <v>61</v>
      </c>
      <c r="B82" s="246" t="s">
        <v>201</v>
      </c>
      <c r="C82" s="19" t="s">
        <v>16</v>
      </c>
      <c r="D82" s="8" t="s">
        <v>11</v>
      </c>
      <c r="E82" s="29">
        <v>1</v>
      </c>
    </row>
  </sheetData>
  <sortState xmlns:xlrd2="http://schemas.microsoft.com/office/spreadsheetml/2017/richdata2" ref="B22:D82">
    <sortCondition ref="B22:B82"/>
  </sortState>
  <mergeCells count="3">
    <mergeCell ref="A2:E2"/>
    <mergeCell ref="A11:E11"/>
    <mergeCell ref="A21:E21"/>
  </mergeCells>
  <conditionalFormatting sqref="D1:D2">
    <cfRule type="endsWith" dxfId="116" priority="66" operator="endsWith" text="Оборудование">
      <formula>RIGHT(D1,LEN("Оборудование"))="Оборудование"</formula>
    </cfRule>
    <cfRule type="containsText" dxfId="115" priority="67" operator="containsText" text="Программное обеспечение">
      <formula>NOT(ISERROR(SEARCH("Программное обеспечение",D1)))</formula>
    </cfRule>
    <cfRule type="endsWith" dxfId="114" priority="68" operator="endsWith" text="Оборудование IT">
      <formula>RIGHT(D1,LEN("Оборудование IT"))="Оборудование IT"</formula>
    </cfRule>
    <cfRule type="containsText" dxfId="113" priority="69" operator="containsText" text="Мебель">
      <formula>NOT(ISERROR(SEARCH("Мебель",D1)))</formula>
    </cfRule>
  </conditionalFormatting>
  <conditionalFormatting sqref="D3:D10 D22:D82">
    <cfRule type="expression" dxfId="112" priority="22">
      <formula>EXACT("Учебные пособия",D3)</formula>
    </cfRule>
    <cfRule type="expression" dxfId="111" priority="23">
      <formula>EXACT("Техника безопасности",D3)</formula>
    </cfRule>
    <cfRule type="expression" dxfId="110" priority="24">
      <formula>EXACT("Охрана труда",D3)</formula>
    </cfRule>
    <cfRule type="expression" dxfId="109" priority="25">
      <formula>EXACT("Программное обеспечение",D3)</formula>
    </cfRule>
    <cfRule type="expression" dxfId="108" priority="26">
      <formula>EXACT("Оборудование IT",D3)</formula>
    </cfRule>
    <cfRule type="expression" dxfId="107" priority="27">
      <formula>EXACT("Мебель",D3)</formula>
    </cfRule>
    <cfRule type="expression" dxfId="106" priority="28">
      <formula>EXACT("Оборудование",D3)</formula>
    </cfRule>
  </conditionalFormatting>
  <conditionalFormatting sqref="D11">
    <cfRule type="endsWith" dxfId="105" priority="153" operator="endsWith" text="Оборудование">
      <formula>RIGHT(D11,LEN("Оборудование"))="Оборудование"</formula>
    </cfRule>
    <cfRule type="containsText" dxfId="104" priority="154" operator="containsText" text="Программное обеспечение">
      <formula>NOT(ISERROR(SEARCH("Программное обеспечение",D11)))</formula>
    </cfRule>
    <cfRule type="endsWith" dxfId="103" priority="155" operator="endsWith" text="Оборудование IT">
      <formula>RIGHT(D11,LEN("Оборудование IT"))="Оборудование IT"</formula>
    </cfRule>
    <cfRule type="containsText" dxfId="102" priority="156" operator="containsText" text="Мебель">
      <formula>NOT(ISERROR(SEARCH("Мебель",D11)))</formula>
    </cfRule>
  </conditionalFormatting>
  <conditionalFormatting sqref="D12:D20">
    <cfRule type="expression" dxfId="101" priority="36">
      <formula>EXACT("Учебные пособия",D12)</formula>
    </cfRule>
    <cfRule type="expression" dxfId="100" priority="37">
      <formula>EXACT("Техника безопасности",D12)</formula>
    </cfRule>
    <cfRule type="expression" dxfId="99" priority="38">
      <formula>EXACT("Охрана труда",D12)</formula>
    </cfRule>
    <cfRule type="expression" dxfId="98" priority="39">
      <formula>EXACT("Программное обеспечение",D12)</formula>
    </cfRule>
    <cfRule type="expression" dxfId="97" priority="40">
      <formula>EXACT("Оборудование IT",D12)</formula>
    </cfRule>
    <cfRule type="expression" dxfId="96" priority="41">
      <formula>EXACT("Мебель",D12)</formula>
    </cfRule>
    <cfRule type="expression" dxfId="95" priority="42">
      <formula>EXACT("Оборудование",D12)</formula>
    </cfRule>
  </conditionalFormatting>
  <conditionalFormatting sqref="D21">
    <cfRule type="containsText" dxfId="94" priority="142" operator="containsText" text="Программное обеспечение">
      <formula>NOT(ISERROR(SEARCH("Программное обеспечение",D21)))</formula>
    </cfRule>
    <cfRule type="endsWith" dxfId="93" priority="143" operator="endsWith" text="Оборудование IT">
      <formula>RIGHT(D21,LEN("Оборудование IT"))="Оборудование IT"</formula>
    </cfRule>
  </conditionalFormatting>
  <conditionalFormatting sqref="D21">
    <cfRule type="endsWith" dxfId="84" priority="141" operator="endsWith" text="Оборудование">
      <formula>RIGHT(D21,LEN("Оборудование"))="Оборудование"</formula>
    </cfRule>
  </conditionalFormatting>
  <conditionalFormatting sqref="D21">
    <cfRule type="containsText" dxfId="83" priority="87" operator="containsText" text="Мебель">
      <formula>NOT(ISERROR(SEARCH("Мебель",D21)))</formula>
    </cfRule>
    <cfRule type="cellIs" dxfId="82" priority="88" operator="equal">
      <formula>"Техника безопасности"</formula>
    </cfRule>
    <cfRule type="cellIs" dxfId="81" priority="89" operator="equal">
      <formula>"Охрана труда"</formula>
    </cfRule>
    <cfRule type="endsWith" dxfId="80" priority="128" operator="endsWith" text="Оборудование">
      <formula>RIGHT(D21,LEN("Оборудование"))="Оборудование"</formula>
    </cfRule>
    <cfRule type="containsText" dxfId="79" priority="129" operator="containsText" text="Программное обеспечение">
      <formula>NOT(ISERROR(SEARCH("Программное обеспечение",D21)))</formula>
    </cfRule>
    <cfRule type="endsWith" dxfId="78" priority="130" operator="endsWith" text="Оборудование IT">
      <formula>RIGHT(D21,LEN("Оборудование IT"))="Оборудование IT"</formula>
    </cfRule>
    <cfRule type="containsText" dxfId="77" priority="131" operator="containsText" text="Мебель">
      <formula>NOT(ISERROR(SEARCH("Мебель",D21)))</formula>
    </cfRule>
  </conditionalFormatting>
  <conditionalFormatting sqref="D83:D9946">
    <cfRule type="endsWith" dxfId="76" priority="102" operator="endsWith" text="Оборудование">
      <formula>RIGHT(D83,LEN("Оборудование"))="Оборудование"</formula>
    </cfRule>
    <cfRule type="containsText" dxfId="75" priority="103" operator="containsText" text="Программное обеспечение">
      <formula>NOT(ISERROR(SEARCH("Программное обеспечение",D83)))</formula>
    </cfRule>
    <cfRule type="endsWith" dxfId="74" priority="104" operator="endsWith" text="Оборудование IT">
      <formula>RIGHT(D83,LEN("Оборудование IT"))="Оборудование IT"</formula>
    </cfRule>
    <cfRule type="containsText" dxfId="73" priority="105" operator="containsText" text="Мебель">
      <formula>NOT(ISERROR(SEARCH("Мебель",D83)))</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B22:B82" xr:uid="{4BFD575A-982D-4E1B-AFE7-38D0AF19BB4A}"/>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D11 D1:D2 D21 D83:D1048576</xm:sqref>
        </x14:dataValidation>
        <x14:dataValidation type="list" allowBlank="1" showInputMessage="1" showErrorMessage="1" xr:uid="{64B009F1-9C6A-4E7B-AA87-D9067D5E25EA}">
          <x14:formula1>
            <xm:f>Виды!$A$1:$A$7</xm:f>
          </x14:formula1>
          <xm:sqref>D12:D20 D3:D10 D22:D82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4" activePane="bottomLeft" state="frozen"/>
      <selection activeCell="B10" sqref="B10"/>
      <selection pane="bottomLeft" activeCell="B10" sqref="B10"/>
    </sheetView>
  </sheetViews>
  <sheetFormatPr defaultRowHeight="15.6" x14ac:dyDescent="0.3"/>
  <cols>
    <col min="1" max="1" width="32.6640625" style="212" customWidth="1"/>
    <col min="2" max="2" width="100.6640625" style="216" customWidth="1"/>
    <col min="3" max="3" width="25.6640625" style="215" bestFit="1" customWidth="1"/>
    <col min="4" max="4" width="14.44140625" style="215" customWidth="1"/>
    <col min="5" max="5" width="25.6640625" style="215" customWidth="1"/>
    <col min="6" max="6" width="14.33203125" style="215" customWidth="1"/>
    <col min="7" max="7" width="13.88671875" style="205" customWidth="1"/>
    <col min="8" max="8" width="20.88671875" style="205" customWidth="1"/>
    <col min="9" max="16384" width="8.88671875" style="206"/>
  </cols>
  <sheetData>
    <row r="1" spans="1:8" ht="31.2" x14ac:dyDescent="0.3">
      <c r="A1" s="207" t="s">
        <v>1</v>
      </c>
      <c r="B1" s="209" t="s">
        <v>10</v>
      </c>
      <c r="C1" s="208" t="s">
        <v>2</v>
      </c>
      <c r="D1" s="207" t="s">
        <v>4</v>
      </c>
      <c r="E1" s="207" t="s">
        <v>3</v>
      </c>
      <c r="F1" s="207" t="s">
        <v>8</v>
      </c>
      <c r="G1" s="203" t="s">
        <v>33</v>
      </c>
      <c r="H1" s="203" t="s">
        <v>34</v>
      </c>
    </row>
    <row r="2" spans="1:8" ht="31.2" x14ac:dyDescent="0.3">
      <c r="A2" s="217" t="s">
        <v>193</v>
      </c>
      <c r="B2" s="227" t="s">
        <v>194</v>
      </c>
      <c r="C2" s="8" t="s">
        <v>11</v>
      </c>
      <c r="D2" s="223">
        <v>1</v>
      </c>
      <c r="E2" s="222" t="s">
        <v>100</v>
      </c>
      <c r="F2" s="220">
        <f>D2</f>
        <v>1</v>
      </c>
      <c r="G2" s="205">
        <f>COUNTIF($A$2:$A$999,A2)</f>
        <v>1</v>
      </c>
      <c r="H2" s="205" t="s">
        <v>37</v>
      </c>
    </row>
    <row r="3" spans="1:8" x14ac:dyDescent="0.3">
      <c r="A3" s="228" t="s">
        <v>154</v>
      </c>
      <c r="B3" s="227" t="s">
        <v>155</v>
      </c>
      <c r="C3" s="8" t="s">
        <v>11</v>
      </c>
      <c r="D3" s="223">
        <v>1</v>
      </c>
      <c r="E3" s="222" t="s">
        <v>100</v>
      </c>
      <c r="F3" s="220">
        <f>D3</f>
        <v>1</v>
      </c>
      <c r="G3" s="205">
        <f>COUNTIF($A$2:$A$999,A3)</f>
        <v>1</v>
      </c>
      <c r="H3" s="205" t="s">
        <v>37</v>
      </c>
    </row>
    <row r="4" spans="1:8" x14ac:dyDescent="0.3">
      <c r="A4" s="235" t="s">
        <v>283</v>
      </c>
      <c r="B4" s="227" t="s">
        <v>140</v>
      </c>
      <c r="C4" s="8" t="s">
        <v>11</v>
      </c>
      <c r="D4" s="223">
        <v>1</v>
      </c>
      <c r="E4" s="222" t="s">
        <v>100</v>
      </c>
      <c r="F4" s="220">
        <f>D4</f>
        <v>1</v>
      </c>
      <c r="G4" s="205">
        <f>COUNTIF($A$2:$A$999,A4)</f>
        <v>1</v>
      </c>
      <c r="H4" s="205" t="s">
        <v>37</v>
      </c>
    </row>
    <row r="5" spans="1:8" x14ac:dyDescent="0.3">
      <c r="A5" s="236" t="s">
        <v>129</v>
      </c>
      <c r="B5" s="227" t="s">
        <v>130</v>
      </c>
      <c r="C5" s="8" t="s">
        <v>11</v>
      </c>
      <c r="D5" s="223">
        <v>2</v>
      </c>
      <c r="E5" s="222" t="s">
        <v>100</v>
      </c>
      <c r="F5" s="220">
        <f>D5</f>
        <v>2</v>
      </c>
      <c r="G5" s="205">
        <f>COUNTIF($A$2:$A$999,A5)</f>
        <v>1</v>
      </c>
      <c r="H5" s="205" t="s">
        <v>37</v>
      </c>
    </row>
    <row r="6" spans="1:8" x14ac:dyDescent="0.3">
      <c r="A6" s="237" t="s">
        <v>137</v>
      </c>
      <c r="B6" s="238" t="s">
        <v>138</v>
      </c>
      <c r="C6" s="8" t="s">
        <v>11</v>
      </c>
      <c r="D6" s="223">
        <v>1</v>
      </c>
      <c r="E6" s="222" t="s">
        <v>100</v>
      </c>
      <c r="F6" s="220">
        <f>D6</f>
        <v>1</v>
      </c>
      <c r="G6" s="205">
        <f>COUNTIF($A$2:$A$999,A6)</f>
        <v>1</v>
      </c>
      <c r="H6" s="205" t="s">
        <v>37</v>
      </c>
    </row>
    <row r="7" spans="1:8" x14ac:dyDescent="0.3">
      <c r="A7" s="228" t="s">
        <v>172</v>
      </c>
      <c r="B7" s="227" t="s">
        <v>173</v>
      </c>
      <c r="C7" s="8" t="s">
        <v>11</v>
      </c>
      <c r="D7" s="223">
        <v>1</v>
      </c>
      <c r="E7" s="222" t="s">
        <v>100</v>
      </c>
      <c r="F7" s="220">
        <f>D7</f>
        <v>1</v>
      </c>
      <c r="G7" s="205">
        <f>COUNTIF($A$2:$A$999,A7)</f>
        <v>1</v>
      </c>
      <c r="H7" s="205" t="s">
        <v>37</v>
      </c>
    </row>
    <row r="8" spans="1:8" ht="31.2" x14ac:dyDescent="0.3">
      <c r="A8" s="228" t="s">
        <v>286</v>
      </c>
      <c r="B8" s="227" t="s">
        <v>208</v>
      </c>
      <c r="C8" s="8" t="s">
        <v>11</v>
      </c>
      <c r="D8" s="223">
        <v>1</v>
      </c>
      <c r="E8" s="222" t="s">
        <v>100</v>
      </c>
      <c r="F8" s="220">
        <v>1</v>
      </c>
      <c r="G8" s="205">
        <f>COUNTIF($A$2:$A$999,A8)</f>
        <v>1</v>
      </c>
      <c r="H8" s="205" t="s">
        <v>37</v>
      </c>
    </row>
    <row r="9" spans="1:8" x14ac:dyDescent="0.3">
      <c r="A9" s="228" t="s">
        <v>170</v>
      </c>
      <c r="B9" s="227" t="s">
        <v>171</v>
      </c>
      <c r="C9" s="8" t="s">
        <v>11</v>
      </c>
      <c r="D9" s="223">
        <v>1</v>
      </c>
      <c r="E9" s="222" t="s">
        <v>100</v>
      </c>
      <c r="F9" s="220">
        <f>D9</f>
        <v>1</v>
      </c>
      <c r="G9" s="205">
        <f>COUNTIF($A$2:$A$999,A9)</f>
        <v>1</v>
      </c>
      <c r="H9" s="205" t="s">
        <v>37</v>
      </c>
    </row>
    <row r="10" spans="1:8" x14ac:dyDescent="0.3">
      <c r="A10" s="228" t="s">
        <v>168</v>
      </c>
      <c r="B10" s="227" t="s">
        <v>169</v>
      </c>
      <c r="C10" s="8" t="s">
        <v>11</v>
      </c>
      <c r="D10" s="223">
        <v>1</v>
      </c>
      <c r="E10" s="222" t="s">
        <v>100</v>
      </c>
      <c r="F10" s="220">
        <f>D10</f>
        <v>1</v>
      </c>
      <c r="G10" s="205">
        <f>COUNTIF($A$2:$A$999,A10)</f>
        <v>1</v>
      </c>
      <c r="H10" s="205" t="s">
        <v>37</v>
      </c>
    </row>
    <row r="11" spans="1:8" x14ac:dyDescent="0.3">
      <c r="A11" s="228" t="s">
        <v>203</v>
      </c>
      <c r="B11" s="227" t="s">
        <v>204</v>
      </c>
      <c r="C11" s="8" t="s">
        <v>11</v>
      </c>
      <c r="D11" s="244">
        <v>2</v>
      </c>
      <c r="E11" s="222" t="s">
        <v>100</v>
      </c>
      <c r="F11" s="220">
        <v>2</v>
      </c>
      <c r="G11" s="205">
        <f>COUNTIF($A$2:$A$999,A11)</f>
        <v>1</v>
      </c>
      <c r="H11" s="205" t="s">
        <v>37</v>
      </c>
    </row>
    <row r="12" spans="1:8" x14ac:dyDescent="0.3">
      <c r="A12" s="217" t="s">
        <v>164</v>
      </c>
      <c r="B12" s="227" t="s">
        <v>165</v>
      </c>
      <c r="C12" s="8" t="s">
        <v>11</v>
      </c>
      <c r="D12" s="223">
        <v>2</v>
      </c>
      <c r="E12" s="222" t="s">
        <v>100</v>
      </c>
      <c r="F12" s="220">
        <f>D12</f>
        <v>2</v>
      </c>
      <c r="G12" s="205">
        <f>COUNTIF($A$2:$A$999,A12)</f>
        <v>1</v>
      </c>
      <c r="H12" s="205" t="s">
        <v>37</v>
      </c>
    </row>
    <row r="13" spans="1:8" x14ac:dyDescent="0.3">
      <c r="A13" s="234" t="s">
        <v>141</v>
      </c>
      <c r="B13" s="227" t="s">
        <v>140</v>
      </c>
      <c r="C13" s="8" t="s">
        <v>11</v>
      </c>
      <c r="D13" s="223">
        <v>1</v>
      </c>
      <c r="E13" s="222" t="s">
        <v>100</v>
      </c>
      <c r="F13" s="220">
        <f>D13</f>
        <v>1</v>
      </c>
      <c r="G13" s="205">
        <f>COUNTIF($A$2:$A$999,A13)</f>
        <v>1</v>
      </c>
      <c r="H13" s="205" t="s">
        <v>37</v>
      </c>
    </row>
    <row r="14" spans="1:8" x14ac:dyDescent="0.3">
      <c r="A14" s="217" t="s">
        <v>148</v>
      </c>
      <c r="B14" s="227" t="s">
        <v>149</v>
      </c>
      <c r="C14" s="8" t="s">
        <v>11</v>
      </c>
      <c r="D14" s="223">
        <v>1</v>
      </c>
      <c r="E14" s="222" t="s">
        <v>100</v>
      </c>
      <c r="F14" s="220">
        <f>D14</f>
        <v>1</v>
      </c>
      <c r="G14" s="205">
        <f>COUNTIF($A$2:$A$999,A14)</f>
        <v>1</v>
      </c>
      <c r="H14" s="205" t="s">
        <v>37</v>
      </c>
    </row>
    <row r="15" spans="1:8" x14ac:dyDescent="0.3">
      <c r="A15" s="217" t="s">
        <v>150</v>
      </c>
      <c r="B15" s="227" t="s">
        <v>151</v>
      </c>
      <c r="C15" s="8" t="s">
        <v>11</v>
      </c>
      <c r="D15" s="223">
        <v>1</v>
      </c>
      <c r="E15" s="222" t="s">
        <v>100</v>
      </c>
      <c r="F15" s="220">
        <f>D15</f>
        <v>1</v>
      </c>
      <c r="G15" s="205">
        <f>COUNTIF($A$2:$A$999,A15)</f>
        <v>1</v>
      </c>
      <c r="H15" s="205" t="s">
        <v>37</v>
      </c>
    </row>
    <row r="16" spans="1:8" x14ac:dyDescent="0.3">
      <c r="A16" s="234" t="s">
        <v>152</v>
      </c>
      <c r="B16" s="227" t="s">
        <v>136</v>
      </c>
      <c r="C16" s="8" t="s">
        <v>11</v>
      </c>
      <c r="D16" s="223">
        <v>1</v>
      </c>
      <c r="E16" s="222" t="s">
        <v>100</v>
      </c>
      <c r="F16" s="220">
        <f>D16</f>
        <v>1</v>
      </c>
      <c r="G16" s="205">
        <f>COUNTIF($A$2:$A$999,A16)</f>
        <v>1</v>
      </c>
      <c r="H16" s="205" t="s">
        <v>37</v>
      </c>
    </row>
    <row r="17" spans="1:8" x14ac:dyDescent="0.3">
      <c r="A17" s="217" t="s">
        <v>153</v>
      </c>
      <c r="B17" s="227" t="s">
        <v>136</v>
      </c>
      <c r="C17" s="8" t="s">
        <v>11</v>
      </c>
      <c r="D17" s="223">
        <v>1</v>
      </c>
      <c r="E17" s="222" t="s">
        <v>100</v>
      </c>
      <c r="F17" s="220">
        <f>D17</f>
        <v>1</v>
      </c>
      <c r="G17" s="205">
        <f>COUNTIF($A$2:$A$999,A17)</f>
        <v>1</v>
      </c>
      <c r="H17" s="205" t="s">
        <v>37</v>
      </c>
    </row>
    <row r="18" spans="1:8" x14ac:dyDescent="0.3">
      <c r="A18" s="217" t="s">
        <v>156</v>
      </c>
      <c r="B18" s="227" t="s">
        <v>157</v>
      </c>
      <c r="C18" s="8" t="s">
        <v>11</v>
      </c>
      <c r="D18" s="223">
        <v>2</v>
      </c>
      <c r="E18" s="222" t="s">
        <v>100</v>
      </c>
      <c r="F18" s="220">
        <f>D18</f>
        <v>2</v>
      </c>
      <c r="G18" s="205">
        <f>COUNTIF($A$2:$A$999,A18)</f>
        <v>1</v>
      </c>
      <c r="H18" s="205" t="s">
        <v>37</v>
      </c>
    </row>
    <row r="19" spans="1:8" x14ac:dyDescent="0.3">
      <c r="A19" s="217" t="s">
        <v>135</v>
      </c>
      <c r="B19" s="227" t="s">
        <v>136</v>
      </c>
      <c r="C19" s="8" t="s">
        <v>11</v>
      </c>
      <c r="D19" s="223">
        <v>1</v>
      </c>
      <c r="E19" s="222" t="s">
        <v>100</v>
      </c>
      <c r="F19" s="220">
        <f>D19</f>
        <v>1</v>
      </c>
      <c r="G19" s="205">
        <f>COUNTIF($A$2:$A$999,A19)</f>
        <v>1</v>
      </c>
      <c r="H19" s="205" t="s">
        <v>37</v>
      </c>
    </row>
    <row r="20" spans="1:8" ht="31.2" x14ac:dyDescent="0.3">
      <c r="A20" s="217" t="s">
        <v>183</v>
      </c>
      <c r="B20" s="227" t="s">
        <v>184</v>
      </c>
      <c r="C20" s="8" t="s">
        <v>11</v>
      </c>
      <c r="D20" s="220">
        <v>50</v>
      </c>
      <c r="E20" s="222" t="s">
        <v>100</v>
      </c>
      <c r="F20" s="220">
        <v>50</v>
      </c>
      <c r="G20" s="205">
        <f>COUNTIF($A$2:$A$999,A20)</f>
        <v>1</v>
      </c>
      <c r="H20" s="205" t="s">
        <v>37</v>
      </c>
    </row>
    <row r="21" spans="1:8" ht="31.2" x14ac:dyDescent="0.3">
      <c r="A21" s="217" t="s">
        <v>197</v>
      </c>
      <c r="B21" s="227" t="s">
        <v>198</v>
      </c>
      <c r="C21" s="8" t="s">
        <v>11</v>
      </c>
      <c r="D21" s="223">
        <v>1</v>
      </c>
      <c r="E21" s="222" t="s">
        <v>100</v>
      </c>
      <c r="F21" s="220">
        <f>D21</f>
        <v>1</v>
      </c>
      <c r="G21" s="205">
        <f>COUNTIF($A$2:$A$999,A21)</f>
        <v>1</v>
      </c>
      <c r="H21" s="205" t="s">
        <v>37</v>
      </c>
    </row>
    <row r="22" spans="1:8" ht="31.2" x14ac:dyDescent="0.3">
      <c r="A22" s="217" t="s">
        <v>287</v>
      </c>
      <c r="B22" s="227" t="s">
        <v>96</v>
      </c>
      <c r="C22" s="8" t="s">
        <v>7</v>
      </c>
      <c r="D22" s="223">
        <v>1</v>
      </c>
      <c r="E22" s="222" t="s">
        <v>6</v>
      </c>
      <c r="F22" s="220">
        <v>1</v>
      </c>
      <c r="G22" s="205">
        <f>COUNTIF($A$2:$A$999,A22)</f>
        <v>1</v>
      </c>
      <c r="H22" s="205" t="s">
        <v>292</v>
      </c>
    </row>
    <row r="23" spans="1:8" x14ac:dyDescent="0.3">
      <c r="A23" s="217" t="s">
        <v>101</v>
      </c>
      <c r="B23" s="227" t="s">
        <v>102</v>
      </c>
      <c r="C23" s="8" t="s">
        <v>11</v>
      </c>
      <c r="D23" s="223">
        <v>10</v>
      </c>
      <c r="E23" s="222" t="s">
        <v>100</v>
      </c>
      <c r="F23" s="220">
        <f>D23</f>
        <v>10</v>
      </c>
      <c r="G23" s="205">
        <f>COUNTIF($A$2:$A$999,A23)</f>
        <v>4</v>
      </c>
      <c r="H23" s="205" t="s">
        <v>37</v>
      </c>
    </row>
    <row r="24" spans="1:8" x14ac:dyDescent="0.3">
      <c r="A24" s="217" t="s">
        <v>101</v>
      </c>
      <c r="B24" s="227" t="s">
        <v>104</v>
      </c>
      <c r="C24" s="8" t="s">
        <v>11</v>
      </c>
      <c r="D24" s="223">
        <v>10</v>
      </c>
      <c r="E24" s="222" t="s">
        <v>100</v>
      </c>
      <c r="F24" s="220">
        <f>D24</f>
        <v>10</v>
      </c>
      <c r="G24" s="205">
        <f>COUNTIF($A$2:$A$999,A24)</f>
        <v>4</v>
      </c>
      <c r="H24" s="205" t="s">
        <v>37</v>
      </c>
    </row>
    <row r="25" spans="1:8" x14ac:dyDescent="0.3">
      <c r="A25" s="217" t="s">
        <v>101</v>
      </c>
      <c r="B25" s="227" t="s">
        <v>106</v>
      </c>
      <c r="C25" s="8" t="s">
        <v>11</v>
      </c>
      <c r="D25" s="223">
        <v>10</v>
      </c>
      <c r="E25" s="222" t="s">
        <v>100</v>
      </c>
      <c r="F25" s="220">
        <f>D25</f>
        <v>10</v>
      </c>
      <c r="G25" s="205">
        <f>COUNTIF($A$2:$A$999,A25)</f>
        <v>4</v>
      </c>
      <c r="H25" s="205" t="s">
        <v>37</v>
      </c>
    </row>
    <row r="26" spans="1:8" x14ac:dyDescent="0.3">
      <c r="A26" s="217" t="s">
        <v>101</v>
      </c>
      <c r="B26" s="227" t="s">
        <v>112</v>
      </c>
      <c r="C26" s="8" t="s">
        <v>11</v>
      </c>
      <c r="D26" s="223">
        <v>10</v>
      </c>
      <c r="E26" s="222" t="s">
        <v>100</v>
      </c>
      <c r="F26" s="220">
        <v>10</v>
      </c>
      <c r="G26" s="205">
        <f>COUNTIF($A$2:$A$999,A26)</f>
        <v>4</v>
      </c>
      <c r="H26" s="205" t="s">
        <v>37</v>
      </c>
    </row>
    <row r="27" spans="1:8" x14ac:dyDescent="0.3">
      <c r="A27" s="217" t="s">
        <v>199</v>
      </c>
      <c r="B27" s="227" t="s">
        <v>200</v>
      </c>
      <c r="C27" s="8" t="s">
        <v>11</v>
      </c>
      <c r="D27" s="223">
        <v>2</v>
      </c>
      <c r="E27" s="222" t="s">
        <v>100</v>
      </c>
      <c r="F27" s="220">
        <v>2</v>
      </c>
      <c r="G27" s="205">
        <f>COUNTIF($A$2:$A$999,A27)</f>
        <v>1</v>
      </c>
      <c r="H27" s="205" t="s">
        <v>37</v>
      </c>
    </row>
    <row r="28" spans="1:8" ht="31.2" x14ac:dyDescent="0.3">
      <c r="A28" s="217" t="s">
        <v>227</v>
      </c>
      <c r="B28" s="227" t="s">
        <v>228</v>
      </c>
      <c r="C28" s="8" t="s">
        <v>11</v>
      </c>
      <c r="D28" s="223">
        <v>4</v>
      </c>
      <c r="E28" s="222" t="s">
        <v>100</v>
      </c>
      <c r="F28" s="220">
        <v>4</v>
      </c>
      <c r="G28" s="205">
        <f>COUNTIF($A$2:$A$999,A28)</f>
        <v>1</v>
      </c>
      <c r="H28" s="205" t="s">
        <v>37</v>
      </c>
    </row>
    <row r="29" spans="1:8" ht="31.2" x14ac:dyDescent="0.3">
      <c r="A29" s="217" t="s">
        <v>233</v>
      </c>
      <c r="B29" s="211" t="s">
        <v>234</v>
      </c>
      <c r="C29" s="8" t="s">
        <v>11</v>
      </c>
      <c r="D29" s="223">
        <v>2</v>
      </c>
      <c r="E29" s="222" t="s">
        <v>100</v>
      </c>
      <c r="F29" s="220">
        <v>2</v>
      </c>
      <c r="G29" s="205">
        <f>COUNTIF($A$2:$A$999,A29)</f>
        <v>1</v>
      </c>
      <c r="H29" s="205" t="s">
        <v>37</v>
      </c>
    </row>
    <row r="30" spans="1:8" x14ac:dyDescent="0.3">
      <c r="A30" s="217" t="s">
        <v>109</v>
      </c>
      <c r="B30" s="227" t="s">
        <v>110</v>
      </c>
      <c r="C30" s="8" t="s">
        <v>11</v>
      </c>
      <c r="D30" s="223">
        <v>4</v>
      </c>
      <c r="E30" s="222" t="s">
        <v>100</v>
      </c>
      <c r="F30" s="220">
        <v>4</v>
      </c>
      <c r="G30" s="205">
        <f>COUNTIF($A$2:$A$999,A30)</f>
        <v>1</v>
      </c>
      <c r="H30" s="205" t="s">
        <v>37</v>
      </c>
    </row>
    <row r="31" spans="1:8" x14ac:dyDescent="0.3">
      <c r="A31" s="217" t="s">
        <v>146</v>
      </c>
      <c r="B31" s="227" t="s">
        <v>147</v>
      </c>
      <c r="C31" s="8" t="s">
        <v>11</v>
      </c>
      <c r="D31" s="223">
        <v>1</v>
      </c>
      <c r="E31" s="222" t="s">
        <v>100</v>
      </c>
      <c r="F31" s="220">
        <f>D31</f>
        <v>1</v>
      </c>
      <c r="G31" s="205">
        <f>COUNTIF($A$2:$A$999,A31)</f>
        <v>1</v>
      </c>
      <c r="H31" s="205" t="s">
        <v>37</v>
      </c>
    </row>
    <row r="32" spans="1:8" ht="31.2" x14ac:dyDescent="0.3">
      <c r="A32" s="217" t="s">
        <v>223</v>
      </c>
      <c r="B32" s="227" t="s">
        <v>224</v>
      </c>
      <c r="C32" s="8" t="s">
        <v>11</v>
      </c>
      <c r="D32" s="223">
        <v>2</v>
      </c>
      <c r="E32" s="222" t="s">
        <v>100</v>
      </c>
      <c r="F32" s="220">
        <v>2</v>
      </c>
      <c r="G32" s="205">
        <f>COUNTIF($A$2:$A$999,A32)</f>
        <v>1</v>
      </c>
      <c r="H32" s="205" t="s">
        <v>37</v>
      </c>
    </row>
    <row r="33" spans="1:8" ht="46.8" x14ac:dyDescent="0.3">
      <c r="A33" s="217" t="s">
        <v>235</v>
      </c>
      <c r="B33" s="227" t="s">
        <v>236</v>
      </c>
      <c r="C33" s="8" t="s">
        <v>11</v>
      </c>
      <c r="D33" s="223">
        <v>2</v>
      </c>
      <c r="E33" s="222" t="s">
        <v>100</v>
      </c>
      <c r="F33" s="220">
        <v>2</v>
      </c>
      <c r="G33" s="205">
        <f>COUNTIF($A$2:$A$999,A33)</f>
        <v>1</v>
      </c>
      <c r="H33" s="205" t="s">
        <v>37</v>
      </c>
    </row>
    <row r="34" spans="1:8" ht="31.2" x14ac:dyDescent="0.3">
      <c r="A34" s="217" t="s">
        <v>133</v>
      </c>
      <c r="B34" s="227" t="s">
        <v>134</v>
      </c>
      <c r="C34" s="8" t="s">
        <v>11</v>
      </c>
      <c r="D34" s="223">
        <v>2</v>
      </c>
      <c r="E34" s="222" t="s">
        <v>100</v>
      </c>
      <c r="F34" s="220">
        <f>D34</f>
        <v>2</v>
      </c>
      <c r="G34" s="205">
        <f>COUNTIF($A$2:$A$999,A34)</f>
        <v>1</v>
      </c>
      <c r="H34" s="205" t="s">
        <v>37</v>
      </c>
    </row>
    <row r="35" spans="1:8" ht="31.2" x14ac:dyDescent="0.3">
      <c r="A35" s="217" t="s">
        <v>218</v>
      </c>
      <c r="B35" s="227" t="s">
        <v>219</v>
      </c>
      <c r="C35" s="8" t="s">
        <v>11</v>
      </c>
      <c r="D35" s="223">
        <v>2</v>
      </c>
      <c r="E35" s="222" t="s">
        <v>100</v>
      </c>
      <c r="F35" s="220">
        <v>2</v>
      </c>
      <c r="G35" s="205">
        <f>COUNTIF($A$2:$A$999,A35)</f>
        <v>1</v>
      </c>
      <c r="H35" s="205" t="s">
        <v>37</v>
      </c>
    </row>
    <row r="36" spans="1:8" ht="46.8" x14ac:dyDescent="0.3">
      <c r="A36" s="217" t="s">
        <v>288</v>
      </c>
      <c r="B36" s="227" t="s">
        <v>116</v>
      </c>
      <c r="C36" s="8" t="s">
        <v>11</v>
      </c>
      <c r="D36" s="223">
        <v>2</v>
      </c>
      <c r="E36" s="222" t="s">
        <v>100</v>
      </c>
      <c r="F36" s="220">
        <v>2</v>
      </c>
      <c r="G36" s="205">
        <f>COUNTIF($A$2:$A$999,A36)</f>
        <v>1</v>
      </c>
      <c r="H36" s="205" t="s">
        <v>37</v>
      </c>
    </row>
    <row r="37" spans="1:8" ht="31.2" x14ac:dyDescent="0.3">
      <c r="A37" s="217" t="s">
        <v>222</v>
      </c>
      <c r="B37" s="227" t="s">
        <v>222</v>
      </c>
      <c r="C37" s="8" t="s">
        <v>11</v>
      </c>
      <c r="D37" s="222">
        <v>1</v>
      </c>
      <c r="E37" s="222" t="s">
        <v>100</v>
      </c>
      <c r="F37" s="220">
        <v>1</v>
      </c>
      <c r="G37" s="205">
        <f>COUNTIF($A$2:$A$999,A37)</f>
        <v>1</v>
      </c>
      <c r="H37" s="205" t="s">
        <v>37</v>
      </c>
    </row>
    <row r="38" spans="1:8" x14ac:dyDescent="0.3">
      <c r="A38" s="217" t="s">
        <v>162</v>
      </c>
      <c r="B38" s="227" t="s">
        <v>163</v>
      </c>
      <c r="C38" s="8" t="s">
        <v>11</v>
      </c>
      <c r="D38" s="223">
        <v>1</v>
      </c>
      <c r="E38" s="222" t="s">
        <v>100</v>
      </c>
      <c r="F38" s="220">
        <f>D38</f>
        <v>1</v>
      </c>
      <c r="G38" s="205">
        <f>COUNTIF($A$2:$A$999,A38)</f>
        <v>1</v>
      </c>
      <c r="H38" s="205" t="s">
        <v>37</v>
      </c>
    </row>
    <row r="39" spans="1:8" ht="31.2" x14ac:dyDescent="0.3">
      <c r="A39" s="217" t="s">
        <v>220</v>
      </c>
      <c r="B39" s="227" t="s">
        <v>221</v>
      </c>
      <c r="C39" s="8" t="s">
        <v>11</v>
      </c>
      <c r="D39" s="223">
        <v>2</v>
      </c>
      <c r="E39" s="222" t="s">
        <v>100</v>
      </c>
      <c r="F39" s="220">
        <v>2</v>
      </c>
      <c r="G39" s="205">
        <f>COUNTIF($A$2:$A$999,A39)</f>
        <v>1</v>
      </c>
      <c r="H39" s="205" t="s">
        <v>37</v>
      </c>
    </row>
    <row r="40" spans="1:8" x14ac:dyDescent="0.3">
      <c r="A40" s="217" t="s">
        <v>225</v>
      </c>
      <c r="B40" s="227" t="s">
        <v>226</v>
      </c>
      <c r="C40" s="8" t="s">
        <v>11</v>
      </c>
      <c r="D40" s="222">
        <v>1</v>
      </c>
      <c r="E40" s="222" t="s">
        <v>100</v>
      </c>
      <c r="F40" s="220">
        <v>1</v>
      </c>
      <c r="G40" s="205">
        <f>COUNTIF($A$2:$A$999,A40)</f>
        <v>1</v>
      </c>
      <c r="H40" s="205" t="s">
        <v>37</v>
      </c>
    </row>
    <row r="41" spans="1:8" x14ac:dyDescent="0.3">
      <c r="A41" s="217" t="s">
        <v>107</v>
      </c>
      <c r="B41" s="227" t="s">
        <v>108</v>
      </c>
      <c r="C41" s="8" t="s">
        <v>11</v>
      </c>
      <c r="D41" s="223">
        <v>2</v>
      </c>
      <c r="E41" s="222" t="s">
        <v>100</v>
      </c>
      <c r="F41" s="220">
        <v>2</v>
      </c>
      <c r="G41" s="205">
        <f>COUNTIF($A$2:$A$999,A41)</f>
        <v>1</v>
      </c>
      <c r="H41" s="205" t="s">
        <v>37</v>
      </c>
    </row>
    <row r="42" spans="1:8" ht="31.2" x14ac:dyDescent="0.3">
      <c r="A42" s="217" t="s">
        <v>289</v>
      </c>
      <c r="B42" s="227" t="s">
        <v>114</v>
      </c>
      <c r="C42" s="8" t="s">
        <v>11</v>
      </c>
      <c r="D42" s="223">
        <v>3</v>
      </c>
      <c r="E42" s="222" t="s">
        <v>100</v>
      </c>
      <c r="F42" s="220">
        <v>3</v>
      </c>
      <c r="G42" s="205">
        <f>COUNTIF($A$2:$A$999,A42)</f>
        <v>1</v>
      </c>
      <c r="H42" s="205" t="s">
        <v>37</v>
      </c>
    </row>
    <row r="43" spans="1:8" ht="31.2" x14ac:dyDescent="0.3">
      <c r="A43" s="217" t="s">
        <v>185</v>
      </c>
      <c r="B43" s="227" t="s">
        <v>186</v>
      </c>
      <c r="C43" s="8" t="s">
        <v>11</v>
      </c>
      <c r="D43" s="220">
        <v>50</v>
      </c>
      <c r="E43" s="222" t="s">
        <v>100</v>
      </c>
      <c r="F43" s="220">
        <v>50</v>
      </c>
      <c r="G43" s="205">
        <f>COUNTIF($A$2:$A$999,A43)</f>
        <v>3</v>
      </c>
      <c r="H43" s="205" t="s">
        <v>37</v>
      </c>
    </row>
    <row r="44" spans="1:8" ht="31.2" x14ac:dyDescent="0.3">
      <c r="A44" s="217" t="s">
        <v>185</v>
      </c>
      <c r="B44" s="227" t="s">
        <v>187</v>
      </c>
      <c r="C44" s="8" t="s">
        <v>11</v>
      </c>
      <c r="D44" s="220">
        <v>50</v>
      </c>
      <c r="E44" s="222" t="s">
        <v>100</v>
      </c>
      <c r="F44" s="220">
        <v>50</v>
      </c>
      <c r="G44" s="205">
        <f>COUNTIF($A$2:$A$999,A44)</f>
        <v>3</v>
      </c>
      <c r="H44" s="205" t="s">
        <v>37</v>
      </c>
    </row>
    <row r="45" spans="1:8" ht="31.2" x14ac:dyDescent="0.3">
      <c r="A45" s="217" t="s">
        <v>185</v>
      </c>
      <c r="B45" s="227" t="s">
        <v>188</v>
      </c>
      <c r="C45" s="8" t="s">
        <v>11</v>
      </c>
      <c r="D45" s="220">
        <v>50</v>
      </c>
      <c r="E45" s="222" t="s">
        <v>100</v>
      </c>
      <c r="F45" s="220">
        <v>50</v>
      </c>
      <c r="G45" s="205">
        <f>COUNTIF($A$2:$A$999,A45)</f>
        <v>3</v>
      </c>
      <c r="H45" s="205" t="s">
        <v>37</v>
      </c>
    </row>
    <row r="46" spans="1:8" x14ac:dyDescent="0.3">
      <c r="A46" s="217" t="s">
        <v>285</v>
      </c>
      <c r="B46" s="227" t="s">
        <v>206</v>
      </c>
      <c r="C46" s="8" t="s">
        <v>11</v>
      </c>
      <c r="D46" s="223">
        <v>1</v>
      </c>
      <c r="E46" s="222" t="s">
        <v>100</v>
      </c>
      <c r="F46" s="220">
        <f>D46</f>
        <v>1</v>
      </c>
      <c r="G46" s="205">
        <f>COUNTIF($A$2:$A$999,A46)</f>
        <v>1</v>
      </c>
      <c r="H46" s="205" t="s">
        <v>37</v>
      </c>
    </row>
    <row r="47" spans="1:8" ht="31.2" x14ac:dyDescent="0.3">
      <c r="A47" s="217" t="s">
        <v>180</v>
      </c>
      <c r="B47" s="227" t="s">
        <v>179</v>
      </c>
      <c r="C47" s="8" t="s">
        <v>11</v>
      </c>
      <c r="D47" s="220">
        <v>25</v>
      </c>
      <c r="E47" s="222" t="s">
        <v>100</v>
      </c>
      <c r="F47" s="220">
        <v>25</v>
      </c>
      <c r="G47" s="205">
        <f>COUNTIF($A$2:$A$999,A47)</f>
        <v>3</v>
      </c>
      <c r="H47" s="205" t="s">
        <v>37</v>
      </c>
    </row>
    <row r="48" spans="1:8" ht="31.2" x14ac:dyDescent="0.3">
      <c r="A48" s="217" t="s">
        <v>180</v>
      </c>
      <c r="B48" s="227" t="s">
        <v>181</v>
      </c>
      <c r="C48" s="8" t="s">
        <v>11</v>
      </c>
      <c r="D48" s="220">
        <v>50</v>
      </c>
      <c r="E48" s="222" t="s">
        <v>100</v>
      </c>
      <c r="F48" s="220">
        <v>50</v>
      </c>
      <c r="G48" s="205">
        <f>COUNTIF($A$2:$A$999,A48)</f>
        <v>3</v>
      </c>
      <c r="H48" s="205" t="s">
        <v>37</v>
      </c>
    </row>
    <row r="49" spans="1:8" ht="31.2" x14ac:dyDescent="0.3">
      <c r="A49" s="217" t="s">
        <v>180</v>
      </c>
      <c r="B49" s="227" t="s">
        <v>182</v>
      </c>
      <c r="C49" s="8" t="s">
        <v>11</v>
      </c>
      <c r="D49" s="220">
        <v>25</v>
      </c>
      <c r="E49" s="222" t="s">
        <v>100</v>
      </c>
      <c r="F49" s="220">
        <v>25</v>
      </c>
      <c r="G49" s="205">
        <f>COUNTIF($A$2:$A$999,A49)</f>
        <v>3</v>
      </c>
      <c r="H49" s="205" t="s">
        <v>37</v>
      </c>
    </row>
    <row r="50" spans="1:8" x14ac:dyDescent="0.3">
      <c r="A50" s="217" t="s">
        <v>174</v>
      </c>
      <c r="B50" s="239" t="s">
        <v>175</v>
      </c>
      <c r="C50" s="8" t="s">
        <v>11</v>
      </c>
      <c r="D50" s="230">
        <v>1</v>
      </c>
      <c r="E50" s="222" t="s">
        <v>100</v>
      </c>
      <c r="F50" s="220">
        <f>D50</f>
        <v>1</v>
      </c>
      <c r="G50" s="205">
        <f>COUNTIF($A$2:$A$999,A50)</f>
        <v>1</v>
      </c>
      <c r="H50" s="205" t="s">
        <v>37</v>
      </c>
    </row>
    <row r="51" spans="1:8" x14ac:dyDescent="0.3">
      <c r="A51" s="217" t="s">
        <v>176</v>
      </c>
      <c r="B51" s="229" t="s">
        <v>177</v>
      </c>
      <c r="C51" s="8" t="s">
        <v>11</v>
      </c>
      <c r="D51" s="230">
        <v>1</v>
      </c>
      <c r="E51" s="222" t="s">
        <v>100</v>
      </c>
      <c r="F51" s="220">
        <f>D51</f>
        <v>1</v>
      </c>
      <c r="G51" s="205">
        <f>COUNTIF($A$2:$A$999,A51)</f>
        <v>1</v>
      </c>
      <c r="H51" s="205" t="s">
        <v>37</v>
      </c>
    </row>
    <row r="52" spans="1:8" x14ac:dyDescent="0.3">
      <c r="A52" s="217" t="s">
        <v>158</v>
      </c>
      <c r="B52" s="238" t="s">
        <v>159</v>
      </c>
      <c r="C52" s="8" t="s">
        <v>11</v>
      </c>
      <c r="D52" s="223">
        <v>2</v>
      </c>
      <c r="E52" s="222" t="s">
        <v>100</v>
      </c>
      <c r="F52" s="220">
        <f>D52</f>
        <v>2</v>
      </c>
      <c r="G52" s="205">
        <f>COUNTIF($A$2:$A$999,A52)</f>
        <v>1</v>
      </c>
      <c r="H52" s="205" t="s">
        <v>37</v>
      </c>
    </row>
    <row r="53" spans="1:8" ht="31.2" x14ac:dyDescent="0.3">
      <c r="A53" s="217" t="s">
        <v>214</v>
      </c>
      <c r="B53" s="229" t="s">
        <v>215</v>
      </c>
      <c r="C53" s="8" t="s">
        <v>11</v>
      </c>
      <c r="D53" s="230">
        <v>2</v>
      </c>
      <c r="E53" s="222" t="s">
        <v>100</v>
      </c>
      <c r="F53" s="220">
        <v>2</v>
      </c>
      <c r="G53" s="205">
        <f>COUNTIF($A$2:$A$999,A53)</f>
        <v>1</v>
      </c>
      <c r="H53" s="205" t="s">
        <v>37</v>
      </c>
    </row>
    <row r="54" spans="1:8" ht="31.2" x14ac:dyDescent="0.3">
      <c r="A54" s="217" t="s">
        <v>189</v>
      </c>
      <c r="B54" s="229" t="s">
        <v>190</v>
      </c>
      <c r="C54" s="8" t="s">
        <v>11</v>
      </c>
      <c r="D54" s="230">
        <v>4</v>
      </c>
      <c r="E54" s="222" t="s">
        <v>100</v>
      </c>
      <c r="F54" s="220">
        <v>4</v>
      </c>
      <c r="G54" s="205">
        <f>COUNTIF($A$2:$A$999,A54)</f>
        <v>1</v>
      </c>
      <c r="H54" s="205" t="s">
        <v>37</v>
      </c>
    </row>
    <row r="55" spans="1:8" ht="31.2" x14ac:dyDescent="0.3">
      <c r="A55" s="240" t="s">
        <v>131</v>
      </c>
      <c r="B55" s="241" t="s">
        <v>132</v>
      </c>
      <c r="C55" s="8" t="s">
        <v>11</v>
      </c>
      <c r="D55" s="242">
        <v>1</v>
      </c>
      <c r="E55" s="222" t="s">
        <v>100</v>
      </c>
      <c r="F55" s="220">
        <f>D55</f>
        <v>1</v>
      </c>
      <c r="G55" s="205">
        <f>COUNTIF($A$2:$A$999,A55)</f>
        <v>1</v>
      </c>
      <c r="H55" s="205" t="s">
        <v>37</v>
      </c>
    </row>
    <row r="56" spans="1:8" x14ac:dyDescent="0.3">
      <c r="A56" s="217" t="s">
        <v>216</v>
      </c>
      <c r="B56" s="232" t="s">
        <v>217</v>
      </c>
      <c r="C56" s="8" t="s">
        <v>11</v>
      </c>
      <c r="D56" s="230">
        <v>2</v>
      </c>
      <c r="E56" s="222" t="s">
        <v>100</v>
      </c>
      <c r="F56" s="220">
        <v>2</v>
      </c>
      <c r="G56" s="205">
        <f>COUNTIF($A$2:$A$999,A56)</f>
        <v>1</v>
      </c>
      <c r="H56" s="205" t="s">
        <v>37</v>
      </c>
    </row>
    <row r="57" spans="1:8" ht="31.2" x14ac:dyDescent="0.3">
      <c r="A57" s="217" t="s">
        <v>231</v>
      </c>
      <c r="B57" s="232" t="s">
        <v>232</v>
      </c>
      <c r="C57" s="8" t="s">
        <v>11</v>
      </c>
      <c r="D57" s="230">
        <v>2</v>
      </c>
      <c r="E57" s="222" t="s">
        <v>100</v>
      </c>
      <c r="F57" s="220">
        <v>2</v>
      </c>
      <c r="G57" s="205">
        <f>COUNTIF($A$2:$A$999,A57)</f>
        <v>1</v>
      </c>
      <c r="H57" s="205" t="s">
        <v>37</v>
      </c>
    </row>
    <row r="58" spans="1:8" ht="31.2" x14ac:dyDescent="0.3">
      <c r="A58" s="217" t="s">
        <v>119</v>
      </c>
      <c r="B58" s="227" t="s">
        <v>120</v>
      </c>
      <c r="C58" s="8" t="s">
        <v>7</v>
      </c>
      <c r="D58" s="223">
        <v>1</v>
      </c>
      <c r="E58" s="222" t="s">
        <v>100</v>
      </c>
      <c r="F58" s="220">
        <v>1</v>
      </c>
      <c r="G58" s="205">
        <f>COUNTIF($A$2:$A$999,A58)</f>
        <v>1</v>
      </c>
      <c r="H58" s="205" t="s">
        <v>292</v>
      </c>
    </row>
    <row r="59" spans="1:8" x14ac:dyDescent="0.3">
      <c r="A59" s="217" t="s">
        <v>290</v>
      </c>
      <c r="B59" s="227" t="s">
        <v>99</v>
      </c>
      <c r="C59" s="8" t="s">
        <v>7</v>
      </c>
      <c r="D59" s="223">
        <v>4</v>
      </c>
      <c r="E59" s="222" t="s">
        <v>100</v>
      </c>
      <c r="F59" s="245">
        <f>D59</f>
        <v>4</v>
      </c>
      <c r="G59" s="205">
        <f>COUNTIF($A$2:$A$999,A59)</f>
        <v>1</v>
      </c>
      <c r="H59" s="205" t="s">
        <v>292</v>
      </c>
    </row>
    <row r="60" spans="1:8" x14ac:dyDescent="0.3">
      <c r="A60" s="217" t="s">
        <v>212</v>
      </c>
      <c r="B60" s="227" t="s">
        <v>213</v>
      </c>
      <c r="C60" s="8" t="s">
        <v>11</v>
      </c>
      <c r="D60" s="223">
        <v>2</v>
      </c>
      <c r="E60" s="222" t="s">
        <v>100</v>
      </c>
      <c r="F60" s="220">
        <v>2</v>
      </c>
      <c r="G60" s="205">
        <f>COUNTIF($A$2:$A$999,A60)</f>
        <v>1</v>
      </c>
      <c r="H60" s="205" t="s">
        <v>37</v>
      </c>
    </row>
    <row r="61" spans="1:8" x14ac:dyDescent="0.3">
      <c r="A61" s="217" t="s">
        <v>40</v>
      </c>
      <c r="B61" s="211" t="s">
        <v>122</v>
      </c>
      <c r="C61" s="8" t="s">
        <v>7</v>
      </c>
      <c r="D61" s="223">
        <v>1</v>
      </c>
      <c r="E61" s="222" t="s">
        <v>100</v>
      </c>
      <c r="F61" s="220">
        <f>D61</f>
        <v>1</v>
      </c>
      <c r="G61" s="205">
        <f>COUNTIF($A$2:$A$999,A61)</f>
        <v>1</v>
      </c>
      <c r="H61" s="205" t="s">
        <v>37</v>
      </c>
    </row>
    <row r="62" spans="1:8" x14ac:dyDescent="0.3">
      <c r="A62" s="217" t="s">
        <v>125</v>
      </c>
      <c r="B62" s="211" t="s">
        <v>126</v>
      </c>
      <c r="C62" s="8" t="s">
        <v>7</v>
      </c>
      <c r="D62" s="223">
        <v>2</v>
      </c>
      <c r="E62" s="222" t="s">
        <v>100</v>
      </c>
      <c r="F62" s="220">
        <v>2</v>
      </c>
      <c r="G62" s="205">
        <f>COUNTIF($A$2:$A$999,A62)</f>
        <v>1</v>
      </c>
      <c r="H62" s="205" t="s">
        <v>37</v>
      </c>
    </row>
    <row r="63" spans="1:8" x14ac:dyDescent="0.3">
      <c r="A63" s="217" t="s">
        <v>160</v>
      </c>
      <c r="B63" s="227" t="s">
        <v>161</v>
      </c>
      <c r="C63" s="8" t="s">
        <v>11</v>
      </c>
      <c r="D63" s="223">
        <v>2</v>
      </c>
      <c r="E63" s="222" t="s">
        <v>100</v>
      </c>
      <c r="F63" s="220">
        <f>D63</f>
        <v>2</v>
      </c>
      <c r="G63" s="205">
        <f>COUNTIF($A$2:$A$999,A63)</f>
        <v>1</v>
      </c>
      <c r="H63" s="205" t="s">
        <v>37</v>
      </c>
    </row>
    <row r="64" spans="1:8" x14ac:dyDescent="0.3">
      <c r="A64" s="243" t="s">
        <v>191</v>
      </c>
      <c r="B64" s="227" t="s">
        <v>192</v>
      </c>
      <c r="C64" s="8" t="s">
        <v>11</v>
      </c>
      <c r="D64" s="223">
        <v>2</v>
      </c>
      <c r="E64" s="222" t="s">
        <v>100</v>
      </c>
      <c r="F64" s="220">
        <v>2</v>
      </c>
      <c r="G64" s="205">
        <f>COUNTIF($A$2:$A$999,A64)</f>
        <v>1</v>
      </c>
      <c r="H64" s="205" t="s">
        <v>37</v>
      </c>
    </row>
    <row r="65" spans="1:8" x14ac:dyDescent="0.3">
      <c r="A65" s="217" t="s">
        <v>144</v>
      </c>
      <c r="B65" s="227" t="s">
        <v>145</v>
      </c>
      <c r="C65" s="8" t="s">
        <v>11</v>
      </c>
      <c r="D65" s="223">
        <v>1</v>
      </c>
      <c r="E65" s="222" t="s">
        <v>100</v>
      </c>
      <c r="F65" s="220">
        <f>D65</f>
        <v>1</v>
      </c>
      <c r="G65" s="205">
        <f>COUNTIF($A$2:$A$999,A65)</f>
        <v>1</v>
      </c>
      <c r="H65" s="205" t="s">
        <v>37</v>
      </c>
    </row>
    <row r="66" spans="1:8" ht="31.2" x14ac:dyDescent="0.3">
      <c r="A66" s="217" t="s">
        <v>210</v>
      </c>
      <c r="B66" s="227" t="s">
        <v>211</v>
      </c>
      <c r="C66" s="8" t="s">
        <v>11</v>
      </c>
      <c r="D66" s="218">
        <v>1</v>
      </c>
      <c r="E66" s="222" t="s">
        <v>100</v>
      </c>
      <c r="F66" s="220">
        <f>D66</f>
        <v>1</v>
      </c>
      <c r="G66" s="205">
        <f>COUNTIF($A$2:$A$999,A66)</f>
        <v>1</v>
      </c>
      <c r="H66" s="205" t="s">
        <v>37</v>
      </c>
    </row>
    <row r="67" spans="1:8" x14ac:dyDescent="0.3">
      <c r="A67" s="217" t="s">
        <v>166</v>
      </c>
      <c r="B67" s="227" t="s">
        <v>167</v>
      </c>
      <c r="C67" s="8" t="s">
        <v>11</v>
      </c>
      <c r="D67" s="223">
        <v>1</v>
      </c>
      <c r="E67" s="222" t="s">
        <v>100</v>
      </c>
      <c r="F67" s="220">
        <f>D67</f>
        <v>1</v>
      </c>
      <c r="G67" s="205">
        <f>COUNTIF($A$2:$A$999,A67)</f>
        <v>1</v>
      </c>
      <c r="H67" s="205" t="s">
        <v>37</v>
      </c>
    </row>
    <row r="68" spans="1:8" x14ac:dyDescent="0.3">
      <c r="A68" s="217" t="s">
        <v>142</v>
      </c>
      <c r="B68" s="227" t="s">
        <v>143</v>
      </c>
      <c r="C68" s="8" t="s">
        <v>11</v>
      </c>
      <c r="D68" s="223">
        <v>1</v>
      </c>
      <c r="E68" s="222" t="s">
        <v>100</v>
      </c>
      <c r="F68" s="220">
        <f>D68</f>
        <v>1</v>
      </c>
      <c r="G68" s="205">
        <f>COUNTIF($A$2:$A$999,A68)</f>
        <v>1</v>
      </c>
      <c r="H68" s="205" t="s">
        <v>37</v>
      </c>
    </row>
    <row r="69" spans="1:8" x14ac:dyDescent="0.3">
      <c r="A69" s="217" t="s">
        <v>293</v>
      </c>
      <c r="B69" s="227" t="s">
        <v>118</v>
      </c>
      <c r="C69" s="8" t="s">
        <v>7</v>
      </c>
      <c r="D69" s="230">
        <v>3</v>
      </c>
      <c r="E69" s="222" t="s">
        <v>100</v>
      </c>
      <c r="F69" s="220">
        <f>D69</f>
        <v>3</v>
      </c>
      <c r="G69" s="205">
        <f>COUNTIF($A$2:$A$999,A69)</f>
        <v>1</v>
      </c>
      <c r="H69" s="205" t="s">
        <v>37</v>
      </c>
    </row>
    <row r="70" spans="1:8" ht="46.8" x14ac:dyDescent="0.3">
      <c r="A70" s="217" t="s">
        <v>229</v>
      </c>
      <c r="B70" s="211" t="s">
        <v>230</v>
      </c>
      <c r="C70" s="8" t="s">
        <v>11</v>
      </c>
      <c r="D70" s="223">
        <v>1</v>
      </c>
      <c r="E70" s="222" t="s">
        <v>100</v>
      </c>
      <c r="F70" s="220">
        <f>D70</f>
        <v>1</v>
      </c>
      <c r="G70" s="205">
        <f>COUNTIF($A$2:$A$999,A70)</f>
        <v>1</v>
      </c>
      <c r="H70" s="205" t="s">
        <v>37</v>
      </c>
    </row>
    <row r="71" spans="1:8" ht="46.8" x14ac:dyDescent="0.3">
      <c r="A71" s="217" t="s">
        <v>284</v>
      </c>
      <c r="B71" s="227" t="s">
        <v>196</v>
      </c>
      <c r="C71" s="8" t="s">
        <v>11</v>
      </c>
      <c r="D71" s="223">
        <v>2</v>
      </c>
      <c r="E71" s="222" t="s">
        <v>100</v>
      </c>
      <c r="F71" s="220">
        <v>2</v>
      </c>
      <c r="G71" s="205">
        <f>COUNTIF($A$2:$A$999,A71)</f>
        <v>1</v>
      </c>
      <c r="H71" s="205" t="s">
        <v>37</v>
      </c>
    </row>
    <row r="72" spans="1:8" x14ac:dyDescent="0.3">
      <c r="A72" s="217" t="s">
        <v>201</v>
      </c>
      <c r="B72" s="227" t="s">
        <v>202</v>
      </c>
      <c r="C72" s="8" t="s">
        <v>11</v>
      </c>
      <c r="D72" s="223">
        <v>4</v>
      </c>
      <c r="E72" s="222" t="s">
        <v>100</v>
      </c>
      <c r="F72" s="220">
        <v>4</v>
      </c>
      <c r="G72" s="205">
        <f>COUNTIF($A$2:$A$999,A72)</f>
        <v>1</v>
      </c>
      <c r="H72" s="205" t="s">
        <v>37</v>
      </c>
    </row>
    <row r="73" spans="1:8" ht="31.2" x14ac:dyDescent="0.3">
      <c r="A73" s="217" t="s">
        <v>291</v>
      </c>
      <c r="B73" s="227" t="s">
        <v>128</v>
      </c>
      <c r="C73" s="8" t="s">
        <v>7</v>
      </c>
      <c r="D73" s="223">
        <v>12</v>
      </c>
      <c r="E73" s="222" t="s">
        <v>100</v>
      </c>
      <c r="F73" s="220">
        <v>12</v>
      </c>
      <c r="G73" s="205">
        <f>COUNTIF($A$2:$A$999,A73)</f>
        <v>1</v>
      </c>
      <c r="H73" s="205" t="s">
        <v>292</v>
      </c>
    </row>
    <row r="74" spans="1:8" x14ac:dyDescent="0.3">
      <c r="C74" s="214"/>
    </row>
    <row r="75" spans="1:8" x14ac:dyDescent="0.3">
      <c r="C75" s="214"/>
    </row>
    <row r="76" spans="1:8" x14ac:dyDescent="0.3">
      <c r="C76" s="214"/>
    </row>
    <row r="77" spans="1:8" x14ac:dyDescent="0.3">
      <c r="C77" s="214"/>
    </row>
    <row r="78" spans="1:8" x14ac:dyDescent="0.3">
      <c r="C78" s="214"/>
    </row>
    <row r="79" spans="1:8" x14ac:dyDescent="0.3">
      <c r="C79" s="214"/>
    </row>
    <row r="80" spans="1:8" x14ac:dyDescent="0.3">
      <c r="C80" s="214"/>
    </row>
    <row r="81" spans="3:3" x14ac:dyDescent="0.3">
      <c r="C81" s="214"/>
    </row>
    <row r="82" spans="3:3" x14ac:dyDescent="0.3">
      <c r="C82" s="214"/>
    </row>
    <row r="83" spans="3:3" x14ac:dyDescent="0.3">
      <c r="C83" s="214"/>
    </row>
    <row r="84" spans="3:3" x14ac:dyDescent="0.3">
      <c r="C84" s="214"/>
    </row>
    <row r="85" spans="3:3" x14ac:dyDescent="0.3">
      <c r="C85" s="214"/>
    </row>
    <row r="86" spans="3:3" x14ac:dyDescent="0.3">
      <c r="C86" s="214"/>
    </row>
    <row r="87" spans="3:3" x14ac:dyDescent="0.3">
      <c r="C87" s="214"/>
    </row>
    <row r="88" spans="3:3" x14ac:dyDescent="0.3">
      <c r="C88" s="214"/>
    </row>
    <row r="89" spans="3:3" x14ac:dyDescent="0.3">
      <c r="C89" s="214"/>
    </row>
    <row r="90" spans="3:3" x14ac:dyDescent="0.3">
      <c r="C90" s="214"/>
    </row>
    <row r="91" spans="3:3" x14ac:dyDescent="0.3">
      <c r="C91" s="214"/>
    </row>
    <row r="92" spans="3:3" x14ac:dyDescent="0.3">
      <c r="C92" s="214"/>
    </row>
    <row r="93" spans="3:3" x14ac:dyDescent="0.3">
      <c r="C93" s="214"/>
    </row>
    <row r="94" spans="3:3" x14ac:dyDescent="0.3">
      <c r="C94" s="214"/>
    </row>
    <row r="95" spans="3:3" x14ac:dyDescent="0.3">
      <c r="C95" s="214"/>
    </row>
    <row r="96" spans="3:3" x14ac:dyDescent="0.3">
      <c r="C96" s="214"/>
    </row>
    <row r="97" spans="3:3" x14ac:dyDescent="0.3">
      <c r="C97" s="214"/>
    </row>
    <row r="98" spans="3:3" x14ac:dyDescent="0.3">
      <c r="C98" s="214"/>
    </row>
    <row r="99" spans="3:3" x14ac:dyDescent="0.3">
      <c r="C99" s="214"/>
    </row>
    <row r="100" spans="3:3" x14ac:dyDescent="0.3">
      <c r="C100" s="214"/>
    </row>
    <row r="101" spans="3:3" x14ac:dyDescent="0.3">
      <c r="C101" s="214"/>
    </row>
    <row r="102" spans="3:3" x14ac:dyDescent="0.3">
      <c r="C102" s="214"/>
    </row>
    <row r="103" spans="3:3" x14ac:dyDescent="0.3">
      <c r="C103" s="214"/>
    </row>
    <row r="104" spans="3:3" x14ac:dyDescent="0.3">
      <c r="C104" s="214"/>
    </row>
    <row r="105" spans="3:3" x14ac:dyDescent="0.3">
      <c r="C105" s="214"/>
    </row>
    <row r="106" spans="3:3" x14ac:dyDescent="0.3">
      <c r="C106" s="214"/>
    </row>
    <row r="107" spans="3:3" x14ac:dyDescent="0.3">
      <c r="C107" s="214"/>
    </row>
    <row r="108" spans="3:3" x14ac:dyDescent="0.3">
      <c r="C108" s="214"/>
    </row>
    <row r="109" spans="3:3" x14ac:dyDescent="0.3">
      <c r="C109" s="214"/>
    </row>
    <row r="110" spans="3:3" x14ac:dyDescent="0.3">
      <c r="C110" s="214"/>
    </row>
    <row r="111" spans="3:3" x14ac:dyDescent="0.3">
      <c r="C111" s="214"/>
    </row>
    <row r="112" spans="3:3" x14ac:dyDescent="0.3">
      <c r="C112" s="214"/>
    </row>
    <row r="113" spans="3:3" x14ac:dyDescent="0.3">
      <c r="C113" s="214"/>
    </row>
    <row r="114" spans="3:3" x14ac:dyDescent="0.3">
      <c r="C114" s="214"/>
    </row>
    <row r="115" spans="3:3" x14ac:dyDescent="0.3">
      <c r="C115" s="214"/>
    </row>
    <row r="116" spans="3:3" x14ac:dyDescent="0.3">
      <c r="C116" s="214"/>
    </row>
    <row r="117" spans="3:3" x14ac:dyDescent="0.3">
      <c r="C117" s="214"/>
    </row>
    <row r="118" spans="3:3" x14ac:dyDescent="0.3">
      <c r="C118" s="214"/>
    </row>
    <row r="119" spans="3:3" x14ac:dyDescent="0.3">
      <c r="C119" s="214"/>
    </row>
    <row r="120" spans="3:3" x14ac:dyDescent="0.3">
      <c r="C120" s="214"/>
    </row>
    <row r="121" spans="3:3" x14ac:dyDescent="0.3">
      <c r="C121" s="214"/>
    </row>
    <row r="122" spans="3:3" x14ac:dyDescent="0.3">
      <c r="C122" s="214"/>
    </row>
    <row r="123" spans="3:3" x14ac:dyDescent="0.3">
      <c r="C123" s="214"/>
    </row>
    <row r="124" spans="3:3" x14ac:dyDescent="0.3">
      <c r="C124" s="214"/>
    </row>
    <row r="125" spans="3:3" x14ac:dyDescent="0.3">
      <c r="C125" s="214"/>
    </row>
    <row r="126" spans="3:3" x14ac:dyDescent="0.3">
      <c r="C126" s="214"/>
    </row>
    <row r="127" spans="3:3" x14ac:dyDescent="0.3">
      <c r="C127" s="214"/>
    </row>
    <row r="128" spans="3:3" x14ac:dyDescent="0.3">
      <c r="C128" s="214"/>
    </row>
    <row r="129" spans="3:3" x14ac:dyDescent="0.3">
      <c r="C129" s="214"/>
    </row>
    <row r="130" spans="3:3" x14ac:dyDescent="0.3">
      <c r="C130" s="214"/>
    </row>
    <row r="131" spans="3:3" x14ac:dyDescent="0.3">
      <c r="C131" s="214"/>
    </row>
    <row r="132" spans="3:3" x14ac:dyDescent="0.3">
      <c r="C132" s="214"/>
    </row>
    <row r="133" spans="3:3" x14ac:dyDescent="0.3">
      <c r="C133" s="214"/>
    </row>
    <row r="134" spans="3:3" x14ac:dyDescent="0.3">
      <c r="C134" s="214"/>
    </row>
    <row r="135" spans="3:3" x14ac:dyDescent="0.3">
      <c r="C135" s="214"/>
    </row>
    <row r="136" spans="3:3" x14ac:dyDescent="0.3">
      <c r="C136" s="214"/>
    </row>
    <row r="137" spans="3:3" x14ac:dyDescent="0.3">
      <c r="C137" s="214"/>
    </row>
    <row r="138" spans="3:3" x14ac:dyDescent="0.3">
      <c r="C138" s="214"/>
    </row>
    <row r="139" spans="3:3" x14ac:dyDescent="0.3">
      <c r="C139" s="214"/>
    </row>
    <row r="140" spans="3:3" x14ac:dyDescent="0.3">
      <c r="C140" s="214"/>
    </row>
    <row r="141" spans="3:3" x14ac:dyDescent="0.3">
      <c r="C141" s="214"/>
    </row>
    <row r="142" spans="3:3" x14ac:dyDescent="0.3">
      <c r="C142" s="214"/>
    </row>
    <row r="143" spans="3:3" x14ac:dyDescent="0.3">
      <c r="C143" s="214"/>
    </row>
    <row r="144" spans="3:3" x14ac:dyDescent="0.3">
      <c r="C144" s="214"/>
    </row>
    <row r="145" spans="3:3" x14ac:dyDescent="0.3">
      <c r="C145" s="214"/>
    </row>
    <row r="146" spans="3:3" x14ac:dyDescent="0.3">
      <c r="C146" s="214"/>
    </row>
    <row r="147" spans="3:3" x14ac:dyDescent="0.3">
      <c r="C147" s="214"/>
    </row>
    <row r="148" spans="3:3" x14ac:dyDescent="0.3">
      <c r="C148" s="214"/>
    </row>
    <row r="149" spans="3:3" x14ac:dyDescent="0.3">
      <c r="C149" s="214"/>
    </row>
    <row r="150" spans="3:3" x14ac:dyDescent="0.3">
      <c r="C150" s="214"/>
    </row>
    <row r="151" spans="3:3" x14ac:dyDescent="0.3">
      <c r="C151" s="214"/>
    </row>
    <row r="152" spans="3:3" x14ac:dyDescent="0.3">
      <c r="C152" s="214"/>
    </row>
    <row r="153" spans="3:3" x14ac:dyDescent="0.3">
      <c r="C153" s="214"/>
    </row>
    <row r="154" spans="3:3" x14ac:dyDescent="0.3">
      <c r="C154" s="214"/>
    </row>
    <row r="155" spans="3:3" x14ac:dyDescent="0.3">
      <c r="C155" s="214"/>
    </row>
    <row r="156" spans="3:3" x14ac:dyDescent="0.3">
      <c r="C156" s="214"/>
    </row>
    <row r="157" spans="3:3" x14ac:dyDescent="0.3">
      <c r="C157" s="214"/>
    </row>
    <row r="158" spans="3:3" x14ac:dyDescent="0.3">
      <c r="C158" s="214"/>
    </row>
    <row r="159" spans="3:3" x14ac:dyDescent="0.3">
      <c r="C159" s="214"/>
    </row>
    <row r="160" spans="3:3" x14ac:dyDescent="0.3">
      <c r="C160" s="214"/>
    </row>
    <row r="161" spans="3:3" x14ac:dyDescent="0.3">
      <c r="C161" s="214"/>
    </row>
    <row r="162" spans="3:3" x14ac:dyDescent="0.3">
      <c r="C162" s="214"/>
    </row>
    <row r="163" spans="3:3" x14ac:dyDescent="0.3">
      <c r="C163" s="214"/>
    </row>
    <row r="164" spans="3:3" x14ac:dyDescent="0.3">
      <c r="C164" s="214"/>
    </row>
    <row r="165" spans="3:3" x14ac:dyDescent="0.3">
      <c r="C165" s="214"/>
    </row>
    <row r="166" spans="3:3" x14ac:dyDescent="0.3">
      <c r="C166" s="214"/>
    </row>
    <row r="167" spans="3:3" x14ac:dyDescent="0.3">
      <c r="C167" s="214"/>
    </row>
    <row r="168" spans="3:3" x14ac:dyDescent="0.3">
      <c r="C168" s="214"/>
    </row>
    <row r="169" spans="3:3" x14ac:dyDescent="0.3">
      <c r="C169" s="214"/>
    </row>
    <row r="170" spans="3:3" x14ac:dyDescent="0.3">
      <c r="C170" s="214"/>
    </row>
    <row r="171" spans="3:3" x14ac:dyDescent="0.3">
      <c r="C171" s="214"/>
    </row>
    <row r="172" spans="3:3" x14ac:dyDescent="0.3">
      <c r="C172" s="214"/>
    </row>
    <row r="173" spans="3:3" x14ac:dyDescent="0.3">
      <c r="C173" s="214"/>
    </row>
    <row r="174" spans="3:3" x14ac:dyDescent="0.3">
      <c r="C174" s="214"/>
    </row>
    <row r="175" spans="3:3" x14ac:dyDescent="0.3">
      <c r="C175" s="214"/>
    </row>
    <row r="176" spans="3:3" x14ac:dyDescent="0.3">
      <c r="C176" s="214"/>
    </row>
    <row r="177" spans="3:3" x14ac:dyDescent="0.3">
      <c r="C177" s="214"/>
    </row>
    <row r="178" spans="3:3" x14ac:dyDescent="0.3">
      <c r="C178" s="214"/>
    </row>
    <row r="179" spans="3:3" x14ac:dyDescent="0.3">
      <c r="C179" s="214"/>
    </row>
    <row r="180" spans="3:3" x14ac:dyDescent="0.3">
      <c r="C180" s="214"/>
    </row>
    <row r="181" spans="3:3" x14ac:dyDescent="0.3">
      <c r="C181" s="214"/>
    </row>
    <row r="182" spans="3:3" x14ac:dyDescent="0.3">
      <c r="C182" s="214"/>
    </row>
    <row r="183" spans="3:3" x14ac:dyDescent="0.3">
      <c r="C183" s="214"/>
    </row>
    <row r="184" spans="3:3" x14ac:dyDescent="0.3">
      <c r="C184" s="214"/>
    </row>
    <row r="185" spans="3:3" x14ac:dyDescent="0.3">
      <c r="C185" s="214"/>
    </row>
    <row r="186" spans="3:3" x14ac:dyDescent="0.3">
      <c r="C186" s="214"/>
    </row>
    <row r="187" spans="3:3" x14ac:dyDescent="0.3">
      <c r="C187" s="214"/>
    </row>
    <row r="188" spans="3:3" x14ac:dyDescent="0.3">
      <c r="C188" s="214"/>
    </row>
    <row r="189" spans="3:3" x14ac:dyDescent="0.3">
      <c r="C189" s="214"/>
    </row>
    <row r="190" spans="3:3" x14ac:dyDescent="0.3">
      <c r="C190" s="214"/>
    </row>
    <row r="191" spans="3:3" x14ac:dyDescent="0.3">
      <c r="C191" s="214"/>
    </row>
    <row r="192" spans="3:3" x14ac:dyDescent="0.3">
      <c r="C192" s="214"/>
    </row>
    <row r="193" spans="3:3" x14ac:dyDescent="0.3">
      <c r="C193" s="214"/>
    </row>
    <row r="194" spans="3:3" x14ac:dyDescent="0.3">
      <c r="C194" s="214"/>
    </row>
    <row r="195" spans="3:3" x14ac:dyDescent="0.3">
      <c r="C195" s="214"/>
    </row>
    <row r="196" spans="3:3" x14ac:dyDescent="0.3">
      <c r="C196" s="214"/>
    </row>
    <row r="197" spans="3:3" x14ac:dyDescent="0.3">
      <c r="C197" s="214"/>
    </row>
    <row r="198" spans="3:3" x14ac:dyDescent="0.3">
      <c r="C198" s="214"/>
    </row>
    <row r="199" spans="3:3" x14ac:dyDescent="0.3">
      <c r="C199" s="214"/>
    </row>
    <row r="200" spans="3:3" x14ac:dyDescent="0.3">
      <c r="C200" s="214"/>
    </row>
    <row r="201" spans="3:3" x14ac:dyDescent="0.3">
      <c r="C201" s="214"/>
    </row>
    <row r="202" spans="3:3" x14ac:dyDescent="0.3">
      <c r="C202" s="214"/>
    </row>
    <row r="203" spans="3:3" x14ac:dyDescent="0.3">
      <c r="C203" s="214"/>
    </row>
    <row r="204" spans="3:3" x14ac:dyDescent="0.3">
      <c r="C204" s="214"/>
    </row>
    <row r="205" spans="3:3" x14ac:dyDescent="0.3">
      <c r="C205" s="214"/>
    </row>
    <row r="206" spans="3:3" x14ac:dyDescent="0.3">
      <c r="C206" s="214"/>
    </row>
    <row r="207" spans="3:3" x14ac:dyDescent="0.3">
      <c r="C207" s="214"/>
    </row>
    <row r="208" spans="3:3" x14ac:dyDescent="0.3">
      <c r="C208" s="214"/>
    </row>
    <row r="209" spans="3:3" x14ac:dyDescent="0.3">
      <c r="C209" s="214"/>
    </row>
    <row r="210" spans="3:3" x14ac:dyDescent="0.3">
      <c r="C210" s="214"/>
    </row>
    <row r="211" spans="3:3" x14ac:dyDescent="0.3">
      <c r="C211" s="214"/>
    </row>
    <row r="212" spans="3:3" x14ac:dyDescent="0.3">
      <c r="C212" s="214"/>
    </row>
    <row r="213" spans="3:3" x14ac:dyDescent="0.3">
      <c r="C213" s="214"/>
    </row>
    <row r="214" spans="3:3" x14ac:dyDescent="0.3">
      <c r="C214" s="214"/>
    </row>
    <row r="215" spans="3:3" x14ac:dyDescent="0.3">
      <c r="C215" s="214"/>
    </row>
    <row r="216" spans="3:3" x14ac:dyDescent="0.3">
      <c r="C216" s="214"/>
    </row>
    <row r="217" spans="3:3" x14ac:dyDescent="0.3">
      <c r="C217" s="214"/>
    </row>
    <row r="218" spans="3:3" x14ac:dyDescent="0.3">
      <c r="C218" s="214"/>
    </row>
    <row r="219" spans="3:3" x14ac:dyDescent="0.3">
      <c r="C219" s="214"/>
    </row>
    <row r="220" spans="3:3" x14ac:dyDescent="0.3">
      <c r="C220" s="214"/>
    </row>
    <row r="221" spans="3:3" x14ac:dyDescent="0.3">
      <c r="C221" s="214"/>
    </row>
    <row r="222" spans="3:3" x14ac:dyDescent="0.3">
      <c r="C222" s="214"/>
    </row>
    <row r="223" spans="3:3" x14ac:dyDescent="0.3">
      <c r="C223" s="214"/>
    </row>
    <row r="224" spans="3:3" x14ac:dyDescent="0.3">
      <c r="C224" s="214"/>
    </row>
    <row r="225" spans="3:3" x14ac:dyDescent="0.3">
      <c r="C225" s="214"/>
    </row>
    <row r="226" spans="3:3" x14ac:dyDescent="0.3">
      <c r="C226" s="214"/>
    </row>
    <row r="227" spans="3:3" x14ac:dyDescent="0.3">
      <c r="C227" s="214"/>
    </row>
    <row r="228" spans="3:3" x14ac:dyDescent="0.3">
      <c r="C228" s="214"/>
    </row>
    <row r="229" spans="3:3" x14ac:dyDescent="0.3">
      <c r="C229" s="214"/>
    </row>
    <row r="230" spans="3:3" x14ac:dyDescent="0.3">
      <c r="C230" s="214"/>
    </row>
    <row r="231" spans="3:3" x14ac:dyDescent="0.3">
      <c r="C231" s="214"/>
    </row>
    <row r="232" spans="3:3" x14ac:dyDescent="0.3">
      <c r="C232" s="214"/>
    </row>
    <row r="233" spans="3:3" x14ac:dyDescent="0.3">
      <c r="C233" s="214"/>
    </row>
    <row r="234" spans="3:3" x14ac:dyDescent="0.3">
      <c r="C234" s="214"/>
    </row>
    <row r="235" spans="3:3" x14ac:dyDescent="0.3">
      <c r="C235" s="214"/>
    </row>
    <row r="236" spans="3:3" x14ac:dyDescent="0.3">
      <c r="C236" s="214"/>
    </row>
    <row r="237" spans="3:3" x14ac:dyDescent="0.3">
      <c r="C237" s="214"/>
    </row>
    <row r="238" spans="3:3" x14ac:dyDescent="0.3">
      <c r="C238" s="214"/>
    </row>
    <row r="239" spans="3:3" x14ac:dyDescent="0.3">
      <c r="C239" s="214"/>
    </row>
    <row r="240" spans="3:3" x14ac:dyDescent="0.3">
      <c r="C240" s="214"/>
    </row>
    <row r="241" spans="3:3" x14ac:dyDescent="0.3">
      <c r="C241" s="214"/>
    </row>
    <row r="242" spans="3:3" x14ac:dyDescent="0.3">
      <c r="C242" s="214"/>
    </row>
    <row r="243" spans="3:3" x14ac:dyDescent="0.3">
      <c r="C243" s="214"/>
    </row>
    <row r="244" spans="3:3" x14ac:dyDescent="0.3">
      <c r="C244" s="214"/>
    </row>
    <row r="245" spans="3:3" x14ac:dyDescent="0.3">
      <c r="C245" s="214"/>
    </row>
    <row r="246" spans="3:3" x14ac:dyDescent="0.3">
      <c r="C246" s="214"/>
    </row>
    <row r="247" spans="3:3" x14ac:dyDescent="0.3">
      <c r="C247" s="214"/>
    </row>
    <row r="248" spans="3:3" x14ac:dyDescent="0.3">
      <c r="C248" s="214"/>
    </row>
    <row r="249" spans="3:3" x14ac:dyDescent="0.3">
      <c r="C249" s="214"/>
    </row>
    <row r="250" spans="3:3" x14ac:dyDescent="0.3">
      <c r="C250" s="214"/>
    </row>
    <row r="251" spans="3:3" x14ac:dyDescent="0.3">
      <c r="C251" s="214"/>
    </row>
    <row r="252" spans="3:3" x14ac:dyDescent="0.3">
      <c r="C252" s="214"/>
    </row>
    <row r="253" spans="3:3" x14ac:dyDescent="0.3">
      <c r="C253" s="214"/>
    </row>
    <row r="254" spans="3:3" x14ac:dyDescent="0.3">
      <c r="C254" s="214"/>
    </row>
    <row r="255" spans="3:3" x14ac:dyDescent="0.3">
      <c r="C255" s="214"/>
    </row>
    <row r="256" spans="3:3" x14ac:dyDescent="0.3">
      <c r="C256" s="214"/>
    </row>
    <row r="257" spans="3:3" x14ac:dyDescent="0.3">
      <c r="C257" s="214"/>
    </row>
    <row r="258" spans="3:3" x14ac:dyDescent="0.3">
      <c r="C258" s="214"/>
    </row>
    <row r="259" spans="3:3" x14ac:dyDescent="0.3">
      <c r="C259" s="214"/>
    </row>
    <row r="260" spans="3:3" x14ac:dyDescent="0.3">
      <c r="C260" s="214"/>
    </row>
    <row r="261" spans="3:3" x14ac:dyDescent="0.3">
      <c r="C261" s="214"/>
    </row>
    <row r="262" spans="3:3" x14ac:dyDescent="0.3">
      <c r="C262" s="214"/>
    </row>
    <row r="263" spans="3:3" x14ac:dyDescent="0.3">
      <c r="C263" s="214"/>
    </row>
    <row r="264" spans="3:3" x14ac:dyDescent="0.3">
      <c r="C264" s="214"/>
    </row>
    <row r="265" spans="3:3" x14ac:dyDescent="0.3">
      <c r="C265" s="214"/>
    </row>
    <row r="266" spans="3:3" x14ac:dyDescent="0.3">
      <c r="C266" s="214"/>
    </row>
    <row r="267" spans="3:3" x14ac:dyDescent="0.3">
      <c r="C267" s="214"/>
    </row>
    <row r="268" spans="3:3" x14ac:dyDescent="0.3">
      <c r="C268" s="214"/>
    </row>
    <row r="269" spans="3:3" x14ac:dyDescent="0.3">
      <c r="C269" s="214"/>
    </row>
    <row r="270" spans="3:3" x14ac:dyDescent="0.3">
      <c r="C270" s="214"/>
    </row>
    <row r="271" spans="3:3" x14ac:dyDescent="0.3">
      <c r="C271" s="214"/>
    </row>
    <row r="272" spans="3:3" x14ac:dyDescent="0.3">
      <c r="C272" s="214"/>
    </row>
    <row r="273" spans="3:3" x14ac:dyDescent="0.3">
      <c r="C273" s="214"/>
    </row>
    <row r="274" spans="3:3" x14ac:dyDescent="0.3">
      <c r="C274" s="214"/>
    </row>
    <row r="275" spans="3:3" x14ac:dyDescent="0.3">
      <c r="C275" s="214"/>
    </row>
    <row r="276" spans="3:3" x14ac:dyDescent="0.3">
      <c r="C276" s="214"/>
    </row>
    <row r="277" spans="3:3" x14ac:dyDescent="0.3">
      <c r="C277" s="214"/>
    </row>
    <row r="278" spans="3:3" x14ac:dyDescent="0.3">
      <c r="C278" s="214"/>
    </row>
    <row r="279" spans="3:3" x14ac:dyDescent="0.3">
      <c r="C279" s="214"/>
    </row>
    <row r="280" spans="3:3" x14ac:dyDescent="0.3">
      <c r="C280" s="214"/>
    </row>
    <row r="281" spans="3:3" x14ac:dyDescent="0.3">
      <c r="C281" s="214"/>
    </row>
    <row r="282" spans="3:3" x14ac:dyDescent="0.3">
      <c r="C282" s="214"/>
    </row>
    <row r="283" spans="3:3" x14ac:dyDescent="0.3">
      <c r="C283" s="214"/>
    </row>
    <row r="284" spans="3:3" x14ac:dyDescent="0.3">
      <c r="C284" s="214"/>
    </row>
    <row r="285" spans="3:3" x14ac:dyDescent="0.3">
      <c r="C285" s="214"/>
    </row>
    <row r="286" spans="3:3" x14ac:dyDescent="0.3">
      <c r="C286" s="214"/>
    </row>
    <row r="287" spans="3:3" x14ac:dyDescent="0.3">
      <c r="C287" s="214"/>
    </row>
    <row r="288" spans="3:3" x14ac:dyDescent="0.3">
      <c r="C288" s="214"/>
    </row>
    <row r="289" spans="3:3" x14ac:dyDescent="0.3">
      <c r="C289" s="214"/>
    </row>
    <row r="290" spans="3:3" x14ac:dyDescent="0.3">
      <c r="C290" s="214"/>
    </row>
    <row r="291" spans="3:3" x14ac:dyDescent="0.3">
      <c r="C291" s="214"/>
    </row>
    <row r="292" spans="3:3" x14ac:dyDescent="0.3">
      <c r="C292" s="214"/>
    </row>
    <row r="293" spans="3:3" x14ac:dyDescent="0.3">
      <c r="C293" s="214"/>
    </row>
    <row r="294" spans="3:3" x14ac:dyDescent="0.3">
      <c r="C294" s="214"/>
    </row>
    <row r="295" spans="3:3" x14ac:dyDescent="0.3">
      <c r="C295" s="214"/>
    </row>
    <row r="296" spans="3:3" x14ac:dyDescent="0.3">
      <c r="C296" s="214"/>
    </row>
    <row r="297" spans="3:3" x14ac:dyDescent="0.3">
      <c r="C297" s="214"/>
    </row>
    <row r="298" spans="3:3" x14ac:dyDescent="0.3">
      <c r="C298" s="214"/>
    </row>
    <row r="299" spans="3:3" x14ac:dyDescent="0.3">
      <c r="C299" s="214"/>
    </row>
    <row r="300" spans="3:3" x14ac:dyDescent="0.3">
      <c r="C300" s="214"/>
    </row>
    <row r="301" spans="3:3" x14ac:dyDescent="0.3">
      <c r="C301" s="214"/>
    </row>
    <row r="302" spans="3:3" x14ac:dyDescent="0.3">
      <c r="C302" s="214"/>
    </row>
    <row r="303" spans="3:3" x14ac:dyDescent="0.3">
      <c r="C303" s="214"/>
    </row>
    <row r="304" spans="3:3" x14ac:dyDescent="0.3">
      <c r="C304" s="214"/>
    </row>
    <row r="305" spans="3:3" x14ac:dyDescent="0.3">
      <c r="C305" s="214"/>
    </row>
    <row r="306" spans="3:3" x14ac:dyDescent="0.3">
      <c r="C306" s="214"/>
    </row>
    <row r="307" spans="3:3" x14ac:dyDescent="0.3">
      <c r="C307" s="214"/>
    </row>
    <row r="308" spans="3:3" x14ac:dyDescent="0.3">
      <c r="C308" s="214"/>
    </row>
    <row r="309" spans="3:3" x14ac:dyDescent="0.3">
      <c r="C309" s="214"/>
    </row>
    <row r="310" spans="3:3" x14ac:dyDescent="0.3">
      <c r="C310" s="214"/>
    </row>
    <row r="311" spans="3:3" x14ac:dyDescent="0.3">
      <c r="C311" s="214"/>
    </row>
    <row r="312" spans="3:3" x14ac:dyDescent="0.3">
      <c r="C312" s="214"/>
    </row>
    <row r="313" spans="3:3" x14ac:dyDescent="0.3">
      <c r="C313" s="214"/>
    </row>
    <row r="314" spans="3:3" x14ac:dyDescent="0.3">
      <c r="C314" s="214"/>
    </row>
    <row r="315" spans="3:3" x14ac:dyDescent="0.3">
      <c r="C315" s="214"/>
    </row>
    <row r="316" spans="3:3" x14ac:dyDescent="0.3">
      <c r="C316" s="214"/>
    </row>
    <row r="317" spans="3:3" x14ac:dyDescent="0.3">
      <c r="C317" s="214"/>
    </row>
    <row r="318" spans="3:3" x14ac:dyDescent="0.3">
      <c r="C318" s="214"/>
    </row>
    <row r="319" spans="3:3" x14ac:dyDescent="0.3">
      <c r="C319" s="214"/>
    </row>
    <row r="320" spans="3:3" x14ac:dyDescent="0.3">
      <c r="C320" s="214"/>
    </row>
    <row r="321" spans="3:3" x14ac:dyDescent="0.3">
      <c r="C321" s="214"/>
    </row>
    <row r="322" spans="3:3" x14ac:dyDescent="0.3">
      <c r="C322" s="214"/>
    </row>
    <row r="323" spans="3:3" x14ac:dyDescent="0.3">
      <c r="C323" s="214"/>
    </row>
    <row r="324" spans="3:3" x14ac:dyDescent="0.3">
      <c r="C324" s="214"/>
    </row>
    <row r="325" spans="3:3" x14ac:dyDescent="0.3">
      <c r="C325" s="214"/>
    </row>
    <row r="326" spans="3:3" x14ac:dyDescent="0.3">
      <c r="C326" s="214"/>
    </row>
    <row r="327" spans="3:3" x14ac:dyDescent="0.3">
      <c r="C327" s="214"/>
    </row>
    <row r="328" spans="3:3" x14ac:dyDescent="0.3">
      <c r="C328" s="214"/>
    </row>
    <row r="329" spans="3:3" x14ac:dyDescent="0.3">
      <c r="C329" s="214"/>
    </row>
    <row r="330" spans="3:3" x14ac:dyDescent="0.3">
      <c r="C330" s="214"/>
    </row>
    <row r="331" spans="3:3" x14ac:dyDescent="0.3">
      <c r="C331" s="214"/>
    </row>
    <row r="332" spans="3:3" x14ac:dyDescent="0.3">
      <c r="C332" s="214"/>
    </row>
    <row r="333" spans="3:3" x14ac:dyDescent="0.3">
      <c r="C333" s="214"/>
    </row>
    <row r="334" spans="3:3" x14ac:dyDescent="0.3">
      <c r="C334" s="214"/>
    </row>
    <row r="335" spans="3:3" x14ac:dyDescent="0.3">
      <c r="C335" s="214"/>
    </row>
    <row r="336" spans="3:3" x14ac:dyDescent="0.3">
      <c r="C336" s="214"/>
    </row>
    <row r="337" spans="3:3" x14ac:dyDescent="0.3">
      <c r="C337" s="214"/>
    </row>
    <row r="338" spans="3:3" x14ac:dyDescent="0.3">
      <c r="C338" s="214"/>
    </row>
    <row r="339" spans="3:3" x14ac:dyDescent="0.3">
      <c r="C339" s="214"/>
    </row>
    <row r="340" spans="3:3" x14ac:dyDescent="0.3">
      <c r="C340" s="214"/>
    </row>
    <row r="341" spans="3:3" x14ac:dyDescent="0.3">
      <c r="C341" s="214"/>
    </row>
    <row r="342" spans="3:3" x14ac:dyDescent="0.3">
      <c r="C342" s="214"/>
    </row>
    <row r="343" spans="3:3" x14ac:dyDescent="0.3">
      <c r="C343" s="214"/>
    </row>
    <row r="344" spans="3:3" x14ac:dyDescent="0.3">
      <c r="C344" s="214"/>
    </row>
    <row r="345" spans="3:3" x14ac:dyDescent="0.3">
      <c r="C345" s="214"/>
    </row>
    <row r="346" spans="3:3" x14ac:dyDescent="0.3">
      <c r="C346" s="214"/>
    </row>
    <row r="347" spans="3:3" x14ac:dyDescent="0.3">
      <c r="C347" s="214"/>
    </row>
    <row r="348" spans="3:3" x14ac:dyDescent="0.3">
      <c r="C348" s="214"/>
    </row>
    <row r="349" spans="3:3" x14ac:dyDescent="0.3">
      <c r="C349" s="214"/>
    </row>
    <row r="350" spans="3:3" x14ac:dyDescent="0.3">
      <c r="C350" s="214"/>
    </row>
    <row r="351" spans="3:3" x14ac:dyDescent="0.3">
      <c r="C351" s="214"/>
    </row>
    <row r="352" spans="3:3" x14ac:dyDescent="0.3">
      <c r="C352" s="214"/>
    </row>
    <row r="353" spans="3:3" x14ac:dyDescent="0.3">
      <c r="C353" s="214"/>
    </row>
    <row r="354" spans="3:3" x14ac:dyDescent="0.3">
      <c r="C354" s="214"/>
    </row>
    <row r="355" spans="3:3" x14ac:dyDescent="0.3">
      <c r="C355" s="214"/>
    </row>
    <row r="356" spans="3:3" x14ac:dyDescent="0.3">
      <c r="C356" s="214"/>
    </row>
    <row r="357" spans="3:3" x14ac:dyDescent="0.3">
      <c r="C357" s="214"/>
    </row>
    <row r="358" spans="3:3" x14ac:dyDescent="0.3">
      <c r="C358" s="214"/>
    </row>
    <row r="359" spans="3:3" x14ac:dyDescent="0.3">
      <c r="C359" s="214"/>
    </row>
    <row r="360" spans="3:3" x14ac:dyDescent="0.3">
      <c r="C360" s="214"/>
    </row>
    <row r="361" spans="3:3" x14ac:dyDescent="0.3">
      <c r="C361" s="214"/>
    </row>
    <row r="362" spans="3:3" x14ac:dyDescent="0.3">
      <c r="C362" s="214"/>
    </row>
    <row r="363" spans="3:3" x14ac:dyDescent="0.3">
      <c r="C363" s="214"/>
    </row>
    <row r="364" spans="3:3" x14ac:dyDescent="0.3">
      <c r="C364" s="214"/>
    </row>
    <row r="365" spans="3:3" x14ac:dyDescent="0.3">
      <c r="C365" s="214"/>
    </row>
    <row r="366" spans="3:3" x14ac:dyDescent="0.3">
      <c r="C366" s="214"/>
    </row>
    <row r="367" spans="3:3" x14ac:dyDescent="0.3">
      <c r="C367" s="214"/>
    </row>
    <row r="368" spans="3:3" x14ac:dyDescent="0.3">
      <c r="C368" s="214"/>
    </row>
    <row r="369" spans="3:3" x14ac:dyDescent="0.3">
      <c r="C369" s="214"/>
    </row>
    <row r="370" spans="3:3" x14ac:dyDescent="0.3">
      <c r="C370" s="214"/>
    </row>
    <row r="371" spans="3:3" x14ac:dyDescent="0.3">
      <c r="C371" s="214"/>
    </row>
    <row r="372" spans="3:3" x14ac:dyDescent="0.3">
      <c r="C372" s="214"/>
    </row>
    <row r="373" spans="3:3" x14ac:dyDescent="0.3">
      <c r="C373" s="214"/>
    </row>
    <row r="374" spans="3:3" x14ac:dyDescent="0.3">
      <c r="C374" s="214"/>
    </row>
    <row r="375" spans="3:3" x14ac:dyDescent="0.3">
      <c r="C375" s="214"/>
    </row>
    <row r="376" spans="3:3" x14ac:dyDescent="0.3">
      <c r="C376" s="214"/>
    </row>
    <row r="377" spans="3:3" x14ac:dyDescent="0.3">
      <c r="C377" s="214"/>
    </row>
    <row r="378" spans="3:3" x14ac:dyDescent="0.3">
      <c r="C378" s="214"/>
    </row>
    <row r="379" spans="3:3" x14ac:dyDescent="0.3">
      <c r="C379" s="214"/>
    </row>
    <row r="380" spans="3:3" x14ac:dyDescent="0.3">
      <c r="C380" s="214"/>
    </row>
    <row r="381" spans="3:3" x14ac:dyDescent="0.3">
      <c r="C381" s="214"/>
    </row>
    <row r="382" spans="3:3" x14ac:dyDescent="0.3">
      <c r="C382" s="214"/>
    </row>
    <row r="383" spans="3:3" x14ac:dyDescent="0.3">
      <c r="C383" s="214"/>
    </row>
    <row r="384" spans="3:3" x14ac:dyDescent="0.3">
      <c r="C384" s="214"/>
    </row>
    <row r="385" spans="3:3" x14ac:dyDescent="0.3">
      <c r="C385" s="214"/>
    </row>
    <row r="386" spans="3:3" x14ac:dyDescent="0.3">
      <c r="C386" s="214"/>
    </row>
    <row r="387" spans="3:3" x14ac:dyDescent="0.3">
      <c r="C387" s="214"/>
    </row>
    <row r="388" spans="3:3" x14ac:dyDescent="0.3">
      <c r="C388" s="214"/>
    </row>
    <row r="389" spans="3:3" x14ac:dyDescent="0.3">
      <c r="C389" s="214"/>
    </row>
    <row r="390" spans="3:3" x14ac:dyDescent="0.3">
      <c r="C390" s="214"/>
    </row>
    <row r="391" spans="3:3" x14ac:dyDescent="0.3">
      <c r="C391" s="214"/>
    </row>
    <row r="392" spans="3:3" x14ac:dyDescent="0.3">
      <c r="C392" s="214"/>
    </row>
    <row r="393" spans="3:3" x14ac:dyDescent="0.3">
      <c r="C393" s="214"/>
    </row>
    <row r="394" spans="3:3" x14ac:dyDescent="0.3">
      <c r="C394" s="214"/>
    </row>
    <row r="395" spans="3:3" x14ac:dyDescent="0.3">
      <c r="C395" s="214"/>
    </row>
    <row r="396" spans="3:3" x14ac:dyDescent="0.3">
      <c r="C396" s="214"/>
    </row>
    <row r="397" spans="3:3" x14ac:dyDescent="0.3">
      <c r="C397" s="214"/>
    </row>
    <row r="398" spans="3:3" x14ac:dyDescent="0.3">
      <c r="C398" s="214"/>
    </row>
    <row r="399" spans="3:3" x14ac:dyDescent="0.3">
      <c r="C399" s="214"/>
    </row>
    <row r="400" spans="3:3" x14ac:dyDescent="0.3">
      <c r="C400" s="214"/>
    </row>
    <row r="401" spans="3:3" x14ac:dyDescent="0.3">
      <c r="C401" s="214"/>
    </row>
    <row r="402" spans="3:3" x14ac:dyDescent="0.3">
      <c r="C402" s="214"/>
    </row>
    <row r="403" spans="3:3" x14ac:dyDescent="0.3">
      <c r="C403" s="214"/>
    </row>
    <row r="404" spans="3:3" x14ac:dyDescent="0.3">
      <c r="C404" s="214"/>
    </row>
    <row r="405" spans="3:3" x14ac:dyDescent="0.3">
      <c r="C405" s="214"/>
    </row>
    <row r="406" spans="3:3" x14ac:dyDescent="0.3">
      <c r="C406" s="214"/>
    </row>
    <row r="407" spans="3:3" x14ac:dyDescent="0.3">
      <c r="C407" s="214"/>
    </row>
    <row r="408" spans="3:3" x14ac:dyDescent="0.3">
      <c r="C408" s="214"/>
    </row>
    <row r="409" spans="3:3" x14ac:dyDescent="0.3">
      <c r="C409" s="214"/>
    </row>
    <row r="410" spans="3:3" x14ac:dyDescent="0.3">
      <c r="C410" s="214"/>
    </row>
    <row r="411" spans="3:3" x14ac:dyDescent="0.3">
      <c r="C411" s="214"/>
    </row>
    <row r="412" spans="3:3" x14ac:dyDescent="0.3">
      <c r="C412" s="214"/>
    </row>
    <row r="413" spans="3:3" x14ac:dyDescent="0.3">
      <c r="C413" s="214"/>
    </row>
    <row r="414" spans="3:3" x14ac:dyDescent="0.3">
      <c r="C414" s="214"/>
    </row>
    <row r="415" spans="3:3" x14ac:dyDescent="0.3">
      <c r="C415" s="214"/>
    </row>
    <row r="416" spans="3:3" x14ac:dyDescent="0.3">
      <c r="C416" s="214"/>
    </row>
    <row r="417" spans="3:3" x14ac:dyDescent="0.3">
      <c r="C417" s="214"/>
    </row>
    <row r="418" spans="3:3" x14ac:dyDescent="0.3">
      <c r="C418" s="214"/>
    </row>
    <row r="419" spans="3:3" x14ac:dyDescent="0.3">
      <c r="C419" s="214"/>
    </row>
    <row r="420" spans="3:3" x14ac:dyDescent="0.3">
      <c r="C420" s="214"/>
    </row>
    <row r="421" spans="3:3" x14ac:dyDescent="0.3">
      <c r="C421" s="214"/>
    </row>
    <row r="422" spans="3:3" x14ac:dyDescent="0.3">
      <c r="C422" s="214"/>
    </row>
    <row r="423" spans="3:3" x14ac:dyDescent="0.3">
      <c r="C423" s="214"/>
    </row>
    <row r="424" spans="3:3" x14ac:dyDescent="0.3">
      <c r="C424" s="214"/>
    </row>
    <row r="425" spans="3:3" x14ac:dyDescent="0.3">
      <c r="C425" s="214"/>
    </row>
    <row r="426" spans="3:3" x14ac:dyDescent="0.3">
      <c r="C426" s="214"/>
    </row>
    <row r="427" spans="3:3" x14ac:dyDescent="0.3">
      <c r="C427" s="214"/>
    </row>
    <row r="428" spans="3:3" x14ac:dyDescent="0.3">
      <c r="C428" s="214"/>
    </row>
    <row r="429" spans="3:3" x14ac:dyDescent="0.3">
      <c r="C429" s="214"/>
    </row>
    <row r="430" spans="3:3" x14ac:dyDescent="0.3">
      <c r="C430" s="214"/>
    </row>
    <row r="431" spans="3:3" x14ac:dyDescent="0.3">
      <c r="C431" s="214"/>
    </row>
    <row r="432" spans="3:3" x14ac:dyDescent="0.3">
      <c r="C432" s="214"/>
    </row>
    <row r="433" spans="3:3" x14ac:dyDescent="0.3">
      <c r="C433" s="214"/>
    </row>
    <row r="434" spans="3:3" x14ac:dyDescent="0.3">
      <c r="C434" s="214"/>
    </row>
    <row r="435" spans="3:3" x14ac:dyDescent="0.3">
      <c r="C435" s="214"/>
    </row>
    <row r="436" spans="3:3" x14ac:dyDescent="0.3">
      <c r="C436" s="214"/>
    </row>
    <row r="437" spans="3:3" x14ac:dyDescent="0.3">
      <c r="C437" s="214"/>
    </row>
    <row r="438" spans="3:3" x14ac:dyDescent="0.3">
      <c r="C438" s="214"/>
    </row>
    <row r="439" spans="3:3" x14ac:dyDescent="0.3">
      <c r="C439" s="214"/>
    </row>
    <row r="440" spans="3:3" x14ac:dyDescent="0.3">
      <c r="C440" s="214"/>
    </row>
    <row r="441" spans="3:3" x14ac:dyDescent="0.3">
      <c r="C441" s="214"/>
    </row>
    <row r="442" spans="3:3" x14ac:dyDescent="0.3">
      <c r="C442" s="214"/>
    </row>
    <row r="443" spans="3:3" x14ac:dyDescent="0.3">
      <c r="C443" s="214"/>
    </row>
    <row r="444" spans="3:3" x14ac:dyDescent="0.3">
      <c r="C444" s="214"/>
    </row>
    <row r="445" spans="3:3" x14ac:dyDescent="0.3">
      <c r="C445" s="214"/>
    </row>
    <row r="446" spans="3:3" x14ac:dyDescent="0.3">
      <c r="C446" s="214"/>
    </row>
    <row r="447" spans="3:3" x14ac:dyDescent="0.3">
      <c r="C447" s="214"/>
    </row>
    <row r="448" spans="3:3" x14ac:dyDescent="0.3">
      <c r="C448" s="214"/>
    </row>
    <row r="449" spans="3:3" x14ac:dyDescent="0.3">
      <c r="C449" s="214"/>
    </row>
    <row r="450" spans="3:3" x14ac:dyDescent="0.3">
      <c r="C450" s="214"/>
    </row>
    <row r="451" spans="3:3" x14ac:dyDescent="0.3">
      <c r="C451" s="214"/>
    </row>
    <row r="452" spans="3:3" x14ac:dyDescent="0.3">
      <c r="C452" s="214"/>
    </row>
    <row r="453" spans="3:3" x14ac:dyDescent="0.3">
      <c r="C453" s="214"/>
    </row>
    <row r="454" spans="3:3" x14ac:dyDescent="0.3">
      <c r="C454" s="214"/>
    </row>
    <row r="455" spans="3:3" x14ac:dyDescent="0.3">
      <c r="C455" s="214"/>
    </row>
    <row r="456" spans="3:3" x14ac:dyDescent="0.3">
      <c r="C456" s="214"/>
    </row>
    <row r="457" spans="3:3" x14ac:dyDescent="0.3">
      <c r="C457" s="214"/>
    </row>
    <row r="458" spans="3:3" x14ac:dyDescent="0.3">
      <c r="C458" s="214"/>
    </row>
    <row r="459" spans="3:3" x14ac:dyDescent="0.3">
      <c r="C459" s="214"/>
    </row>
    <row r="460" spans="3:3" x14ac:dyDescent="0.3">
      <c r="C460" s="214"/>
    </row>
    <row r="461" spans="3:3" x14ac:dyDescent="0.3">
      <c r="C461" s="214"/>
    </row>
    <row r="462" spans="3:3" x14ac:dyDescent="0.3">
      <c r="C462" s="214"/>
    </row>
    <row r="463" spans="3:3" x14ac:dyDescent="0.3">
      <c r="C463" s="214"/>
    </row>
    <row r="464" spans="3:3" x14ac:dyDescent="0.3">
      <c r="C464" s="214"/>
    </row>
    <row r="465" spans="3:3" x14ac:dyDescent="0.3">
      <c r="C465" s="214"/>
    </row>
    <row r="466" spans="3:3" x14ac:dyDescent="0.3">
      <c r="C466" s="214"/>
    </row>
    <row r="467" spans="3:3" x14ac:dyDescent="0.3">
      <c r="C467" s="214"/>
    </row>
    <row r="468" spans="3:3" x14ac:dyDescent="0.3">
      <c r="C468" s="214"/>
    </row>
    <row r="469" spans="3:3" x14ac:dyDescent="0.3">
      <c r="C469" s="214"/>
    </row>
    <row r="470" spans="3:3" x14ac:dyDescent="0.3">
      <c r="C470" s="214"/>
    </row>
    <row r="471" spans="3:3" x14ac:dyDescent="0.3">
      <c r="C471" s="214"/>
    </row>
    <row r="472" spans="3:3" x14ac:dyDescent="0.3">
      <c r="C472" s="214"/>
    </row>
    <row r="473" spans="3:3" x14ac:dyDescent="0.3">
      <c r="C473" s="214"/>
    </row>
    <row r="474" spans="3:3" x14ac:dyDescent="0.3">
      <c r="C474" s="214"/>
    </row>
    <row r="475" spans="3:3" x14ac:dyDescent="0.3">
      <c r="C475" s="214"/>
    </row>
    <row r="476" spans="3:3" x14ac:dyDescent="0.3">
      <c r="C476" s="214"/>
    </row>
    <row r="477" spans="3:3" x14ac:dyDescent="0.3">
      <c r="C477" s="214"/>
    </row>
    <row r="478" spans="3:3" x14ac:dyDescent="0.3">
      <c r="C478" s="214"/>
    </row>
    <row r="479" spans="3:3" x14ac:dyDescent="0.3">
      <c r="C479" s="214"/>
    </row>
    <row r="480" spans="3:3" x14ac:dyDescent="0.3">
      <c r="C480" s="214"/>
    </row>
    <row r="481" spans="3:3" x14ac:dyDescent="0.3">
      <c r="C481" s="214"/>
    </row>
    <row r="482" spans="3:3" x14ac:dyDescent="0.3">
      <c r="C482" s="214"/>
    </row>
    <row r="483" spans="3:3" x14ac:dyDescent="0.3">
      <c r="C483" s="214"/>
    </row>
    <row r="484" spans="3:3" x14ac:dyDescent="0.3">
      <c r="C484" s="214"/>
    </row>
    <row r="485" spans="3:3" x14ac:dyDescent="0.3">
      <c r="C485" s="214"/>
    </row>
    <row r="486" spans="3:3" x14ac:dyDescent="0.3">
      <c r="C486" s="214"/>
    </row>
    <row r="487" spans="3:3" x14ac:dyDescent="0.3">
      <c r="C487" s="214"/>
    </row>
    <row r="488" spans="3:3" x14ac:dyDescent="0.3">
      <c r="C488" s="214"/>
    </row>
    <row r="489" spans="3:3" x14ac:dyDescent="0.3">
      <c r="C489" s="214"/>
    </row>
    <row r="490" spans="3:3" x14ac:dyDescent="0.3">
      <c r="C490" s="214"/>
    </row>
    <row r="491" spans="3:3" x14ac:dyDescent="0.3">
      <c r="C491" s="214"/>
    </row>
    <row r="492" spans="3:3" x14ac:dyDescent="0.3">
      <c r="C492" s="214"/>
    </row>
    <row r="493" spans="3:3" x14ac:dyDescent="0.3">
      <c r="C493" s="214"/>
    </row>
    <row r="494" spans="3:3" x14ac:dyDescent="0.3">
      <c r="C494" s="214"/>
    </row>
    <row r="495" spans="3:3" x14ac:dyDescent="0.3">
      <c r="C495" s="214"/>
    </row>
    <row r="496" spans="3:3" x14ac:dyDescent="0.3">
      <c r="C496" s="214"/>
    </row>
    <row r="497" spans="3:3" x14ac:dyDescent="0.3">
      <c r="C497" s="214"/>
    </row>
    <row r="498" spans="3:3" x14ac:dyDescent="0.3">
      <c r="C498" s="214"/>
    </row>
    <row r="499" spans="3:3" x14ac:dyDescent="0.3">
      <c r="C499" s="214"/>
    </row>
    <row r="500" spans="3:3" x14ac:dyDescent="0.3">
      <c r="C500" s="214"/>
    </row>
    <row r="501" spans="3:3" x14ac:dyDescent="0.3">
      <c r="C501" s="214"/>
    </row>
    <row r="502" spans="3:3" x14ac:dyDescent="0.3">
      <c r="C502" s="214"/>
    </row>
    <row r="503" spans="3:3" x14ac:dyDescent="0.3">
      <c r="C503" s="214"/>
    </row>
    <row r="504" spans="3:3" x14ac:dyDescent="0.3">
      <c r="C504" s="214"/>
    </row>
    <row r="505" spans="3:3" x14ac:dyDescent="0.3">
      <c r="C505" s="214"/>
    </row>
    <row r="506" spans="3:3" x14ac:dyDescent="0.3">
      <c r="C506" s="214"/>
    </row>
    <row r="507" spans="3:3" x14ac:dyDescent="0.3">
      <c r="C507" s="214"/>
    </row>
    <row r="508" spans="3:3" x14ac:dyDescent="0.3">
      <c r="C508" s="214"/>
    </row>
    <row r="509" spans="3:3" x14ac:dyDescent="0.3">
      <c r="C509" s="214"/>
    </row>
    <row r="510" spans="3:3" x14ac:dyDescent="0.3">
      <c r="C510" s="214"/>
    </row>
    <row r="511" spans="3:3" x14ac:dyDescent="0.3">
      <c r="C511" s="214"/>
    </row>
    <row r="512" spans="3:3" x14ac:dyDescent="0.3">
      <c r="C512" s="214"/>
    </row>
    <row r="513" spans="3:3" x14ac:dyDescent="0.3">
      <c r="C513" s="214"/>
    </row>
    <row r="514" spans="3:3" x14ac:dyDescent="0.3">
      <c r="C514" s="214"/>
    </row>
    <row r="515" spans="3:3" x14ac:dyDescent="0.3">
      <c r="C515" s="214"/>
    </row>
    <row r="516" spans="3:3" x14ac:dyDescent="0.3">
      <c r="C516" s="214"/>
    </row>
    <row r="517" spans="3:3" x14ac:dyDescent="0.3">
      <c r="C517" s="214"/>
    </row>
    <row r="518" spans="3:3" x14ac:dyDescent="0.3">
      <c r="C518" s="214"/>
    </row>
    <row r="519" spans="3:3" x14ac:dyDescent="0.3">
      <c r="C519" s="214"/>
    </row>
    <row r="520" spans="3:3" x14ac:dyDescent="0.3">
      <c r="C520" s="214"/>
    </row>
    <row r="521" spans="3:3" x14ac:dyDescent="0.3">
      <c r="C521" s="214"/>
    </row>
    <row r="522" spans="3:3" x14ac:dyDescent="0.3">
      <c r="C522" s="214"/>
    </row>
    <row r="523" spans="3:3" x14ac:dyDescent="0.3">
      <c r="C523" s="214"/>
    </row>
    <row r="524" spans="3:3" x14ac:dyDescent="0.3">
      <c r="C524" s="214"/>
    </row>
    <row r="525" spans="3:3" x14ac:dyDescent="0.3">
      <c r="C525" s="214"/>
    </row>
    <row r="526" spans="3:3" x14ac:dyDescent="0.3">
      <c r="C526" s="214"/>
    </row>
    <row r="527" spans="3:3" x14ac:dyDescent="0.3">
      <c r="C527" s="214"/>
    </row>
    <row r="528" spans="3:3" x14ac:dyDescent="0.3">
      <c r="C528" s="214"/>
    </row>
    <row r="529" spans="3:3" x14ac:dyDescent="0.3">
      <c r="C529" s="214"/>
    </row>
    <row r="530" spans="3:3" x14ac:dyDescent="0.3">
      <c r="C530" s="214"/>
    </row>
    <row r="531" spans="3:3" x14ac:dyDescent="0.3">
      <c r="C531" s="214"/>
    </row>
    <row r="532" spans="3:3" x14ac:dyDescent="0.3">
      <c r="C532" s="214"/>
    </row>
    <row r="533" spans="3:3" x14ac:dyDescent="0.3">
      <c r="C533" s="214"/>
    </row>
    <row r="534" spans="3:3" x14ac:dyDescent="0.3">
      <c r="C534" s="214"/>
    </row>
    <row r="535" spans="3:3" x14ac:dyDescent="0.3">
      <c r="C535" s="214"/>
    </row>
    <row r="536" spans="3:3" x14ac:dyDescent="0.3">
      <c r="C536" s="214"/>
    </row>
    <row r="537" spans="3:3" x14ac:dyDescent="0.3">
      <c r="C537" s="214"/>
    </row>
    <row r="538" spans="3:3" x14ac:dyDescent="0.3">
      <c r="C538" s="214"/>
    </row>
    <row r="539" spans="3:3" x14ac:dyDescent="0.3">
      <c r="C539" s="214"/>
    </row>
    <row r="540" spans="3:3" x14ac:dyDescent="0.3">
      <c r="C540" s="214"/>
    </row>
    <row r="541" spans="3:3" x14ac:dyDescent="0.3">
      <c r="C541" s="214"/>
    </row>
    <row r="542" spans="3:3" x14ac:dyDescent="0.3">
      <c r="C542" s="214"/>
    </row>
    <row r="543" spans="3:3" x14ac:dyDescent="0.3">
      <c r="C543" s="214"/>
    </row>
    <row r="544" spans="3:3" x14ac:dyDescent="0.3">
      <c r="C544" s="214"/>
    </row>
    <row r="545" spans="3:3" x14ac:dyDescent="0.3">
      <c r="C545" s="214"/>
    </row>
    <row r="546" spans="3:3" x14ac:dyDescent="0.3">
      <c r="C546" s="214"/>
    </row>
    <row r="547" spans="3:3" x14ac:dyDescent="0.3">
      <c r="C547" s="214"/>
    </row>
    <row r="548" spans="3:3" x14ac:dyDescent="0.3">
      <c r="C548" s="214"/>
    </row>
    <row r="549" spans="3:3" x14ac:dyDescent="0.3">
      <c r="C549" s="214"/>
    </row>
    <row r="550" spans="3:3" x14ac:dyDescent="0.3">
      <c r="C550" s="214"/>
    </row>
    <row r="551" spans="3:3" x14ac:dyDescent="0.3">
      <c r="C551" s="214"/>
    </row>
    <row r="552" spans="3:3" x14ac:dyDescent="0.3">
      <c r="C552" s="214"/>
    </row>
    <row r="553" spans="3:3" x14ac:dyDescent="0.3">
      <c r="C553" s="214"/>
    </row>
    <row r="554" spans="3:3" x14ac:dyDescent="0.3">
      <c r="C554" s="214"/>
    </row>
    <row r="555" spans="3:3" x14ac:dyDescent="0.3">
      <c r="C555" s="214"/>
    </row>
    <row r="556" spans="3:3" x14ac:dyDescent="0.3">
      <c r="C556" s="214"/>
    </row>
    <row r="557" spans="3:3" x14ac:dyDescent="0.3">
      <c r="C557" s="214"/>
    </row>
    <row r="558" spans="3:3" x14ac:dyDescent="0.3">
      <c r="C558" s="214"/>
    </row>
    <row r="559" spans="3:3" x14ac:dyDescent="0.3">
      <c r="C559" s="214"/>
    </row>
    <row r="560" spans="3:3" x14ac:dyDescent="0.3">
      <c r="C560" s="214"/>
    </row>
    <row r="561" spans="3:3" x14ac:dyDescent="0.3">
      <c r="C561" s="214"/>
    </row>
    <row r="562" spans="3:3" x14ac:dyDescent="0.3">
      <c r="C562" s="214"/>
    </row>
    <row r="563" spans="3:3" x14ac:dyDescent="0.3">
      <c r="C563" s="214"/>
    </row>
    <row r="564" spans="3:3" x14ac:dyDescent="0.3">
      <c r="C564" s="214"/>
    </row>
    <row r="565" spans="3:3" x14ac:dyDescent="0.3">
      <c r="C565" s="214"/>
    </row>
    <row r="566" spans="3:3" x14ac:dyDescent="0.3">
      <c r="C566" s="214"/>
    </row>
    <row r="567" spans="3:3" x14ac:dyDescent="0.3">
      <c r="C567" s="214"/>
    </row>
    <row r="568" spans="3:3" x14ac:dyDescent="0.3">
      <c r="C568" s="214"/>
    </row>
    <row r="569" spans="3:3" x14ac:dyDescent="0.3">
      <c r="C569" s="214"/>
    </row>
    <row r="570" spans="3:3" x14ac:dyDescent="0.3">
      <c r="C570" s="214"/>
    </row>
    <row r="571" spans="3:3" x14ac:dyDescent="0.3">
      <c r="C571" s="214"/>
    </row>
    <row r="572" spans="3:3" x14ac:dyDescent="0.3">
      <c r="C572" s="214"/>
    </row>
    <row r="573" spans="3:3" x14ac:dyDescent="0.3">
      <c r="C573" s="214"/>
    </row>
    <row r="574" spans="3:3" x14ac:dyDescent="0.3">
      <c r="C574" s="214"/>
    </row>
    <row r="575" spans="3:3" x14ac:dyDescent="0.3">
      <c r="C575" s="214"/>
    </row>
    <row r="576" spans="3:3" x14ac:dyDescent="0.3">
      <c r="C576" s="214"/>
    </row>
    <row r="577" spans="3:3" x14ac:dyDescent="0.3">
      <c r="C577" s="214"/>
    </row>
    <row r="578" spans="3:3" x14ac:dyDescent="0.3">
      <c r="C578" s="214"/>
    </row>
    <row r="579" spans="3:3" x14ac:dyDescent="0.3">
      <c r="C579" s="214"/>
    </row>
    <row r="580" spans="3:3" x14ac:dyDescent="0.3">
      <c r="C580" s="214"/>
    </row>
    <row r="581" spans="3:3" x14ac:dyDescent="0.3">
      <c r="C581" s="214"/>
    </row>
    <row r="582" spans="3:3" x14ac:dyDescent="0.3">
      <c r="C582" s="214"/>
    </row>
    <row r="583" spans="3:3" x14ac:dyDescent="0.3">
      <c r="C583" s="214"/>
    </row>
    <row r="584" spans="3:3" x14ac:dyDescent="0.3">
      <c r="C584" s="214"/>
    </row>
    <row r="585" spans="3:3" x14ac:dyDescent="0.3">
      <c r="C585" s="214"/>
    </row>
    <row r="586" spans="3:3" x14ac:dyDescent="0.3">
      <c r="C586" s="214"/>
    </row>
    <row r="587" spans="3:3" x14ac:dyDescent="0.3">
      <c r="C587" s="214"/>
    </row>
    <row r="588" spans="3:3" x14ac:dyDescent="0.3">
      <c r="C588" s="214"/>
    </row>
    <row r="589" spans="3:3" x14ac:dyDescent="0.3">
      <c r="C589" s="214"/>
    </row>
    <row r="590" spans="3:3" x14ac:dyDescent="0.3">
      <c r="C590" s="214"/>
    </row>
    <row r="591" spans="3:3" x14ac:dyDescent="0.3">
      <c r="C591" s="214"/>
    </row>
    <row r="592" spans="3:3" x14ac:dyDescent="0.3">
      <c r="C592" s="214"/>
    </row>
    <row r="593" spans="3:3" x14ac:dyDescent="0.3">
      <c r="C593" s="214"/>
    </row>
    <row r="594" spans="3:3" x14ac:dyDescent="0.3">
      <c r="C594" s="214"/>
    </row>
    <row r="595" spans="3:3" x14ac:dyDescent="0.3">
      <c r="C595" s="214"/>
    </row>
    <row r="596" spans="3:3" x14ac:dyDescent="0.3">
      <c r="C596" s="214"/>
    </row>
    <row r="597" spans="3:3" x14ac:dyDescent="0.3">
      <c r="C597" s="214"/>
    </row>
    <row r="598" spans="3:3" x14ac:dyDescent="0.3">
      <c r="C598" s="214"/>
    </row>
    <row r="599" spans="3:3" x14ac:dyDescent="0.3">
      <c r="C599" s="214"/>
    </row>
    <row r="600" spans="3:3" x14ac:dyDescent="0.3">
      <c r="C600" s="214"/>
    </row>
    <row r="601" spans="3:3" x14ac:dyDescent="0.3">
      <c r="C601" s="214"/>
    </row>
    <row r="602" spans="3:3" x14ac:dyDescent="0.3">
      <c r="C602" s="214"/>
    </row>
    <row r="603" spans="3:3" x14ac:dyDescent="0.3">
      <c r="C603" s="214"/>
    </row>
    <row r="604" spans="3:3" x14ac:dyDescent="0.3">
      <c r="C604" s="214"/>
    </row>
    <row r="605" spans="3:3" x14ac:dyDescent="0.3">
      <c r="C605" s="214"/>
    </row>
    <row r="606" spans="3:3" x14ac:dyDescent="0.3">
      <c r="C606" s="214"/>
    </row>
    <row r="607" spans="3:3" x14ac:dyDescent="0.3">
      <c r="C607" s="214"/>
    </row>
    <row r="608" spans="3:3" x14ac:dyDescent="0.3">
      <c r="C608" s="214"/>
    </row>
    <row r="609" spans="3:3" x14ac:dyDescent="0.3">
      <c r="C609" s="214"/>
    </row>
    <row r="610" spans="3:3" x14ac:dyDescent="0.3">
      <c r="C610" s="214"/>
    </row>
    <row r="611" spans="3:3" x14ac:dyDescent="0.3">
      <c r="C611" s="214"/>
    </row>
    <row r="612" spans="3:3" x14ac:dyDescent="0.3">
      <c r="C612" s="214"/>
    </row>
    <row r="613" spans="3:3" x14ac:dyDescent="0.3">
      <c r="C613" s="214"/>
    </row>
    <row r="614" spans="3:3" x14ac:dyDescent="0.3">
      <c r="C614" s="214"/>
    </row>
    <row r="615" spans="3:3" x14ac:dyDescent="0.3">
      <c r="C615" s="214"/>
    </row>
    <row r="616" spans="3:3" x14ac:dyDescent="0.3">
      <c r="C616" s="214"/>
    </row>
    <row r="617" spans="3:3" x14ac:dyDescent="0.3">
      <c r="C617" s="214"/>
    </row>
    <row r="618" spans="3:3" x14ac:dyDescent="0.3">
      <c r="C618" s="214"/>
    </row>
    <row r="619" spans="3:3" x14ac:dyDescent="0.3">
      <c r="C619" s="214"/>
    </row>
    <row r="620" spans="3:3" x14ac:dyDescent="0.3">
      <c r="C620" s="214"/>
    </row>
    <row r="621" spans="3:3" x14ac:dyDescent="0.3">
      <c r="C621" s="214"/>
    </row>
    <row r="622" spans="3:3" x14ac:dyDescent="0.3">
      <c r="C622" s="214"/>
    </row>
    <row r="623" spans="3:3" x14ac:dyDescent="0.3">
      <c r="C623" s="214"/>
    </row>
    <row r="624" spans="3:3" x14ac:dyDescent="0.3">
      <c r="C624" s="214"/>
    </row>
    <row r="625" spans="3:3" x14ac:dyDescent="0.3">
      <c r="C625" s="214"/>
    </row>
    <row r="626" spans="3:3" x14ac:dyDescent="0.3">
      <c r="C626" s="214"/>
    </row>
    <row r="627" spans="3:3" x14ac:dyDescent="0.3">
      <c r="C627" s="214"/>
    </row>
    <row r="628" spans="3:3" x14ac:dyDescent="0.3">
      <c r="C628" s="214"/>
    </row>
    <row r="629" spans="3:3" x14ac:dyDescent="0.3">
      <c r="C629" s="214"/>
    </row>
    <row r="630" spans="3:3" x14ac:dyDescent="0.3">
      <c r="C630" s="214"/>
    </row>
    <row r="631" spans="3:3" x14ac:dyDescent="0.3">
      <c r="C631" s="214"/>
    </row>
    <row r="632" spans="3:3" x14ac:dyDescent="0.3">
      <c r="C632" s="214"/>
    </row>
    <row r="633" spans="3:3" x14ac:dyDescent="0.3">
      <c r="C633" s="214"/>
    </row>
    <row r="634" spans="3:3" x14ac:dyDescent="0.3">
      <c r="C634" s="214"/>
    </row>
    <row r="635" spans="3:3" x14ac:dyDescent="0.3">
      <c r="C635" s="214"/>
    </row>
    <row r="636" spans="3:3" x14ac:dyDescent="0.3">
      <c r="C636" s="214"/>
    </row>
    <row r="637" spans="3:3" x14ac:dyDescent="0.3">
      <c r="C637" s="214"/>
    </row>
    <row r="638" spans="3:3" x14ac:dyDescent="0.3">
      <c r="C638" s="214"/>
    </row>
    <row r="639" spans="3:3" x14ac:dyDescent="0.3">
      <c r="C639" s="214"/>
    </row>
    <row r="640" spans="3:3" x14ac:dyDescent="0.3">
      <c r="C640" s="214"/>
    </row>
    <row r="641" spans="3:3" x14ac:dyDescent="0.3">
      <c r="C641" s="214"/>
    </row>
    <row r="642" spans="3:3" x14ac:dyDescent="0.3">
      <c r="C642" s="214"/>
    </row>
    <row r="643" spans="3:3" x14ac:dyDescent="0.3">
      <c r="C643" s="214"/>
    </row>
    <row r="644" spans="3:3" x14ac:dyDescent="0.3">
      <c r="C644" s="214"/>
    </row>
    <row r="645" spans="3:3" x14ac:dyDescent="0.3">
      <c r="C645" s="214"/>
    </row>
    <row r="646" spans="3:3" x14ac:dyDescent="0.3">
      <c r="C646" s="214"/>
    </row>
    <row r="647" spans="3:3" x14ac:dyDescent="0.3">
      <c r="C647" s="214"/>
    </row>
    <row r="648" spans="3:3" x14ac:dyDescent="0.3">
      <c r="C648" s="214"/>
    </row>
    <row r="649" spans="3:3" x14ac:dyDescent="0.3">
      <c r="C649" s="214"/>
    </row>
    <row r="650" spans="3:3" x14ac:dyDescent="0.3">
      <c r="C650" s="214"/>
    </row>
    <row r="651" spans="3:3" x14ac:dyDescent="0.3">
      <c r="C651" s="214"/>
    </row>
    <row r="652" spans="3:3" x14ac:dyDescent="0.3">
      <c r="C652" s="214"/>
    </row>
    <row r="653" spans="3:3" x14ac:dyDescent="0.3">
      <c r="C653" s="214"/>
    </row>
    <row r="654" spans="3:3" x14ac:dyDescent="0.3">
      <c r="C654" s="214"/>
    </row>
    <row r="655" spans="3:3" x14ac:dyDescent="0.3">
      <c r="C655" s="214"/>
    </row>
    <row r="656" spans="3:3" x14ac:dyDescent="0.3">
      <c r="C656" s="214"/>
    </row>
    <row r="657" spans="3:3" x14ac:dyDescent="0.3">
      <c r="C657" s="214"/>
    </row>
    <row r="658" spans="3:3" x14ac:dyDescent="0.3">
      <c r="C658" s="214"/>
    </row>
    <row r="659" spans="3:3" x14ac:dyDescent="0.3">
      <c r="C659" s="214"/>
    </row>
    <row r="660" spans="3:3" x14ac:dyDescent="0.3">
      <c r="C660" s="214"/>
    </row>
    <row r="661" spans="3:3" x14ac:dyDescent="0.3">
      <c r="C661" s="214"/>
    </row>
    <row r="662" spans="3:3" x14ac:dyDescent="0.3">
      <c r="C662" s="214"/>
    </row>
    <row r="663" spans="3:3" x14ac:dyDescent="0.3">
      <c r="C663" s="214"/>
    </row>
    <row r="664" spans="3:3" x14ac:dyDescent="0.3">
      <c r="C664" s="214"/>
    </row>
    <row r="665" spans="3:3" x14ac:dyDescent="0.3">
      <c r="C665" s="214"/>
    </row>
    <row r="666" spans="3:3" x14ac:dyDescent="0.3">
      <c r="C666" s="214"/>
    </row>
    <row r="667" spans="3:3" x14ac:dyDescent="0.3">
      <c r="C667" s="214"/>
    </row>
    <row r="668" spans="3:3" x14ac:dyDescent="0.3">
      <c r="C668" s="214"/>
    </row>
    <row r="669" spans="3:3" x14ac:dyDescent="0.3">
      <c r="C669" s="214"/>
    </row>
    <row r="670" spans="3:3" x14ac:dyDescent="0.3">
      <c r="C670" s="214"/>
    </row>
    <row r="671" spans="3:3" x14ac:dyDescent="0.3">
      <c r="C671" s="214"/>
    </row>
    <row r="672" spans="3:3" x14ac:dyDescent="0.3">
      <c r="C672" s="214"/>
    </row>
    <row r="673" spans="3:3" x14ac:dyDescent="0.3">
      <c r="C673" s="214"/>
    </row>
    <row r="674" spans="3:3" x14ac:dyDescent="0.3">
      <c r="C674" s="214"/>
    </row>
    <row r="675" spans="3:3" x14ac:dyDescent="0.3">
      <c r="C675" s="214"/>
    </row>
    <row r="676" spans="3:3" x14ac:dyDescent="0.3">
      <c r="C676" s="214"/>
    </row>
    <row r="677" spans="3:3" x14ac:dyDescent="0.3">
      <c r="C677" s="214"/>
    </row>
    <row r="678" spans="3:3" x14ac:dyDescent="0.3">
      <c r="C678" s="214"/>
    </row>
    <row r="679" spans="3:3" x14ac:dyDescent="0.3">
      <c r="C679" s="214"/>
    </row>
    <row r="680" spans="3:3" x14ac:dyDescent="0.3">
      <c r="C680" s="214"/>
    </row>
    <row r="681" spans="3:3" x14ac:dyDescent="0.3">
      <c r="C681" s="214"/>
    </row>
    <row r="682" spans="3:3" x14ac:dyDescent="0.3">
      <c r="C682" s="214"/>
    </row>
    <row r="683" spans="3:3" x14ac:dyDescent="0.3">
      <c r="C683" s="214"/>
    </row>
    <row r="684" spans="3:3" x14ac:dyDescent="0.3">
      <c r="C684" s="214"/>
    </row>
    <row r="685" spans="3:3" x14ac:dyDescent="0.3">
      <c r="C685" s="214"/>
    </row>
    <row r="686" spans="3:3" x14ac:dyDescent="0.3">
      <c r="C686" s="214"/>
    </row>
    <row r="687" spans="3:3" x14ac:dyDescent="0.3">
      <c r="C687" s="214"/>
    </row>
    <row r="688" spans="3:3" x14ac:dyDescent="0.3">
      <c r="C688" s="214"/>
    </row>
    <row r="689" spans="3:3" x14ac:dyDescent="0.3">
      <c r="C689" s="214"/>
    </row>
    <row r="690" spans="3:3" x14ac:dyDescent="0.3">
      <c r="C690" s="214"/>
    </row>
    <row r="691" spans="3:3" x14ac:dyDescent="0.3">
      <c r="C691" s="214"/>
    </row>
    <row r="692" spans="3:3" x14ac:dyDescent="0.3">
      <c r="C692" s="214"/>
    </row>
    <row r="693" spans="3:3" x14ac:dyDescent="0.3">
      <c r="C693" s="214"/>
    </row>
    <row r="694" spans="3:3" x14ac:dyDescent="0.3">
      <c r="C694" s="214"/>
    </row>
    <row r="695" spans="3:3" x14ac:dyDescent="0.3">
      <c r="C695" s="214"/>
    </row>
    <row r="696" spans="3:3" x14ac:dyDescent="0.3">
      <c r="C696" s="214"/>
    </row>
    <row r="697" spans="3:3" x14ac:dyDescent="0.3">
      <c r="C697" s="214"/>
    </row>
    <row r="698" spans="3:3" x14ac:dyDescent="0.3">
      <c r="C698" s="214"/>
    </row>
    <row r="699" spans="3:3" x14ac:dyDescent="0.3">
      <c r="C699" s="214"/>
    </row>
    <row r="700" spans="3:3" x14ac:dyDescent="0.3">
      <c r="C700" s="214"/>
    </row>
    <row r="701" spans="3:3" x14ac:dyDescent="0.3">
      <c r="C701" s="214"/>
    </row>
    <row r="702" spans="3:3" x14ac:dyDescent="0.3">
      <c r="C702" s="214"/>
    </row>
    <row r="703" spans="3:3" x14ac:dyDescent="0.3">
      <c r="C703" s="214"/>
    </row>
    <row r="704" spans="3:3" x14ac:dyDescent="0.3">
      <c r="C704" s="214"/>
    </row>
    <row r="705" spans="3:3" x14ac:dyDescent="0.3">
      <c r="C705" s="214"/>
    </row>
    <row r="706" spans="3:3" x14ac:dyDescent="0.3">
      <c r="C706" s="214"/>
    </row>
    <row r="707" spans="3:3" x14ac:dyDescent="0.3">
      <c r="C707" s="214"/>
    </row>
    <row r="708" spans="3:3" x14ac:dyDescent="0.3">
      <c r="C708" s="214"/>
    </row>
    <row r="709" spans="3:3" x14ac:dyDescent="0.3">
      <c r="C709" s="214"/>
    </row>
    <row r="710" spans="3:3" x14ac:dyDescent="0.3">
      <c r="C710" s="214"/>
    </row>
    <row r="711" spans="3:3" x14ac:dyDescent="0.3">
      <c r="C711" s="214"/>
    </row>
    <row r="712" spans="3:3" x14ac:dyDescent="0.3">
      <c r="C712" s="214"/>
    </row>
    <row r="713" spans="3:3" x14ac:dyDescent="0.3">
      <c r="C713" s="214"/>
    </row>
    <row r="714" spans="3:3" x14ac:dyDescent="0.3">
      <c r="C714" s="214"/>
    </row>
    <row r="715" spans="3:3" x14ac:dyDescent="0.3">
      <c r="C715" s="214"/>
    </row>
    <row r="716" spans="3:3" x14ac:dyDescent="0.3">
      <c r="C716" s="214"/>
    </row>
    <row r="717" spans="3:3" x14ac:dyDescent="0.3">
      <c r="C717" s="214"/>
    </row>
    <row r="718" spans="3:3" x14ac:dyDescent="0.3">
      <c r="C718" s="214"/>
    </row>
    <row r="719" spans="3:3" x14ac:dyDescent="0.3">
      <c r="C719" s="214"/>
    </row>
    <row r="720" spans="3:3" x14ac:dyDescent="0.3">
      <c r="C720" s="214"/>
    </row>
    <row r="721" spans="3:3" x14ac:dyDescent="0.3">
      <c r="C721" s="214"/>
    </row>
    <row r="722" spans="3:3" x14ac:dyDescent="0.3">
      <c r="C722" s="214"/>
    </row>
    <row r="723" spans="3:3" x14ac:dyDescent="0.3">
      <c r="C723" s="214"/>
    </row>
    <row r="724" spans="3:3" x14ac:dyDescent="0.3">
      <c r="C724" s="214"/>
    </row>
    <row r="725" spans="3:3" x14ac:dyDescent="0.3">
      <c r="C725" s="214"/>
    </row>
    <row r="726" spans="3:3" x14ac:dyDescent="0.3">
      <c r="C726" s="214"/>
    </row>
    <row r="727" spans="3:3" x14ac:dyDescent="0.3">
      <c r="C727" s="214"/>
    </row>
    <row r="728" spans="3:3" x14ac:dyDescent="0.3">
      <c r="C728" s="214"/>
    </row>
    <row r="729" spans="3:3" x14ac:dyDescent="0.3">
      <c r="C729" s="214"/>
    </row>
    <row r="730" spans="3:3" x14ac:dyDescent="0.3">
      <c r="C730" s="214"/>
    </row>
    <row r="731" spans="3:3" x14ac:dyDescent="0.3">
      <c r="C731" s="214"/>
    </row>
    <row r="732" spans="3:3" x14ac:dyDescent="0.3">
      <c r="C732" s="214"/>
    </row>
    <row r="733" spans="3:3" x14ac:dyDescent="0.3">
      <c r="C733" s="214"/>
    </row>
    <row r="734" spans="3:3" x14ac:dyDescent="0.3">
      <c r="C734" s="214"/>
    </row>
    <row r="735" spans="3:3" x14ac:dyDescent="0.3">
      <c r="C735" s="214"/>
    </row>
    <row r="736" spans="3:3" x14ac:dyDescent="0.3">
      <c r="C736" s="214"/>
    </row>
    <row r="737" spans="3:3" x14ac:dyDescent="0.3">
      <c r="C737" s="214"/>
    </row>
    <row r="738" spans="3:3" x14ac:dyDescent="0.3">
      <c r="C738" s="214"/>
    </row>
    <row r="739" spans="3:3" x14ac:dyDescent="0.3">
      <c r="C739" s="214"/>
    </row>
    <row r="740" spans="3:3" x14ac:dyDescent="0.3">
      <c r="C740" s="214"/>
    </row>
    <row r="741" spans="3:3" x14ac:dyDescent="0.3">
      <c r="C741" s="214"/>
    </row>
    <row r="742" spans="3:3" x14ac:dyDescent="0.3">
      <c r="C742" s="214"/>
    </row>
    <row r="743" spans="3:3" x14ac:dyDescent="0.3">
      <c r="C743" s="214"/>
    </row>
    <row r="744" spans="3:3" x14ac:dyDescent="0.3">
      <c r="C744" s="214"/>
    </row>
    <row r="745" spans="3:3" x14ac:dyDescent="0.3">
      <c r="C745" s="214"/>
    </row>
    <row r="746" spans="3:3" x14ac:dyDescent="0.3">
      <c r="C746" s="214"/>
    </row>
    <row r="747" spans="3:3" x14ac:dyDescent="0.3">
      <c r="C747" s="214"/>
    </row>
    <row r="748" spans="3:3" x14ac:dyDescent="0.3">
      <c r="C748" s="214"/>
    </row>
    <row r="749" spans="3:3" x14ac:dyDescent="0.3">
      <c r="C749" s="214"/>
    </row>
    <row r="750" spans="3:3" x14ac:dyDescent="0.3">
      <c r="C750" s="214"/>
    </row>
    <row r="751" spans="3:3" x14ac:dyDescent="0.3">
      <c r="C751" s="214"/>
    </row>
    <row r="752" spans="3:3" x14ac:dyDescent="0.3">
      <c r="C752" s="214"/>
    </row>
    <row r="753" spans="3:3" x14ac:dyDescent="0.3">
      <c r="C753" s="214"/>
    </row>
    <row r="754" spans="3:3" x14ac:dyDescent="0.3">
      <c r="C754" s="214"/>
    </row>
    <row r="755" spans="3:3" x14ac:dyDescent="0.3">
      <c r="C755" s="214"/>
    </row>
    <row r="756" spans="3:3" x14ac:dyDescent="0.3">
      <c r="C756" s="214"/>
    </row>
    <row r="757" spans="3:3" x14ac:dyDescent="0.3">
      <c r="C757" s="214"/>
    </row>
    <row r="758" spans="3:3" x14ac:dyDescent="0.3">
      <c r="C758" s="214"/>
    </row>
    <row r="759" spans="3:3" x14ac:dyDescent="0.3">
      <c r="C759" s="214"/>
    </row>
    <row r="760" spans="3:3" x14ac:dyDescent="0.3">
      <c r="C760" s="214"/>
    </row>
    <row r="761" spans="3:3" x14ac:dyDescent="0.3">
      <c r="C761" s="214"/>
    </row>
    <row r="762" spans="3:3" x14ac:dyDescent="0.3">
      <c r="C762" s="214"/>
    </row>
    <row r="763" spans="3:3" x14ac:dyDescent="0.3">
      <c r="C763" s="214"/>
    </row>
    <row r="764" spans="3:3" x14ac:dyDescent="0.3">
      <c r="C764" s="214"/>
    </row>
    <row r="765" spans="3:3" x14ac:dyDescent="0.3">
      <c r="C765" s="214"/>
    </row>
    <row r="766" spans="3:3" x14ac:dyDescent="0.3">
      <c r="C766" s="214"/>
    </row>
    <row r="767" spans="3:3" x14ac:dyDescent="0.3">
      <c r="C767" s="214"/>
    </row>
    <row r="768" spans="3:3" x14ac:dyDescent="0.3">
      <c r="C768" s="214"/>
    </row>
    <row r="769" spans="3:3" x14ac:dyDescent="0.3">
      <c r="C769" s="214"/>
    </row>
    <row r="770" spans="3:3" x14ac:dyDescent="0.3">
      <c r="C770" s="214"/>
    </row>
    <row r="771" spans="3:3" x14ac:dyDescent="0.3">
      <c r="C771" s="214"/>
    </row>
    <row r="772" spans="3:3" x14ac:dyDescent="0.3">
      <c r="C772" s="214"/>
    </row>
    <row r="773" spans="3:3" x14ac:dyDescent="0.3">
      <c r="C773" s="214"/>
    </row>
    <row r="774" spans="3:3" x14ac:dyDescent="0.3">
      <c r="C774" s="214"/>
    </row>
    <row r="775" spans="3:3" x14ac:dyDescent="0.3">
      <c r="C775" s="214"/>
    </row>
    <row r="776" spans="3:3" x14ac:dyDescent="0.3">
      <c r="C776" s="214"/>
    </row>
    <row r="777" spans="3:3" x14ac:dyDescent="0.3">
      <c r="C777" s="214"/>
    </row>
    <row r="778" spans="3:3" x14ac:dyDescent="0.3">
      <c r="C778" s="214"/>
    </row>
    <row r="779" spans="3:3" x14ac:dyDescent="0.3">
      <c r="C779" s="214"/>
    </row>
    <row r="780" spans="3:3" x14ac:dyDescent="0.3">
      <c r="C780" s="214"/>
    </row>
    <row r="781" spans="3:3" x14ac:dyDescent="0.3">
      <c r="C781" s="214"/>
    </row>
    <row r="782" spans="3:3" x14ac:dyDescent="0.3">
      <c r="C782" s="214"/>
    </row>
    <row r="783" spans="3:3" x14ac:dyDescent="0.3">
      <c r="C783" s="214"/>
    </row>
    <row r="784" spans="3:3" x14ac:dyDescent="0.3">
      <c r="C784" s="214"/>
    </row>
    <row r="785" spans="3:3" x14ac:dyDescent="0.3">
      <c r="C785" s="214"/>
    </row>
    <row r="786" spans="3:3" x14ac:dyDescent="0.3">
      <c r="C786" s="214"/>
    </row>
    <row r="787" spans="3:3" x14ac:dyDescent="0.3">
      <c r="C787" s="214"/>
    </row>
    <row r="788" spans="3:3" x14ac:dyDescent="0.3">
      <c r="C788" s="214"/>
    </row>
    <row r="789" spans="3:3" x14ac:dyDescent="0.3">
      <c r="C789" s="214"/>
    </row>
    <row r="790" spans="3:3" x14ac:dyDescent="0.3">
      <c r="C790" s="214"/>
    </row>
    <row r="791" spans="3:3" x14ac:dyDescent="0.3">
      <c r="C791" s="214"/>
    </row>
    <row r="792" spans="3:3" x14ac:dyDescent="0.3">
      <c r="C792" s="214"/>
    </row>
    <row r="793" spans="3:3" x14ac:dyDescent="0.3">
      <c r="C793" s="214"/>
    </row>
    <row r="794" spans="3:3" x14ac:dyDescent="0.3">
      <c r="C794" s="214"/>
    </row>
    <row r="795" spans="3:3" x14ac:dyDescent="0.3">
      <c r="C795" s="214"/>
    </row>
    <row r="796" spans="3:3" x14ac:dyDescent="0.3">
      <c r="C796" s="214"/>
    </row>
    <row r="797" spans="3:3" x14ac:dyDescent="0.3">
      <c r="C797" s="214"/>
    </row>
    <row r="798" spans="3:3" x14ac:dyDescent="0.3">
      <c r="C798" s="214"/>
    </row>
    <row r="799" spans="3:3" x14ac:dyDescent="0.3">
      <c r="C799" s="214"/>
    </row>
    <row r="800" spans="3:3" x14ac:dyDescent="0.3">
      <c r="C800" s="214"/>
    </row>
    <row r="801" spans="3:3" x14ac:dyDescent="0.3">
      <c r="C801" s="214"/>
    </row>
    <row r="802" spans="3:3" x14ac:dyDescent="0.3">
      <c r="C802" s="214"/>
    </row>
    <row r="803" spans="3:3" x14ac:dyDescent="0.3">
      <c r="C803" s="214"/>
    </row>
    <row r="804" spans="3:3" x14ac:dyDescent="0.3">
      <c r="C804" s="214"/>
    </row>
    <row r="805" spans="3:3" x14ac:dyDescent="0.3">
      <c r="C805" s="214"/>
    </row>
    <row r="806" spans="3:3" x14ac:dyDescent="0.3">
      <c r="C806" s="214"/>
    </row>
    <row r="807" spans="3:3" x14ac:dyDescent="0.3">
      <c r="C807" s="214"/>
    </row>
    <row r="808" spans="3:3" x14ac:dyDescent="0.3">
      <c r="C808" s="214"/>
    </row>
    <row r="809" spans="3:3" x14ac:dyDescent="0.3">
      <c r="C809" s="214"/>
    </row>
    <row r="810" spans="3:3" x14ac:dyDescent="0.3">
      <c r="C810" s="214"/>
    </row>
    <row r="811" spans="3:3" x14ac:dyDescent="0.3">
      <c r="C811" s="214"/>
    </row>
    <row r="812" spans="3:3" x14ac:dyDescent="0.3">
      <c r="C812" s="214"/>
    </row>
    <row r="813" spans="3:3" x14ac:dyDescent="0.3">
      <c r="C813" s="214"/>
    </row>
    <row r="814" spans="3:3" x14ac:dyDescent="0.3">
      <c r="C814" s="214"/>
    </row>
    <row r="815" spans="3:3" x14ac:dyDescent="0.3">
      <c r="C815" s="214"/>
    </row>
    <row r="816" spans="3:3" x14ac:dyDescent="0.3">
      <c r="C816" s="214"/>
    </row>
    <row r="817" spans="3:3" x14ac:dyDescent="0.3">
      <c r="C817" s="214"/>
    </row>
    <row r="818" spans="3:3" x14ac:dyDescent="0.3">
      <c r="C818" s="214"/>
    </row>
    <row r="819" spans="3:3" x14ac:dyDescent="0.3">
      <c r="C819" s="214"/>
    </row>
    <row r="820" spans="3:3" x14ac:dyDescent="0.3">
      <c r="C820" s="214"/>
    </row>
    <row r="821" spans="3:3" x14ac:dyDescent="0.3">
      <c r="C821" s="214"/>
    </row>
    <row r="822" spans="3:3" x14ac:dyDescent="0.3">
      <c r="C822" s="214"/>
    </row>
    <row r="823" spans="3:3" x14ac:dyDescent="0.3">
      <c r="C823" s="214"/>
    </row>
    <row r="824" spans="3:3" x14ac:dyDescent="0.3">
      <c r="C824" s="214"/>
    </row>
    <row r="825" spans="3:3" x14ac:dyDescent="0.3">
      <c r="C825" s="214"/>
    </row>
    <row r="826" spans="3:3" x14ac:dyDescent="0.3">
      <c r="C826" s="214"/>
    </row>
    <row r="827" spans="3:3" x14ac:dyDescent="0.3">
      <c r="C827" s="214"/>
    </row>
    <row r="828" spans="3:3" x14ac:dyDescent="0.3">
      <c r="C828" s="214"/>
    </row>
    <row r="829" spans="3:3" x14ac:dyDescent="0.3">
      <c r="C829" s="214"/>
    </row>
    <row r="830" spans="3:3" x14ac:dyDescent="0.3">
      <c r="C830" s="214"/>
    </row>
    <row r="831" spans="3:3" x14ac:dyDescent="0.3">
      <c r="C831" s="214"/>
    </row>
    <row r="832" spans="3:3" x14ac:dyDescent="0.3">
      <c r="C832" s="214"/>
    </row>
    <row r="833" spans="3:3" x14ac:dyDescent="0.3">
      <c r="C833" s="214"/>
    </row>
    <row r="834" spans="3:3" x14ac:dyDescent="0.3">
      <c r="C834" s="214"/>
    </row>
    <row r="835" spans="3:3" x14ac:dyDescent="0.3">
      <c r="C835" s="214"/>
    </row>
    <row r="836" spans="3:3" x14ac:dyDescent="0.3">
      <c r="C836" s="214"/>
    </row>
    <row r="837" spans="3:3" x14ac:dyDescent="0.3">
      <c r="C837" s="214"/>
    </row>
    <row r="838" spans="3:3" x14ac:dyDescent="0.3">
      <c r="C838" s="214"/>
    </row>
    <row r="839" spans="3:3" x14ac:dyDescent="0.3">
      <c r="C839" s="214"/>
    </row>
    <row r="840" spans="3:3" x14ac:dyDescent="0.3">
      <c r="C840" s="214"/>
    </row>
    <row r="841" spans="3:3" x14ac:dyDescent="0.3">
      <c r="C841" s="214"/>
    </row>
    <row r="842" spans="3:3" x14ac:dyDescent="0.3">
      <c r="C842" s="214"/>
    </row>
    <row r="843" spans="3:3" x14ac:dyDescent="0.3">
      <c r="C843" s="214"/>
    </row>
    <row r="844" spans="3:3" x14ac:dyDescent="0.3">
      <c r="C844" s="214"/>
    </row>
    <row r="845" spans="3:3" x14ac:dyDescent="0.3">
      <c r="C845" s="214"/>
    </row>
    <row r="846" spans="3:3" x14ac:dyDescent="0.3">
      <c r="C846" s="214"/>
    </row>
    <row r="847" spans="3:3" x14ac:dyDescent="0.3">
      <c r="C847" s="214"/>
    </row>
    <row r="848" spans="3:3" x14ac:dyDescent="0.3">
      <c r="C848" s="214"/>
    </row>
    <row r="849" spans="3:3" x14ac:dyDescent="0.3">
      <c r="C849" s="214"/>
    </row>
    <row r="850" spans="3:3" x14ac:dyDescent="0.3">
      <c r="C850" s="214"/>
    </row>
    <row r="851" spans="3:3" x14ac:dyDescent="0.3">
      <c r="C851" s="214"/>
    </row>
    <row r="852" spans="3:3" x14ac:dyDescent="0.3">
      <c r="C852" s="214"/>
    </row>
    <row r="853" spans="3:3" x14ac:dyDescent="0.3">
      <c r="C853" s="214"/>
    </row>
    <row r="854" spans="3:3" x14ac:dyDescent="0.3">
      <c r="C854" s="214"/>
    </row>
    <row r="855" spans="3:3" x14ac:dyDescent="0.3">
      <c r="C855" s="214"/>
    </row>
    <row r="856" spans="3:3" x14ac:dyDescent="0.3">
      <c r="C856" s="214"/>
    </row>
    <row r="857" spans="3:3" x14ac:dyDescent="0.3">
      <c r="C857" s="214"/>
    </row>
    <row r="858" spans="3:3" x14ac:dyDescent="0.3">
      <c r="C858" s="214"/>
    </row>
    <row r="859" spans="3:3" x14ac:dyDescent="0.3">
      <c r="C859" s="214"/>
    </row>
    <row r="860" spans="3:3" x14ac:dyDescent="0.3">
      <c r="C860" s="214"/>
    </row>
    <row r="861" spans="3:3" x14ac:dyDescent="0.3">
      <c r="C861" s="214"/>
    </row>
    <row r="862" spans="3:3" x14ac:dyDescent="0.3">
      <c r="C862" s="214"/>
    </row>
    <row r="863" spans="3:3" x14ac:dyDescent="0.3">
      <c r="C863" s="214"/>
    </row>
    <row r="864" spans="3:3" x14ac:dyDescent="0.3">
      <c r="C864" s="214"/>
    </row>
    <row r="865" spans="3:3" x14ac:dyDescent="0.3">
      <c r="C865" s="214"/>
    </row>
    <row r="866" spans="3:3" x14ac:dyDescent="0.3">
      <c r="C866" s="214"/>
    </row>
    <row r="867" spans="3:3" x14ac:dyDescent="0.3">
      <c r="C867" s="214"/>
    </row>
    <row r="868" spans="3:3" x14ac:dyDescent="0.3">
      <c r="C868" s="214"/>
    </row>
    <row r="869" spans="3:3" x14ac:dyDescent="0.3">
      <c r="C869" s="214"/>
    </row>
    <row r="870" spans="3:3" x14ac:dyDescent="0.3">
      <c r="C870" s="214"/>
    </row>
    <row r="871" spans="3:3" x14ac:dyDescent="0.3">
      <c r="C871" s="214"/>
    </row>
    <row r="872" spans="3:3" x14ac:dyDescent="0.3">
      <c r="C872" s="214"/>
    </row>
    <row r="873" spans="3:3" x14ac:dyDescent="0.3">
      <c r="C873" s="214"/>
    </row>
    <row r="874" spans="3:3" x14ac:dyDescent="0.3">
      <c r="C874" s="214"/>
    </row>
    <row r="875" spans="3:3" x14ac:dyDescent="0.3">
      <c r="C875" s="214"/>
    </row>
    <row r="876" spans="3:3" x14ac:dyDescent="0.3">
      <c r="C876" s="214"/>
    </row>
    <row r="877" spans="3:3" x14ac:dyDescent="0.3">
      <c r="C877" s="214"/>
    </row>
    <row r="878" spans="3:3" x14ac:dyDescent="0.3">
      <c r="C878" s="214"/>
    </row>
    <row r="879" spans="3:3" x14ac:dyDescent="0.3">
      <c r="C879" s="214"/>
    </row>
    <row r="880" spans="3:3" x14ac:dyDescent="0.3">
      <c r="C880" s="214"/>
    </row>
    <row r="881" spans="3:3" x14ac:dyDescent="0.3">
      <c r="C881" s="214"/>
    </row>
    <row r="882" spans="3:3" x14ac:dyDescent="0.3">
      <c r="C882" s="214"/>
    </row>
    <row r="883" spans="3:3" x14ac:dyDescent="0.3">
      <c r="C883" s="214"/>
    </row>
    <row r="884" spans="3:3" x14ac:dyDescent="0.3">
      <c r="C884" s="214"/>
    </row>
    <row r="885" spans="3:3" x14ac:dyDescent="0.3">
      <c r="C885" s="214"/>
    </row>
    <row r="886" spans="3:3" x14ac:dyDescent="0.3">
      <c r="C886" s="214"/>
    </row>
    <row r="887" spans="3:3" x14ac:dyDescent="0.3">
      <c r="C887" s="214"/>
    </row>
    <row r="888" spans="3:3" x14ac:dyDescent="0.3">
      <c r="C888" s="214"/>
    </row>
    <row r="889" spans="3:3" x14ac:dyDescent="0.3">
      <c r="C889" s="214"/>
    </row>
    <row r="890" spans="3:3" x14ac:dyDescent="0.3">
      <c r="C890" s="214"/>
    </row>
    <row r="891" spans="3:3" x14ac:dyDescent="0.3">
      <c r="C891" s="214"/>
    </row>
    <row r="892" spans="3:3" x14ac:dyDescent="0.3">
      <c r="C892" s="214"/>
    </row>
    <row r="893" spans="3:3" x14ac:dyDescent="0.3">
      <c r="C893" s="214"/>
    </row>
    <row r="894" spans="3:3" x14ac:dyDescent="0.3">
      <c r="C894" s="214"/>
    </row>
    <row r="895" spans="3:3" x14ac:dyDescent="0.3">
      <c r="C895" s="214"/>
    </row>
    <row r="896" spans="3:3" x14ac:dyDescent="0.3">
      <c r="C896" s="214"/>
    </row>
    <row r="897" spans="3:3" x14ac:dyDescent="0.3">
      <c r="C897" s="214"/>
    </row>
    <row r="898" spans="3:3" x14ac:dyDescent="0.3">
      <c r="C898" s="214"/>
    </row>
    <row r="899" spans="3:3" x14ac:dyDescent="0.3">
      <c r="C899" s="214"/>
    </row>
    <row r="900" spans="3:3" x14ac:dyDescent="0.3">
      <c r="C900" s="214"/>
    </row>
    <row r="901" spans="3:3" x14ac:dyDescent="0.3">
      <c r="C901" s="214"/>
    </row>
    <row r="902" spans="3:3" x14ac:dyDescent="0.3">
      <c r="C902" s="214"/>
    </row>
    <row r="903" spans="3:3" x14ac:dyDescent="0.3">
      <c r="C903" s="214"/>
    </row>
    <row r="904" spans="3:3" x14ac:dyDescent="0.3">
      <c r="C904" s="214"/>
    </row>
    <row r="905" spans="3:3" x14ac:dyDescent="0.3">
      <c r="C905" s="214"/>
    </row>
    <row r="906" spans="3:3" x14ac:dyDescent="0.3">
      <c r="C906" s="214"/>
    </row>
    <row r="907" spans="3:3" x14ac:dyDescent="0.3">
      <c r="C907" s="214"/>
    </row>
    <row r="908" spans="3:3" x14ac:dyDescent="0.3">
      <c r="C908" s="214"/>
    </row>
    <row r="909" spans="3:3" x14ac:dyDescent="0.3">
      <c r="C909" s="214"/>
    </row>
    <row r="910" spans="3:3" x14ac:dyDescent="0.3">
      <c r="C910" s="214"/>
    </row>
    <row r="911" spans="3:3" x14ac:dyDescent="0.3">
      <c r="C911" s="214"/>
    </row>
    <row r="912" spans="3:3" x14ac:dyDescent="0.3">
      <c r="C912" s="214"/>
    </row>
    <row r="913" spans="3:3" x14ac:dyDescent="0.3">
      <c r="C913" s="214"/>
    </row>
    <row r="914" spans="3:3" x14ac:dyDescent="0.3">
      <c r="C914" s="214"/>
    </row>
    <row r="915" spans="3:3" x14ac:dyDescent="0.3">
      <c r="C915" s="214"/>
    </row>
    <row r="916" spans="3:3" x14ac:dyDescent="0.3">
      <c r="C916" s="214"/>
    </row>
    <row r="917" spans="3:3" x14ac:dyDescent="0.3">
      <c r="C917" s="214"/>
    </row>
    <row r="918" spans="3:3" x14ac:dyDescent="0.3">
      <c r="C918" s="214"/>
    </row>
    <row r="919" spans="3:3" x14ac:dyDescent="0.3">
      <c r="C919" s="214"/>
    </row>
    <row r="920" spans="3:3" x14ac:dyDescent="0.3">
      <c r="C920" s="214"/>
    </row>
    <row r="921" spans="3:3" x14ac:dyDescent="0.3">
      <c r="C921" s="214"/>
    </row>
    <row r="922" spans="3:3" x14ac:dyDescent="0.3">
      <c r="C922" s="214"/>
    </row>
    <row r="923" spans="3:3" x14ac:dyDescent="0.3">
      <c r="C923" s="214"/>
    </row>
    <row r="924" spans="3:3" x14ac:dyDescent="0.3">
      <c r="C924" s="214"/>
    </row>
    <row r="925" spans="3:3" x14ac:dyDescent="0.3">
      <c r="C925" s="214"/>
    </row>
    <row r="926" spans="3:3" x14ac:dyDescent="0.3">
      <c r="C926" s="214"/>
    </row>
    <row r="927" spans="3:3" x14ac:dyDescent="0.3">
      <c r="C927" s="214"/>
    </row>
    <row r="928" spans="3:3" x14ac:dyDescent="0.3">
      <c r="C928" s="214"/>
    </row>
    <row r="929" spans="3:3" x14ac:dyDescent="0.3">
      <c r="C929" s="214"/>
    </row>
    <row r="930" spans="3:3" x14ac:dyDescent="0.3">
      <c r="C930" s="214"/>
    </row>
    <row r="931" spans="3:3" x14ac:dyDescent="0.3">
      <c r="C931" s="214"/>
    </row>
    <row r="932" spans="3:3" x14ac:dyDescent="0.3">
      <c r="C932" s="214"/>
    </row>
    <row r="933" spans="3:3" x14ac:dyDescent="0.3">
      <c r="C933" s="214"/>
    </row>
    <row r="934" spans="3:3" x14ac:dyDescent="0.3">
      <c r="C934" s="214"/>
    </row>
    <row r="935" spans="3:3" x14ac:dyDescent="0.3">
      <c r="C935" s="214"/>
    </row>
    <row r="936" spans="3:3" x14ac:dyDescent="0.3">
      <c r="C936" s="214"/>
    </row>
    <row r="937" spans="3:3" x14ac:dyDescent="0.3">
      <c r="C937" s="214"/>
    </row>
    <row r="938" spans="3:3" x14ac:dyDescent="0.3">
      <c r="C938" s="214"/>
    </row>
    <row r="939" spans="3:3" x14ac:dyDescent="0.3">
      <c r="C939" s="214"/>
    </row>
    <row r="940" spans="3:3" x14ac:dyDescent="0.3">
      <c r="C940" s="214"/>
    </row>
    <row r="941" spans="3:3" x14ac:dyDescent="0.3">
      <c r="C941" s="214"/>
    </row>
    <row r="942" spans="3:3" x14ac:dyDescent="0.3">
      <c r="C942" s="214"/>
    </row>
    <row r="943" spans="3:3" x14ac:dyDescent="0.3">
      <c r="C943" s="214"/>
    </row>
    <row r="944" spans="3:3" x14ac:dyDescent="0.3">
      <c r="C944" s="214"/>
    </row>
    <row r="945" spans="3:3" x14ac:dyDescent="0.3">
      <c r="C945" s="214"/>
    </row>
    <row r="946" spans="3:3" x14ac:dyDescent="0.3">
      <c r="C946" s="214"/>
    </row>
    <row r="947" spans="3:3" x14ac:dyDescent="0.3">
      <c r="C947" s="214"/>
    </row>
    <row r="948" spans="3:3" x14ac:dyDescent="0.3">
      <c r="C948" s="214"/>
    </row>
    <row r="949" spans="3:3" x14ac:dyDescent="0.3">
      <c r="C949" s="214"/>
    </row>
    <row r="950" spans="3:3" x14ac:dyDescent="0.3">
      <c r="C950" s="214"/>
    </row>
    <row r="951" spans="3:3" x14ac:dyDescent="0.3">
      <c r="C951" s="214"/>
    </row>
    <row r="952" spans="3:3" x14ac:dyDescent="0.3">
      <c r="C952" s="214"/>
    </row>
    <row r="953" spans="3:3" x14ac:dyDescent="0.3">
      <c r="C953" s="214"/>
    </row>
    <row r="954" spans="3:3" x14ac:dyDescent="0.3">
      <c r="C954" s="214"/>
    </row>
    <row r="955" spans="3:3" x14ac:dyDescent="0.3">
      <c r="C955" s="214"/>
    </row>
    <row r="956" spans="3:3" x14ac:dyDescent="0.3">
      <c r="C956" s="214"/>
    </row>
    <row r="957" spans="3:3" x14ac:dyDescent="0.3">
      <c r="C957" s="214"/>
    </row>
    <row r="958" spans="3:3" x14ac:dyDescent="0.3">
      <c r="C958" s="214"/>
    </row>
    <row r="959" spans="3:3" x14ac:dyDescent="0.3">
      <c r="C959" s="214"/>
    </row>
    <row r="960" spans="3:3" x14ac:dyDescent="0.3">
      <c r="C960" s="214"/>
    </row>
    <row r="961" spans="3:3" x14ac:dyDescent="0.3">
      <c r="C961" s="214"/>
    </row>
    <row r="962" spans="3:3" x14ac:dyDescent="0.3">
      <c r="C962" s="214"/>
    </row>
    <row r="963" spans="3:3" x14ac:dyDescent="0.3">
      <c r="C963" s="214"/>
    </row>
    <row r="964" spans="3:3" x14ac:dyDescent="0.3">
      <c r="C964" s="214"/>
    </row>
    <row r="965" spans="3:3" x14ac:dyDescent="0.3">
      <c r="C965" s="214"/>
    </row>
    <row r="966" spans="3:3" x14ac:dyDescent="0.3">
      <c r="C966" s="214"/>
    </row>
    <row r="967" spans="3:3" x14ac:dyDescent="0.3">
      <c r="C967" s="214"/>
    </row>
    <row r="968" spans="3:3" x14ac:dyDescent="0.3">
      <c r="C968" s="214"/>
    </row>
    <row r="969" spans="3:3" x14ac:dyDescent="0.3">
      <c r="C969" s="214"/>
    </row>
    <row r="970" spans="3:3" x14ac:dyDescent="0.3">
      <c r="C970" s="214"/>
    </row>
    <row r="971" spans="3:3" x14ac:dyDescent="0.3">
      <c r="C971" s="214"/>
    </row>
    <row r="972" spans="3:3" x14ac:dyDescent="0.3">
      <c r="C972" s="214"/>
    </row>
    <row r="973" spans="3:3" x14ac:dyDescent="0.3">
      <c r="C973" s="214"/>
    </row>
    <row r="974" spans="3:3" x14ac:dyDescent="0.3">
      <c r="C974" s="214"/>
    </row>
    <row r="975" spans="3:3" x14ac:dyDescent="0.3">
      <c r="C975" s="214"/>
    </row>
    <row r="976" spans="3:3" x14ac:dyDescent="0.3">
      <c r="C976" s="214"/>
    </row>
    <row r="977" spans="3:3" x14ac:dyDescent="0.3">
      <c r="C977" s="214"/>
    </row>
    <row r="978" spans="3:3" x14ac:dyDescent="0.3">
      <c r="C978" s="214"/>
    </row>
    <row r="979" spans="3:3" x14ac:dyDescent="0.3">
      <c r="C979" s="214"/>
    </row>
    <row r="980" spans="3:3" x14ac:dyDescent="0.3">
      <c r="C980" s="214"/>
    </row>
    <row r="981" spans="3:3" x14ac:dyDescent="0.3">
      <c r="C981" s="214"/>
    </row>
    <row r="982" spans="3:3" x14ac:dyDescent="0.3">
      <c r="C982" s="214"/>
    </row>
    <row r="983" spans="3:3" x14ac:dyDescent="0.3">
      <c r="C983" s="214"/>
    </row>
    <row r="984" spans="3:3" x14ac:dyDescent="0.3">
      <c r="C984" s="214"/>
    </row>
    <row r="985" spans="3:3" x14ac:dyDescent="0.3">
      <c r="C985" s="214"/>
    </row>
    <row r="986" spans="3:3" x14ac:dyDescent="0.3">
      <c r="C986" s="214"/>
    </row>
    <row r="987" spans="3:3" x14ac:dyDescent="0.3">
      <c r="C987" s="214"/>
    </row>
    <row r="988" spans="3:3" x14ac:dyDescent="0.3">
      <c r="C988" s="214"/>
    </row>
    <row r="989" spans="3:3" x14ac:dyDescent="0.3">
      <c r="C989" s="214"/>
    </row>
    <row r="990" spans="3:3" x14ac:dyDescent="0.3">
      <c r="C990" s="214"/>
    </row>
    <row r="991" spans="3:3" x14ac:dyDescent="0.3">
      <c r="C991" s="214"/>
    </row>
    <row r="992" spans="3:3" x14ac:dyDescent="0.3">
      <c r="C992" s="214"/>
    </row>
    <row r="993" spans="3:3" x14ac:dyDescent="0.3">
      <c r="C993" s="214"/>
    </row>
    <row r="994" spans="3:3" x14ac:dyDescent="0.3">
      <c r="C994" s="214"/>
    </row>
    <row r="995" spans="3:3" x14ac:dyDescent="0.3">
      <c r="C995" s="214"/>
    </row>
    <row r="996" spans="3:3" x14ac:dyDescent="0.3">
      <c r="C996" s="214"/>
    </row>
    <row r="997" spans="3:3" x14ac:dyDescent="0.3">
      <c r="C997" s="214"/>
    </row>
    <row r="998" spans="3:3" x14ac:dyDescent="0.3">
      <c r="C998" s="214"/>
    </row>
    <row r="999" spans="3:3" x14ac:dyDescent="0.3">
      <c r="C999" s="214"/>
    </row>
  </sheetData>
  <autoFilter ref="A1:H73" xr:uid="{B23CC546-2D1F-4D77-8557-6B74FEFF857B}">
    <sortState xmlns:xlrd2="http://schemas.microsoft.com/office/spreadsheetml/2017/richdata2" ref="A2:H73">
      <sortCondition ref="A2:A73"/>
    </sortState>
  </autoFilter>
  <conditionalFormatting sqref="C74:C999">
    <cfRule type="expression" dxfId="72" priority="8">
      <formula>EXACT("Учебные пособия",C74)</formula>
    </cfRule>
    <cfRule type="expression" dxfId="71" priority="9">
      <formula>EXACT("Техника безопасности",C74)</formula>
    </cfRule>
    <cfRule type="expression" dxfId="70" priority="10">
      <formula>EXACT("Охрана труда",C74)</formula>
    </cfRule>
    <cfRule type="expression" dxfId="69" priority="11">
      <formula>EXACT("Программное обеспечение",C74)</formula>
    </cfRule>
    <cfRule type="expression" dxfId="68" priority="12">
      <formula>EXACT("Оборудование IT",C74)</formula>
    </cfRule>
    <cfRule type="expression" dxfId="67" priority="13">
      <formula>EXACT("Мебель",C74)</formula>
    </cfRule>
    <cfRule type="expression" dxfId="66" priority="14">
      <formula>EXACT("Оборудование",C74)</formula>
    </cfRule>
  </conditionalFormatting>
  <conditionalFormatting sqref="G2:G73">
    <cfRule type="colorScale" priority="335">
      <colorScale>
        <cfvo type="min"/>
        <cfvo type="percentile" val="50"/>
        <cfvo type="max"/>
        <color rgb="FFF8696B"/>
        <color rgb="FFFFEB84"/>
        <color rgb="FF63BE7B"/>
      </colorScale>
    </cfRule>
  </conditionalFormatting>
  <conditionalFormatting sqref="H2:H73">
    <cfRule type="cellIs" dxfId="65" priority="48" operator="equal">
      <formula>"Вариативная часть"</formula>
    </cfRule>
    <cfRule type="cellIs" dxfId="64" priority="49" operator="equal">
      <formula>"Базовая часть"</formula>
    </cfRule>
  </conditionalFormatting>
  <conditionalFormatting sqref="C2:C73">
    <cfRule type="expression" dxfId="63" priority="1">
      <formula>EXACT("Учебные пособия",C2)</formula>
    </cfRule>
    <cfRule type="expression" dxfId="62" priority="2">
      <formula>EXACT("Техника безопасности",C2)</formula>
    </cfRule>
    <cfRule type="expression" dxfId="61" priority="3">
      <formula>EXACT("Охрана труда",C2)</formula>
    </cfRule>
    <cfRule type="expression" dxfId="60" priority="4">
      <formula>EXACT("Программное обеспечение",C2)</formula>
    </cfRule>
    <cfRule type="expression" dxfId="59" priority="5">
      <formula>EXACT("Оборудование IT",C2)</formula>
    </cfRule>
    <cfRule type="expression" dxfId="58" priority="6">
      <formula>EXACT("Мебель",C2)</formula>
    </cfRule>
    <cfRule type="expression" dxfId="57" priority="7">
      <formula>EXACT("Оборудование",C2)</formula>
    </cfRule>
  </conditionalFormatting>
  <dataValidations count="2">
    <dataValidation type="list" allowBlank="1" showInputMessage="1" showErrorMessage="1" sqref="H2:H73" xr:uid="{D21DAE20-EAB0-4C6B-AEC9-307264B14F56}">
      <formula1>"Базовая часть, Вариативная часть"</formula1>
    </dataValidation>
    <dataValidation allowBlank="1" showErrorMessage="1" sqref="A2:B73" xr:uid="{78B16561-6EF4-4F87-B748-6FE1E33A5B0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10" sqref="B10"/>
      <selection pane="bottomLeft" activeCell="B10" sqref="B10"/>
    </sheetView>
  </sheetViews>
  <sheetFormatPr defaultRowHeight="15.6" x14ac:dyDescent="0.3"/>
  <cols>
    <col min="1" max="1" width="32.6640625" style="212" customWidth="1"/>
    <col min="2" max="2" width="100.6640625" style="216" customWidth="1"/>
    <col min="3" max="3" width="25.6640625" style="215" bestFit="1" customWidth="1"/>
    <col min="4" max="4" width="14.44140625" style="215" customWidth="1"/>
    <col min="5" max="5" width="25.6640625" style="215" customWidth="1"/>
    <col min="6" max="6" width="14.33203125" style="215" customWidth="1"/>
    <col min="7" max="7" width="13.88671875" style="205" customWidth="1"/>
    <col min="8" max="8" width="20.88671875" style="205" customWidth="1"/>
    <col min="9" max="16384" width="8.88671875" style="206"/>
  </cols>
  <sheetData>
    <row r="1" spans="1:8" ht="31.2" x14ac:dyDescent="0.3">
      <c r="A1" s="207" t="s">
        <v>1</v>
      </c>
      <c r="B1" s="209" t="s">
        <v>10</v>
      </c>
      <c r="C1" s="208" t="s">
        <v>2</v>
      </c>
      <c r="D1" s="207" t="s">
        <v>4</v>
      </c>
      <c r="E1" s="207" t="s">
        <v>3</v>
      </c>
      <c r="F1" s="207" t="s">
        <v>8</v>
      </c>
      <c r="G1" s="203" t="s">
        <v>33</v>
      </c>
      <c r="H1" s="203" t="s">
        <v>34</v>
      </c>
    </row>
    <row r="2" spans="1:8" x14ac:dyDescent="0.3">
      <c r="A2" s="217" t="s">
        <v>248</v>
      </c>
      <c r="B2" s="227" t="s">
        <v>249</v>
      </c>
      <c r="C2" s="8" t="s">
        <v>11</v>
      </c>
      <c r="D2" s="223">
        <v>1</v>
      </c>
      <c r="E2" s="222" t="s">
        <v>250</v>
      </c>
      <c r="F2" s="220">
        <v>8</v>
      </c>
      <c r="G2" s="233">
        <f>COUNTIF($A$2:$A$999,A2)</f>
        <v>1</v>
      </c>
      <c r="H2" s="233" t="s">
        <v>37</v>
      </c>
    </row>
    <row r="3" spans="1:8" ht="31.2" x14ac:dyDescent="0.3">
      <c r="A3" s="217" t="s">
        <v>241</v>
      </c>
      <c r="B3" s="227" t="s">
        <v>242</v>
      </c>
      <c r="C3" s="8" t="s">
        <v>11</v>
      </c>
      <c r="D3" s="223">
        <v>1</v>
      </c>
      <c r="E3" s="222" t="s">
        <v>243</v>
      </c>
      <c r="F3" s="220">
        <v>16</v>
      </c>
      <c r="G3" s="233">
        <f>COUNTIF($A$2:$A$999,A3)</f>
        <v>1</v>
      </c>
      <c r="H3" s="233" t="s">
        <v>37</v>
      </c>
    </row>
    <row r="4" spans="1:8" x14ac:dyDescent="0.3">
      <c r="A4" s="217" t="s">
        <v>282</v>
      </c>
      <c r="B4" s="227" t="s">
        <v>245</v>
      </c>
      <c r="C4" s="8" t="s">
        <v>7</v>
      </c>
      <c r="D4" s="223">
        <v>1</v>
      </c>
      <c r="E4" s="222" t="s">
        <v>243</v>
      </c>
      <c r="F4" s="220">
        <v>16</v>
      </c>
      <c r="G4" s="233">
        <f>COUNTIF($A$2:$A$999,A4)</f>
        <v>1</v>
      </c>
      <c r="H4" s="233" t="s">
        <v>37</v>
      </c>
    </row>
    <row r="5" spans="1:8" ht="31.2" hidden="1" x14ac:dyDescent="0.3">
      <c r="A5" s="234" t="s">
        <v>251</v>
      </c>
      <c r="B5" s="227" t="s">
        <v>252</v>
      </c>
      <c r="C5" s="8" t="s">
        <v>11</v>
      </c>
      <c r="D5" s="230">
        <v>1</v>
      </c>
      <c r="E5" s="222" t="s">
        <v>253</v>
      </c>
      <c r="F5" s="220">
        <v>4</v>
      </c>
      <c r="G5" s="233">
        <f>COUNTIF($A$2:$A$999,A5)</f>
        <v>1</v>
      </c>
      <c r="H5" s="233"/>
    </row>
    <row r="6" spans="1:8" x14ac:dyDescent="0.3">
      <c r="A6" s="234" t="s">
        <v>246</v>
      </c>
      <c r="B6" s="227" t="s">
        <v>247</v>
      </c>
      <c r="C6" s="8" t="s">
        <v>7</v>
      </c>
      <c r="D6" s="230">
        <v>1</v>
      </c>
      <c r="E6" s="222" t="s">
        <v>243</v>
      </c>
      <c r="F6" s="220">
        <v>16</v>
      </c>
      <c r="G6" s="233">
        <f>COUNTIF($A$2:$A$999,A6)</f>
        <v>1</v>
      </c>
      <c r="H6" s="233" t="s">
        <v>37</v>
      </c>
    </row>
    <row r="7" spans="1:8" x14ac:dyDescent="0.3">
      <c r="C7" s="214"/>
    </row>
    <row r="8" spans="1:8" x14ac:dyDescent="0.3">
      <c r="C8" s="214"/>
    </row>
    <row r="9" spans="1:8" x14ac:dyDescent="0.3">
      <c r="C9" s="214"/>
    </row>
    <row r="10" spans="1:8" x14ac:dyDescent="0.3">
      <c r="C10" s="214"/>
    </row>
    <row r="11" spans="1:8" x14ac:dyDescent="0.3">
      <c r="C11" s="214"/>
    </row>
    <row r="12" spans="1:8" x14ac:dyDescent="0.3">
      <c r="C12" s="214"/>
    </row>
    <row r="13" spans="1:8" x14ac:dyDescent="0.3">
      <c r="C13" s="214"/>
    </row>
    <row r="14" spans="1:8" x14ac:dyDescent="0.3">
      <c r="C14" s="214"/>
    </row>
    <row r="15" spans="1:8" x14ac:dyDescent="0.3">
      <c r="C15" s="214"/>
    </row>
    <row r="16" spans="1:8" x14ac:dyDescent="0.3">
      <c r="C16" s="214"/>
    </row>
    <row r="17" spans="3:3" x14ac:dyDescent="0.3">
      <c r="C17" s="214"/>
    </row>
    <row r="18" spans="3:3" x14ac:dyDescent="0.3">
      <c r="C18" s="214"/>
    </row>
    <row r="19" spans="3:3" x14ac:dyDescent="0.3">
      <c r="C19" s="214"/>
    </row>
    <row r="20" spans="3:3" x14ac:dyDescent="0.3">
      <c r="C20" s="214"/>
    </row>
    <row r="21" spans="3:3" x14ac:dyDescent="0.3">
      <c r="C21" s="214"/>
    </row>
    <row r="22" spans="3:3" x14ac:dyDescent="0.3">
      <c r="C22" s="214"/>
    </row>
    <row r="23" spans="3:3" x14ac:dyDescent="0.3">
      <c r="C23" s="214"/>
    </row>
    <row r="24" spans="3:3" x14ac:dyDescent="0.3">
      <c r="C24" s="214"/>
    </row>
    <row r="25" spans="3:3" x14ac:dyDescent="0.3">
      <c r="C25" s="214"/>
    </row>
    <row r="26" spans="3:3" x14ac:dyDescent="0.3">
      <c r="C26" s="214"/>
    </row>
    <row r="27" spans="3:3" x14ac:dyDescent="0.3">
      <c r="C27" s="214"/>
    </row>
    <row r="28" spans="3:3" x14ac:dyDescent="0.3">
      <c r="C28" s="214"/>
    </row>
    <row r="29" spans="3:3" x14ac:dyDescent="0.3">
      <c r="C29" s="214"/>
    </row>
    <row r="30" spans="3:3" x14ac:dyDescent="0.3">
      <c r="C30" s="214"/>
    </row>
    <row r="31" spans="3:3" x14ac:dyDescent="0.3">
      <c r="C31" s="214"/>
    </row>
    <row r="32" spans="3:3" x14ac:dyDescent="0.3">
      <c r="C32" s="214"/>
    </row>
    <row r="33" spans="3:3" x14ac:dyDescent="0.3">
      <c r="C33" s="214"/>
    </row>
    <row r="34" spans="3:3" x14ac:dyDescent="0.3">
      <c r="C34" s="214"/>
    </row>
    <row r="35" spans="3:3" x14ac:dyDescent="0.3">
      <c r="C35" s="214"/>
    </row>
    <row r="36" spans="3:3" x14ac:dyDescent="0.3">
      <c r="C36" s="214"/>
    </row>
    <row r="37" spans="3:3" x14ac:dyDescent="0.3">
      <c r="C37" s="214"/>
    </row>
    <row r="38" spans="3:3" x14ac:dyDescent="0.3">
      <c r="C38" s="214"/>
    </row>
    <row r="39" spans="3:3" x14ac:dyDescent="0.3">
      <c r="C39" s="214"/>
    </row>
    <row r="40" spans="3:3" x14ac:dyDescent="0.3">
      <c r="C40" s="214"/>
    </row>
    <row r="41" spans="3:3" x14ac:dyDescent="0.3">
      <c r="C41" s="214"/>
    </row>
    <row r="42" spans="3:3" x14ac:dyDescent="0.3">
      <c r="C42" s="214"/>
    </row>
    <row r="43" spans="3:3" x14ac:dyDescent="0.3">
      <c r="C43" s="214"/>
    </row>
    <row r="44" spans="3:3" x14ac:dyDescent="0.3">
      <c r="C44" s="214"/>
    </row>
    <row r="45" spans="3:3" x14ac:dyDescent="0.3">
      <c r="C45" s="214"/>
    </row>
    <row r="46" spans="3:3" x14ac:dyDescent="0.3">
      <c r="C46" s="214"/>
    </row>
    <row r="47" spans="3:3" x14ac:dyDescent="0.3">
      <c r="C47" s="214"/>
    </row>
    <row r="48" spans="3:3" x14ac:dyDescent="0.3">
      <c r="C48" s="214"/>
    </row>
    <row r="49" spans="3:3" x14ac:dyDescent="0.3">
      <c r="C49" s="214"/>
    </row>
    <row r="50" spans="3:3" x14ac:dyDescent="0.3">
      <c r="C50" s="214"/>
    </row>
    <row r="51" spans="3:3" x14ac:dyDescent="0.3">
      <c r="C51" s="214"/>
    </row>
    <row r="52" spans="3:3" x14ac:dyDescent="0.3">
      <c r="C52" s="214"/>
    </row>
    <row r="53" spans="3:3" x14ac:dyDescent="0.3">
      <c r="C53" s="214"/>
    </row>
    <row r="54" spans="3:3" x14ac:dyDescent="0.3">
      <c r="C54" s="214"/>
    </row>
    <row r="55" spans="3:3" x14ac:dyDescent="0.3">
      <c r="C55" s="214"/>
    </row>
    <row r="56" spans="3:3" x14ac:dyDescent="0.3">
      <c r="C56" s="214"/>
    </row>
    <row r="57" spans="3:3" x14ac:dyDescent="0.3">
      <c r="C57" s="214"/>
    </row>
    <row r="58" spans="3:3" x14ac:dyDescent="0.3">
      <c r="C58" s="214"/>
    </row>
    <row r="59" spans="3:3" x14ac:dyDescent="0.3">
      <c r="C59" s="214"/>
    </row>
    <row r="60" spans="3:3" x14ac:dyDescent="0.3">
      <c r="C60" s="214"/>
    </row>
    <row r="61" spans="3:3" x14ac:dyDescent="0.3">
      <c r="C61" s="214"/>
    </row>
    <row r="62" spans="3:3" x14ac:dyDescent="0.3">
      <c r="C62" s="214"/>
    </row>
    <row r="63" spans="3:3" x14ac:dyDescent="0.3">
      <c r="C63" s="214"/>
    </row>
    <row r="64" spans="3:3" x14ac:dyDescent="0.3">
      <c r="C64" s="214"/>
    </row>
    <row r="65" spans="3:3" x14ac:dyDescent="0.3">
      <c r="C65" s="214"/>
    </row>
    <row r="66" spans="3:3" x14ac:dyDescent="0.3">
      <c r="C66" s="214"/>
    </row>
    <row r="67" spans="3:3" x14ac:dyDescent="0.3">
      <c r="C67" s="214"/>
    </row>
    <row r="68" spans="3:3" x14ac:dyDescent="0.3">
      <c r="C68" s="214"/>
    </row>
    <row r="69" spans="3:3" x14ac:dyDescent="0.3">
      <c r="C69" s="214"/>
    </row>
    <row r="70" spans="3:3" x14ac:dyDescent="0.3">
      <c r="C70" s="214"/>
    </row>
    <row r="71" spans="3:3" x14ac:dyDescent="0.3">
      <c r="C71" s="214"/>
    </row>
    <row r="72" spans="3:3" x14ac:dyDescent="0.3">
      <c r="C72" s="214"/>
    </row>
    <row r="73" spans="3:3" x14ac:dyDescent="0.3">
      <c r="C73" s="214"/>
    </row>
    <row r="74" spans="3:3" x14ac:dyDescent="0.3">
      <c r="C74" s="214"/>
    </row>
    <row r="75" spans="3:3" x14ac:dyDescent="0.3">
      <c r="C75" s="214"/>
    </row>
    <row r="76" spans="3:3" x14ac:dyDescent="0.3">
      <c r="C76" s="214"/>
    </row>
    <row r="77" spans="3:3" x14ac:dyDescent="0.3">
      <c r="C77" s="214"/>
    </row>
    <row r="78" spans="3:3" x14ac:dyDescent="0.3">
      <c r="C78" s="214"/>
    </row>
    <row r="79" spans="3:3" x14ac:dyDescent="0.3">
      <c r="C79" s="214"/>
    </row>
    <row r="80" spans="3:3" x14ac:dyDescent="0.3">
      <c r="C80" s="214"/>
    </row>
    <row r="81" spans="3:3" x14ac:dyDescent="0.3">
      <c r="C81" s="214"/>
    </row>
    <row r="82" spans="3:3" x14ac:dyDescent="0.3">
      <c r="C82" s="214"/>
    </row>
    <row r="83" spans="3:3" x14ac:dyDescent="0.3">
      <c r="C83" s="214"/>
    </row>
    <row r="84" spans="3:3" x14ac:dyDescent="0.3">
      <c r="C84" s="214"/>
    </row>
    <row r="85" spans="3:3" x14ac:dyDescent="0.3">
      <c r="C85" s="214"/>
    </row>
    <row r="86" spans="3:3" x14ac:dyDescent="0.3">
      <c r="C86" s="214"/>
    </row>
    <row r="87" spans="3:3" x14ac:dyDescent="0.3">
      <c r="C87" s="214"/>
    </row>
    <row r="88" spans="3:3" x14ac:dyDescent="0.3">
      <c r="C88" s="214"/>
    </row>
    <row r="89" spans="3:3" x14ac:dyDescent="0.3">
      <c r="C89" s="214"/>
    </row>
    <row r="90" spans="3:3" x14ac:dyDescent="0.3">
      <c r="C90" s="214"/>
    </row>
    <row r="91" spans="3:3" x14ac:dyDescent="0.3">
      <c r="C91" s="214"/>
    </row>
    <row r="92" spans="3:3" x14ac:dyDescent="0.3">
      <c r="C92" s="214"/>
    </row>
    <row r="93" spans="3:3" x14ac:dyDescent="0.3">
      <c r="C93" s="214"/>
    </row>
    <row r="94" spans="3:3" x14ac:dyDescent="0.3">
      <c r="C94" s="214"/>
    </row>
    <row r="95" spans="3:3" x14ac:dyDescent="0.3">
      <c r="C95" s="214"/>
    </row>
    <row r="96" spans="3:3" x14ac:dyDescent="0.3">
      <c r="C96" s="214"/>
    </row>
    <row r="97" spans="3:3" x14ac:dyDescent="0.3">
      <c r="C97" s="214"/>
    </row>
    <row r="98" spans="3:3" x14ac:dyDescent="0.3">
      <c r="C98" s="214"/>
    </row>
    <row r="99" spans="3:3" x14ac:dyDescent="0.3">
      <c r="C99" s="214"/>
    </row>
    <row r="100" spans="3:3" x14ac:dyDescent="0.3">
      <c r="C100" s="214"/>
    </row>
    <row r="101" spans="3:3" x14ac:dyDescent="0.3">
      <c r="C101" s="214"/>
    </row>
    <row r="102" spans="3:3" x14ac:dyDescent="0.3">
      <c r="C102" s="214"/>
    </row>
    <row r="103" spans="3:3" x14ac:dyDescent="0.3">
      <c r="C103" s="214"/>
    </row>
    <row r="104" spans="3:3" x14ac:dyDescent="0.3">
      <c r="C104" s="214"/>
    </row>
    <row r="105" spans="3:3" x14ac:dyDescent="0.3">
      <c r="C105" s="214"/>
    </row>
    <row r="106" spans="3:3" x14ac:dyDescent="0.3">
      <c r="C106" s="214"/>
    </row>
    <row r="107" spans="3:3" x14ac:dyDescent="0.3">
      <c r="C107" s="214"/>
    </row>
    <row r="108" spans="3:3" x14ac:dyDescent="0.3">
      <c r="C108" s="214"/>
    </row>
    <row r="109" spans="3:3" x14ac:dyDescent="0.3">
      <c r="C109" s="214"/>
    </row>
    <row r="110" spans="3:3" x14ac:dyDescent="0.3">
      <c r="C110" s="214"/>
    </row>
    <row r="111" spans="3:3" x14ac:dyDescent="0.3">
      <c r="C111" s="214"/>
    </row>
    <row r="112" spans="3:3" x14ac:dyDescent="0.3">
      <c r="C112" s="214"/>
    </row>
    <row r="113" spans="3:3" x14ac:dyDescent="0.3">
      <c r="C113" s="214"/>
    </row>
    <row r="114" spans="3:3" x14ac:dyDescent="0.3">
      <c r="C114" s="214"/>
    </row>
    <row r="115" spans="3:3" x14ac:dyDescent="0.3">
      <c r="C115" s="214"/>
    </row>
    <row r="116" spans="3:3" x14ac:dyDescent="0.3">
      <c r="C116" s="214"/>
    </row>
    <row r="117" spans="3:3" x14ac:dyDescent="0.3">
      <c r="C117" s="214"/>
    </row>
    <row r="118" spans="3:3" x14ac:dyDescent="0.3">
      <c r="C118" s="214"/>
    </row>
    <row r="119" spans="3:3" x14ac:dyDescent="0.3">
      <c r="C119" s="214"/>
    </row>
    <row r="120" spans="3:3" x14ac:dyDescent="0.3">
      <c r="C120" s="214"/>
    </row>
    <row r="121" spans="3:3" x14ac:dyDescent="0.3">
      <c r="C121" s="214"/>
    </row>
    <row r="122" spans="3:3" x14ac:dyDescent="0.3">
      <c r="C122" s="214"/>
    </row>
    <row r="123" spans="3:3" x14ac:dyDescent="0.3">
      <c r="C123" s="214"/>
    </row>
    <row r="124" spans="3:3" x14ac:dyDescent="0.3">
      <c r="C124" s="214"/>
    </row>
    <row r="125" spans="3:3" x14ac:dyDescent="0.3">
      <c r="C125" s="214"/>
    </row>
    <row r="126" spans="3:3" x14ac:dyDescent="0.3">
      <c r="C126" s="214"/>
    </row>
    <row r="127" spans="3:3" x14ac:dyDescent="0.3">
      <c r="C127" s="214"/>
    </row>
    <row r="128" spans="3:3" x14ac:dyDescent="0.3">
      <c r="C128" s="214"/>
    </row>
    <row r="129" spans="3:3" x14ac:dyDescent="0.3">
      <c r="C129" s="214"/>
    </row>
    <row r="130" spans="3:3" x14ac:dyDescent="0.3">
      <c r="C130" s="214"/>
    </row>
    <row r="131" spans="3:3" x14ac:dyDescent="0.3">
      <c r="C131" s="214"/>
    </row>
    <row r="132" spans="3:3" x14ac:dyDescent="0.3">
      <c r="C132" s="214"/>
    </row>
    <row r="133" spans="3:3" x14ac:dyDescent="0.3">
      <c r="C133" s="214"/>
    </row>
    <row r="134" spans="3:3" x14ac:dyDescent="0.3">
      <c r="C134" s="214"/>
    </row>
    <row r="135" spans="3:3" x14ac:dyDescent="0.3">
      <c r="C135" s="214"/>
    </row>
    <row r="136" spans="3:3" x14ac:dyDescent="0.3">
      <c r="C136" s="214"/>
    </row>
    <row r="137" spans="3:3" x14ac:dyDescent="0.3">
      <c r="C137" s="214"/>
    </row>
    <row r="138" spans="3:3" x14ac:dyDescent="0.3">
      <c r="C138" s="214"/>
    </row>
    <row r="139" spans="3:3" x14ac:dyDescent="0.3">
      <c r="C139" s="214"/>
    </row>
    <row r="140" spans="3:3" x14ac:dyDescent="0.3">
      <c r="C140" s="214"/>
    </row>
    <row r="141" spans="3:3" x14ac:dyDescent="0.3">
      <c r="C141" s="214"/>
    </row>
    <row r="142" spans="3:3" x14ac:dyDescent="0.3">
      <c r="C142" s="214"/>
    </row>
    <row r="143" spans="3:3" x14ac:dyDescent="0.3">
      <c r="C143" s="214"/>
    </row>
    <row r="144" spans="3:3" x14ac:dyDescent="0.3">
      <c r="C144" s="214"/>
    </row>
    <row r="145" spans="3:3" x14ac:dyDescent="0.3">
      <c r="C145" s="214"/>
    </row>
    <row r="146" spans="3:3" x14ac:dyDescent="0.3">
      <c r="C146" s="214"/>
    </row>
    <row r="147" spans="3:3" x14ac:dyDescent="0.3">
      <c r="C147" s="214"/>
    </row>
    <row r="148" spans="3:3" x14ac:dyDescent="0.3">
      <c r="C148" s="214"/>
    </row>
    <row r="149" spans="3:3" x14ac:dyDescent="0.3">
      <c r="C149" s="214"/>
    </row>
    <row r="150" spans="3:3" x14ac:dyDescent="0.3">
      <c r="C150" s="214"/>
    </row>
    <row r="151" spans="3:3" x14ac:dyDescent="0.3">
      <c r="C151" s="214"/>
    </row>
    <row r="152" spans="3:3" x14ac:dyDescent="0.3">
      <c r="C152" s="214"/>
    </row>
    <row r="153" spans="3:3" x14ac:dyDescent="0.3">
      <c r="C153" s="214"/>
    </row>
    <row r="154" spans="3:3" x14ac:dyDescent="0.3">
      <c r="C154" s="214"/>
    </row>
    <row r="155" spans="3:3" x14ac:dyDescent="0.3">
      <c r="C155" s="214"/>
    </row>
    <row r="156" spans="3:3" x14ac:dyDescent="0.3">
      <c r="C156" s="214"/>
    </row>
    <row r="157" spans="3:3" x14ac:dyDescent="0.3">
      <c r="C157" s="214"/>
    </row>
    <row r="158" spans="3:3" x14ac:dyDescent="0.3">
      <c r="C158" s="214"/>
    </row>
    <row r="159" spans="3:3" x14ac:dyDescent="0.3">
      <c r="C159" s="214"/>
    </row>
    <row r="160" spans="3:3" x14ac:dyDescent="0.3">
      <c r="C160" s="214"/>
    </row>
    <row r="161" spans="3:3" x14ac:dyDescent="0.3">
      <c r="C161" s="214"/>
    </row>
    <row r="162" spans="3:3" x14ac:dyDescent="0.3">
      <c r="C162" s="214"/>
    </row>
    <row r="163" spans="3:3" x14ac:dyDescent="0.3">
      <c r="C163" s="214"/>
    </row>
    <row r="164" spans="3:3" x14ac:dyDescent="0.3">
      <c r="C164" s="214"/>
    </row>
    <row r="165" spans="3:3" x14ac:dyDescent="0.3">
      <c r="C165" s="214"/>
    </row>
    <row r="166" spans="3:3" x14ac:dyDescent="0.3">
      <c r="C166" s="214"/>
    </row>
    <row r="167" spans="3:3" x14ac:dyDescent="0.3">
      <c r="C167" s="214"/>
    </row>
    <row r="168" spans="3:3" x14ac:dyDescent="0.3">
      <c r="C168" s="214"/>
    </row>
    <row r="169" spans="3:3" x14ac:dyDescent="0.3">
      <c r="C169" s="214"/>
    </row>
    <row r="170" spans="3:3" x14ac:dyDescent="0.3">
      <c r="C170" s="214"/>
    </row>
    <row r="171" spans="3:3" x14ac:dyDescent="0.3">
      <c r="C171" s="214"/>
    </row>
    <row r="172" spans="3:3" x14ac:dyDescent="0.3">
      <c r="C172" s="214"/>
    </row>
    <row r="173" spans="3:3" x14ac:dyDescent="0.3">
      <c r="C173" s="214"/>
    </row>
    <row r="174" spans="3:3" x14ac:dyDescent="0.3">
      <c r="C174" s="214"/>
    </row>
    <row r="175" spans="3:3" x14ac:dyDescent="0.3">
      <c r="C175" s="214"/>
    </row>
    <row r="176" spans="3:3" x14ac:dyDescent="0.3">
      <c r="C176" s="214"/>
    </row>
    <row r="177" spans="3:3" x14ac:dyDescent="0.3">
      <c r="C177" s="214"/>
    </row>
    <row r="178" spans="3:3" x14ac:dyDescent="0.3">
      <c r="C178" s="214"/>
    </row>
    <row r="179" spans="3:3" x14ac:dyDescent="0.3">
      <c r="C179" s="214"/>
    </row>
    <row r="180" spans="3:3" x14ac:dyDescent="0.3">
      <c r="C180" s="214"/>
    </row>
    <row r="181" spans="3:3" x14ac:dyDescent="0.3">
      <c r="C181" s="214"/>
    </row>
    <row r="182" spans="3:3" x14ac:dyDescent="0.3">
      <c r="C182" s="214"/>
    </row>
    <row r="183" spans="3:3" x14ac:dyDescent="0.3">
      <c r="C183" s="214"/>
    </row>
    <row r="184" spans="3:3" x14ac:dyDescent="0.3">
      <c r="C184" s="214"/>
    </row>
    <row r="185" spans="3:3" x14ac:dyDescent="0.3">
      <c r="C185" s="214"/>
    </row>
    <row r="186" spans="3:3" x14ac:dyDescent="0.3">
      <c r="C186" s="214"/>
    </row>
    <row r="187" spans="3:3" x14ac:dyDescent="0.3">
      <c r="C187" s="214"/>
    </row>
    <row r="188" spans="3:3" x14ac:dyDescent="0.3">
      <c r="C188" s="214"/>
    </row>
    <row r="189" spans="3:3" x14ac:dyDescent="0.3">
      <c r="C189" s="214"/>
    </row>
    <row r="190" spans="3:3" x14ac:dyDescent="0.3">
      <c r="C190" s="214"/>
    </row>
    <row r="191" spans="3:3" x14ac:dyDescent="0.3">
      <c r="C191" s="214"/>
    </row>
    <row r="192" spans="3:3" x14ac:dyDescent="0.3">
      <c r="C192" s="214"/>
    </row>
    <row r="193" spans="3:3" x14ac:dyDescent="0.3">
      <c r="C193" s="214"/>
    </row>
    <row r="194" spans="3:3" x14ac:dyDescent="0.3">
      <c r="C194" s="214"/>
    </row>
    <row r="195" spans="3:3" x14ac:dyDescent="0.3">
      <c r="C195" s="214"/>
    </row>
    <row r="196" spans="3:3" x14ac:dyDescent="0.3">
      <c r="C196" s="214"/>
    </row>
    <row r="197" spans="3:3" x14ac:dyDescent="0.3">
      <c r="C197" s="214"/>
    </row>
    <row r="198" spans="3:3" x14ac:dyDescent="0.3">
      <c r="C198" s="214"/>
    </row>
    <row r="199" spans="3:3" x14ac:dyDescent="0.3">
      <c r="C199" s="214"/>
    </row>
    <row r="200" spans="3:3" x14ac:dyDescent="0.3">
      <c r="C200" s="214"/>
    </row>
    <row r="201" spans="3:3" x14ac:dyDescent="0.3">
      <c r="C201" s="214"/>
    </row>
    <row r="202" spans="3:3" x14ac:dyDescent="0.3">
      <c r="C202" s="214"/>
    </row>
    <row r="203" spans="3:3" x14ac:dyDescent="0.3">
      <c r="C203" s="214"/>
    </row>
    <row r="204" spans="3:3" x14ac:dyDescent="0.3">
      <c r="C204" s="214"/>
    </row>
    <row r="205" spans="3:3" x14ac:dyDescent="0.3">
      <c r="C205" s="214"/>
    </row>
    <row r="206" spans="3:3" x14ac:dyDescent="0.3">
      <c r="C206" s="214"/>
    </row>
    <row r="207" spans="3:3" x14ac:dyDescent="0.3">
      <c r="C207" s="214"/>
    </row>
    <row r="208" spans="3:3" x14ac:dyDescent="0.3">
      <c r="C208" s="214"/>
    </row>
    <row r="209" spans="3:3" x14ac:dyDescent="0.3">
      <c r="C209" s="214"/>
    </row>
    <row r="210" spans="3:3" x14ac:dyDescent="0.3">
      <c r="C210" s="214"/>
    </row>
    <row r="211" spans="3:3" x14ac:dyDescent="0.3">
      <c r="C211" s="214"/>
    </row>
    <row r="212" spans="3:3" x14ac:dyDescent="0.3">
      <c r="C212" s="214"/>
    </row>
    <row r="213" spans="3:3" x14ac:dyDescent="0.3">
      <c r="C213" s="214"/>
    </row>
    <row r="214" spans="3:3" x14ac:dyDescent="0.3">
      <c r="C214" s="214"/>
    </row>
    <row r="215" spans="3:3" x14ac:dyDescent="0.3">
      <c r="C215" s="214"/>
    </row>
    <row r="216" spans="3:3" x14ac:dyDescent="0.3">
      <c r="C216" s="214"/>
    </row>
    <row r="217" spans="3:3" x14ac:dyDescent="0.3">
      <c r="C217" s="214"/>
    </row>
    <row r="218" spans="3:3" x14ac:dyDescent="0.3">
      <c r="C218" s="214"/>
    </row>
    <row r="219" spans="3:3" x14ac:dyDescent="0.3">
      <c r="C219" s="214"/>
    </row>
    <row r="220" spans="3:3" x14ac:dyDescent="0.3">
      <c r="C220" s="214"/>
    </row>
    <row r="221" spans="3:3" x14ac:dyDescent="0.3">
      <c r="C221" s="214"/>
    </row>
    <row r="222" spans="3:3" x14ac:dyDescent="0.3">
      <c r="C222" s="214"/>
    </row>
    <row r="223" spans="3:3" x14ac:dyDescent="0.3">
      <c r="C223" s="214"/>
    </row>
    <row r="224" spans="3:3" x14ac:dyDescent="0.3">
      <c r="C224" s="214"/>
    </row>
    <row r="225" spans="3:3" x14ac:dyDescent="0.3">
      <c r="C225" s="214"/>
    </row>
    <row r="226" spans="3:3" x14ac:dyDescent="0.3">
      <c r="C226" s="214"/>
    </row>
    <row r="227" spans="3:3" x14ac:dyDescent="0.3">
      <c r="C227" s="214"/>
    </row>
    <row r="228" spans="3:3" x14ac:dyDescent="0.3">
      <c r="C228" s="214"/>
    </row>
    <row r="229" spans="3:3" x14ac:dyDescent="0.3">
      <c r="C229" s="214"/>
    </row>
    <row r="230" spans="3:3" x14ac:dyDescent="0.3">
      <c r="C230" s="214"/>
    </row>
    <row r="231" spans="3:3" x14ac:dyDescent="0.3">
      <c r="C231" s="214"/>
    </row>
    <row r="232" spans="3:3" x14ac:dyDescent="0.3">
      <c r="C232" s="214"/>
    </row>
    <row r="233" spans="3:3" x14ac:dyDescent="0.3">
      <c r="C233" s="214"/>
    </row>
    <row r="234" spans="3:3" x14ac:dyDescent="0.3">
      <c r="C234" s="214"/>
    </row>
    <row r="235" spans="3:3" x14ac:dyDescent="0.3">
      <c r="C235" s="214"/>
    </row>
    <row r="236" spans="3:3" x14ac:dyDescent="0.3">
      <c r="C236" s="214"/>
    </row>
    <row r="237" spans="3:3" x14ac:dyDescent="0.3">
      <c r="C237" s="214"/>
    </row>
    <row r="238" spans="3:3" x14ac:dyDescent="0.3">
      <c r="C238" s="214"/>
    </row>
    <row r="239" spans="3:3" x14ac:dyDescent="0.3">
      <c r="C239" s="214"/>
    </row>
    <row r="240" spans="3:3" x14ac:dyDescent="0.3">
      <c r="C240" s="214"/>
    </row>
    <row r="241" spans="3:3" x14ac:dyDescent="0.3">
      <c r="C241" s="214"/>
    </row>
    <row r="242" spans="3:3" x14ac:dyDescent="0.3">
      <c r="C242" s="214"/>
    </row>
    <row r="243" spans="3:3" x14ac:dyDescent="0.3">
      <c r="C243" s="214"/>
    </row>
    <row r="244" spans="3:3" x14ac:dyDescent="0.3">
      <c r="C244" s="214"/>
    </row>
    <row r="245" spans="3:3" x14ac:dyDescent="0.3">
      <c r="C245" s="214"/>
    </row>
    <row r="246" spans="3:3" x14ac:dyDescent="0.3">
      <c r="C246" s="214"/>
    </row>
    <row r="247" spans="3:3" x14ac:dyDescent="0.3">
      <c r="C247" s="214"/>
    </row>
    <row r="248" spans="3:3" x14ac:dyDescent="0.3">
      <c r="C248" s="214"/>
    </row>
    <row r="249" spans="3:3" x14ac:dyDescent="0.3">
      <c r="C249" s="214"/>
    </row>
    <row r="250" spans="3:3" x14ac:dyDescent="0.3">
      <c r="C250" s="214"/>
    </row>
    <row r="251" spans="3:3" x14ac:dyDescent="0.3">
      <c r="C251" s="214"/>
    </row>
    <row r="252" spans="3:3" x14ac:dyDescent="0.3">
      <c r="C252" s="214"/>
    </row>
    <row r="253" spans="3:3" x14ac:dyDescent="0.3">
      <c r="C253" s="214"/>
    </row>
    <row r="254" spans="3:3" x14ac:dyDescent="0.3">
      <c r="C254" s="214"/>
    </row>
    <row r="255" spans="3:3" x14ac:dyDescent="0.3">
      <c r="C255" s="214"/>
    </row>
    <row r="256" spans="3:3" x14ac:dyDescent="0.3">
      <c r="C256" s="214"/>
    </row>
    <row r="257" spans="3:3" x14ac:dyDescent="0.3">
      <c r="C257" s="214"/>
    </row>
    <row r="258" spans="3:3" x14ac:dyDescent="0.3">
      <c r="C258" s="214"/>
    </row>
    <row r="259" spans="3:3" x14ac:dyDescent="0.3">
      <c r="C259" s="214"/>
    </row>
    <row r="260" spans="3:3" x14ac:dyDescent="0.3">
      <c r="C260" s="214"/>
    </row>
    <row r="261" spans="3:3" x14ac:dyDescent="0.3">
      <c r="C261" s="214"/>
    </row>
    <row r="262" spans="3:3" x14ac:dyDescent="0.3">
      <c r="C262" s="214"/>
    </row>
    <row r="263" spans="3:3" x14ac:dyDescent="0.3">
      <c r="C263" s="214"/>
    </row>
    <row r="264" spans="3:3" x14ac:dyDescent="0.3">
      <c r="C264" s="214"/>
    </row>
    <row r="265" spans="3:3" x14ac:dyDescent="0.3">
      <c r="C265" s="214"/>
    </row>
    <row r="266" spans="3:3" x14ac:dyDescent="0.3">
      <c r="C266" s="214"/>
    </row>
    <row r="267" spans="3:3" x14ac:dyDescent="0.3">
      <c r="C267" s="214"/>
    </row>
    <row r="268" spans="3:3" x14ac:dyDescent="0.3">
      <c r="C268" s="214"/>
    </row>
    <row r="269" spans="3:3" x14ac:dyDescent="0.3">
      <c r="C269" s="214"/>
    </row>
    <row r="270" spans="3:3" x14ac:dyDescent="0.3">
      <c r="C270" s="214"/>
    </row>
    <row r="271" spans="3:3" x14ac:dyDescent="0.3">
      <c r="C271" s="214"/>
    </row>
    <row r="272" spans="3:3" x14ac:dyDescent="0.3">
      <c r="C272" s="214"/>
    </row>
    <row r="273" spans="3:3" x14ac:dyDescent="0.3">
      <c r="C273" s="214"/>
    </row>
    <row r="274" spans="3:3" x14ac:dyDescent="0.3">
      <c r="C274" s="214"/>
    </row>
    <row r="275" spans="3:3" x14ac:dyDescent="0.3">
      <c r="C275" s="214"/>
    </row>
    <row r="276" spans="3:3" x14ac:dyDescent="0.3">
      <c r="C276" s="214"/>
    </row>
    <row r="277" spans="3:3" x14ac:dyDescent="0.3">
      <c r="C277" s="214"/>
    </row>
    <row r="278" spans="3:3" x14ac:dyDescent="0.3">
      <c r="C278" s="214"/>
    </row>
    <row r="279" spans="3:3" x14ac:dyDescent="0.3">
      <c r="C279" s="214"/>
    </row>
    <row r="280" spans="3:3" x14ac:dyDescent="0.3">
      <c r="C280" s="214"/>
    </row>
    <row r="281" spans="3:3" x14ac:dyDescent="0.3">
      <c r="C281" s="214"/>
    </row>
    <row r="282" spans="3:3" x14ac:dyDescent="0.3">
      <c r="C282" s="214"/>
    </row>
    <row r="283" spans="3:3" x14ac:dyDescent="0.3">
      <c r="C283" s="214"/>
    </row>
    <row r="284" spans="3:3" x14ac:dyDescent="0.3">
      <c r="C284" s="214"/>
    </row>
    <row r="285" spans="3:3" x14ac:dyDescent="0.3">
      <c r="C285" s="214"/>
    </row>
    <row r="286" spans="3:3" x14ac:dyDescent="0.3">
      <c r="C286" s="214"/>
    </row>
    <row r="287" spans="3:3" x14ac:dyDescent="0.3">
      <c r="C287" s="214"/>
    </row>
    <row r="288" spans="3:3" x14ac:dyDescent="0.3">
      <c r="C288" s="214"/>
    </row>
    <row r="289" spans="3:3" x14ac:dyDescent="0.3">
      <c r="C289" s="214"/>
    </row>
    <row r="290" spans="3:3" x14ac:dyDescent="0.3">
      <c r="C290" s="214"/>
    </row>
    <row r="291" spans="3:3" x14ac:dyDescent="0.3">
      <c r="C291" s="214"/>
    </row>
    <row r="292" spans="3:3" x14ac:dyDescent="0.3">
      <c r="C292" s="214"/>
    </row>
    <row r="293" spans="3:3" x14ac:dyDescent="0.3">
      <c r="C293" s="214"/>
    </row>
    <row r="294" spans="3:3" x14ac:dyDescent="0.3">
      <c r="C294" s="214"/>
    </row>
    <row r="295" spans="3:3" x14ac:dyDescent="0.3">
      <c r="C295" s="214"/>
    </row>
    <row r="296" spans="3:3" x14ac:dyDescent="0.3">
      <c r="C296" s="214"/>
    </row>
    <row r="297" spans="3:3" x14ac:dyDescent="0.3">
      <c r="C297" s="214"/>
    </row>
    <row r="298" spans="3:3" x14ac:dyDescent="0.3">
      <c r="C298" s="214"/>
    </row>
    <row r="299" spans="3:3" x14ac:dyDescent="0.3">
      <c r="C299" s="214"/>
    </row>
    <row r="300" spans="3:3" x14ac:dyDescent="0.3">
      <c r="C300" s="214"/>
    </row>
    <row r="301" spans="3:3" x14ac:dyDescent="0.3">
      <c r="C301" s="214"/>
    </row>
    <row r="302" spans="3:3" x14ac:dyDescent="0.3">
      <c r="C302" s="214"/>
    </row>
    <row r="303" spans="3:3" x14ac:dyDescent="0.3">
      <c r="C303" s="214"/>
    </row>
    <row r="304" spans="3:3" x14ac:dyDescent="0.3">
      <c r="C304" s="214"/>
    </row>
    <row r="305" spans="3:3" x14ac:dyDescent="0.3">
      <c r="C305" s="214"/>
    </row>
    <row r="306" spans="3:3" x14ac:dyDescent="0.3">
      <c r="C306" s="214"/>
    </row>
    <row r="307" spans="3:3" x14ac:dyDescent="0.3">
      <c r="C307" s="214"/>
    </row>
    <row r="308" spans="3:3" x14ac:dyDescent="0.3">
      <c r="C308" s="214"/>
    </row>
    <row r="309" spans="3:3" x14ac:dyDescent="0.3">
      <c r="C309" s="214"/>
    </row>
    <row r="310" spans="3:3" x14ac:dyDescent="0.3">
      <c r="C310" s="214"/>
    </row>
    <row r="311" spans="3:3" x14ac:dyDescent="0.3">
      <c r="C311" s="214"/>
    </row>
    <row r="312" spans="3:3" x14ac:dyDescent="0.3">
      <c r="C312" s="214"/>
    </row>
    <row r="313" spans="3:3" x14ac:dyDescent="0.3">
      <c r="C313" s="214"/>
    </row>
    <row r="314" spans="3:3" x14ac:dyDescent="0.3">
      <c r="C314" s="214"/>
    </row>
    <row r="315" spans="3:3" x14ac:dyDescent="0.3">
      <c r="C315" s="214"/>
    </row>
    <row r="316" spans="3:3" x14ac:dyDescent="0.3">
      <c r="C316" s="214"/>
    </row>
    <row r="317" spans="3:3" x14ac:dyDescent="0.3">
      <c r="C317" s="214"/>
    </row>
    <row r="318" spans="3:3" x14ac:dyDescent="0.3">
      <c r="C318" s="214"/>
    </row>
    <row r="319" spans="3:3" x14ac:dyDescent="0.3">
      <c r="C319" s="214"/>
    </row>
    <row r="320" spans="3:3" x14ac:dyDescent="0.3">
      <c r="C320" s="214"/>
    </row>
    <row r="321" spans="3:3" x14ac:dyDescent="0.3">
      <c r="C321" s="214"/>
    </row>
    <row r="322" spans="3:3" x14ac:dyDescent="0.3">
      <c r="C322" s="214"/>
    </row>
    <row r="323" spans="3:3" x14ac:dyDescent="0.3">
      <c r="C323" s="214"/>
    </row>
    <row r="324" spans="3:3" x14ac:dyDescent="0.3">
      <c r="C324" s="214"/>
    </row>
    <row r="325" spans="3:3" x14ac:dyDescent="0.3">
      <c r="C325" s="214"/>
    </row>
    <row r="326" spans="3:3" x14ac:dyDescent="0.3">
      <c r="C326" s="214"/>
    </row>
    <row r="327" spans="3:3" x14ac:dyDescent="0.3">
      <c r="C327" s="214"/>
    </row>
    <row r="328" spans="3:3" x14ac:dyDescent="0.3">
      <c r="C328" s="214"/>
    </row>
    <row r="329" spans="3:3" x14ac:dyDescent="0.3">
      <c r="C329" s="214"/>
    </row>
    <row r="330" spans="3:3" x14ac:dyDescent="0.3">
      <c r="C330" s="214"/>
    </row>
    <row r="331" spans="3:3" x14ac:dyDescent="0.3">
      <c r="C331" s="214"/>
    </row>
    <row r="332" spans="3:3" x14ac:dyDescent="0.3">
      <c r="C332" s="214"/>
    </row>
    <row r="333" spans="3:3" x14ac:dyDescent="0.3">
      <c r="C333" s="214"/>
    </row>
    <row r="334" spans="3:3" x14ac:dyDescent="0.3">
      <c r="C334" s="214"/>
    </row>
    <row r="335" spans="3:3" x14ac:dyDescent="0.3">
      <c r="C335" s="214"/>
    </row>
    <row r="336" spans="3:3" x14ac:dyDescent="0.3">
      <c r="C336" s="214"/>
    </row>
    <row r="337" spans="3:3" x14ac:dyDescent="0.3">
      <c r="C337" s="214"/>
    </row>
    <row r="338" spans="3:3" x14ac:dyDescent="0.3">
      <c r="C338" s="214"/>
    </row>
    <row r="339" spans="3:3" x14ac:dyDescent="0.3">
      <c r="C339" s="214"/>
    </row>
    <row r="340" spans="3:3" x14ac:dyDescent="0.3">
      <c r="C340" s="214"/>
    </row>
    <row r="341" spans="3:3" x14ac:dyDescent="0.3">
      <c r="C341" s="214"/>
    </row>
    <row r="342" spans="3:3" x14ac:dyDescent="0.3">
      <c r="C342" s="214"/>
    </row>
    <row r="343" spans="3:3" x14ac:dyDescent="0.3">
      <c r="C343" s="214"/>
    </row>
    <row r="344" spans="3:3" x14ac:dyDescent="0.3">
      <c r="C344" s="214"/>
    </row>
    <row r="345" spans="3:3" x14ac:dyDescent="0.3">
      <c r="C345" s="214"/>
    </row>
    <row r="346" spans="3:3" x14ac:dyDescent="0.3">
      <c r="C346" s="214"/>
    </row>
    <row r="347" spans="3:3" x14ac:dyDescent="0.3">
      <c r="C347" s="214"/>
    </row>
    <row r="348" spans="3:3" x14ac:dyDescent="0.3">
      <c r="C348" s="214"/>
    </row>
    <row r="349" spans="3:3" x14ac:dyDescent="0.3">
      <c r="C349" s="214"/>
    </row>
    <row r="350" spans="3:3" x14ac:dyDescent="0.3">
      <c r="C350" s="214"/>
    </row>
    <row r="351" spans="3:3" x14ac:dyDescent="0.3">
      <c r="C351" s="214"/>
    </row>
    <row r="352" spans="3:3" x14ac:dyDescent="0.3">
      <c r="C352" s="214"/>
    </row>
    <row r="353" spans="3:3" x14ac:dyDescent="0.3">
      <c r="C353" s="214"/>
    </row>
    <row r="354" spans="3:3" x14ac:dyDescent="0.3">
      <c r="C354" s="214"/>
    </row>
    <row r="355" spans="3:3" x14ac:dyDescent="0.3">
      <c r="C355" s="214"/>
    </row>
    <row r="356" spans="3:3" x14ac:dyDescent="0.3">
      <c r="C356" s="214"/>
    </row>
    <row r="357" spans="3:3" x14ac:dyDescent="0.3">
      <c r="C357" s="214"/>
    </row>
    <row r="358" spans="3:3" x14ac:dyDescent="0.3">
      <c r="C358" s="214"/>
    </row>
    <row r="359" spans="3:3" x14ac:dyDescent="0.3">
      <c r="C359" s="214"/>
    </row>
    <row r="360" spans="3:3" x14ac:dyDescent="0.3">
      <c r="C360" s="214"/>
    </row>
    <row r="361" spans="3:3" x14ac:dyDescent="0.3">
      <c r="C361" s="214"/>
    </row>
    <row r="362" spans="3:3" x14ac:dyDescent="0.3">
      <c r="C362" s="214"/>
    </row>
    <row r="363" spans="3:3" x14ac:dyDescent="0.3">
      <c r="C363" s="214"/>
    </row>
    <row r="364" spans="3:3" x14ac:dyDescent="0.3">
      <c r="C364" s="214"/>
    </row>
    <row r="365" spans="3:3" x14ac:dyDescent="0.3">
      <c r="C365" s="214"/>
    </row>
    <row r="366" spans="3:3" x14ac:dyDescent="0.3">
      <c r="C366" s="214"/>
    </row>
    <row r="367" spans="3:3" x14ac:dyDescent="0.3">
      <c r="C367" s="214"/>
    </row>
    <row r="368" spans="3:3" x14ac:dyDescent="0.3">
      <c r="C368" s="214"/>
    </row>
    <row r="369" spans="3:3" x14ac:dyDescent="0.3">
      <c r="C369" s="214"/>
    </row>
    <row r="370" spans="3:3" x14ac:dyDescent="0.3">
      <c r="C370" s="214"/>
    </row>
    <row r="371" spans="3:3" x14ac:dyDescent="0.3">
      <c r="C371" s="214"/>
    </row>
    <row r="372" spans="3:3" x14ac:dyDescent="0.3">
      <c r="C372" s="214"/>
    </row>
    <row r="373" spans="3:3" x14ac:dyDescent="0.3">
      <c r="C373" s="214"/>
    </row>
    <row r="374" spans="3:3" x14ac:dyDescent="0.3">
      <c r="C374" s="214"/>
    </row>
    <row r="375" spans="3:3" x14ac:dyDescent="0.3">
      <c r="C375" s="214"/>
    </row>
    <row r="376" spans="3:3" x14ac:dyDescent="0.3">
      <c r="C376" s="214"/>
    </row>
    <row r="377" spans="3:3" x14ac:dyDescent="0.3">
      <c r="C377" s="214"/>
    </row>
    <row r="378" spans="3:3" x14ac:dyDescent="0.3">
      <c r="C378" s="214"/>
    </row>
    <row r="379" spans="3:3" x14ac:dyDescent="0.3">
      <c r="C379" s="214"/>
    </row>
    <row r="380" spans="3:3" x14ac:dyDescent="0.3">
      <c r="C380" s="214"/>
    </row>
    <row r="381" spans="3:3" x14ac:dyDescent="0.3">
      <c r="C381" s="214"/>
    </row>
    <row r="382" spans="3:3" x14ac:dyDescent="0.3">
      <c r="C382" s="214"/>
    </row>
    <row r="383" spans="3:3" x14ac:dyDescent="0.3">
      <c r="C383" s="214"/>
    </row>
    <row r="384" spans="3:3" x14ac:dyDescent="0.3">
      <c r="C384" s="214"/>
    </row>
    <row r="385" spans="3:3" x14ac:dyDescent="0.3">
      <c r="C385" s="214"/>
    </row>
    <row r="386" spans="3:3" x14ac:dyDescent="0.3">
      <c r="C386" s="214"/>
    </row>
    <row r="387" spans="3:3" x14ac:dyDescent="0.3">
      <c r="C387" s="214"/>
    </row>
    <row r="388" spans="3:3" x14ac:dyDescent="0.3">
      <c r="C388" s="214"/>
    </row>
    <row r="389" spans="3:3" x14ac:dyDescent="0.3">
      <c r="C389" s="214"/>
    </row>
    <row r="390" spans="3:3" x14ac:dyDescent="0.3">
      <c r="C390" s="214"/>
    </row>
    <row r="391" spans="3:3" x14ac:dyDescent="0.3">
      <c r="C391" s="214"/>
    </row>
    <row r="392" spans="3:3" x14ac:dyDescent="0.3">
      <c r="C392" s="214"/>
    </row>
    <row r="393" spans="3:3" x14ac:dyDescent="0.3">
      <c r="C393" s="214"/>
    </row>
    <row r="394" spans="3:3" x14ac:dyDescent="0.3">
      <c r="C394" s="214"/>
    </row>
    <row r="395" spans="3:3" x14ac:dyDescent="0.3">
      <c r="C395" s="214"/>
    </row>
    <row r="396" spans="3:3" x14ac:dyDescent="0.3">
      <c r="C396" s="214"/>
    </row>
    <row r="397" spans="3:3" x14ac:dyDescent="0.3">
      <c r="C397" s="214"/>
    </row>
    <row r="398" spans="3:3" x14ac:dyDescent="0.3">
      <c r="C398" s="214"/>
    </row>
    <row r="399" spans="3:3" x14ac:dyDescent="0.3">
      <c r="C399" s="214"/>
    </row>
    <row r="400" spans="3:3" x14ac:dyDescent="0.3">
      <c r="C400" s="214"/>
    </row>
    <row r="401" spans="3:3" x14ac:dyDescent="0.3">
      <c r="C401" s="214"/>
    </row>
    <row r="402" spans="3:3" x14ac:dyDescent="0.3">
      <c r="C402" s="214"/>
    </row>
    <row r="403" spans="3:3" x14ac:dyDescent="0.3">
      <c r="C403" s="214"/>
    </row>
    <row r="404" spans="3:3" x14ac:dyDescent="0.3">
      <c r="C404" s="214"/>
    </row>
    <row r="405" spans="3:3" x14ac:dyDescent="0.3">
      <c r="C405" s="214"/>
    </row>
    <row r="406" spans="3:3" x14ac:dyDescent="0.3">
      <c r="C406" s="214"/>
    </row>
    <row r="407" spans="3:3" x14ac:dyDescent="0.3">
      <c r="C407" s="214"/>
    </row>
    <row r="408" spans="3:3" x14ac:dyDescent="0.3">
      <c r="C408" s="214"/>
    </row>
    <row r="409" spans="3:3" x14ac:dyDescent="0.3">
      <c r="C409" s="214"/>
    </row>
    <row r="410" spans="3:3" x14ac:dyDescent="0.3">
      <c r="C410" s="214"/>
    </row>
    <row r="411" spans="3:3" x14ac:dyDescent="0.3">
      <c r="C411" s="214"/>
    </row>
    <row r="412" spans="3:3" x14ac:dyDescent="0.3">
      <c r="C412" s="214"/>
    </row>
    <row r="413" spans="3:3" x14ac:dyDescent="0.3">
      <c r="C413" s="214"/>
    </row>
    <row r="414" spans="3:3" x14ac:dyDescent="0.3">
      <c r="C414" s="214"/>
    </row>
    <row r="415" spans="3:3" x14ac:dyDescent="0.3">
      <c r="C415" s="214"/>
    </row>
    <row r="416" spans="3:3" x14ac:dyDescent="0.3">
      <c r="C416" s="214"/>
    </row>
    <row r="417" spans="3:3" x14ac:dyDescent="0.3">
      <c r="C417" s="214"/>
    </row>
    <row r="418" spans="3:3" x14ac:dyDescent="0.3">
      <c r="C418" s="214"/>
    </row>
    <row r="419" spans="3:3" x14ac:dyDescent="0.3">
      <c r="C419" s="214"/>
    </row>
    <row r="420" spans="3:3" x14ac:dyDescent="0.3">
      <c r="C420" s="214"/>
    </row>
    <row r="421" spans="3:3" x14ac:dyDescent="0.3">
      <c r="C421" s="214"/>
    </row>
    <row r="422" spans="3:3" x14ac:dyDescent="0.3">
      <c r="C422" s="214"/>
    </row>
    <row r="423" spans="3:3" x14ac:dyDescent="0.3">
      <c r="C423" s="214"/>
    </row>
    <row r="424" spans="3:3" x14ac:dyDescent="0.3">
      <c r="C424" s="214"/>
    </row>
    <row r="425" spans="3:3" x14ac:dyDescent="0.3">
      <c r="C425" s="214"/>
    </row>
    <row r="426" spans="3:3" x14ac:dyDescent="0.3">
      <c r="C426" s="214"/>
    </row>
    <row r="427" spans="3:3" x14ac:dyDescent="0.3">
      <c r="C427" s="214"/>
    </row>
    <row r="428" spans="3:3" x14ac:dyDescent="0.3">
      <c r="C428" s="214"/>
    </row>
    <row r="429" spans="3:3" x14ac:dyDescent="0.3">
      <c r="C429" s="214"/>
    </row>
    <row r="430" spans="3:3" x14ac:dyDescent="0.3">
      <c r="C430" s="214"/>
    </row>
    <row r="431" spans="3:3" x14ac:dyDescent="0.3">
      <c r="C431" s="214"/>
    </row>
    <row r="432" spans="3:3" x14ac:dyDescent="0.3">
      <c r="C432" s="214"/>
    </row>
    <row r="433" spans="3:3" x14ac:dyDescent="0.3">
      <c r="C433" s="214"/>
    </row>
    <row r="434" spans="3:3" x14ac:dyDescent="0.3">
      <c r="C434" s="214"/>
    </row>
    <row r="435" spans="3:3" x14ac:dyDescent="0.3">
      <c r="C435" s="214"/>
    </row>
    <row r="436" spans="3:3" x14ac:dyDescent="0.3">
      <c r="C436" s="214"/>
    </row>
    <row r="437" spans="3:3" x14ac:dyDescent="0.3">
      <c r="C437" s="214"/>
    </row>
    <row r="438" spans="3:3" x14ac:dyDescent="0.3">
      <c r="C438" s="214"/>
    </row>
    <row r="439" spans="3:3" x14ac:dyDescent="0.3">
      <c r="C439" s="214"/>
    </row>
    <row r="440" spans="3:3" x14ac:dyDescent="0.3">
      <c r="C440" s="214"/>
    </row>
    <row r="441" spans="3:3" x14ac:dyDescent="0.3">
      <c r="C441" s="214"/>
    </row>
    <row r="442" spans="3:3" x14ac:dyDescent="0.3">
      <c r="C442" s="214"/>
    </row>
    <row r="443" spans="3:3" x14ac:dyDescent="0.3">
      <c r="C443" s="214"/>
    </row>
    <row r="444" spans="3:3" x14ac:dyDescent="0.3">
      <c r="C444" s="214"/>
    </row>
    <row r="445" spans="3:3" x14ac:dyDescent="0.3">
      <c r="C445" s="214"/>
    </row>
    <row r="446" spans="3:3" x14ac:dyDescent="0.3">
      <c r="C446" s="214"/>
    </row>
    <row r="447" spans="3:3" x14ac:dyDescent="0.3">
      <c r="C447" s="214"/>
    </row>
    <row r="448" spans="3:3" x14ac:dyDescent="0.3">
      <c r="C448" s="214"/>
    </row>
    <row r="449" spans="3:3" x14ac:dyDescent="0.3">
      <c r="C449" s="214"/>
    </row>
    <row r="450" spans="3:3" x14ac:dyDescent="0.3">
      <c r="C450" s="214"/>
    </row>
    <row r="451" spans="3:3" x14ac:dyDescent="0.3">
      <c r="C451" s="214"/>
    </row>
    <row r="452" spans="3:3" x14ac:dyDescent="0.3">
      <c r="C452" s="214"/>
    </row>
    <row r="453" spans="3:3" x14ac:dyDescent="0.3">
      <c r="C453" s="214"/>
    </row>
    <row r="454" spans="3:3" x14ac:dyDescent="0.3">
      <c r="C454" s="214"/>
    </row>
    <row r="455" spans="3:3" x14ac:dyDescent="0.3">
      <c r="C455" s="214"/>
    </row>
    <row r="456" spans="3:3" x14ac:dyDescent="0.3">
      <c r="C456" s="214"/>
    </row>
    <row r="457" spans="3:3" x14ac:dyDescent="0.3">
      <c r="C457" s="214"/>
    </row>
    <row r="458" spans="3:3" x14ac:dyDescent="0.3">
      <c r="C458" s="214"/>
    </row>
    <row r="459" spans="3:3" x14ac:dyDescent="0.3">
      <c r="C459" s="214"/>
    </row>
    <row r="460" spans="3:3" x14ac:dyDescent="0.3">
      <c r="C460" s="214"/>
    </row>
    <row r="461" spans="3:3" x14ac:dyDescent="0.3">
      <c r="C461" s="214"/>
    </row>
    <row r="462" spans="3:3" x14ac:dyDescent="0.3">
      <c r="C462" s="214"/>
    </row>
    <row r="463" spans="3:3" x14ac:dyDescent="0.3">
      <c r="C463" s="214"/>
    </row>
    <row r="464" spans="3:3" x14ac:dyDescent="0.3">
      <c r="C464" s="214"/>
    </row>
    <row r="465" spans="3:3" x14ac:dyDescent="0.3">
      <c r="C465" s="214"/>
    </row>
    <row r="466" spans="3:3" x14ac:dyDescent="0.3">
      <c r="C466" s="214"/>
    </row>
    <row r="467" spans="3:3" x14ac:dyDescent="0.3">
      <c r="C467" s="214"/>
    </row>
    <row r="468" spans="3:3" x14ac:dyDescent="0.3">
      <c r="C468" s="214"/>
    </row>
    <row r="469" spans="3:3" x14ac:dyDescent="0.3">
      <c r="C469" s="214"/>
    </row>
    <row r="470" spans="3:3" x14ac:dyDescent="0.3">
      <c r="C470" s="214"/>
    </row>
    <row r="471" spans="3:3" x14ac:dyDescent="0.3">
      <c r="C471" s="214"/>
    </row>
    <row r="472" spans="3:3" x14ac:dyDescent="0.3">
      <c r="C472" s="214"/>
    </row>
    <row r="473" spans="3:3" x14ac:dyDescent="0.3">
      <c r="C473" s="214"/>
    </row>
    <row r="474" spans="3:3" x14ac:dyDescent="0.3">
      <c r="C474" s="214"/>
    </row>
    <row r="475" spans="3:3" x14ac:dyDescent="0.3">
      <c r="C475" s="214"/>
    </row>
    <row r="476" spans="3:3" x14ac:dyDescent="0.3">
      <c r="C476" s="214"/>
    </row>
    <row r="477" spans="3:3" x14ac:dyDescent="0.3">
      <c r="C477" s="214"/>
    </row>
    <row r="478" spans="3:3" x14ac:dyDescent="0.3">
      <c r="C478" s="214"/>
    </row>
    <row r="479" spans="3:3" x14ac:dyDescent="0.3">
      <c r="C479" s="214"/>
    </row>
    <row r="480" spans="3:3" x14ac:dyDescent="0.3">
      <c r="C480" s="214"/>
    </row>
    <row r="481" spans="3:3" x14ac:dyDescent="0.3">
      <c r="C481" s="214"/>
    </row>
    <row r="482" spans="3:3" x14ac:dyDescent="0.3">
      <c r="C482" s="214"/>
    </row>
    <row r="483" spans="3:3" x14ac:dyDescent="0.3">
      <c r="C483" s="214"/>
    </row>
    <row r="484" spans="3:3" x14ac:dyDescent="0.3">
      <c r="C484" s="214"/>
    </row>
    <row r="485" spans="3:3" x14ac:dyDescent="0.3">
      <c r="C485" s="214"/>
    </row>
    <row r="486" spans="3:3" x14ac:dyDescent="0.3">
      <c r="C486" s="214"/>
    </row>
    <row r="487" spans="3:3" x14ac:dyDescent="0.3">
      <c r="C487" s="214"/>
    </row>
    <row r="488" spans="3:3" x14ac:dyDescent="0.3">
      <c r="C488" s="214"/>
    </row>
    <row r="489" spans="3:3" x14ac:dyDescent="0.3">
      <c r="C489" s="214"/>
    </row>
    <row r="490" spans="3:3" x14ac:dyDescent="0.3">
      <c r="C490" s="214"/>
    </row>
    <row r="491" spans="3:3" x14ac:dyDescent="0.3">
      <c r="C491" s="214"/>
    </row>
    <row r="492" spans="3:3" x14ac:dyDescent="0.3">
      <c r="C492" s="214"/>
    </row>
    <row r="493" spans="3:3" x14ac:dyDescent="0.3">
      <c r="C493" s="214"/>
    </row>
    <row r="494" spans="3:3" x14ac:dyDescent="0.3">
      <c r="C494" s="214"/>
    </row>
    <row r="495" spans="3:3" x14ac:dyDescent="0.3">
      <c r="C495" s="214"/>
    </row>
    <row r="496" spans="3:3" x14ac:dyDescent="0.3">
      <c r="C496" s="214"/>
    </row>
    <row r="497" spans="3:3" x14ac:dyDescent="0.3">
      <c r="C497" s="214"/>
    </row>
    <row r="498" spans="3:3" x14ac:dyDescent="0.3">
      <c r="C498" s="214"/>
    </row>
    <row r="499" spans="3:3" x14ac:dyDescent="0.3">
      <c r="C499" s="214"/>
    </row>
    <row r="500" spans="3:3" x14ac:dyDescent="0.3">
      <c r="C500" s="214"/>
    </row>
    <row r="501" spans="3:3" x14ac:dyDescent="0.3">
      <c r="C501" s="214"/>
    </row>
    <row r="502" spans="3:3" x14ac:dyDescent="0.3">
      <c r="C502" s="214"/>
    </row>
    <row r="503" spans="3:3" x14ac:dyDescent="0.3">
      <c r="C503" s="214"/>
    </row>
    <row r="504" spans="3:3" x14ac:dyDescent="0.3">
      <c r="C504" s="214"/>
    </row>
    <row r="505" spans="3:3" x14ac:dyDescent="0.3">
      <c r="C505" s="214"/>
    </row>
    <row r="506" spans="3:3" x14ac:dyDescent="0.3">
      <c r="C506" s="214"/>
    </row>
    <row r="507" spans="3:3" x14ac:dyDescent="0.3">
      <c r="C507" s="214"/>
    </row>
    <row r="508" spans="3:3" x14ac:dyDescent="0.3">
      <c r="C508" s="214"/>
    </row>
    <row r="509" spans="3:3" x14ac:dyDescent="0.3">
      <c r="C509" s="214"/>
    </row>
    <row r="510" spans="3:3" x14ac:dyDescent="0.3">
      <c r="C510" s="214"/>
    </row>
    <row r="511" spans="3:3" x14ac:dyDescent="0.3">
      <c r="C511" s="214"/>
    </row>
    <row r="512" spans="3:3" x14ac:dyDescent="0.3">
      <c r="C512" s="214"/>
    </row>
    <row r="513" spans="3:3" x14ac:dyDescent="0.3">
      <c r="C513" s="214"/>
    </row>
    <row r="514" spans="3:3" x14ac:dyDescent="0.3">
      <c r="C514" s="214"/>
    </row>
    <row r="515" spans="3:3" x14ac:dyDescent="0.3">
      <c r="C515" s="214"/>
    </row>
    <row r="516" spans="3:3" x14ac:dyDescent="0.3">
      <c r="C516" s="214"/>
    </row>
    <row r="517" spans="3:3" x14ac:dyDescent="0.3">
      <c r="C517" s="214"/>
    </row>
    <row r="518" spans="3:3" x14ac:dyDescent="0.3">
      <c r="C518" s="214"/>
    </row>
    <row r="519" spans="3:3" x14ac:dyDescent="0.3">
      <c r="C519" s="214"/>
    </row>
    <row r="520" spans="3:3" x14ac:dyDescent="0.3">
      <c r="C520" s="214"/>
    </row>
    <row r="521" spans="3:3" x14ac:dyDescent="0.3">
      <c r="C521" s="214"/>
    </row>
    <row r="522" spans="3:3" x14ac:dyDescent="0.3">
      <c r="C522" s="214"/>
    </row>
    <row r="523" spans="3:3" x14ac:dyDescent="0.3">
      <c r="C523" s="214"/>
    </row>
    <row r="524" spans="3:3" x14ac:dyDescent="0.3">
      <c r="C524" s="214"/>
    </row>
    <row r="525" spans="3:3" x14ac:dyDescent="0.3">
      <c r="C525" s="214"/>
    </row>
    <row r="526" spans="3:3" x14ac:dyDescent="0.3">
      <c r="C526" s="214"/>
    </row>
    <row r="527" spans="3:3" x14ac:dyDescent="0.3">
      <c r="C527" s="214"/>
    </row>
    <row r="528" spans="3:3" x14ac:dyDescent="0.3">
      <c r="C528" s="214"/>
    </row>
    <row r="529" spans="3:3" x14ac:dyDescent="0.3">
      <c r="C529" s="214"/>
    </row>
    <row r="530" spans="3:3" x14ac:dyDescent="0.3">
      <c r="C530" s="214"/>
    </row>
    <row r="531" spans="3:3" x14ac:dyDescent="0.3">
      <c r="C531" s="214"/>
    </row>
    <row r="532" spans="3:3" x14ac:dyDescent="0.3">
      <c r="C532" s="214"/>
    </row>
    <row r="533" spans="3:3" x14ac:dyDescent="0.3">
      <c r="C533" s="214"/>
    </row>
    <row r="534" spans="3:3" x14ac:dyDescent="0.3">
      <c r="C534" s="214"/>
    </row>
    <row r="535" spans="3:3" x14ac:dyDescent="0.3">
      <c r="C535" s="214"/>
    </row>
    <row r="536" spans="3:3" x14ac:dyDescent="0.3">
      <c r="C536" s="214"/>
    </row>
    <row r="537" spans="3:3" x14ac:dyDescent="0.3">
      <c r="C537" s="214"/>
    </row>
    <row r="538" spans="3:3" x14ac:dyDescent="0.3">
      <c r="C538" s="214"/>
    </row>
    <row r="539" spans="3:3" x14ac:dyDescent="0.3">
      <c r="C539" s="214"/>
    </row>
    <row r="540" spans="3:3" x14ac:dyDescent="0.3">
      <c r="C540" s="214"/>
    </row>
    <row r="541" spans="3:3" x14ac:dyDescent="0.3">
      <c r="C541" s="214"/>
    </row>
    <row r="542" spans="3:3" x14ac:dyDescent="0.3">
      <c r="C542" s="214"/>
    </row>
    <row r="543" spans="3:3" x14ac:dyDescent="0.3">
      <c r="C543" s="214"/>
    </row>
    <row r="544" spans="3:3" x14ac:dyDescent="0.3">
      <c r="C544" s="214"/>
    </row>
    <row r="545" spans="3:3" x14ac:dyDescent="0.3">
      <c r="C545" s="214"/>
    </row>
    <row r="546" spans="3:3" x14ac:dyDescent="0.3">
      <c r="C546" s="214"/>
    </row>
    <row r="547" spans="3:3" x14ac:dyDescent="0.3">
      <c r="C547" s="214"/>
    </row>
    <row r="548" spans="3:3" x14ac:dyDescent="0.3">
      <c r="C548" s="214"/>
    </row>
    <row r="549" spans="3:3" x14ac:dyDescent="0.3">
      <c r="C549" s="214"/>
    </row>
    <row r="550" spans="3:3" x14ac:dyDescent="0.3">
      <c r="C550" s="214"/>
    </row>
    <row r="551" spans="3:3" x14ac:dyDescent="0.3">
      <c r="C551" s="214"/>
    </row>
    <row r="552" spans="3:3" x14ac:dyDescent="0.3">
      <c r="C552" s="214"/>
    </row>
    <row r="553" spans="3:3" x14ac:dyDescent="0.3">
      <c r="C553" s="214"/>
    </row>
    <row r="554" spans="3:3" x14ac:dyDescent="0.3">
      <c r="C554" s="214"/>
    </row>
    <row r="555" spans="3:3" x14ac:dyDescent="0.3">
      <c r="C555" s="214"/>
    </row>
    <row r="556" spans="3:3" x14ac:dyDescent="0.3">
      <c r="C556" s="214"/>
    </row>
    <row r="557" spans="3:3" x14ac:dyDescent="0.3">
      <c r="C557" s="214"/>
    </row>
    <row r="558" spans="3:3" x14ac:dyDescent="0.3">
      <c r="C558" s="214"/>
    </row>
    <row r="559" spans="3:3" x14ac:dyDescent="0.3">
      <c r="C559" s="214"/>
    </row>
    <row r="560" spans="3:3" x14ac:dyDescent="0.3">
      <c r="C560" s="214"/>
    </row>
    <row r="561" spans="3:3" x14ac:dyDescent="0.3">
      <c r="C561" s="214"/>
    </row>
    <row r="562" spans="3:3" x14ac:dyDescent="0.3">
      <c r="C562" s="214"/>
    </row>
    <row r="563" spans="3:3" x14ac:dyDescent="0.3">
      <c r="C563" s="214"/>
    </row>
    <row r="564" spans="3:3" x14ac:dyDescent="0.3">
      <c r="C564" s="214"/>
    </row>
    <row r="565" spans="3:3" x14ac:dyDescent="0.3">
      <c r="C565" s="214"/>
    </row>
    <row r="566" spans="3:3" x14ac:dyDescent="0.3">
      <c r="C566" s="214"/>
    </row>
    <row r="567" spans="3:3" x14ac:dyDescent="0.3">
      <c r="C567" s="214"/>
    </row>
    <row r="568" spans="3:3" x14ac:dyDescent="0.3">
      <c r="C568" s="214"/>
    </row>
    <row r="569" spans="3:3" x14ac:dyDescent="0.3">
      <c r="C569" s="214"/>
    </row>
    <row r="570" spans="3:3" x14ac:dyDescent="0.3">
      <c r="C570" s="214"/>
    </row>
    <row r="571" spans="3:3" x14ac:dyDescent="0.3">
      <c r="C571" s="214"/>
    </row>
    <row r="572" spans="3:3" x14ac:dyDescent="0.3">
      <c r="C572" s="214"/>
    </row>
    <row r="573" spans="3:3" x14ac:dyDescent="0.3">
      <c r="C573" s="214"/>
    </row>
    <row r="574" spans="3:3" x14ac:dyDescent="0.3">
      <c r="C574" s="214"/>
    </row>
    <row r="575" spans="3:3" x14ac:dyDescent="0.3">
      <c r="C575" s="214"/>
    </row>
    <row r="576" spans="3:3" x14ac:dyDescent="0.3">
      <c r="C576" s="214"/>
    </row>
    <row r="577" spans="3:3" x14ac:dyDescent="0.3">
      <c r="C577" s="214"/>
    </row>
    <row r="578" spans="3:3" x14ac:dyDescent="0.3">
      <c r="C578" s="214"/>
    </row>
    <row r="579" spans="3:3" x14ac:dyDescent="0.3">
      <c r="C579" s="214"/>
    </row>
    <row r="580" spans="3:3" x14ac:dyDescent="0.3">
      <c r="C580" s="214"/>
    </row>
    <row r="581" spans="3:3" x14ac:dyDescent="0.3">
      <c r="C581" s="214"/>
    </row>
    <row r="582" spans="3:3" x14ac:dyDescent="0.3">
      <c r="C582" s="214"/>
    </row>
    <row r="583" spans="3:3" x14ac:dyDescent="0.3">
      <c r="C583" s="214"/>
    </row>
    <row r="584" spans="3:3" x14ac:dyDescent="0.3">
      <c r="C584" s="214"/>
    </row>
    <row r="585" spans="3:3" x14ac:dyDescent="0.3">
      <c r="C585" s="214"/>
    </row>
    <row r="586" spans="3:3" x14ac:dyDescent="0.3">
      <c r="C586" s="214"/>
    </row>
    <row r="587" spans="3:3" x14ac:dyDescent="0.3">
      <c r="C587" s="214"/>
    </row>
    <row r="588" spans="3:3" x14ac:dyDescent="0.3">
      <c r="C588" s="214"/>
    </row>
    <row r="589" spans="3:3" x14ac:dyDescent="0.3">
      <c r="C589" s="214"/>
    </row>
    <row r="590" spans="3:3" x14ac:dyDescent="0.3">
      <c r="C590" s="214"/>
    </row>
    <row r="591" spans="3:3" x14ac:dyDescent="0.3">
      <c r="C591" s="214"/>
    </row>
    <row r="592" spans="3:3" x14ac:dyDescent="0.3">
      <c r="C592" s="214"/>
    </row>
    <row r="593" spans="3:3" x14ac:dyDescent="0.3">
      <c r="C593" s="214"/>
    </row>
    <row r="594" spans="3:3" x14ac:dyDescent="0.3">
      <c r="C594" s="214"/>
    </row>
    <row r="595" spans="3:3" x14ac:dyDescent="0.3">
      <c r="C595" s="214"/>
    </row>
    <row r="596" spans="3:3" x14ac:dyDescent="0.3">
      <c r="C596" s="214"/>
    </row>
    <row r="597" spans="3:3" x14ac:dyDescent="0.3">
      <c r="C597" s="214"/>
    </row>
    <row r="598" spans="3:3" x14ac:dyDescent="0.3">
      <c r="C598" s="214"/>
    </row>
    <row r="599" spans="3:3" x14ac:dyDescent="0.3">
      <c r="C599" s="214"/>
    </row>
    <row r="600" spans="3:3" x14ac:dyDescent="0.3">
      <c r="C600" s="214"/>
    </row>
    <row r="601" spans="3:3" x14ac:dyDescent="0.3">
      <c r="C601" s="214"/>
    </row>
    <row r="602" spans="3:3" x14ac:dyDescent="0.3">
      <c r="C602" s="214"/>
    </row>
    <row r="603" spans="3:3" x14ac:dyDescent="0.3">
      <c r="C603" s="214"/>
    </row>
    <row r="604" spans="3:3" x14ac:dyDescent="0.3">
      <c r="C604" s="214"/>
    </row>
    <row r="605" spans="3:3" x14ac:dyDescent="0.3">
      <c r="C605" s="214"/>
    </row>
    <row r="606" spans="3:3" x14ac:dyDescent="0.3">
      <c r="C606" s="214"/>
    </row>
    <row r="607" spans="3:3" x14ac:dyDescent="0.3">
      <c r="C607" s="214"/>
    </row>
    <row r="608" spans="3:3" x14ac:dyDescent="0.3">
      <c r="C608" s="214"/>
    </row>
    <row r="609" spans="3:3" x14ac:dyDescent="0.3">
      <c r="C609" s="214"/>
    </row>
    <row r="610" spans="3:3" x14ac:dyDescent="0.3">
      <c r="C610" s="214"/>
    </row>
    <row r="611" spans="3:3" x14ac:dyDescent="0.3">
      <c r="C611" s="214"/>
    </row>
    <row r="612" spans="3:3" x14ac:dyDescent="0.3">
      <c r="C612" s="214"/>
    </row>
    <row r="613" spans="3:3" x14ac:dyDescent="0.3">
      <c r="C613" s="214"/>
    </row>
    <row r="614" spans="3:3" x14ac:dyDescent="0.3">
      <c r="C614" s="214"/>
    </row>
    <row r="615" spans="3:3" x14ac:dyDescent="0.3">
      <c r="C615" s="214"/>
    </row>
    <row r="616" spans="3:3" x14ac:dyDescent="0.3">
      <c r="C616" s="214"/>
    </row>
    <row r="617" spans="3:3" x14ac:dyDescent="0.3">
      <c r="C617" s="214"/>
    </row>
    <row r="618" spans="3:3" x14ac:dyDescent="0.3">
      <c r="C618" s="214"/>
    </row>
    <row r="619" spans="3:3" x14ac:dyDescent="0.3">
      <c r="C619" s="214"/>
    </row>
    <row r="620" spans="3:3" x14ac:dyDescent="0.3">
      <c r="C620" s="214"/>
    </row>
    <row r="621" spans="3:3" x14ac:dyDescent="0.3">
      <c r="C621" s="214"/>
    </row>
    <row r="622" spans="3:3" x14ac:dyDescent="0.3">
      <c r="C622" s="214"/>
    </row>
    <row r="623" spans="3:3" x14ac:dyDescent="0.3">
      <c r="C623" s="214"/>
    </row>
    <row r="624" spans="3:3" x14ac:dyDescent="0.3">
      <c r="C624" s="214"/>
    </row>
    <row r="625" spans="3:3" x14ac:dyDescent="0.3">
      <c r="C625" s="214"/>
    </row>
    <row r="626" spans="3:3" x14ac:dyDescent="0.3">
      <c r="C626" s="214"/>
    </row>
    <row r="627" spans="3:3" x14ac:dyDescent="0.3">
      <c r="C627" s="214"/>
    </row>
    <row r="628" spans="3:3" x14ac:dyDescent="0.3">
      <c r="C628" s="214"/>
    </row>
    <row r="629" spans="3:3" x14ac:dyDescent="0.3">
      <c r="C629" s="214"/>
    </row>
    <row r="630" spans="3:3" x14ac:dyDescent="0.3">
      <c r="C630" s="214"/>
    </row>
    <row r="631" spans="3:3" x14ac:dyDescent="0.3">
      <c r="C631" s="214"/>
    </row>
    <row r="632" spans="3:3" x14ac:dyDescent="0.3">
      <c r="C632" s="214"/>
    </row>
    <row r="633" spans="3:3" x14ac:dyDescent="0.3">
      <c r="C633" s="214"/>
    </row>
    <row r="634" spans="3:3" x14ac:dyDescent="0.3">
      <c r="C634" s="214"/>
    </row>
    <row r="635" spans="3:3" x14ac:dyDescent="0.3">
      <c r="C635" s="214"/>
    </row>
    <row r="636" spans="3:3" x14ac:dyDescent="0.3">
      <c r="C636" s="214"/>
    </row>
    <row r="637" spans="3:3" x14ac:dyDescent="0.3">
      <c r="C637" s="214"/>
    </row>
    <row r="638" spans="3:3" x14ac:dyDescent="0.3">
      <c r="C638" s="214"/>
    </row>
    <row r="639" spans="3:3" x14ac:dyDescent="0.3">
      <c r="C639" s="214"/>
    </row>
    <row r="640" spans="3:3" x14ac:dyDescent="0.3">
      <c r="C640" s="214"/>
    </row>
    <row r="641" spans="3:3" x14ac:dyDescent="0.3">
      <c r="C641" s="214"/>
    </row>
    <row r="642" spans="3:3" x14ac:dyDescent="0.3">
      <c r="C642" s="214"/>
    </row>
    <row r="643" spans="3:3" x14ac:dyDescent="0.3">
      <c r="C643" s="214"/>
    </row>
    <row r="644" spans="3:3" x14ac:dyDescent="0.3">
      <c r="C644" s="214"/>
    </row>
    <row r="645" spans="3:3" x14ac:dyDescent="0.3">
      <c r="C645" s="214"/>
    </row>
    <row r="646" spans="3:3" x14ac:dyDescent="0.3">
      <c r="C646" s="214"/>
    </row>
    <row r="647" spans="3:3" x14ac:dyDescent="0.3">
      <c r="C647" s="214"/>
    </row>
    <row r="648" spans="3:3" x14ac:dyDescent="0.3">
      <c r="C648" s="214"/>
    </row>
    <row r="649" spans="3:3" x14ac:dyDescent="0.3">
      <c r="C649" s="214"/>
    </row>
    <row r="650" spans="3:3" x14ac:dyDescent="0.3">
      <c r="C650" s="214"/>
    </row>
    <row r="651" spans="3:3" x14ac:dyDescent="0.3">
      <c r="C651" s="214"/>
    </row>
    <row r="652" spans="3:3" x14ac:dyDescent="0.3">
      <c r="C652" s="214"/>
    </row>
    <row r="653" spans="3:3" x14ac:dyDescent="0.3">
      <c r="C653" s="214"/>
    </row>
    <row r="654" spans="3:3" x14ac:dyDescent="0.3">
      <c r="C654" s="214"/>
    </row>
    <row r="655" spans="3:3" x14ac:dyDescent="0.3">
      <c r="C655" s="214"/>
    </row>
    <row r="656" spans="3:3" x14ac:dyDescent="0.3">
      <c r="C656" s="214"/>
    </row>
    <row r="657" spans="3:3" x14ac:dyDescent="0.3">
      <c r="C657" s="214"/>
    </row>
    <row r="658" spans="3:3" x14ac:dyDescent="0.3">
      <c r="C658" s="214"/>
    </row>
    <row r="659" spans="3:3" x14ac:dyDescent="0.3">
      <c r="C659" s="214"/>
    </row>
    <row r="660" spans="3:3" x14ac:dyDescent="0.3">
      <c r="C660" s="214"/>
    </row>
    <row r="661" spans="3:3" x14ac:dyDescent="0.3">
      <c r="C661" s="214"/>
    </row>
    <row r="662" spans="3:3" x14ac:dyDescent="0.3">
      <c r="C662" s="214"/>
    </row>
    <row r="663" spans="3:3" x14ac:dyDescent="0.3">
      <c r="C663" s="214"/>
    </row>
    <row r="664" spans="3:3" x14ac:dyDescent="0.3">
      <c r="C664" s="214"/>
    </row>
    <row r="665" spans="3:3" x14ac:dyDescent="0.3">
      <c r="C665" s="214"/>
    </row>
    <row r="666" spans="3:3" x14ac:dyDescent="0.3">
      <c r="C666" s="214"/>
    </row>
    <row r="667" spans="3:3" x14ac:dyDescent="0.3">
      <c r="C667" s="214"/>
    </row>
    <row r="668" spans="3:3" x14ac:dyDescent="0.3">
      <c r="C668" s="214"/>
    </row>
    <row r="669" spans="3:3" x14ac:dyDescent="0.3">
      <c r="C669" s="214"/>
    </row>
    <row r="670" spans="3:3" x14ac:dyDescent="0.3">
      <c r="C670" s="214"/>
    </row>
    <row r="671" spans="3:3" x14ac:dyDescent="0.3">
      <c r="C671" s="214"/>
    </row>
    <row r="672" spans="3:3" x14ac:dyDescent="0.3">
      <c r="C672" s="214"/>
    </row>
    <row r="673" spans="3:3" x14ac:dyDescent="0.3">
      <c r="C673" s="214"/>
    </row>
    <row r="674" spans="3:3" x14ac:dyDescent="0.3">
      <c r="C674" s="214"/>
    </row>
    <row r="675" spans="3:3" x14ac:dyDescent="0.3">
      <c r="C675" s="214"/>
    </row>
    <row r="676" spans="3:3" x14ac:dyDescent="0.3">
      <c r="C676" s="214"/>
    </row>
    <row r="677" spans="3:3" x14ac:dyDescent="0.3">
      <c r="C677" s="214"/>
    </row>
    <row r="678" spans="3:3" x14ac:dyDescent="0.3">
      <c r="C678" s="214"/>
    </row>
    <row r="679" spans="3:3" x14ac:dyDescent="0.3">
      <c r="C679" s="214"/>
    </row>
    <row r="680" spans="3:3" x14ac:dyDescent="0.3">
      <c r="C680" s="214"/>
    </row>
    <row r="681" spans="3:3" x14ac:dyDescent="0.3">
      <c r="C681" s="214"/>
    </row>
    <row r="682" spans="3:3" x14ac:dyDescent="0.3">
      <c r="C682" s="214"/>
    </row>
    <row r="683" spans="3:3" x14ac:dyDescent="0.3">
      <c r="C683" s="214"/>
    </row>
    <row r="684" spans="3:3" x14ac:dyDescent="0.3">
      <c r="C684" s="214"/>
    </row>
    <row r="685" spans="3:3" x14ac:dyDescent="0.3">
      <c r="C685" s="214"/>
    </row>
    <row r="686" spans="3:3" x14ac:dyDescent="0.3">
      <c r="C686" s="214"/>
    </row>
    <row r="687" spans="3:3" x14ac:dyDescent="0.3">
      <c r="C687" s="214"/>
    </row>
    <row r="688" spans="3:3" x14ac:dyDescent="0.3">
      <c r="C688" s="214"/>
    </row>
    <row r="689" spans="3:3" x14ac:dyDescent="0.3">
      <c r="C689" s="214"/>
    </row>
    <row r="690" spans="3:3" x14ac:dyDescent="0.3">
      <c r="C690" s="214"/>
    </row>
    <row r="691" spans="3:3" x14ac:dyDescent="0.3">
      <c r="C691" s="214"/>
    </row>
    <row r="692" spans="3:3" x14ac:dyDescent="0.3">
      <c r="C692" s="214"/>
    </row>
    <row r="693" spans="3:3" x14ac:dyDescent="0.3">
      <c r="C693" s="214"/>
    </row>
    <row r="694" spans="3:3" x14ac:dyDescent="0.3">
      <c r="C694" s="214"/>
    </row>
    <row r="695" spans="3:3" x14ac:dyDescent="0.3">
      <c r="C695" s="214"/>
    </row>
    <row r="696" spans="3:3" x14ac:dyDescent="0.3">
      <c r="C696" s="214"/>
    </row>
    <row r="697" spans="3:3" x14ac:dyDescent="0.3">
      <c r="C697" s="214"/>
    </row>
    <row r="698" spans="3:3" x14ac:dyDescent="0.3">
      <c r="C698" s="214"/>
    </row>
    <row r="699" spans="3:3" x14ac:dyDescent="0.3">
      <c r="C699" s="214"/>
    </row>
    <row r="700" spans="3:3" x14ac:dyDescent="0.3">
      <c r="C700" s="214"/>
    </row>
    <row r="701" spans="3:3" x14ac:dyDescent="0.3">
      <c r="C701" s="214"/>
    </row>
    <row r="702" spans="3:3" x14ac:dyDescent="0.3">
      <c r="C702" s="214"/>
    </row>
    <row r="703" spans="3:3" x14ac:dyDescent="0.3">
      <c r="C703" s="214"/>
    </row>
    <row r="704" spans="3:3" x14ac:dyDescent="0.3">
      <c r="C704" s="214"/>
    </row>
    <row r="705" spans="3:3" x14ac:dyDescent="0.3">
      <c r="C705" s="214"/>
    </row>
    <row r="706" spans="3:3" x14ac:dyDescent="0.3">
      <c r="C706" s="214"/>
    </row>
    <row r="707" spans="3:3" x14ac:dyDescent="0.3">
      <c r="C707" s="214"/>
    </row>
    <row r="708" spans="3:3" x14ac:dyDescent="0.3">
      <c r="C708" s="214"/>
    </row>
    <row r="709" spans="3:3" x14ac:dyDescent="0.3">
      <c r="C709" s="214"/>
    </row>
    <row r="710" spans="3:3" x14ac:dyDescent="0.3">
      <c r="C710" s="214"/>
    </row>
    <row r="711" spans="3:3" x14ac:dyDescent="0.3">
      <c r="C711" s="214"/>
    </row>
    <row r="712" spans="3:3" x14ac:dyDescent="0.3">
      <c r="C712" s="214"/>
    </row>
    <row r="713" spans="3:3" x14ac:dyDescent="0.3">
      <c r="C713" s="214"/>
    </row>
    <row r="714" spans="3:3" x14ac:dyDescent="0.3">
      <c r="C714" s="214"/>
    </row>
    <row r="715" spans="3:3" x14ac:dyDescent="0.3">
      <c r="C715" s="214"/>
    </row>
    <row r="716" spans="3:3" x14ac:dyDescent="0.3">
      <c r="C716" s="214"/>
    </row>
    <row r="717" spans="3:3" x14ac:dyDescent="0.3">
      <c r="C717" s="214"/>
    </row>
    <row r="718" spans="3:3" x14ac:dyDescent="0.3">
      <c r="C718" s="214"/>
    </row>
    <row r="719" spans="3:3" x14ac:dyDescent="0.3">
      <c r="C719" s="214"/>
    </row>
    <row r="720" spans="3:3" x14ac:dyDescent="0.3">
      <c r="C720" s="214"/>
    </row>
    <row r="721" spans="3:3" x14ac:dyDescent="0.3">
      <c r="C721" s="214"/>
    </row>
    <row r="722" spans="3:3" x14ac:dyDescent="0.3">
      <c r="C722" s="214"/>
    </row>
    <row r="723" spans="3:3" x14ac:dyDescent="0.3">
      <c r="C723" s="214"/>
    </row>
    <row r="724" spans="3:3" x14ac:dyDescent="0.3">
      <c r="C724" s="214"/>
    </row>
    <row r="725" spans="3:3" x14ac:dyDescent="0.3">
      <c r="C725" s="214"/>
    </row>
    <row r="726" spans="3:3" x14ac:dyDescent="0.3">
      <c r="C726" s="214"/>
    </row>
    <row r="727" spans="3:3" x14ac:dyDescent="0.3">
      <c r="C727" s="214"/>
    </row>
    <row r="728" spans="3:3" x14ac:dyDescent="0.3">
      <c r="C728" s="214"/>
    </row>
    <row r="729" spans="3:3" x14ac:dyDescent="0.3">
      <c r="C729" s="214"/>
    </row>
    <row r="730" spans="3:3" x14ac:dyDescent="0.3">
      <c r="C730" s="214"/>
    </row>
    <row r="731" spans="3:3" x14ac:dyDescent="0.3">
      <c r="C731" s="214"/>
    </row>
    <row r="732" spans="3:3" x14ac:dyDescent="0.3">
      <c r="C732" s="214"/>
    </row>
    <row r="733" spans="3:3" x14ac:dyDescent="0.3">
      <c r="C733" s="214"/>
    </row>
    <row r="734" spans="3:3" x14ac:dyDescent="0.3">
      <c r="C734" s="214"/>
    </row>
    <row r="735" spans="3:3" x14ac:dyDescent="0.3">
      <c r="C735" s="214"/>
    </row>
    <row r="736" spans="3:3" x14ac:dyDescent="0.3">
      <c r="C736" s="214"/>
    </row>
    <row r="737" spans="3:3" x14ac:dyDescent="0.3">
      <c r="C737" s="214"/>
    </row>
    <row r="738" spans="3:3" x14ac:dyDescent="0.3">
      <c r="C738" s="214"/>
    </row>
    <row r="739" spans="3:3" x14ac:dyDescent="0.3">
      <c r="C739" s="214"/>
    </row>
    <row r="740" spans="3:3" x14ac:dyDescent="0.3">
      <c r="C740" s="214"/>
    </row>
    <row r="741" spans="3:3" x14ac:dyDescent="0.3">
      <c r="C741" s="214"/>
    </row>
    <row r="742" spans="3:3" x14ac:dyDescent="0.3">
      <c r="C742" s="214"/>
    </row>
    <row r="743" spans="3:3" x14ac:dyDescent="0.3">
      <c r="C743" s="214"/>
    </row>
    <row r="744" spans="3:3" x14ac:dyDescent="0.3">
      <c r="C744" s="214"/>
    </row>
    <row r="745" spans="3:3" x14ac:dyDescent="0.3">
      <c r="C745" s="214"/>
    </row>
    <row r="746" spans="3:3" x14ac:dyDescent="0.3">
      <c r="C746" s="214"/>
    </row>
    <row r="747" spans="3:3" x14ac:dyDescent="0.3">
      <c r="C747" s="214"/>
    </row>
    <row r="748" spans="3:3" x14ac:dyDescent="0.3">
      <c r="C748" s="214"/>
    </row>
    <row r="749" spans="3:3" x14ac:dyDescent="0.3">
      <c r="C749" s="214"/>
    </row>
    <row r="750" spans="3:3" x14ac:dyDescent="0.3">
      <c r="C750" s="214"/>
    </row>
    <row r="751" spans="3:3" x14ac:dyDescent="0.3">
      <c r="C751" s="214"/>
    </row>
    <row r="752" spans="3:3" x14ac:dyDescent="0.3">
      <c r="C752" s="214"/>
    </row>
    <row r="753" spans="3:3" x14ac:dyDescent="0.3">
      <c r="C753" s="214"/>
    </row>
    <row r="754" spans="3:3" x14ac:dyDescent="0.3">
      <c r="C754" s="214"/>
    </row>
    <row r="755" spans="3:3" x14ac:dyDescent="0.3">
      <c r="C755" s="214"/>
    </row>
    <row r="756" spans="3:3" x14ac:dyDescent="0.3">
      <c r="C756" s="214"/>
    </row>
    <row r="757" spans="3:3" x14ac:dyDescent="0.3">
      <c r="C757" s="214"/>
    </row>
    <row r="758" spans="3:3" x14ac:dyDescent="0.3">
      <c r="C758" s="214"/>
    </row>
    <row r="759" spans="3:3" x14ac:dyDescent="0.3">
      <c r="C759" s="214"/>
    </row>
    <row r="760" spans="3:3" x14ac:dyDescent="0.3">
      <c r="C760" s="214"/>
    </row>
    <row r="761" spans="3:3" x14ac:dyDescent="0.3">
      <c r="C761" s="214"/>
    </row>
    <row r="762" spans="3:3" x14ac:dyDescent="0.3">
      <c r="C762" s="214"/>
    </row>
    <row r="763" spans="3:3" x14ac:dyDescent="0.3">
      <c r="C763" s="214"/>
    </row>
    <row r="764" spans="3:3" x14ac:dyDescent="0.3">
      <c r="C764" s="214"/>
    </row>
    <row r="765" spans="3:3" x14ac:dyDescent="0.3">
      <c r="C765" s="214"/>
    </row>
    <row r="766" spans="3:3" x14ac:dyDescent="0.3">
      <c r="C766" s="214"/>
    </row>
    <row r="767" spans="3:3" x14ac:dyDescent="0.3">
      <c r="C767" s="214"/>
    </row>
    <row r="768" spans="3:3" x14ac:dyDescent="0.3">
      <c r="C768" s="214"/>
    </row>
    <row r="769" spans="3:3" x14ac:dyDescent="0.3">
      <c r="C769" s="214"/>
    </row>
    <row r="770" spans="3:3" x14ac:dyDescent="0.3">
      <c r="C770" s="214"/>
    </row>
    <row r="771" spans="3:3" x14ac:dyDescent="0.3">
      <c r="C771" s="214"/>
    </row>
    <row r="772" spans="3:3" x14ac:dyDescent="0.3">
      <c r="C772" s="214"/>
    </row>
    <row r="773" spans="3:3" x14ac:dyDescent="0.3">
      <c r="C773" s="214"/>
    </row>
    <row r="774" spans="3:3" x14ac:dyDescent="0.3">
      <c r="C774" s="214"/>
    </row>
    <row r="775" spans="3:3" x14ac:dyDescent="0.3">
      <c r="C775" s="214"/>
    </row>
    <row r="776" spans="3:3" x14ac:dyDescent="0.3">
      <c r="C776" s="214"/>
    </row>
    <row r="777" spans="3:3" x14ac:dyDescent="0.3">
      <c r="C777" s="214"/>
    </row>
    <row r="778" spans="3:3" x14ac:dyDescent="0.3">
      <c r="C778" s="214"/>
    </row>
    <row r="779" spans="3:3" x14ac:dyDescent="0.3">
      <c r="C779" s="214"/>
    </row>
    <row r="780" spans="3:3" x14ac:dyDescent="0.3">
      <c r="C780" s="214"/>
    </row>
    <row r="781" spans="3:3" x14ac:dyDescent="0.3">
      <c r="C781" s="214"/>
    </row>
    <row r="782" spans="3:3" x14ac:dyDescent="0.3">
      <c r="C782" s="214"/>
    </row>
    <row r="783" spans="3:3" x14ac:dyDescent="0.3">
      <c r="C783" s="214"/>
    </row>
    <row r="784" spans="3:3" x14ac:dyDescent="0.3">
      <c r="C784" s="214"/>
    </row>
    <row r="785" spans="3:3" x14ac:dyDescent="0.3">
      <c r="C785" s="214"/>
    </row>
    <row r="786" spans="3:3" x14ac:dyDescent="0.3">
      <c r="C786" s="214"/>
    </row>
    <row r="787" spans="3:3" x14ac:dyDescent="0.3">
      <c r="C787" s="214"/>
    </row>
    <row r="788" spans="3:3" x14ac:dyDescent="0.3">
      <c r="C788" s="214"/>
    </row>
    <row r="789" spans="3:3" x14ac:dyDescent="0.3">
      <c r="C789" s="214"/>
    </row>
    <row r="790" spans="3:3" x14ac:dyDescent="0.3">
      <c r="C790" s="214"/>
    </row>
    <row r="791" spans="3:3" x14ac:dyDescent="0.3">
      <c r="C791" s="214"/>
    </row>
    <row r="792" spans="3:3" x14ac:dyDescent="0.3">
      <c r="C792" s="214"/>
    </row>
    <row r="793" spans="3:3" x14ac:dyDescent="0.3">
      <c r="C793" s="214"/>
    </row>
    <row r="794" spans="3:3" x14ac:dyDescent="0.3">
      <c r="C794" s="214"/>
    </row>
    <row r="795" spans="3:3" x14ac:dyDescent="0.3">
      <c r="C795" s="214"/>
    </row>
    <row r="796" spans="3:3" x14ac:dyDescent="0.3">
      <c r="C796" s="214"/>
    </row>
    <row r="797" spans="3:3" x14ac:dyDescent="0.3">
      <c r="C797" s="214"/>
    </row>
    <row r="798" spans="3:3" x14ac:dyDescent="0.3">
      <c r="C798" s="214"/>
    </row>
    <row r="799" spans="3:3" x14ac:dyDescent="0.3">
      <c r="C799" s="214"/>
    </row>
    <row r="800" spans="3:3" x14ac:dyDescent="0.3">
      <c r="C800" s="214"/>
    </row>
    <row r="801" spans="3:3" x14ac:dyDescent="0.3">
      <c r="C801" s="214"/>
    </row>
    <row r="802" spans="3:3" x14ac:dyDescent="0.3">
      <c r="C802" s="214"/>
    </row>
    <row r="803" spans="3:3" x14ac:dyDescent="0.3">
      <c r="C803" s="214"/>
    </row>
    <row r="804" spans="3:3" x14ac:dyDescent="0.3">
      <c r="C804" s="214"/>
    </row>
    <row r="805" spans="3:3" x14ac:dyDescent="0.3">
      <c r="C805" s="214"/>
    </row>
    <row r="806" spans="3:3" x14ac:dyDescent="0.3">
      <c r="C806" s="214"/>
    </row>
    <row r="807" spans="3:3" x14ac:dyDescent="0.3">
      <c r="C807" s="214"/>
    </row>
    <row r="808" spans="3:3" x14ac:dyDescent="0.3">
      <c r="C808" s="214"/>
    </row>
    <row r="809" spans="3:3" x14ac:dyDescent="0.3">
      <c r="C809" s="214"/>
    </row>
    <row r="810" spans="3:3" x14ac:dyDescent="0.3">
      <c r="C810" s="214"/>
    </row>
    <row r="811" spans="3:3" x14ac:dyDescent="0.3">
      <c r="C811" s="214"/>
    </row>
    <row r="812" spans="3:3" x14ac:dyDescent="0.3">
      <c r="C812" s="214"/>
    </row>
    <row r="813" spans="3:3" x14ac:dyDescent="0.3">
      <c r="C813" s="214"/>
    </row>
    <row r="814" spans="3:3" x14ac:dyDescent="0.3">
      <c r="C814" s="214"/>
    </row>
    <row r="815" spans="3:3" x14ac:dyDescent="0.3">
      <c r="C815" s="214"/>
    </row>
    <row r="816" spans="3:3" x14ac:dyDescent="0.3">
      <c r="C816" s="214"/>
    </row>
    <row r="817" spans="3:3" x14ac:dyDescent="0.3">
      <c r="C817" s="214"/>
    </row>
    <row r="818" spans="3:3" x14ac:dyDescent="0.3">
      <c r="C818" s="214"/>
    </row>
    <row r="819" spans="3:3" x14ac:dyDescent="0.3">
      <c r="C819" s="214"/>
    </row>
    <row r="820" spans="3:3" x14ac:dyDescent="0.3">
      <c r="C820" s="214"/>
    </row>
    <row r="821" spans="3:3" x14ac:dyDescent="0.3">
      <c r="C821" s="214"/>
    </row>
    <row r="822" spans="3:3" x14ac:dyDescent="0.3">
      <c r="C822" s="214"/>
    </row>
    <row r="823" spans="3:3" x14ac:dyDescent="0.3">
      <c r="C823" s="214"/>
    </row>
    <row r="824" spans="3:3" x14ac:dyDescent="0.3">
      <c r="C824" s="214"/>
    </row>
    <row r="825" spans="3:3" x14ac:dyDescent="0.3">
      <c r="C825" s="214"/>
    </row>
    <row r="826" spans="3:3" x14ac:dyDescent="0.3">
      <c r="C826" s="214"/>
    </row>
    <row r="827" spans="3:3" x14ac:dyDescent="0.3">
      <c r="C827" s="214"/>
    </row>
    <row r="828" spans="3:3" x14ac:dyDescent="0.3">
      <c r="C828" s="214"/>
    </row>
    <row r="829" spans="3:3" x14ac:dyDescent="0.3">
      <c r="C829" s="214"/>
    </row>
    <row r="830" spans="3:3" x14ac:dyDescent="0.3">
      <c r="C830" s="214"/>
    </row>
    <row r="831" spans="3:3" x14ac:dyDescent="0.3">
      <c r="C831" s="214"/>
    </row>
    <row r="832" spans="3:3" x14ac:dyDescent="0.3">
      <c r="C832" s="214"/>
    </row>
    <row r="833" spans="3:3" x14ac:dyDescent="0.3">
      <c r="C833" s="214"/>
    </row>
    <row r="834" spans="3:3" x14ac:dyDescent="0.3">
      <c r="C834" s="214"/>
    </row>
    <row r="835" spans="3:3" x14ac:dyDescent="0.3">
      <c r="C835" s="214"/>
    </row>
    <row r="836" spans="3:3" x14ac:dyDescent="0.3">
      <c r="C836" s="214"/>
    </row>
    <row r="837" spans="3:3" x14ac:dyDescent="0.3">
      <c r="C837" s="214"/>
    </row>
    <row r="838" spans="3:3" x14ac:dyDescent="0.3">
      <c r="C838" s="214"/>
    </row>
    <row r="839" spans="3:3" x14ac:dyDescent="0.3">
      <c r="C839" s="214"/>
    </row>
    <row r="840" spans="3:3" x14ac:dyDescent="0.3">
      <c r="C840" s="214"/>
    </row>
    <row r="841" spans="3:3" x14ac:dyDescent="0.3">
      <c r="C841" s="214"/>
    </row>
    <row r="842" spans="3:3" x14ac:dyDescent="0.3">
      <c r="C842" s="214"/>
    </row>
    <row r="843" spans="3:3" x14ac:dyDescent="0.3">
      <c r="C843" s="214"/>
    </row>
    <row r="844" spans="3:3" x14ac:dyDescent="0.3">
      <c r="C844" s="214"/>
    </row>
    <row r="845" spans="3:3" x14ac:dyDescent="0.3">
      <c r="C845" s="214"/>
    </row>
    <row r="846" spans="3:3" x14ac:dyDescent="0.3">
      <c r="C846" s="214"/>
    </row>
    <row r="847" spans="3:3" x14ac:dyDescent="0.3">
      <c r="C847" s="214"/>
    </row>
    <row r="848" spans="3:3" x14ac:dyDescent="0.3">
      <c r="C848" s="214"/>
    </row>
    <row r="849" spans="3:3" x14ac:dyDescent="0.3">
      <c r="C849" s="214"/>
    </row>
    <row r="850" spans="3:3" x14ac:dyDescent="0.3">
      <c r="C850" s="214"/>
    </row>
    <row r="851" spans="3:3" x14ac:dyDescent="0.3">
      <c r="C851" s="214"/>
    </row>
    <row r="852" spans="3:3" x14ac:dyDescent="0.3">
      <c r="C852" s="214"/>
    </row>
    <row r="853" spans="3:3" x14ac:dyDescent="0.3">
      <c r="C853" s="214"/>
    </row>
    <row r="854" spans="3:3" x14ac:dyDescent="0.3">
      <c r="C854" s="214"/>
    </row>
    <row r="855" spans="3:3" x14ac:dyDescent="0.3">
      <c r="C855" s="214"/>
    </row>
    <row r="856" spans="3:3" x14ac:dyDescent="0.3">
      <c r="C856" s="214"/>
    </row>
    <row r="857" spans="3:3" x14ac:dyDescent="0.3">
      <c r="C857" s="214"/>
    </row>
    <row r="858" spans="3:3" x14ac:dyDescent="0.3">
      <c r="C858" s="214"/>
    </row>
    <row r="859" spans="3:3" x14ac:dyDescent="0.3">
      <c r="C859" s="214"/>
    </row>
    <row r="860" spans="3:3" x14ac:dyDescent="0.3">
      <c r="C860" s="214"/>
    </row>
    <row r="861" spans="3:3" x14ac:dyDescent="0.3">
      <c r="C861" s="214"/>
    </row>
    <row r="862" spans="3:3" x14ac:dyDescent="0.3">
      <c r="C862" s="214"/>
    </row>
    <row r="863" spans="3:3" x14ac:dyDescent="0.3">
      <c r="C863" s="214"/>
    </row>
    <row r="864" spans="3:3" x14ac:dyDescent="0.3">
      <c r="C864" s="214"/>
    </row>
    <row r="865" spans="3:3" x14ac:dyDescent="0.3">
      <c r="C865" s="214"/>
    </row>
    <row r="866" spans="3:3" x14ac:dyDescent="0.3">
      <c r="C866" s="214"/>
    </row>
    <row r="867" spans="3:3" x14ac:dyDescent="0.3">
      <c r="C867" s="214"/>
    </row>
    <row r="868" spans="3:3" x14ac:dyDescent="0.3">
      <c r="C868" s="214"/>
    </row>
    <row r="869" spans="3:3" x14ac:dyDescent="0.3">
      <c r="C869" s="214"/>
    </row>
    <row r="870" spans="3:3" x14ac:dyDescent="0.3">
      <c r="C870" s="214"/>
    </row>
    <row r="871" spans="3:3" x14ac:dyDescent="0.3">
      <c r="C871" s="214"/>
    </row>
    <row r="872" spans="3:3" x14ac:dyDescent="0.3">
      <c r="C872" s="214"/>
    </row>
    <row r="873" spans="3:3" x14ac:dyDescent="0.3">
      <c r="C873" s="214"/>
    </row>
    <row r="874" spans="3:3" x14ac:dyDescent="0.3">
      <c r="C874" s="214"/>
    </row>
    <row r="875" spans="3:3" x14ac:dyDescent="0.3">
      <c r="C875" s="214"/>
    </row>
    <row r="876" spans="3:3" x14ac:dyDescent="0.3">
      <c r="C876" s="214"/>
    </row>
    <row r="877" spans="3:3" x14ac:dyDescent="0.3">
      <c r="C877" s="214"/>
    </row>
    <row r="878" spans="3:3" x14ac:dyDescent="0.3">
      <c r="C878" s="214"/>
    </row>
    <row r="879" spans="3:3" x14ac:dyDescent="0.3">
      <c r="C879" s="214"/>
    </row>
    <row r="880" spans="3:3" x14ac:dyDescent="0.3">
      <c r="C880" s="214"/>
    </row>
    <row r="881" spans="3:3" x14ac:dyDescent="0.3">
      <c r="C881" s="214"/>
    </row>
    <row r="882" spans="3:3" x14ac:dyDescent="0.3">
      <c r="C882" s="214"/>
    </row>
    <row r="883" spans="3:3" x14ac:dyDescent="0.3">
      <c r="C883" s="214"/>
    </row>
    <row r="884" spans="3:3" x14ac:dyDescent="0.3">
      <c r="C884" s="214"/>
    </row>
    <row r="885" spans="3:3" x14ac:dyDescent="0.3">
      <c r="C885" s="214"/>
    </row>
    <row r="886" spans="3:3" x14ac:dyDescent="0.3">
      <c r="C886" s="214"/>
    </row>
    <row r="887" spans="3:3" x14ac:dyDescent="0.3">
      <c r="C887" s="214"/>
    </row>
    <row r="888" spans="3:3" x14ac:dyDescent="0.3">
      <c r="C888" s="214"/>
    </row>
    <row r="889" spans="3:3" x14ac:dyDescent="0.3">
      <c r="C889" s="214"/>
    </row>
    <row r="890" spans="3:3" x14ac:dyDescent="0.3">
      <c r="C890" s="214"/>
    </row>
    <row r="891" spans="3:3" x14ac:dyDescent="0.3">
      <c r="C891" s="214"/>
    </row>
    <row r="892" spans="3:3" x14ac:dyDescent="0.3">
      <c r="C892" s="214"/>
    </row>
    <row r="893" spans="3:3" x14ac:dyDescent="0.3">
      <c r="C893" s="214"/>
    </row>
    <row r="894" spans="3:3" x14ac:dyDescent="0.3">
      <c r="C894" s="214"/>
    </row>
    <row r="895" spans="3:3" x14ac:dyDescent="0.3">
      <c r="C895" s="214"/>
    </row>
    <row r="896" spans="3:3" x14ac:dyDescent="0.3">
      <c r="C896" s="214"/>
    </row>
    <row r="897" spans="3:3" x14ac:dyDescent="0.3">
      <c r="C897" s="214"/>
    </row>
    <row r="898" spans="3:3" x14ac:dyDescent="0.3">
      <c r="C898" s="214"/>
    </row>
    <row r="899" spans="3:3" x14ac:dyDescent="0.3">
      <c r="C899" s="214"/>
    </row>
    <row r="900" spans="3:3" x14ac:dyDescent="0.3">
      <c r="C900" s="214"/>
    </row>
    <row r="901" spans="3:3" x14ac:dyDescent="0.3">
      <c r="C901" s="214"/>
    </row>
    <row r="902" spans="3:3" x14ac:dyDescent="0.3">
      <c r="C902" s="214"/>
    </row>
    <row r="903" spans="3:3" x14ac:dyDescent="0.3">
      <c r="C903" s="214"/>
    </row>
    <row r="904" spans="3:3" x14ac:dyDescent="0.3">
      <c r="C904" s="214"/>
    </row>
    <row r="905" spans="3:3" x14ac:dyDescent="0.3">
      <c r="C905" s="214"/>
    </row>
    <row r="906" spans="3:3" x14ac:dyDescent="0.3">
      <c r="C906" s="214"/>
    </row>
    <row r="907" spans="3:3" x14ac:dyDescent="0.3">
      <c r="C907" s="214"/>
    </row>
    <row r="908" spans="3:3" x14ac:dyDescent="0.3">
      <c r="C908" s="214"/>
    </row>
    <row r="909" spans="3:3" x14ac:dyDescent="0.3">
      <c r="C909" s="214"/>
    </row>
    <row r="910" spans="3:3" x14ac:dyDescent="0.3">
      <c r="C910" s="214"/>
    </row>
    <row r="911" spans="3:3" x14ac:dyDescent="0.3">
      <c r="C911" s="214"/>
    </row>
    <row r="912" spans="3:3" x14ac:dyDescent="0.3">
      <c r="C912" s="214"/>
    </row>
    <row r="913" spans="3:3" x14ac:dyDescent="0.3">
      <c r="C913" s="214"/>
    </row>
    <row r="914" spans="3:3" x14ac:dyDescent="0.3">
      <c r="C914" s="214"/>
    </row>
    <row r="915" spans="3:3" x14ac:dyDescent="0.3">
      <c r="C915" s="214"/>
    </row>
    <row r="916" spans="3:3" x14ac:dyDescent="0.3">
      <c r="C916" s="214"/>
    </row>
    <row r="917" spans="3:3" x14ac:dyDescent="0.3">
      <c r="C917" s="214"/>
    </row>
    <row r="918" spans="3:3" x14ac:dyDescent="0.3">
      <c r="C918" s="214"/>
    </row>
    <row r="919" spans="3:3" x14ac:dyDescent="0.3">
      <c r="C919" s="214"/>
    </row>
    <row r="920" spans="3:3" x14ac:dyDescent="0.3">
      <c r="C920" s="214"/>
    </row>
    <row r="921" spans="3:3" x14ac:dyDescent="0.3">
      <c r="C921" s="214"/>
    </row>
    <row r="922" spans="3:3" x14ac:dyDescent="0.3">
      <c r="C922" s="214"/>
    </row>
    <row r="923" spans="3:3" x14ac:dyDescent="0.3">
      <c r="C923" s="214"/>
    </row>
    <row r="924" spans="3:3" x14ac:dyDescent="0.3">
      <c r="C924" s="214"/>
    </row>
    <row r="925" spans="3:3" x14ac:dyDescent="0.3">
      <c r="C925" s="214"/>
    </row>
    <row r="926" spans="3:3" x14ac:dyDescent="0.3">
      <c r="C926" s="214"/>
    </row>
    <row r="927" spans="3:3" x14ac:dyDescent="0.3">
      <c r="C927" s="214"/>
    </row>
    <row r="928" spans="3:3" x14ac:dyDescent="0.3">
      <c r="C928" s="214"/>
    </row>
    <row r="929" spans="3:3" x14ac:dyDescent="0.3">
      <c r="C929" s="214"/>
    </row>
    <row r="930" spans="3:3" x14ac:dyDescent="0.3">
      <c r="C930" s="214"/>
    </row>
    <row r="931" spans="3:3" x14ac:dyDescent="0.3">
      <c r="C931" s="214"/>
    </row>
    <row r="932" spans="3:3" x14ac:dyDescent="0.3">
      <c r="C932" s="214"/>
    </row>
    <row r="933" spans="3:3" x14ac:dyDescent="0.3">
      <c r="C933" s="214"/>
    </row>
    <row r="934" spans="3:3" x14ac:dyDescent="0.3">
      <c r="C934" s="214"/>
    </row>
    <row r="935" spans="3:3" x14ac:dyDescent="0.3">
      <c r="C935" s="214"/>
    </row>
    <row r="936" spans="3:3" x14ac:dyDescent="0.3">
      <c r="C936" s="214"/>
    </row>
    <row r="937" spans="3:3" x14ac:dyDescent="0.3">
      <c r="C937" s="214"/>
    </row>
    <row r="938" spans="3:3" x14ac:dyDescent="0.3">
      <c r="C938" s="214"/>
    </row>
    <row r="939" spans="3:3" x14ac:dyDescent="0.3">
      <c r="C939" s="214"/>
    </row>
    <row r="940" spans="3:3" x14ac:dyDescent="0.3">
      <c r="C940" s="214"/>
    </row>
    <row r="941" spans="3:3" x14ac:dyDescent="0.3">
      <c r="C941" s="214"/>
    </row>
    <row r="942" spans="3:3" x14ac:dyDescent="0.3">
      <c r="C942" s="214"/>
    </row>
    <row r="943" spans="3:3" x14ac:dyDescent="0.3">
      <c r="C943" s="214"/>
    </row>
    <row r="944" spans="3:3" x14ac:dyDescent="0.3">
      <c r="C944" s="214"/>
    </row>
    <row r="945" spans="3:3" x14ac:dyDescent="0.3">
      <c r="C945" s="214"/>
    </row>
    <row r="946" spans="3:3" x14ac:dyDescent="0.3">
      <c r="C946" s="214"/>
    </row>
    <row r="947" spans="3:3" x14ac:dyDescent="0.3">
      <c r="C947" s="214"/>
    </row>
    <row r="948" spans="3:3" x14ac:dyDescent="0.3">
      <c r="C948" s="214"/>
    </row>
    <row r="949" spans="3:3" x14ac:dyDescent="0.3">
      <c r="C949" s="214"/>
    </row>
    <row r="950" spans="3:3" x14ac:dyDescent="0.3">
      <c r="C950" s="214"/>
    </row>
    <row r="951" spans="3:3" x14ac:dyDescent="0.3">
      <c r="C951" s="214"/>
    </row>
    <row r="952" spans="3:3" x14ac:dyDescent="0.3">
      <c r="C952" s="214"/>
    </row>
    <row r="953" spans="3:3" x14ac:dyDescent="0.3">
      <c r="C953" s="214"/>
    </row>
    <row r="954" spans="3:3" x14ac:dyDescent="0.3">
      <c r="C954" s="214"/>
    </row>
    <row r="955" spans="3:3" x14ac:dyDescent="0.3">
      <c r="C955" s="214"/>
    </row>
    <row r="956" spans="3:3" x14ac:dyDescent="0.3">
      <c r="C956" s="214"/>
    </row>
    <row r="957" spans="3:3" x14ac:dyDescent="0.3">
      <c r="C957" s="214"/>
    </row>
    <row r="958" spans="3:3" x14ac:dyDescent="0.3">
      <c r="C958" s="214"/>
    </row>
    <row r="959" spans="3:3" x14ac:dyDescent="0.3">
      <c r="C959" s="214"/>
    </row>
    <row r="960" spans="3:3" x14ac:dyDescent="0.3">
      <c r="C960" s="214"/>
    </row>
    <row r="961" spans="3:3" x14ac:dyDescent="0.3">
      <c r="C961" s="214"/>
    </row>
    <row r="962" spans="3:3" x14ac:dyDescent="0.3">
      <c r="C962" s="214"/>
    </row>
    <row r="963" spans="3:3" x14ac:dyDescent="0.3">
      <c r="C963" s="214"/>
    </row>
    <row r="964" spans="3:3" x14ac:dyDescent="0.3">
      <c r="C964" s="214"/>
    </row>
    <row r="965" spans="3:3" x14ac:dyDescent="0.3">
      <c r="C965" s="214"/>
    </row>
    <row r="966" spans="3:3" x14ac:dyDescent="0.3">
      <c r="C966" s="214"/>
    </row>
    <row r="967" spans="3:3" x14ac:dyDescent="0.3">
      <c r="C967" s="214"/>
    </row>
    <row r="968" spans="3:3" x14ac:dyDescent="0.3">
      <c r="C968" s="214"/>
    </row>
    <row r="969" spans="3:3" x14ac:dyDescent="0.3">
      <c r="C969" s="214"/>
    </row>
    <row r="970" spans="3:3" x14ac:dyDescent="0.3">
      <c r="C970" s="214"/>
    </row>
    <row r="971" spans="3:3" x14ac:dyDescent="0.3">
      <c r="C971" s="214"/>
    </row>
    <row r="972" spans="3:3" x14ac:dyDescent="0.3">
      <c r="C972" s="214"/>
    </row>
    <row r="973" spans="3:3" x14ac:dyDescent="0.3">
      <c r="C973" s="214"/>
    </row>
    <row r="974" spans="3:3" x14ac:dyDescent="0.3">
      <c r="C974" s="214"/>
    </row>
    <row r="975" spans="3:3" x14ac:dyDescent="0.3">
      <c r="C975" s="214"/>
    </row>
    <row r="976" spans="3:3" x14ac:dyDescent="0.3">
      <c r="C976" s="214"/>
    </row>
    <row r="977" spans="3:3" x14ac:dyDescent="0.3">
      <c r="C977" s="214"/>
    </row>
    <row r="978" spans="3:3" x14ac:dyDescent="0.3">
      <c r="C978" s="214"/>
    </row>
    <row r="979" spans="3:3" x14ac:dyDescent="0.3">
      <c r="C979" s="214"/>
    </row>
    <row r="980" spans="3:3" x14ac:dyDescent="0.3">
      <c r="C980" s="214"/>
    </row>
    <row r="981" spans="3:3" x14ac:dyDescent="0.3">
      <c r="C981" s="214"/>
    </row>
    <row r="982" spans="3:3" x14ac:dyDescent="0.3">
      <c r="C982" s="214"/>
    </row>
    <row r="983" spans="3:3" x14ac:dyDescent="0.3">
      <c r="C983" s="214"/>
    </row>
    <row r="984" spans="3:3" x14ac:dyDescent="0.3">
      <c r="C984" s="214"/>
    </row>
    <row r="985" spans="3:3" x14ac:dyDescent="0.3">
      <c r="C985" s="214"/>
    </row>
    <row r="986" spans="3:3" x14ac:dyDescent="0.3">
      <c r="C986" s="214"/>
    </row>
    <row r="987" spans="3:3" x14ac:dyDescent="0.3">
      <c r="C987" s="214"/>
    </row>
    <row r="988" spans="3:3" x14ac:dyDescent="0.3">
      <c r="C988" s="214"/>
    </row>
    <row r="989" spans="3:3" x14ac:dyDescent="0.3">
      <c r="C989" s="214"/>
    </row>
    <row r="990" spans="3:3" x14ac:dyDescent="0.3">
      <c r="C990" s="214"/>
    </row>
    <row r="991" spans="3:3" x14ac:dyDescent="0.3">
      <c r="C991" s="214"/>
    </row>
    <row r="992" spans="3:3" x14ac:dyDescent="0.3">
      <c r="C992" s="214"/>
    </row>
    <row r="993" spans="3:3" x14ac:dyDescent="0.3">
      <c r="C993" s="214"/>
    </row>
    <row r="994" spans="3:3" x14ac:dyDescent="0.3">
      <c r="C994" s="214"/>
    </row>
    <row r="995" spans="3:3" x14ac:dyDescent="0.3">
      <c r="C995" s="214"/>
    </row>
    <row r="996" spans="3:3" x14ac:dyDescent="0.3">
      <c r="C996" s="214"/>
    </row>
    <row r="997" spans="3:3" x14ac:dyDescent="0.3">
      <c r="C997" s="214"/>
    </row>
    <row r="998" spans="3:3" x14ac:dyDescent="0.3">
      <c r="C998" s="214"/>
    </row>
    <row r="999" spans="3:3" x14ac:dyDescent="0.3">
      <c r="C999" s="214"/>
    </row>
  </sheetData>
  <autoFilter ref="A1:H6" xr:uid="{862AB6E4-929E-4CA8-A82A-84513D3AB1A7}">
    <filterColumn colId="7">
      <customFilters>
        <customFilter operator="notEqual" val=" "/>
      </customFilters>
    </filterColumn>
    <sortState xmlns:xlrd2="http://schemas.microsoft.com/office/spreadsheetml/2017/richdata2" ref="A2:H6">
      <sortCondition ref="A2:A6"/>
    </sortState>
  </autoFilter>
  <conditionalFormatting sqref="C7:C999">
    <cfRule type="expression" dxfId="56" priority="8">
      <formula>EXACT("Учебные пособия",C7)</formula>
    </cfRule>
    <cfRule type="expression" dxfId="55" priority="9">
      <formula>EXACT("Техника безопасности",C7)</formula>
    </cfRule>
    <cfRule type="expression" dxfId="54" priority="10">
      <formula>EXACT("Охрана труда",C7)</formula>
    </cfRule>
    <cfRule type="expression" dxfId="53" priority="11">
      <formula>EXACT("Программное обеспечение",C7)</formula>
    </cfRule>
    <cfRule type="expression" dxfId="52" priority="12">
      <formula>EXACT("Оборудование IT",C7)</formula>
    </cfRule>
    <cfRule type="expression" dxfId="51" priority="13">
      <formula>EXACT("Мебель",C7)</formula>
    </cfRule>
    <cfRule type="expression" dxfId="50" priority="14">
      <formula>EXACT("Оборудование",C7)</formula>
    </cfRule>
  </conditionalFormatting>
  <conditionalFormatting sqref="G2:G6">
    <cfRule type="colorScale" priority="335">
      <colorScale>
        <cfvo type="min"/>
        <cfvo type="percentile" val="50"/>
        <cfvo type="max"/>
        <color rgb="FFF8696B"/>
        <color rgb="FFFFEB84"/>
        <color rgb="FF63BE7B"/>
      </colorScale>
    </cfRule>
  </conditionalFormatting>
  <conditionalFormatting sqref="H2:H6">
    <cfRule type="cellIs" dxfId="49" priority="42" operator="equal">
      <formula>"Вариативная часть"</formula>
    </cfRule>
    <cfRule type="cellIs" dxfId="48" priority="43" operator="equal">
      <formula>"Базовая часть"</formula>
    </cfRule>
  </conditionalFormatting>
  <conditionalFormatting sqref="C2:C6">
    <cfRule type="expression" dxfId="47" priority="1">
      <formula>EXACT("Учебные пособия",C2)</formula>
    </cfRule>
    <cfRule type="expression" dxfId="46" priority="2">
      <formula>EXACT("Техника безопасности",C2)</formula>
    </cfRule>
    <cfRule type="expression" dxfId="45" priority="3">
      <formula>EXACT("Охрана труда",C2)</formula>
    </cfRule>
    <cfRule type="expression" dxfId="44" priority="4">
      <formula>EXACT("Программное обеспечение",C2)</formula>
    </cfRule>
    <cfRule type="expression" dxfId="43" priority="5">
      <formula>EXACT("Оборудование IT",C2)</formula>
    </cfRule>
    <cfRule type="expression" dxfId="42" priority="6">
      <formula>EXACT("Мебель",C2)</formula>
    </cfRule>
    <cfRule type="expression" dxfId="41" priority="7">
      <formula>EXACT("Оборудование",C2)</formula>
    </cfRule>
  </conditionalFormatting>
  <dataValidations count="2">
    <dataValidation type="list" allowBlank="1" showInputMessage="1" showErrorMessage="1" sqref="H2:H6" xr:uid="{3116E6BD-2D16-4A6F-A5C8-481532240C5E}">
      <formula1>"Базовая часть, Вариативная часть"</formula1>
    </dataValidation>
    <dataValidation allowBlank="1" showErrorMessage="1" sqref="A2:B6" xr:uid="{A9F60B5E-BDC2-442F-8013-C0FBB32B149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E6ADA9F-5200-4BCF-919F-DFA9B581F7C4}">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filterMode="1"/>
  <dimension ref="A1:H999"/>
  <sheetViews>
    <sheetView workbookViewId="0">
      <pane ySplit="1" topLeftCell="A2" activePane="bottomLeft" state="frozen"/>
      <selection activeCell="B10" sqref="B10"/>
      <selection pane="bottomLeft" activeCell="B10" sqref="B10"/>
    </sheetView>
  </sheetViews>
  <sheetFormatPr defaultRowHeight="15.6" x14ac:dyDescent="0.3"/>
  <cols>
    <col min="1" max="1" width="32.6640625" style="212" customWidth="1"/>
    <col min="2" max="2" width="100.6640625" style="216" customWidth="1"/>
    <col min="3" max="3" width="20.44140625" style="215" customWidth="1"/>
    <col min="4" max="4" width="14.44140625" style="215" customWidth="1"/>
    <col min="5" max="5" width="25.6640625" style="215" customWidth="1"/>
    <col min="6" max="6" width="14.33203125" style="215" customWidth="1"/>
    <col min="7" max="7" width="13.88671875" style="205" customWidth="1"/>
    <col min="8" max="8" width="20.88671875" style="205" customWidth="1"/>
    <col min="9" max="16384" width="8.88671875" style="206"/>
  </cols>
  <sheetData>
    <row r="1" spans="1:8" ht="31.2" x14ac:dyDescent="0.3">
      <c r="A1" s="207" t="s">
        <v>1</v>
      </c>
      <c r="B1" s="209" t="s">
        <v>10</v>
      </c>
      <c r="C1" s="208" t="s">
        <v>2</v>
      </c>
      <c r="D1" s="207" t="s">
        <v>4</v>
      </c>
      <c r="E1" s="207" t="s">
        <v>3</v>
      </c>
      <c r="F1" s="207" t="s">
        <v>8</v>
      </c>
      <c r="G1" s="204" t="s">
        <v>33</v>
      </c>
      <c r="H1" s="203" t="s">
        <v>34</v>
      </c>
    </row>
    <row r="2" spans="1:8" x14ac:dyDescent="0.3">
      <c r="A2" s="217" t="s">
        <v>271</v>
      </c>
      <c r="B2" s="221" t="s">
        <v>272</v>
      </c>
      <c r="C2" s="8" t="s">
        <v>11</v>
      </c>
      <c r="D2" s="223">
        <v>1</v>
      </c>
      <c r="E2" s="222" t="s">
        <v>100</v>
      </c>
      <c r="F2" s="220">
        <f>D2</f>
        <v>1</v>
      </c>
      <c r="G2" s="205">
        <f>COUNTIF($A$2:$A$999,A2)</f>
        <v>1</v>
      </c>
      <c r="H2" s="205" t="s">
        <v>37</v>
      </c>
    </row>
    <row r="3" spans="1:8" ht="46.8" hidden="1" x14ac:dyDescent="0.3">
      <c r="A3" s="217" t="s">
        <v>281</v>
      </c>
      <c r="B3" s="227" t="s">
        <v>262</v>
      </c>
      <c r="C3" s="8" t="s">
        <v>5</v>
      </c>
      <c r="D3" s="223">
        <v>1</v>
      </c>
      <c r="E3" s="222" t="s">
        <v>100</v>
      </c>
      <c r="F3" s="220">
        <v>1</v>
      </c>
      <c r="G3" s="205">
        <f>COUNTIF($A$2:$A$999,A3)</f>
        <v>1</v>
      </c>
      <c r="H3" s="205" t="s">
        <v>37</v>
      </c>
    </row>
    <row r="4" spans="1:8" x14ac:dyDescent="0.3">
      <c r="A4" s="217" t="s">
        <v>273</v>
      </c>
      <c r="B4" s="227" t="s">
        <v>274</v>
      </c>
      <c r="C4" s="8" t="s">
        <v>11</v>
      </c>
      <c r="D4" s="223">
        <v>2</v>
      </c>
      <c r="E4" s="222" t="s">
        <v>100</v>
      </c>
      <c r="F4" s="220">
        <f>D4</f>
        <v>2</v>
      </c>
      <c r="G4" s="205">
        <f>COUNTIF($A$2:$A$999,A4)</f>
        <v>1</v>
      </c>
      <c r="H4" s="205" t="s">
        <v>37</v>
      </c>
    </row>
    <row r="5" spans="1:8" ht="31.2" hidden="1" x14ac:dyDescent="0.3">
      <c r="A5" s="224" t="s">
        <v>269</v>
      </c>
      <c r="B5" s="231" t="s">
        <v>270</v>
      </c>
      <c r="C5" s="8" t="s">
        <v>5</v>
      </c>
      <c r="D5" s="218">
        <v>1</v>
      </c>
      <c r="E5" s="225" t="s">
        <v>100</v>
      </c>
      <c r="F5" s="226">
        <v>1</v>
      </c>
      <c r="G5" s="205">
        <f>COUNTIF($A$2:$A$999,A5)</f>
        <v>1</v>
      </c>
      <c r="H5" s="205" t="s">
        <v>37</v>
      </c>
    </row>
    <row r="6" spans="1:8" x14ac:dyDescent="0.3">
      <c r="A6" s="217" t="s">
        <v>277</v>
      </c>
      <c r="B6" s="227" t="s">
        <v>249</v>
      </c>
      <c r="C6" s="8" t="s">
        <v>11</v>
      </c>
      <c r="D6" s="223">
        <v>2</v>
      </c>
      <c r="E6" s="225" t="s">
        <v>100</v>
      </c>
      <c r="F6" s="220">
        <f>D6</f>
        <v>2</v>
      </c>
      <c r="G6" s="205">
        <f>COUNTIF($A$2:$A$999,A6)</f>
        <v>1</v>
      </c>
      <c r="H6" s="205" t="s">
        <v>37</v>
      </c>
    </row>
    <row r="7" spans="1:8" hidden="1" x14ac:dyDescent="0.3">
      <c r="A7" s="228" t="s">
        <v>263</v>
      </c>
      <c r="B7" s="211" t="s">
        <v>264</v>
      </c>
      <c r="C7" s="8" t="s">
        <v>7</v>
      </c>
      <c r="D7" s="223">
        <v>1</v>
      </c>
      <c r="E7" s="222" t="s">
        <v>100</v>
      </c>
      <c r="F7" s="220">
        <v>1</v>
      </c>
      <c r="G7" s="205">
        <f>COUNTIF($A$2:$A$999,A7)</f>
        <v>1</v>
      </c>
      <c r="H7" s="205" t="s">
        <v>37</v>
      </c>
    </row>
    <row r="8" spans="1:8" hidden="1" x14ac:dyDescent="0.3">
      <c r="A8" s="228" t="s">
        <v>267</v>
      </c>
      <c r="B8" s="211" t="s">
        <v>268</v>
      </c>
      <c r="C8" s="8" t="s">
        <v>7</v>
      </c>
      <c r="D8" s="223">
        <v>1</v>
      </c>
      <c r="E8" s="222" t="s">
        <v>100</v>
      </c>
      <c r="F8" s="220">
        <v>1</v>
      </c>
      <c r="G8" s="205">
        <f>COUNTIF($A$2:$A$999,A8)</f>
        <v>1</v>
      </c>
      <c r="H8" s="205" t="s">
        <v>37</v>
      </c>
    </row>
    <row r="9" spans="1:8" ht="31.2" hidden="1" x14ac:dyDescent="0.3">
      <c r="A9" s="228" t="s">
        <v>265</v>
      </c>
      <c r="B9" s="232" t="s">
        <v>266</v>
      </c>
      <c r="C9" s="8" t="s">
        <v>7</v>
      </c>
      <c r="D9" s="230">
        <v>1</v>
      </c>
      <c r="E9" s="222" t="s">
        <v>100</v>
      </c>
      <c r="F9" s="220">
        <v>1</v>
      </c>
      <c r="G9" s="205">
        <f>COUNTIF($A$2:$A$999,A9)</f>
        <v>1</v>
      </c>
      <c r="H9" s="205" t="s">
        <v>37</v>
      </c>
    </row>
    <row r="10" spans="1:8" x14ac:dyDescent="0.3">
      <c r="A10" s="228" t="s">
        <v>275</v>
      </c>
      <c r="B10" s="229" t="s">
        <v>276</v>
      </c>
      <c r="C10" s="8" t="s">
        <v>11</v>
      </c>
      <c r="D10" s="230">
        <v>1</v>
      </c>
      <c r="E10" s="222" t="s">
        <v>100</v>
      </c>
      <c r="F10" s="220">
        <f>D10</f>
        <v>1</v>
      </c>
      <c r="G10" s="205">
        <f>COUNTIF($A$2:$A$999,A10)</f>
        <v>1</v>
      </c>
      <c r="H10" s="205" t="s">
        <v>37</v>
      </c>
    </row>
    <row r="11" spans="1:8" x14ac:dyDescent="0.3">
      <c r="C11" s="214"/>
    </row>
    <row r="12" spans="1:8" x14ac:dyDescent="0.3">
      <c r="C12" s="214"/>
    </row>
    <row r="13" spans="1:8" x14ac:dyDescent="0.3">
      <c r="C13" s="214"/>
    </row>
    <row r="14" spans="1:8" x14ac:dyDescent="0.3">
      <c r="C14" s="214"/>
    </row>
    <row r="15" spans="1:8" x14ac:dyDescent="0.3">
      <c r="C15" s="214"/>
    </row>
    <row r="16" spans="1:8" x14ac:dyDescent="0.3">
      <c r="C16" s="214"/>
    </row>
    <row r="17" spans="3:3" x14ac:dyDescent="0.3">
      <c r="C17" s="214"/>
    </row>
    <row r="18" spans="3:3" x14ac:dyDescent="0.3">
      <c r="C18" s="214"/>
    </row>
    <row r="19" spans="3:3" x14ac:dyDescent="0.3">
      <c r="C19" s="214"/>
    </row>
    <row r="20" spans="3:3" x14ac:dyDescent="0.3">
      <c r="C20" s="214"/>
    </row>
    <row r="21" spans="3:3" x14ac:dyDescent="0.3">
      <c r="C21" s="214"/>
    </row>
    <row r="22" spans="3:3" x14ac:dyDescent="0.3">
      <c r="C22" s="214"/>
    </row>
    <row r="23" spans="3:3" x14ac:dyDescent="0.3">
      <c r="C23" s="214"/>
    </row>
    <row r="24" spans="3:3" x14ac:dyDescent="0.3">
      <c r="C24" s="214"/>
    </row>
    <row r="25" spans="3:3" x14ac:dyDescent="0.3">
      <c r="C25" s="214"/>
    </row>
    <row r="26" spans="3:3" x14ac:dyDescent="0.3">
      <c r="C26" s="214"/>
    </row>
    <row r="27" spans="3:3" x14ac:dyDescent="0.3">
      <c r="C27" s="214"/>
    </row>
    <row r="28" spans="3:3" x14ac:dyDescent="0.3">
      <c r="C28" s="214"/>
    </row>
    <row r="29" spans="3:3" x14ac:dyDescent="0.3">
      <c r="C29" s="214"/>
    </row>
    <row r="30" spans="3:3" x14ac:dyDescent="0.3">
      <c r="C30" s="214"/>
    </row>
    <row r="31" spans="3:3" x14ac:dyDescent="0.3">
      <c r="C31" s="214"/>
    </row>
    <row r="32" spans="3:3" x14ac:dyDescent="0.3">
      <c r="C32" s="214"/>
    </row>
    <row r="33" spans="3:3" x14ac:dyDescent="0.3">
      <c r="C33" s="214"/>
    </row>
    <row r="34" spans="3:3" x14ac:dyDescent="0.3">
      <c r="C34" s="214"/>
    </row>
    <row r="35" spans="3:3" x14ac:dyDescent="0.3">
      <c r="C35" s="214"/>
    </row>
    <row r="36" spans="3:3" x14ac:dyDescent="0.3">
      <c r="C36" s="214"/>
    </row>
    <row r="37" spans="3:3" x14ac:dyDescent="0.3">
      <c r="C37" s="214"/>
    </row>
    <row r="38" spans="3:3" x14ac:dyDescent="0.3">
      <c r="C38" s="214"/>
    </row>
    <row r="39" spans="3:3" x14ac:dyDescent="0.3">
      <c r="C39" s="214"/>
    </row>
    <row r="40" spans="3:3" x14ac:dyDescent="0.3">
      <c r="C40" s="214"/>
    </row>
    <row r="41" spans="3:3" x14ac:dyDescent="0.3">
      <c r="C41" s="214"/>
    </row>
    <row r="42" spans="3:3" x14ac:dyDescent="0.3">
      <c r="C42" s="214"/>
    </row>
    <row r="43" spans="3:3" x14ac:dyDescent="0.3">
      <c r="C43" s="214"/>
    </row>
    <row r="44" spans="3:3" x14ac:dyDescent="0.3">
      <c r="C44" s="214"/>
    </row>
    <row r="45" spans="3:3" x14ac:dyDescent="0.3">
      <c r="C45" s="214"/>
    </row>
    <row r="46" spans="3:3" x14ac:dyDescent="0.3">
      <c r="C46" s="214"/>
    </row>
    <row r="47" spans="3:3" x14ac:dyDescent="0.3">
      <c r="C47" s="214"/>
    </row>
    <row r="48" spans="3:3" x14ac:dyDescent="0.3">
      <c r="C48" s="214"/>
    </row>
    <row r="49" spans="3:3" x14ac:dyDescent="0.3">
      <c r="C49" s="214"/>
    </row>
    <row r="50" spans="3:3" x14ac:dyDescent="0.3">
      <c r="C50" s="214"/>
    </row>
    <row r="51" spans="3:3" x14ac:dyDescent="0.3">
      <c r="C51" s="214"/>
    </row>
    <row r="52" spans="3:3" x14ac:dyDescent="0.3">
      <c r="C52" s="214"/>
    </row>
    <row r="53" spans="3:3" x14ac:dyDescent="0.3">
      <c r="C53" s="214"/>
    </row>
    <row r="54" spans="3:3" x14ac:dyDescent="0.3">
      <c r="C54" s="214"/>
    </row>
    <row r="55" spans="3:3" x14ac:dyDescent="0.3">
      <c r="C55" s="214"/>
    </row>
    <row r="56" spans="3:3" x14ac:dyDescent="0.3">
      <c r="C56" s="214"/>
    </row>
    <row r="57" spans="3:3" x14ac:dyDescent="0.3">
      <c r="C57" s="214"/>
    </row>
    <row r="58" spans="3:3" x14ac:dyDescent="0.3">
      <c r="C58" s="214"/>
    </row>
    <row r="59" spans="3:3" x14ac:dyDescent="0.3">
      <c r="C59" s="214"/>
    </row>
    <row r="60" spans="3:3" x14ac:dyDescent="0.3">
      <c r="C60" s="214"/>
    </row>
    <row r="61" spans="3:3" x14ac:dyDescent="0.3">
      <c r="C61" s="214"/>
    </row>
    <row r="62" spans="3:3" x14ac:dyDescent="0.3">
      <c r="C62" s="214"/>
    </row>
    <row r="63" spans="3:3" x14ac:dyDescent="0.3">
      <c r="C63" s="214"/>
    </row>
    <row r="64" spans="3:3" x14ac:dyDescent="0.3">
      <c r="C64" s="214"/>
    </row>
    <row r="65" spans="3:3" x14ac:dyDescent="0.3">
      <c r="C65" s="214"/>
    </row>
    <row r="66" spans="3:3" x14ac:dyDescent="0.3">
      <c r="C66" s="214"/>
    </row>
    <row r="67" spans="3:3" x14ac:dyDescent="0.3">
      <c r="C67" s="214"/>
    </row>
    <row r="68" spans="3:3" x14ac:dyDescent="0.3">
      <c r="C68" s="214"/>
    </row>
    <row r="69" spans="3:3" x14ac:dyDescent="0.3">
      <c r="C69" s="214"/>
    </row>
    <row r="70" spans="3:3" x14ac:dyDescent="0.3">
      <c r="C70" s="214"/>
    </row>
    <row r="71" spans="3:3" x14ac:dyDescent="0.3">
      <c r="C71" s="214"/>
    </row>
    <row r="72" spans="3:3" x14ac:dyDescent="0.3">
      <c r="C72" s="214"/>
    </row>
    <row r="73" spans="3:3" x14ac:dyDescent="0.3">
      <c r="C73" s="214"/>
    </row>
    <row r="74" spans="3:3" x14ac:dyDescent="0.3">
      <c r="C74" s="214"/>
    </row>
    <row r="75" spans="3:3" x14ac:dyDescent="0.3">
      <c r="C75" s="214"/>
    </row>
    <row r="76" spans="3:3" x14ac:dyDescent="0.3">
      <c r="C76" s="214"/>
    </row>
    <row r="77" spans="3:3" x14ac:dyDescent="0.3">
      <c r="C77" s="214"/>
    </row>
    <row r="78" spans="3:3" x14ac:dyDescent="0.3">
      <c r="C78" s="214"/>
    </row>
    <row r="79" spans="3:3" x14ac:dyDescent="0.3">
      <c r="C79" s="214"/>
    </row>
    <row r="80" spans="3:3" x14ac:dyDescent="0.3">
      <c r="C80" s="214"/>
    </row>
    <row r="81" spans="3:3" x14ac:dyDescent="0.3">
      <c r="C81" s="214"/>
    </row>
    <row r="82" spans="3:3" x14ac:dyDescent="0.3">
      <c r="C82" s="214"/>
    </row>
    <row r="83" spans="3:3" x14ac:dyDescent="0.3">
      <c r="C83" s="214"/>
    </row>
    <row r="84" spans="3:3" x14ac:dyDescent="0.3">
      <c r="C84" s="214"/>
    </row>
    <row r="85" spans="3:3" x14ac:dyDescent="0.3">
      <c r="C85" s="214"/>
    </row>
    <row r="86" spans="3:3" x14ac:dyDescent="0.3">
      <c r="C86" s="214"/>
    </row>
    <row r="87" spans="3:3" x14ac:dyDescent="0.3">
      <c r="C87" s="214"/>
    </row>
    <row r="88" spans="3:3" x14ac:dyDescent="0.3">
      <c r="C88" s="214"/>
    </row>
    <row r="89" spans="3:3" x14ac:dyDescent="0.3">
      <c r="C89" s="214"/>
    </row>
    <row r="90" spans="3:3" x14ac:dyDescent="0.3">
      <c r="C90" s="214"/>
    </row>
    <row r="91" spans="3:3" x14ac:dyDescent="0.3">
      <c r="C91" s="214"/>
    </row>
    <row r="92" spans="3:3" x14ac:dyDescent="0.3">
      <c r="C92" s="214"/>
    </row>
    <row r="93" spans="3:3" x14ac:dyDescent="0.3">
      <c r="C93" s="214"/>
    </row>
    <row r="94" spans="3:3" x14ac:dyDescent="0.3">
      <c r="C94" s="214"/>
    </row>
    <row r="95" spans="3:3" x14ac:dyDescent="0.3">
      <c r="C95" s="214"/>
    </row>
    <row r="96" spans="3:3" x14ac:dyDescent="0.3">
      <c r="C96" s="214"/>
    </row>
    <row r="97" spans="3:3" x14ac:dyDescent="0.3">
      <c r="C97" s="214"/>
    </row>
    <row r="98" spans="3:3" x14ac:dyDescent="0.3">
      <c r="C98" s="214"/>
    </row>
    <row r="99" spans="3:3" x14ac:dyDescent="0.3">
      <c r="C99" s="214"/>
    </row>
    <row r="100" spans="3:3" x14ac:dyDescent="0.3">
      <c r="C100" s="214"/>
    </row>
    <row r="101" spans="3:3" x14ac:dyDescent="0.3">
      <c r="C101" s="214"/>
    </row>
    <row r="102" spans="3:3" x14ac:dyDescent="0.3">
      <c r="C102" s="214"/>
    </row>
    <row r="103" spans="3:3" x14ac:dyDescent="0.3">
      <c r="C103" s="214"/>
    </row>
    <row r="104" spans="3:3" x14ac:dyDescent="0.3">
      <c r="C104" s="214"/>
    </row>
    <row r="105" spans="3:3" x14ac:dyDescent="0.3">
      <c r="C105" s="214"/>
    </row>
    <row r="106" spans="3:3" x14ac:dyDescent="0.3">
      <c r="C106" s="214"/>
    </row>
    <row r="107" spans="3:3" x14ac:dyDescent="0.3">
      <c r="C107" s="214"/>
    </row>
    <row r="108" spans="3:3" x14ac:dyDescent="0.3">
      <c r="C108" s="214"/>
    </row>
    <row r="109" spans="3:3" x14ac:dyDescent="0.3">
      <c r="C109" s="214"/>
    </row>
    <row r="110" spans="3:3" x14ac:dyDescent="0.3">
      <c r="C110" s="214"/>
    </row>
    <row r="111" spans="3:3" x14ac:dyDescent="0.3">
      <c r="C111" s="214"/>
    </row>
    <row r="112" spans="3:3" x14ac:dyDescent="0.3">
      <c r="C112" s="214"/>
    </row>
    <row r="113" spans="3:3" x14ac:dyDescent="0.3">
      <c r="C113" s="214"/>
    </row>
    <row r="114" spans="3:3" x14ac:dyDescent="0.3">
      <c r="C114" s="214"/>
    </row>
    <row r="115" spans="3:3" x14ac:dyDescent="0.3">
      <c r="C115" s="214"/>
    </row>
    <row r="116" spans="3:3" x14ac:dyDescent="0.3">
      <c r="C116" s="214"/>
    </row>
    <row r="117" spans="3:3" x14ac:dyDescent="0.3">
      <c r="C117" s="214"/>
    </row>
    <row r="118" spans="3:3" x14ac:dyDescent="0.3">
      <c r="C118" s="214"/>
    </row>
    <row r="119" spans="3:3" x14ac:dyDescent="0.3">
      <c r="C119" s="214"/>
    </row>
    <row r="120" spans="3:3" x14ac:dyDescent="0.3">
      <c r="C120" s="214"/>
    </row>
    <row r="121" spans="3:3" x14ac:dyDescent="0.3">
      <c r="C121" s="214"/>
    </row>
    <row r="122" spans="3:3" x14ac:dyDescent="0.3">
      <c r="C122" s="214"/>
    </row>
    <row r="123" spans="3:3" x14ac:dyDescent="0.3">
      <c r="C123" s="214"/>
    </row>
    <row r="124" spans="3:3" x14ac:dyDescent="0.3">
      <c r="C124" s="214"/>
    </row>
    <row r="125" spans="3:3" x14ac:dyDescent="0.3">
      <c r="C125" s="214"/>
    </row>
    <row r="126" spans="3:3" x14ac:dyDescent="0.3">
      <c r="C126" s="214"/>
    </row>
    <row r="127" spans="3:3" x14ac:dyDescent="0.3">
      <c r="C127" s="214"/>
    </row>
    <row r="128" spans="3:3" x14ac:dyDescent="0.3">
      <c r="C128" s="214"/>
    </row>
    <row r="129" spans="3:3" x14ac:dyDescent="0.3">
      <c r="C129" s="214"/>
    </row>
    <row r="130" spans="3:3" x14ac:dyDescent="0.3">
      <c r="C130" s="214"/>
    </row>
    <row r="131" spans="3:3" x14ac:dyDescent="0.3">
      <c r="C131" s="214"/>
    </row>
    <row r="132" spans="3:3" x14ac:dyDescent="0.3">
      <c r="C132" s="214"/>
    </row>
    <row r="133" spans="3:3" x14ac:dyDescent="0.3">
      <c r="C133" s="214"/>
    </row>
    <row r="134" spans="3:3" x14ac:dyDescent="0.3">
      <c r="C134" s="214"/>
    </row>
    <row r="135" spans="3:3" x14ac:dyDescent="0.3">
      <c r="C135" s="214"/>
    </row>
    <row r="136" spans="3:3" x14ac:dyDescent="0.3">
      <c r="C136" s="214"/>
    </row>
    <row r="137" spans="3:3" x14ac:dyDescent="0.3">
      <c r="C137" s="214"/>
    </row>
    <row r="138" spans="3:3" x14ac:dyDescent="0.3">
      <c r="C138" s="214"/>
    </row>
    <row r="139" spans="3:3" x14ac:dyDescent="0.3">
      <c r="C139" s="214"/>
    </row>
    <row r="140" spans="3:3" x14ac:dyDescent="0.3">
      <c r="C140" s="214"/>
    </row>
    <row r="141" spans="3:3" x14ac:dyDescent="0.3">
      <c r="C141" s="214"/>
    </row>
    <row r="142" spans="3:3" x14ac:dyDescent="0.3">
      <c r="C142" s="214"/>
    </row>
    <row r="143" spans="3:3" x14ac:dyDescent="0.3">
      <c r="C143" s="214"/>
    </row>
    <row r="144" spans="3:3" x14ac:dyDescent="0.3">
      <c r="C144" s="214"/>
    </row>
    <row r="145" spans="3:3" x14ac:dyDescent="0.3">
      <c r="C145" s="214"/>
    </row>
    <row r="146" spans="3:3" x14ac:dyDescent="0.3">
      <c r="C146" s="214"/>
    </row>
    <row r="147" spans="3:3" x14ac:dyDescent="0.3">
      <c r="C147" s="214"/>
    </row>
    <row r="148" spans="3:3" x14ac:dyDescent="0.3">
      <c r="C148" s="214"/>
    </row>
    <row r="149" spans="3:3" x14ac:dyDescent="0.3">
      <c r="C149" s="214"/>
    </row>
    <row r="150" spans="3:3" x14ac:dyDescent="0.3">
      <c r="C150" s="214"/>
    </row>
    <row r="151" spans="3:3" x14ac:dyDescent="0.3">
      <c r="C151" s="214"/>
    </row>
    <row r="152" spans="3:3" x14ac:dyDescent="0.3">
      <c r="C152" s="214"/>
    </row>
    <row r="153" spans="3:3" x14ac:dyDescent="0.3">
      <c r="C153" s="214"/>
    </row>
    <row r="154" spans="3:3" x14ac:dyDescent="0.3">
      <c r="C154" s="214"/>
    </row>
    <row r="155" spans="3:3" x14ac:dyDescent="0.3">
      <c r="C155" s="214"/>
    </row>
    <row r="156" spans="3:3" x14ac:dyDescent="0.3">
      <c r="C156" s="214"/>
    </row>
    <row r="157" spans="3:3" x14ac:dyDescent="0.3">
      <c r="C157" s="214"/>
    </row>
    <row r="158" spans="3:3" x14ac:dyDescent="0.3">
      <c r="C158" s="214"/>
    </row>
    <row r="159" spans="3:3" x14ac:dyDescent="0.3">
      <c r="C159" s="214"/>
    </row>
    <row r="160" spans="3:3" x14ac:dyDescent="0.3">
      <c r="C160" s="214"/>
    </row>
    <row r="161" spans="3:3" x14ac:dyDescent="0.3">
      <c r="C161" s="214"/>
    </row>
    <row r="162" spans="3:3" x14ac:dyDescent="0.3">
      <c r="C162" s="214"/>
    </row>
    <row r="163" spans="3:3" x14ac:dyDescent="0.3">
      <c r="C163" s="214"/>
    </row>
    <row r="164" spans="3:3" x14ac:dyDescent="0.3">
      <c r="C164" s="214"/>
    </row>
    <row r="165" spans="3:3" x14ac:dyDescent="0.3">
      <c r="C165" s="214"/>
    </row>
    <row r="166" spans="3:3" x14ac:dyDescent="0.3">
      <c r="C166" s="214"/>
    </row>
    <row r="167" spans="3:3" x14ac:dyDescent="0.3">
      <c r="C167" s="214"/>
    </row>
    <row r="168" spans="3:3" x14ac:dyDescent="0.3">
      <c r="C168" s="214"/>
    </row>
    <row r="169" spans="3:3" x14ac:dyDescent="0.3">
      <c r="C169" s="214"/>
    </row>
    <row r="170" spans="3:3" x14ac:dyDescent="0.3">
      <c r="C170" s="214"/>
    </row>
    <row r="171" spans="3:3" x14ac:dyDescent="0.3">
      <c r="C171" s="214"/>
    </row>
    <row r="172" spans="3:3" x14ac:dyDescent="0.3">
      <c r="C172" s="214"/>
    </row>
    <row r="173" spans="3:3" x14ac:dyDescent="0.3">
      <c r="C173" s="214"/>
    </row>
    <row r="174" spans="3:3" x14ac:dyDescent="0.3">
      <c r="C174" s="214"/>
    </row>
    <row r="175" spans="3:3" x14ac:dyDescent="0.3">
      <c r="C175" s="214"/>
    </row>
    <row r="176" spans="3:3" x14ac:dyDescent="0.3">
      <c r="C176" s="214"/>
    </row>
    <row r="177" spans="3:3" x14ac:dyDescent="0.3">
      <c r="C177" s="214"/>
    </row>
    <row r="178" spans="3:3" x14ac:dyDescent="0.3">
      <c r="C178" s="214"/>
    </row>
    <row r="179" spans="3:3" x14ac:dyDescent="0.3">
      <c r="C179" s="214"/>
    </row>
    <row r="180" spans="3:3" x14ac:dyDescent="0.3">
      <c r="C180" s="214"/>
    </row>
    <row r="181" spans="3:3" x14ac:dyDescent="0.3">
      <c r="C181" s="214"/>
    </row>
    <row r="182" spans="3:3" x14ac:dyDescent="0.3">
      <c r="C182" s="214"/>
    </row>
    <row r="183" spans="3:3" x14ac:dyDescent="0.3">
      <c r="C183" s="214"/>
    </row>
    <row r="184" spans="3:3" x14ac:dyDescent="0.3">
      <c r="C184" s="214"/>
    </row>
    <row r="185" spans="3:3" x14ac:dyDescent="0.3">
      <c r="C185" s="214"/>
    </row>
    <row r="186" spans="3:3" x14ac:dyDescent="0.3">
      <c r="C186" s="214"/>
    </row>
    <row r="187" spans="3:3" x14ac:dyDescent="0.3">
      <c r="C187" s="214"/>
    </row>
    <row r="188" spans="3:3" x14ac:dyDescent="0.3">
      <c r="C188" s="214"/>
    </row>
    <row r="189" spans="3:3" x14ac:dyDescent="0.3">
      <c r="C189" s="214"/>
    </row>
    <row r="190" spans="3:3" x14ac:dyDescent="0.3">
      <c r="C190" s="214"/>
    </row>
    <row r="191" spans="3:3" x14ac:dyDescent="0.3">
      <c r="C191" s="214"/>
    </row>
    <row r="192" spans="3:3" x14ac:dyDescent="0.3">
      <c r="C192" s="214"/>
    </row>
    <row r="193" spans="3:3" x14ac:dyDescent="0.3">
      <c r="C193" s="214"/>
    </row>
    <row r="194" spans="3:3" x14ac:dyDescent="0.3">
      <c r="C194" s="214"/>
    </row>
    <row r="195" spans="3:3" x14ac:dyDescent="0.3">
      <c r="C195" s="214"/>
    </row>
    <row r="196" spans="3:3" x14ac:dyDescent="0.3">
      <c r="C196" s="214"/>
    </row>
    <row r="197" spans="3:3" x14ac:dyDescent="0.3">
      <c r="C197" s="214"/>
    </row>
    <row r="198" spans="3:3" x14ac:dyDescent="0.3">
      <c r="C198" s="214"/>
    </row>
    <row r="199" spans="3:3" x14ac:dyDescent="0.3">
      <c r="C199" s="214"/>
    </row>
    <row r="200" spans="3:3" x14ac:dyDescent="0.3">
      <c r="C200" s="214"/>
    </row>
    <row r="201" spans="3:3" x14ac:dyDescent="0.3">
      <c r="C201" s="214"/>
    </row>
    <row r="202" spans="3:3" x14ac:dyDescent="0.3">
      <c r="C202" s="214"/>
    </row>
    <row r="203" spans="3:3" x14ac:dyDescent="0.3">
      <c r="C203" s="214"/>
    </row>
    <row r="204" spans="3:3" x14ac:dyDescent="0.3">
      <c r="C204" s="214"/>
    </row>
    <row r="205" spans="3:3" x14ac:dyDescent="0.3">
      <c r="C205" s="214"/>
    </row>
    <row r="206" spans="3:3" x14ac:dyDescent="0.3">
      <c r="C206" s="214"/>
    </row>
    <row r="207" spans="3:3" x14ac:dyDescent="0.3">
      <c r="C207" s="214"/>
    </row>
    <row r="208" spans="3:3" x14ac:dyDescent="0.3">
      <c r="C208" s="214"/>
    </row>
    <row r="209" spans="3:3" x14ac:dyDescent="0.3">
      <c r="C209" s="214"/>
    </row>
    <row r="210" spans="3:3" x14ac:dyDescent="0.3">
      <c r="C210" s="214"/>
    </row>
    <row r="211" spans="3:3" x14ac:dyDescent="0.3">
      <c r="C211" s="214"/>
    </row>
    <row r="212" spans="3:3" x14ac:dyDescent="0.3">
      <c r="C212" s="214"/>
    </row>
    <row r="213" spans="3:3" x14ac:dyDescent="0.3">
      <c r="C213" s="214"/>
    </row>
    <row r="214" spans="3:3" x14ac:dyDescent="0.3">
      <c r="C214" s="214"/>
    </row>
    <row r="215" spans="3:3" x14ac:dyDescent="0.3">
      <c r="C215" s="214"/>
    </row>
    <row r="216" spans="3:3" x14ac:dyDescent="0.3">
      <c r="C216" s="214"/>
    </row>
    <row r="217" spans="3:3" x14ac:dyDescent="0.3">
      <c r="C217" s="214"/>
    </row>
    <row r="218" spans="3:3" x14ac:dyDescent="0.3">
      <c r="C218" s="214"/>
    </row>
    <row r="219" spans="3:3" x14ac:dyDescent="0.3">
      <c r="C219" s="214"/>
    </row>
    <row r="220" spans="3:3" x14ac:dyDescent="0.3">
      <c r="C220" s="214"/>
    </row>
    <row r="221" spans="3:3" x14ac:dyDescent="0.3">
      <c r="C221" s="214"/>
    </row>
    <row r="222" spans="3:3" x14ac:dyDescent="0.3">
      <c r="C222" s="214"/>
    </row>
    <row r="223" spans="3:3" x14ac:dyDescent="0.3">
      <c r="C223" s="214"/>
    </row>
    <row r="224" spans="3:3" x14ac:dyDescent="0.3">
      <c r="C224" s="214"/>
    </row>
    <row r="225" spans="3:3" x14ac:dyDescent="0.3">
      <c r="C225" s="214"/>
    </row>
    <row r="226" spans="3:3" x14ac:dyDescent="0.3">
      <c r="C226" s="214"/>
    </row>
    <row r="227" spans="3:3" x14ac:dyDescent="0.3">
      <c r="C227" s="214"/>
    </row>
    <row r="228" spans="3:3" x14ac:dyDescent="0.3">
      <c r="C228" s="214"/>
    </row>
    <row r="229" spans="3:3" x14ac:dyDescent="0.3">
      <c r="C229" s="214"/>
    </row>
    <row r="230" spans="3:3" x14ac:dyDescent="0.3">
      <c r="C230" s="214"/>
    </row>
    <row r="231" spans="3:3" x14ac:dyDescent="0.3">
      <c r="C231" s="214"/>
    </row>
    <row r="232" spans="3:3" x14ac:dyDescent="0.3">
      <c r="C232" s="214"/>
    </row>
    <row r="233" spans="3:3" x14ac:dyDescent="0.3">
      <c r="C233" s="214"/>
    </row>
    <row r="234" spans="3:3" x14ac:dyDescent="0.3">
      <c r="C234" s="214"/>
    </row>
    <row r="235" spans="3:3" x14ac:dyDescent="0.3">
      <c r="C235" s="214"/>
    </row>
    <row r="236" spans="3:3" x14ac:dyDescent="0.3">
      <c r="C236" s="214"/>
    </row>
    <row r="237" spans="3:3" x14ac:dyDescent="0.3">
      <c r="C237" s="214"/>
    </row>
    <row r="238" spans="3:3" x14ac:dyDescent="0.3">
      <c r="C238" s="214"/>
    </row>
    <row r="239" spans="3:3" x14ac:dyDescent="0.3">
      <c r="C239" s="214"/>
    </row>
    <row r="240" spans="3:3" x14ac:dyDescent="0.3">
      <c r="C240" s="214"/>
    </row>
    <row r="241" spans="3:3" x14ac:dyDescent="0.3">
      <c r="C241" s="214"/>
    </row>
    <row r="242" spans="3:3" x14ac:dyDescent="0.3">
      <c r="C242" s="214"/>
    </row>
    <row r="243" spans="3:3" x14ac:dyDescent="0.3">
      <c r="C243" s="214"/>
    </row>
    <row r="244" spans="3:3" x14ac:dyDescent="0.3">
      <c r="C244" s="214"/>
    </row>
    <row r="245" spans="3:3" x14ac:dyDescent="0.3">
      <c r="C245" s="214"/>
    </row>
    <row r="246" spans="3:3" x14ac:dyDescent="0.3">
      <c r="C246" s="214"/>
    </row>
    <row r="247" spans="3:3" x14ac:dyDescent="0.3">
      <c r="C247" s="214"/>
    </row>
    <row r="248" spans="3:3" x14ac:dyDescent="0.3">
      <c r="C248" s="214"/>
    </row>
    <row r="249" spans="3:3" x14ac:dyDescent="0.3">
      <c r="C249" s="214"/>
    </row>
    <row r="250" spans="3:3" x14ac:dyDescent="0.3">
      <c r="C250" s="214"/>
    </row>
    <row r="251" spans="3:3" x14ac:dyDescent="0.3">
      <c r="C251" s="214"/>
    </row>
    <row r="252" spans="3:3" x14ac:dyDescent="0.3">
      <c r="C252" s="214"/>
    </row>
    <row r="253" spans="3:3" x14ac:dyDescent="0.3">
      <c r="C253" s="214"/>
    </row>
    <row r="254" spans="3:3" x14ac:dyDescent="0.3">
      <c r="C254" s="214"/>
    </row>
    <row r="255" spans="3:3" x14ac:dyDescent="0.3">
      <c r="C255" s="214"/>
    </row>
    <row r="256" spans="3:3" x14ac:dyDescent="0.3">
      <c r="C256" s="214"/>
    </row>
    <row r="257" spans="3:3" x14ac:dyDescent="0.3">
      <c r="C257" s="214"/>
    </row>
    <row r="258" spans="3:3" x14ac:dyDescent="0.3">
      <c r="C258" s="214"/>
    </row>
    <row r="259" spans="3:3" x14ac:dyDescent="0.3">
      <c r="C259" s="214"/>
    </row>
    <row r="260" spans="3:3" x14ac:dyDescent="0.3">
      <c r="C260" s="214"/>
    </row>
    <row r="261" spans="3:3" x14ac:dyDescent="0.3">
      <c r="C261" s="214"/>
    </row>
    <row r="262" spans="3:3" x14ac:dyDescent="0.3">
      <c r="C262" s="214"/>
    </row>
    <row r="263" spans="3:3" x14ac:dyDescent="0.3">
      <c r="C263" s="214"/>
    </row>
    <row r="264" spans="3:3" x14ac:dyDescent="0.3">
      <c r="C264" s="214"/>
    </row>
    <row r="265" spans="3:3" x14ac:dyDescent="0.3">
      <c r="C265" s="214"/>
    </row>
    <row r="266" spans="3:3" x14ac:dyDescent="0.3">
      <c r="C266" s="214"/>
    </row>
    <row r="267" spans="3:3" x14ac:dyDescent="0.3">
      <c r="C267" s="214"/>
    </row>
    <row r="268" spans="3:3" x14ac:dyDescent="0.3">
      <c r="C268" s="214"/>
    </row>
    <row r="269" spans="3:3" x14ac:dyDescent="0.3">
      <c r="C269" s="214"/>
    </row>
    <row r="270" spans="3:3" x14ac:dyDescent="0.3">
      <c r="C270" s="214"/>
    </row>
    <row r="271" spans="3:3" x14ac:dyDescent="0.3">
      <c r="C271" s="214"/>
    </row>
    <row r="272" spans="3:3" x14ac:dyDescent="0.3">
      <c r="C272" s="214"/>
    </row>
    <row r="273" spans="3:3" x14ac:dyDescent="0.3">
      <c r="C273" s="214"/>
    </row>
    <row r="274" spans="3:3" x14ac:dyDescent="0.3">
      <c r="C274" s="214"/>
    </row>
    <row r="275" spans="3:3" x14ac:dyDescent="0.3">
      <c r="C275" s="214"/>
    </row>
    <row r="276" spans="3:3" x14ac:dyDescent="0.3">
      <c r="C276" s="214"/>
    </row>
    <row r="277" spans="3:3" x14ac:dyDescent="0.3">
      <c r="C277" s="214"/>
    </row>
    <row r="278" spans="3:3" x14ac:dyDescent="0.3">
      <c r="C278" s="214"/>
    </row>
    <row r="279" spans="3:3" x14ac:dyDescent="0.3">
      <c r="C279" s="214"/>
    </row>
    <row r="280" spans="3:3" x14ac:dyDescent="0.3">
      <c r="C280" s="214"/>
    </row>
    <row r="281" spans="3:3" x14ac:dyDescent="0.3">
      <c r="C281" s="214"/>
    </row>
    <row r="282" spans="3:3" x14ac:dyDescent="0.3">
      <c r="C282" s="214"/>
    </row>
    <row r="283" spans="3:3" x14ac:dyDescent="0.3">
      <c r="C283" s="214"/>
    </row>
    <row r="284" spans="3:3" x14ac:dyDescent="0.3">
      <c r="C284" s="214"/>
    </row>
    <row r="285" spans="3:3" x14ac:dyDescent="0.3">
      <c r="C285" s="214"/>
    </row>
    <row r="286" spans="3:3" x14ac:dyDescent="0.3">
      <c r="C286" s="214"/>
    </row>
    <row r="287" spans="3:3" x14ac:dyDescent="0.3">
      <c r="C287" s="214"/>
    </row>
    <row r="288" spans="3:3" x14ac:dyDescent="0.3">
      <c r="C288" s="214"/>
    </row>
    <row r="289" spans="3:3" x14ac:dyDescent="0.3">
      <c r="C289" s="214"/>
    </row>
    <row r="290" spans="3:3" x14ac:dyDescent="0.3">
      <c r="C290" s="214"/>
    </row>
    <row r="291" spans="3:3" x14ac:dyDescent="0.3">
      <c r="C291" s="214"/>
    </row>
    <row r="292" spans="3:3" x14ac:dyDescent="0.3">
      <c r="C292" s="214"/>
    </row>
    <row r="293" spans="3:3" x14ac:dyDescent="0.3">
      <c r="C293" s="214"/>
    </row>
    <row r="294" spans="3:3" x14ac:dyDescent="0.3">
      <c r="C294" s="214"/>
    </row>
    <row r="295" spans="3:3" x14ac:dyDescent="0.3">
      <c r="C295" s="214"/>
    </row>
    <row r="296" spans="3:3" x14ac:dyDescent="0.3">
      <c r="C296" s="214"/>
    </row>
    <row r="297" spans="3:3" x14ac:dyDescent="0.3">
      <c r="C297" s="214"/>
    </row>
    <row r="298" spans="3:3" x14ac:dyDescent="0.3">
      <c r="C298" s="214"/>
    </row>
    <row r="299" spans="3:3" x14ac:dyDescent="0.3">
      <c r="C299" s="214"/>
    </row>
    <row r="300" spans="3:3" x14ac:dyDescent="0.3">
      <c r="C300" s="214"/>
    </row>
    <row r="301" spans="3:3" x14ac:dyDescent="0.3">
      <c r="C301" s="214"/>
    </row>
    <row r="302" spans="3:3" x14ac:dyDescent="0.3">
      <c r="C302" s="214"/>
    </row>
    <row r="303" spans="3:3" x14ac:dyDescent="0.3">
      <c r="C303" s="214"/>
    </row>
    <row r="304" spans="3:3" x14ac:dyDescent="0.3">
      <c r="C304" s="214"/>
    </row>
    <row r="305" spans="3:3" x14ac:dyDescent="0.3">
      <c r="C305" s="214"/>
    </row>
    <row r="306" spans="3:3" x14ac:dyDescent="0.3">
      <c r="C306" s="214"/>
    </row>
    <row r="307" spans="3:3" x14ac:dyDescent="0.3">
      <c r="C307" s="214"/>
    </row>
    <row r="308" spans="3:3" x14ac:dyDescent="0.3">
      <c r="C308" s="214"/>
    </row>
    <row r="309" spans="3:3" x14ac:dyDescent="0.3">
      <c r="C309" s="214"/>
    </row>
    <row r="310" spans="3:3" x14ac:dyDescent="0.3">
      <c r="C310" s="214"/>
    </row>
    <row r="311" spans="3:3" x14ac:dyDescent="0.3">
      <c r="C311" s="214"/>
    </row>
    <row r="312" spans="3:3" x14ac:dyDescent="0.3">
      <c r="C312" s="214"/>
    </row>
    <row r="313" spans="3:3" x14ac:dyDescent="0.3">
      <c r="C313" s="214"/>
    </row>
    <row r="314" spans="3:3" x14ac:dyDescent="0.3">
      <c r="C314" s="214"/>
    </row>
    <row r="315" spans="3:3" x14ac:dyDescent="0.3">
      <c r="C315" s="214"/>
    </row>
    <row r="316" spans="3:3" x14ac:dyDescent="0.3">
      <c r="C316" s="214"/>
    </row>
    <row r="317" spans="3:3" x14ac:dyDescent="0.3">
      <c r="C317" s="214"/>
    </row>
    <row r="318" spans="3:3" x14ac:dyDescent="0.3">
      <c r="C318" s="214"/>
    </row>
    <row r="319" spans="3:3" x14ac:dyDescent="0.3">
      <c r="C319" s="214"/>
    </row>
    <row r="320" spans="3:3" x14ac:dyDescent="0.3">
      <c r="C320" s="214"/>
    </row>
    <row r="321" spans="3:3" x14ac:dyDescent="0.3">
      <c r="C321" s="214"/>
    </row>
    <row r="322" spans="3:3" x14ac:dyDescent="0.3">
      <c r="C322" s="214"/>
    </row>
    <row r="323" spans="3:3" x14ac:dyDescent="0.3">
      <c r="C323" s="214"/>
    </row>
    <row r="324" spans="3:3" x14ac:dyDescent="0.3">
      <c r="C324" s="214"/>
    </row>
    <row r="325" spans="3:3" x14ac:dyDescent="0.3">
      <c r="C325" s="214"/>
    </row>
    <row r="326" spans="3:3" x14ac:dyDescent="0.3">
      <c r="C326" s="214"/>
    </row>
    <row r="327" spans="3:3" x14ac:dyDescent="0.3">
      <c r="C327" s="214"/>
    </row>
    <row r="328" spans="3:3" x14ac:dyDescent="0.3">
      <c r="C328" s="214"/>
    </row>
    <row r="329" spans="3:3" x14ac:dyDescent="0.3">
      <c r="C329" s="214"/>
    </row>
    <row r="330" spans="3:3" x14ac:dyDescent="0.3">
      <c r="C330" s="214"/>
    </row>
    <row r="331" spans="3:3" x14ac:dyDescent="0.3">
      <c r="C331" s="214"/>
    </row>
    <row r="332" spans="3:3" x14ac:dyDescent="0.3">
      <c r="C332" s="214"/>
    </row>
    <row r="333" spans="3:3" x14ac:dyDescent="0.3">
      <c r="C333" s="214"/>
    </row>
    <row r="334" spans="3:3" x14ac:dyDescent="0.3">
      <c r="C334" s="214"/>
    </row>
    <row r="335" spans="3:3" x14ac:dyDescent="0.3">
      <c r="C335" s="214"/>
    </row>
    <row r="336" spans="3:3" x14ac:dyDescent="0.3">
      <c r="C336" s="214"/>
    </row>
    <row r="337" spans="3:3" x14ac:dyDescent="0.3">
      <c r="C337" s="214"/>
    </row>
    <row r="338" spans="3:3" x14ac:dyDescent="0.3">
      <c r="C338" s="214"/>
    </row>
    <row r="339" spans="3:3" x14ac:dyDescent="0.3">
      <c r="C339" s="214"/>
    </row>
    <row r="340" spans="3:3" x14ac:dyDescent="0.3">
      <c r="C340" s="214"/>
    </row>
    <row r="341" spans="3:3" x14ac:dyDescent="0.3">
      <c r="C341" s="214"/>
    </row>
    <row r="342" spans="3:3" x14ac:dyDescent="0.3">
      <c r="C342" s="214"/>
    </row>
    <row r="343" spans="3:3" x14ac:dyDescent="0.3">
      <c r="C343" s="214"/>
    </row>
    <row r="344" spans="3:3" x14ac:dyDescent="0.3">
      <c r="C344" s="214"/>
    </row>
    <row r="345" spans="3:3" x14ac:dyDescent="0.3">
      <c r="C345" s="214"/>
    </row>
    <row r="346" spans="3:3" x14ac:dyDescent="0.3">
      <c r="C346" s="214"/>
    </row>
    <row r="347" spans="3:3" x14ac:dyDescent="0.3">
      <c r="C347" s="214"/>
    </row>
    <row r="348" spans="3:3" x14ac:dyDescent="0.3">
      <c r="C348" s="214"/>
    </row>
    <row r="349" spans="3:3" x14ac:dyDescent="0.3">
      <c r="C349" s="214"/>
    </row>
    <row r="350" spans="3:3" x14ac:dyDescent="0.3">
      <c r="C350" s="214"/>
    </row>
    <row r="351" spans="3:3" x14ac:dyDescent="0.3">
      <c r="C351" s="214"/>
    </row>
    <row r="352" spans="3:3" x14ac:dyDescent="0.3">
      <c r="C352" s="214"/>
    </row>
    <row r="353" spans="3:3" x14ac:dyDescent="0.3">
      <c r="C353" s="214"/>
    </row>
    <row r="354" spans="3:3" x14ac:dyDescent="0.3">
      <c r="C354" s="214"/>
    </row>
    <row r="355" spans="3:3" x14ac:dyDescent="0.3">
      <c r="C355" s="214"/>
    </row>
    <row r="356" spans="3:3" x14ac:dyDescent="0.3">
      <c r="C356" s="214"/>
    </row>
    <row r="357" spans="3:3" x14ac:dyDescent="0.3">
      <c r="C357" s="214"/>
    </row>
    <row r="358" spans="3:3" x14ac:dyDescent="0.3">
      <c r="C358" s="214"/>
    </row>
    <row r="359" spans="3:3" x14ac:dyDescent="0.3">
      <c r="C359" s="214"/>
    </row>
    <row r="360" spans="3:3" x14ac:dyDescent="0.3">
      <c r="C360" s="214"/>
    </row>
    <row r="361" spans="3:3" x14ac:dyDescent="0.3">
      <c r="C361" s="214"/>
    </row>
    <row r="362" spans="3:3" x14ac:dyDescent="0.3">
      <c r="C362" s="214"/>
    </row>
    <row r="363" spans="3:3" x14ac:dyDescent="0.3">
      <c r="C363" s="214"/>
    </row>
    <row r="364" spans="3:3" x14ac:dyDescent="0.3">
      <c r="C364" s="214"/>
    </row>
    <row r="365" spans="3:3" x14ac:dyDescent="0.3">
      <c r="C365" s="214"/>
    </row>
    <row r="366" spans="3:3" x14ac:dyDescent="0.3">
      <c r="C366" s="214"/>
    </row>
    <row r="367" spans="3:3" x14ac:dyDescent="0.3">
      <c r="C367" s="214"/>
    </row>
    <row r="368" spans="3:3" x14ac:dyDescent="0.3">
      <c r="C368" s="214"/>
    </row>
    <row r="369" spans="3:3" x14ac:dyDescent="0.3">
      <c r="C369" s="214"/>
    </row>
    <row r="370" spans="3:3" x14ac:dyDescent="0.3">
      <c r="C370" s="214"/>
    </row>
    <row r="371" spans="3:3" x14ac:dyDescent="0.3">
      <c r="C371" s="214"/>
    </row>
    <row r="372" spans="3:3" x14ac:dyDescent="0.3">
      <c r="C372" s="214"/>
    </row>
    <row r="373" spans="3:3" x14ac:dyDescent="0.3">
      <c r="C373" s="214"/>
    </row>
    <row r="374" spans="3:3" x14ac:dyDescent="0.3">
      <c r="C374" s="214"/>
    </row>
    <row r="375" spans="3:3" x14ac:dyDescent="0.3">
      <c r="C375" s="214"/>
    </row>
    <row r="376" spans="3:3" x14ac:dyDescent="0.3">
      <c r="C376" s="214"/>
    </row>
    <row r="377" spans="3:3" x14ac:dyDescent="0.3">
      <c r="C377" s="214"/>
    </row>
    <row r="378" spans="3:3" x14ac:dyDescent="0.3">
      <c r="C378" s="214"/>
    </row>
    <row r="379" spans="3:3" x14ac:dyDescent="0.3">
      <c r="C379" s="214"/>
    </row>
    <row r="380" spans="3:3" x14ac:dyDescent="0.3">
      <c r="C380" s="214"/>
    </row>
    <row r="381" spans="3:3" x14ac:dyDescent="0.3">
      <c r="C381" s="214"/>
    </row>
    <row r="382" spans="3:3" x14ac:dyDescent="0.3">
      <c r="C382" s="214"/>
    </row>
    <row r="383" spans="3:3" x14ac:dyDescent="0.3">
      <c r="C383" s="214"/>
    </row>
    <row r="384" spans="3:3" x14ac:dyDescent="0.3">
      <c r="C384" s="214"/>
    </row>
    <row r="385" spans="3:3" x14ac:dyDescent="0.3">
      <c r="C385" s="214"/>
    </row>
    <row r="386" spans="3:3" x14ac:dyDescent="0.3">
      <c r="C386" s="214"/>
    </row>
    <row r="387" spans="3:3" x14ac:dyDescent="0.3">
      <c r="C387" s="214"/>
    </row>
    <row r="388" spans="3:3" x14ac:dyDescent="0.3">
      <c r="C388" s="214"/>
    </row>
    <row r="389" spans="3:3" x14ac:dyDescent="0.3">
      <c r="C389" s="214"/>
    </row>
    <row r="390" spans="3:3" x14ac:dyDescent="0.3">
      <c r="C390" s="214"/>
    </row>
    <row r="391" spans="3:3" x14ac:dyDescent="0.3">
      <c r="C391" s="214"/>
    </row>
    <row r="392" spans="3:3" x14ac:dyDescent="0.3">
      <c r="C392" s="214"/>
    </row>
    <row r="393" spans="3:3" x14ac:dyDescent="0.3">
      <c r="C393" s="214"/>
    </row>
    <row r="394" spans="3:3" x14ac:dyDescent="0.3">
      <c r="C394" s="214"/>
    </row>
    <row r="395" spans="3:3" x14ac:dyDescent="0.3">
      <c r="C395" s="214"/>
    </row>
    <row r="396" spans="3:3" x14ac:dyDescent="0.3">
      <c r="C396" s="214"/>
    </row>
    <row r="397" spans="3:3" x14ac:dyDescent="0.3">
      <c r="C397" s="214"/>
    </row>
    <row r="398" spans="3:3" x14ac:dyDescent="0.3">
      <c r="C398" s="214"/>
    </row>
    <row r="399" spans="3:3" x14ac:dyDescent="0.3">
      <c r="C399" s="214"/>
    </row>
    <row r="400" spans="3:3" x14ac:dyDescent="0.3">
      <c r="C400" s="214"/>
    </row>
    <row r="401" spans="3:3" x14ac:dyDescent="0.3">
      <c r="C401" s="214"/>
    </row>
    <row r="402" spans="3:3" x14ac:dyDescent="0.3">
      <c r="C402" s="214"/>
    </row>
    <row r="403" spans="3:3" x14ac:dyDescent="0.3">
      <c r="C403" s="214"/>
    </row>
    <row r="404" spans="3:3" x14ac:dyDescent="0.3">
      <c r="C404" s="214"/>
    </row>
    <row r="405" spans="3:3" x14ac:dyDescent="0.3">
      <c r="C405" s="214"/>
    </row>
    <row r="406" spans="3:3" x14ac:dyDescent="0.3">
      <c r="C406" s="214"/>
    </row>
    <row r="407" spans="3:3" x14ac:dyDescent="0.3">
      <c r="C407" s="214"/>
    </row>
    <row r="408" spans="3:3" x14ac:dyDescent="0.3">
      <c r="C408" s="214"/>
    </row>
    <row r="409" spans="3:3" x14ac:dyDescent="0.3">
      <c r="C409" s="214"/>
    </row>
    <row r="410" spans="3:3" x14ac:dyDescent="0.3">
      <c r="C410" s="214"/>
    </row>
    <row r="411" spans="3:3" x14ac:dyDescent="0.3">
      <c r="C411" s="214"/>
    </row>
    <row r="412" spans="3:3" x14ac:dyDescent="0.3">
      <c r="C412" s="214"/>
    </row>
    <row r="413" spans="3:3" x14ac:dyDescent="0.3">
      <c r="C413" s="214"/>
    </row>
    <row r="414" spans="3:3" x14ac:dyDescent="0.3">
      <c r="C414" s="214"/>
    </row>
    <row r="415" spans="3:3" x14ac:dyDescent="0.3">
      <c r="C415" s="214"/>
    </row>
    <row r="416" spans="3:3" x14ac:dyDescent="0.3">
      <c r="C416" s="214"/>
    </row>
    <row r="417" spans="3:3" x14ac:dyDescent="0.3">
      <c r="C417" s="214"/>
    </row>
    <row r="418" spans="3:3" x14ac:dyDescent="0.3">
      <c r="C418" s="214"/>
    </row>
    <row r="419" spans="3:3" x14ac:dyDescent="0.3">
      <c r="C419" s="214"/>
    </row>
    <row r="420" spans="3:3" x14ac:dyDescent="0.3">
      <c r="C420" s="214"/>
    </row>
    <row r="421" spans="3:3" x14ac:dyDescent="0.3">
      <c r="C421" s="214"/>
    </row>
    <row r="422" spans="3:3" x14ac:dyDescent="0.3">
      <c r="C422" s="214"/>
    </row>
    <row r="423" spans="3:3" x14ac:dyDescent="0.3">
      <c r="C423" s="214"/>
    </row>
    <row r="424" spans="3:3" x14ac:dyDescent="0.3">
      <c r="C424" s="214"/>
    </row>
    <row r="425" spans="3:3" x14ac:dyDescent="0.3">
      <c r="C425" s="214"/>
    </row>
    <row r="426" spans="3:3" x14ac:dyDescent="0.3">
      <c r="C426" s="214"/>
    </row>
    <row r="427" spans="3:3" x14ac:dyDescent="0.3">
      <c r="C427" s="214"/>
    </row>
    <row r="428" spans="3:3" x14ac:dyDescent="0.3">
      <c r="C428" s="214"/>
    </row>
    <row r="429" spans="3:3" x14ac:dyDescent="0.3">
      <c r="C429" s="214"/>
    </row>
    <row r="430" spans="3:3" x14ac:dyDescent="0.3">
      <c r="C430" s="214"/>
    </row>
    <row r="431" spans="3:3" x14ac:dyDescent="0.3">
      <c r="C431" s="214"/>
    </row>
    <row r="432" spans="3:3" x14ac:dyDescent="0.3">
      <c r="C432" s="214"/>
    </row>
    <row r="433" spans="3:3" x14ac:dyDescent="0.3">
      <c r="C433" s="214"/>
    </row>
    <row r="434" spans="3:3" x14ac:dyDescent="0.3">
      <c r="C434" s="214"/>
    </row>
    <row r="435" spans="3:3" x14ac:dyDescent="0.3">
      <c r="C435" s="214"/>
    </row>
    <row r="436" spans="3:3" x14ac:dyDescent="0.3">
      <c r="C436" s="214"/>
    </row>
    <row r="437" spans="3:3" x14ac:dyDescent="0.3">
      <c r="C437" s="214"/>
    </row>
    <row r="438" spans="3:3" x14ac:dyDescent="0.3">
      <c r="C438" s="214"/>
    </row>
    <row r="439" spans="3:3" x14ac:dyDescent="0.3">
      <c r="C439" s="214"/>
    </row>
    <row r="440" spans="3:3" x14ac:dyDescent="0.3">
      <c r="C440" s="214"/>
    </row>
    <row r="441" spans="3:3" x14ac:dyDescent="0.3">
      <c r="C441" s="214"/>
    </row>
    <row r="442" spans="3:3" x14ac:dyDescent="0.3">
      <c r="C442" s="214"/>
    </row>
    <row r="443" spans="3:3" x14ac:dyDescent="0.3">
      <c r="C443" s="214"/>
    </row>
    <row r="444" spans="3:3" x14ac:dyDescent="0.3">
      <c r="C444" s="214"/>
    </row>
    <row r="445" spans="3:3" x14ac:dyDescent="0.3">
      <c r="C445" s="214"/>
    </row>
    <row r="446" spans="3:3" x14ac:dyDescent="0.3">
      <c r="C446" s="214"/>
    </row>
    <row r="447" spans="3:3" x14ac:dyDescent="0.3">
      <c r="C447" s="214"/>
    </row>
    <row r="448" spans="3:3" x14ac:dyDescent="0.3">
      <c r="C448" s="214"/>
    </row>
    <row r="449" spans="3:3" x14ac:dyDescent="0.3">
      <c r="C449" s="214"/>
    </row>
    <row r="450" spans="3:3" x14ac:dyDescent="0.3">
      <c r="C450" s="214"/>
    </row>
    <row r="451" spans="3:3" x14ac:dyDescent="0.3">
      <c r="C451" s="214"/>
    </row>
    <row r="452" spans="3:3" x14ac:dyDescent="0.3">
      <c r="C452" s="214"/>
    </row>
    <row r="453" spans="3:3" x14ac:dyDescent="0.3">
      <c r="C453" s="214"/>
    </row>
    <row r="454" spans="3:3" x14ac:dyDescent="0.3">
      <c r="C454" s="214"/>
    </row>
    <row r="455" spans="3:3" x14ac:dyDescent="0.3">
      <c r="C455" s="214"/>
    </row>
    <row r="456" spans="3:3" x14ac:dyDescent="0.3">
      <c r="C456" s="214"/>
    </row>
    <row r="457" spans="3:3" x14ac:dyDescent="0.3">
      <c r="C457" s="214"/>
    </row>
    <row r="458" spans="3:3" x14ac:dyDescent="0.3">
      <c r="C458" s="214"/>
    </row>
    <row r="459" spans="3:3" x14ac:dyDescent="0.3">
      <c r="C459" s="214"/>
    </row>
    <row r="460" spans="3:3" x14ac:dyDescent="0.3">
      <c r="C460" s="214"/>
    </row>
    <row r="461" spans="3:3" x14ac:dyDescent="0.3">
      <c r="C461" s="214"/>
    </row>
    <row r="462" spans="3:3" x14ac:dyDescent="0.3">
      <c r="C462" s="214"/>
    </row>
    <row r="463" spans="3:3" x14ac:dyDescent="0.3">
      <c r="C463" s="214"/>
    </row>
    <row r="464" spans="3:3" x14ac:dyDescent="0.3">
      <c r="C464" s="214"/>
    </row>
    <row r="465" spans="3:3" x14ac:dyDescent="0.3">
      <c r="C465" s="214"/>
    </row>
    <row r="466" spans="3:3" x14ac:dyDescent="0.3">
      <c r="C466" s="214"/>
    </row>
    <row r="467" spans="3:3" x14ac:dyDescent="0.3">
      <c r="C467" s="214"/>
    </row>
    <row r="468" spans="3:3" x14ac:dyDescent="0.3">
      <c r="C468" s="214"/>
    </row>
    <row r="469" spans="3:3" x14ac:dyDescent="0.3">
      <c r="C469" s="214"/>
    </row>
    <row r="470" spans="3:3" x14ac:dyDescent="0.3">
      <c r="C470" s="214"/>
    </row>
    <row r="471" spans="3:3" x14ac:dyDescent="0.3">
      <c r="C471" s="214"/>
    </row>
    <row r="472" spans="3:3" x14ac:dyDescent="0.3">
      <c r="C472" s="214"/>
    </row>
    <row r="473" spans="3:3" x14ac:dyDescent="0.3">
      <c r="C473" s="214"/>
    </row>
    <row r="474" spans="3:3" x14ac:dyDescent="0.3">
      <c r="C474" s="214"/>
    </row>
    <row r="475" spans="3:3" x14ac:dyDescent="0.3">
      <c r="C475" s="214"/>
    </row>
    <row r="476" spans="3:3" x14ac:dyDescent="0.3">
      <c r="C476" s="214"/>
    </row>
    <row r="477" spans="3:3" x14ac:dyDescent="0.3">
      <c r="C477" s="214"/>
    </row>
    <row r="478" spans="3:3" x14ac:dyDescent="0.3">
      <c r="C478" s="214"/>
    </row>
    <row r="479" spans="3:3" x14ac:dyDescent="0.3">
      <c r="C479" s="214"/>
    </row>
    <row r="480" spans="3:3" x14ac:dyDescent="0.3">
      <c r="C480" s="214"/>
    </row>
    <row r="481" spans="3:3" x14ac:dyDescent="0.3">
      <c r="C481" s="214"/>
    </row>
    <row r="482" spans="3:3" x14ac:dyDescent="0.3">
      <c r="C482" s="214"/>
    </row>
    <row r="483" spans="3:3" x14ac:dyDescent="0.3">
      <c r="C483" s="214"/>
    </row>
    <row r="484" spans="3:3" x14ac:dyDescent="0.3">
      <c r="C484" s="214"/>
    </row>
    <row r="485" spans="3:3" x14ac:dyDescent="0.3">
      <c r="C485" s="214"/>
    </row>
    <row r="486" spans="3:3" x14ac:dyDescent="0.3">
      <c r="C486" s="214"/>
    </row>
    <row r="487" spans="3:3" x14ac:dyDescent="0.3">
      <c r="C487" s="214"/>
    </row>
    <row r="488" spans="3:3" x14ac:dyDescent="0.3">
      <c r="C488" s="214"/>
    </row>
    <row r="489" spans="3:3" x14ac:dyDescent="0.3">
      <c r="C489" s="214"/>
    </row>
    <row r="490" spans="3:3" x14ac:dyDescent="0.3">
      <c r="C490" s="214"/>
    </row>
    <row r="491" spans="3:3" x14ac:dyDescent="0.3">
      <c r="C491" s="214"/>
    </row>
    <row r="492" spans="3:3" x14ac:dyDescent="0.3">
      <c r="C492" s="214"/>
    </row>
    <row r="493" spans="3:3" x14ac:dyDescent="0.3">
      <c r="C493" s="214"/>
    </row>
    <row r="494" spans="3:3" x14ac:dyDescent="0.3">
      <c r="C494" s="214"/>
    </row>
    <row r="495" spans="3:3" x14ac:dyDescent="0.3">
      <c r="C495" s="214"/>
    </row>
    <row r="496" spans="3:3" x14ac:dyDescent="0.3">
      <c r="C496" s="214"/>
    </row>
    <row r="497" spans="3:3" x14ac:dyDescent="0.3">
      <c r="C497" s="214"/>
    </row>
    <row r="498" spans="3:3" x14ac:dyDescent="0.3">
      <c r="C498" s="214"/>
    </row>
    <row r="499" spans="3:3" x14ac:dyDescent="0.3">
      <c r="C499" s="214"/>
    </row>
    <row r="500" spans="3:3" x14ac:dyDescent="0.3">
      <c r="C500" s="214"/>
    </row>
    <row r="501" spans="3:3" x14ac:dyDescent="0.3">
      <c r="C501" s="214"/>
    </row>
    <row r="502" spans="3:3" x14ac:dyDescent="0.3">
      <c r="C502" s="214"/>
    </row>
    <row r="503" spans="3:3" x14ac:dyDescent="0.3">
      <c r="C503" s="214"/>
    </row>
    <row r="504" spans="3:3" x14ac:dyDescent="0.3">
      <c r="C504" s="214"/>
    </row>
    <row r="505" spans="3:3" x14ac:dyDescent="0.3">
      <c r="C505" s="214"/>
    </row>
    <row r="506" spans="3:3" x14ac:dyDescent="0.3">
      <c r="C506" s="214"/>
    </row>
    <row r="507" spans="3:3" x14ac:dyDescent="0.3">
      <c r="C507" s="214"/>
    </row>
    <row r="508" spans="3:3" x14ac:dyDescent="0.3">
      <c r="C508" s="214"/>
    </row>
    <row r="509" spans="3:3" x14ac:dyDescent="0.3">
      <c r="C509" s="214"/>
    </row>
    <row r="510" spans="3:3" x14ac:dyDescent="0.3">
      <c r="C510" s="214"/>
    </row>
    <row r="511" spans="3:3" x14ac:dyDescent="0.3">
      <c r="C511" s="214"/>
    </row>
    <row r="512" spans="3:3" x14ac:dyDescent="0.3">
      <c r="C512" s="214"/>
    </row>
    <row r="513" spans="3:3" x14ac:dyDescent="0.3">
      <c r="C513" s="214"/>
    </row>
    <row r="514" spans="3:3" x14ac:dyDescent="0.3">
      <c r="C514" s="214"/>
    </row>
    <row r="515" spans="3:3" x14ac:dyDescent="0.3">
      <c r="C515" s="214"/>
    </row>
    <row r="516" spans="3:3" x14ac:dyDescent="0.3">
      <c r="C516" s="214"/>
    </row>
    <row r="517" spans="3:3" x14ac:dyDescent="0.3">
      <c r="C517" s="214"/>
    </row>
    <row r="518" spans="3:3" x14ac:dyDescent="0.3">
      <c r="C518" s="214"/>
    </row>
    <row r="519" spans="3:3" x14ac:dyDescent="0.3">
      <c r="C519" s="214"/>
    </row>
    <row r="520" spans="3:3" x14ac:dyDescent="0.3">
      <c r="C520" s="214"/>
    </row>
    <row r="521" spans="3:3" x14ac:dyDescent="0.3">
      <c r="C521" s="214"/>
    </row>
    <row r="522" spans="3:3" x14ac:dyDescent="0.3">
      <c r="C522" s="214"/>
    </row>
    <row r="523" spans="3:3" x14ac:dyDescent="0.3">
      <c r="C523" s="214"/>
    </row>
    <row r="524" spans="3:3" x14ac:dyDescent="0.3">
      <c r="C524" s="214"/>
    </row>
    <row r="525" spans="3:3" x14ac:dyDescent="0.3">
      <c r="C525" s="214"/>
    </row>
    <row r="526" spans="3:3" x14ac:dyDescent="0.3">
      <c r="C526" s="214"/>
    </row>
    <row r="527" spans="3:3" x14ac:dyDescent="0.3">
      <c r="C527" s="214"/>
    </row>
    <row r="528" spans="3:3" x14ac:dyDescent="0.3">
      <c r="C528" s="214"/>
    </row>
    <row r="529" spans="3:3" x14ac:dyDescent="0.3">
      <c r="C529" s="214"/>
    </row>
    <row r="530" spans="3:3" x14ac:dyDescent="0.3">
      <c r="C530" s="214"/>
    </row>
    <row r="531" spans="3:3" x14ac:dyDescent="0.3">
      <c r="C531" s="214"/>
    </row>
    <row r="532" spans="3:3" x14ac:dyDescent="0.3">
      <c r="C532" s="214"/>
    </row>
    <row r="533" spans="3:3" x14ac:dyDescent="0.3">
      <c r="C533" s="214"/>
    </row>
    <row r="534" spans="3:3" x14ac:dyDescent="0.3">
      <c r="C534" s="214"/>
    </row>
    <row r="535" spans="3:3" x14ac:dyDescent="0.3">
      <c r="C535" s="214"/>
    </row>
    <row r="536" spans="3:3" x14ac:dyDescent="0.3">
      <c r="C536" s="214"/>
    </row>
    <row r="537" spans="3:3" x14ac:dyDescent="0.3">
      <c r="C537" s="214"/>
    </row>
    <row r="538" spans="3:3" x14ac:dyDescent="0.3">
      <c r="C538" s="214"/>
    </row>
    <row r="539" spans="3:3" x14ac:dyDescent="0.3">
      <c r="C539" s="214"/>
    </row>
    <row r="540" spans="3:3" x14ac:dyDescent="0.3">
      <c r="C540" s="214"/>
    </row>
    <row r="541" spans="3:3" x14ac:dyDescent="0.3">
      <c r="C541" s="214"/>
    </row>
    <row r="542" spans="3:3" x14ac:dyDescent="0.3">
      <c r="C542" s="214"/>
    </row>
    <row r="543" spans="3:3" x14ac:dyDescent="0.3">
      <c r="C543" s="214"/>
    </row>
    <row r="544" spans="3:3" x14ac:dyDescent="0.3">
      <c r="C544" s="214"/>
    </row>
    <row r="545" spans="3:3" x14ac:dyDescent="0.3">
      <c r="C545" s="214"/>
    </row>
    <row r="546" spans="3:3" x14ac:dyDescent="0.3">
      <c r="C546" s="214"/>
    </row>
    <row r="547" spans="3:3" x14ac:dyDescent="0.3">
      <c r="C547" s="214"/>
    </row>
    <row r="548" spans="3:3" x14ac:dyDescent="0.3">
      <c r="C548" s="214"/>
    </row>
    <row r="549" spans="3:3" x14ac:dyDescent="0.3">
      <c r="C549" s="214"/>
    </row>
    <row r="550" spans="3:3" x14ac:dyDescent="0.3">
      <c r="C550" s="214"/>
    </row>
    <row r="551" spans="3:3" x14ac:dyDescent="0.3">
      <c r="C551" s="214"/>
    </row>
    <row r="552" spans="3:3" x14ac:dyDescent="0.3">
      <c r="C552" s="214"/>
    </row>
    <row r="553" spans="3:3" x14ac:dyDescent="0.3">
      <c r="C553" s="214"/>
    </row>
    <row r="554" spans="3:3" x14ac:dyDescent="0.3">
      <c r="C554" s="214"/>
    </row>
    <row r="555" spans="3:3" x14ac:dyDescent="0.3">
      <c r="C555" s="214"/>
    </row>
    <row r="556" spans="3:3" x14ac:dyDescent="0.3">
      <c r="C556" s="214"/>
    </row>
    <row r="557" spans="3:3" x14ac:dyDescent="0.3">
      <c r="C557" s="214"/>
    </row>
    <row r="558" spans="3:3" x14ac:dyDescent="0.3">
      <c r="C558" s="214"/>
    </row>
    <row r="559" spans="3:3" x14ac:dyDescent="0.3">
      <c r="C559" s="214"/>
    </row>
    <row r="560" spans="3:3" x14ac:dyDescent="0.3">
      <c r="C560" s="214"/>
    </row>
    <row r="561" spans="3:3" x14ac:dyDescent="0.3">
      <c r="C561" s="214"/>
    </row>
    <row r="562" spans="3:3" x14ac:dyDescent="0.3">
      <c r="C562" s="214"/>
    </row>
    <row r="563" spans="3:3" x14ac:dyDescent="0.3">
      <c r="C563" s="214"/>
    </row>
    <row r="564" spans="3:3" x14ac:dyDescent="0.3">
      <c r="C564" s="214"/>
    </row>
    <row r="565" spans="3:3" x14ac:dyDescent="0.3">
      <c r="C565" s="214"/>
    </row>
    <row r="566" spans="3:3" x14ac:dyDescent="0.3">
      <c r="C566" s="214"/>
    </row>
    <row r="567" spans="3:3" x14ac:dyDescent="0.3">
      <c r="C567" s="214"/>
    </row>
    <row r="568" spans="3:3" x14ac:dyDescent="0.3">
      <c r="C568" s="214"/>
    </row>
    <row r="569" spans="3:3" x14ac:dyDescent="0.3">
      <c r="C569" s="214"/>
    </row>
    <row r="570" spans="3:3" x14ac:dyDescent="0.3">
      <c r="C570" s="214"/>
    </row>
    <row r="571" spans="3:3" x14ac:dyDescent="0.3">
      <c r="C571" s="214"/>
    </row>
    <row r="572" spans="3:3" x14ac:dyDescent="0.3">
      <c r="C572" s="214"/>
    </row>
    <row r="573" spans="3:3" x14ac:dyDescent="0.3">
      <c r="C573" s="214"/>
    </row>
    <row r="574" spans="3:3" x14ac:dyDescent="0.3">
      <c r="C574" s="214"/>
    </row>
    <row r="575" spans="3:3" x14ac:dyDescent="0.3">
      <c r="C575" s="214"/>
    </row>
    <row r="576" spans="3:3" x14ac:dyDescent="0.3">
      <c r="C576" s="214"/>
    </row>
    <row r="577" spans="3:3" x14ac:dyDescent="0.3">
      <c r="C577" s="214"/>
    </row>
    <row r="578" spans="3:3" x14ac:dyDescent="0.3">
      <c r="C578" s="214"/>
    </row>
    <row r="579" spans="3:3" x14ac:dyDescent="0.3">
      <c r="C579" s="214"/>
    </row>
    <row r="580" spans="3:3" x14ac:dyDescent="0.3">
      <c r="C580" s="214"/>
    </row>
    <row r="581" spans="3:3" x14ac:dyDescent="0.3">
      <c r="C581" s="214"/>
    </row>
    <row r="582" spans="3:3" x14ac:dyDescent="0.3">
      <c r="C582" s="214"/>
    </row>
    <row r="583" spans="3:3" x14ac:dyDescent="0.3">
      <c r="C583" s="214"/>
    </row>
    <row r="584" spans="3:3" x14ac:dyDescent="0.3">
      <c r="C584" s="214"/>
    </row>
    <row r="585" spans="3:3" x14ac:dyDescent="0.3">
      <c r="C585" s="214"/>
    </row>
    <row r="586" spans="3:3" x14ac:dyDescent="0.3">
      <c r="C586" s="214"/>
    </row>
    <row r="587" spans="3:3" x14ac:dyDescent="0.3">
      <c r="C587" s="214"/>
    </row>
    <row r="588" spans="3:3" x14ac:dyDescent="0.3">
      <c r="C588" s="214"/>
    </row>
    <row r="589" spans="3:3" x14ac:dyDescent="0.3">
      <c r="C589" s="214"/>
    </row>
    <row r="590" spans="3:3" x14ac:dyDescent="0.3">
      <c r="C590" s="214"/>
    </row>
    <row r="591" spans="3:3" x14ac:dyDescent="0.3">
      <c r="C591" s="214"/>
    </row>
    <row r="592" spans="3:3" x14ac:dyDescent="0.3">
      <c r="C592" s="214"/>
    </row>
    <row r="593" spans="3:3" x14ac:dyDescent="0.3">
      <c r="C593" s="214"/>
    </row>
    <row r="594" spans="3:3" x14ac:dyDescent="0.3">
      <c r="C594" s="214"/>
    </row>
    <row r="595" spans="3:3" x14ac:dyDescent="0.3">
      <c r="C595" s="214"/>
    </row>
    <row r="596" spans="3:3" x14ac:dyDescent="0.3">
      <c r="C596" s="214"/>
    </row>
    <row r="597" spans="3:3" x14ac:dyDescent="0.3">
      <c r="C597" s="214"/>
    </row>
    <row r="598" spans="3:3" x14ac:dyDescent="0.3">
      <c r="C598" s="214"/>
    </row>
    <row r="599" spans="3:3" x14ac:dyDescent="0.3">
      <c r="C599" s="214"/>
    </row>
    <row r="600" spans="3:3" x14ac:dyDescent="0.3">
      <c r="C600" s="214"/>
    </row>
    <row r="601" spans="3:3" x14ac:dyDescent="0.3">
      <c r="C601" s="214"/>
    </row>
    <row r="602" spans="3:3" x14ac:dyDescent="0.3">
      <c r="C602" s="214"/>
    </row>
    <row r="603" spans="3:3" x14ac:dyDescent="0.3">
      <c r="C603" s="214"/>
    </row>
    <row r="604" spans="3:3" x14ac:dyDescent="0.3">
      <c r="C604" s="214"/>
    </row>
    <row r="605" spans="3:3" x14ac:dyDescent="0.3">
      <c r="C605" s="214"/>
    </row>
    <row r="606" spans="3:3" x14ac:dyDescent="0.3">
      <c r="C606" s="214"/>
    </row>
    <row r="607" spans="3:3" x14ac:dyDescent="0.3">
      <c r="C607" s="214"/>
    </row>
    <row r="608" spans="3:3" x14ac:dyDescent="0.3">
      <c r="C608" s="214"/>
    </row>
    <row r="609" spans="3:3" x14ac:dyDescent="0.3">
      <c r="C609" s="214"/>
    </row>
    <row r="610" spans="3:3" x14ac:dyDescent="0.3">
      <c r="C610" s="214"/>
    </row>
    <row r="611" spans="3:3" x14ac:dyDescent="0.3">
      <c r="C611" s="214"/>
    </row>
    <row r="612" spans="3:3" x14ac:dyDescent="0.3">
      <c r="C612" s="214"/>
    </row>
    <row r="613" spans="3:3" x14ac:dyDescent="0.3">
      <c r="C613" s="214"/>
    </row>
    <row r="614" spans="3:3" x14ac:dyDescent="0.3">
      <c r="C614" s="214"/>
    </row>
    <row r="615" spans="3:3" x14ac:dyDescent="0.3">
      <c r="C615" s="214"/>
    </row>
    <row r="616" spans="3:3" x14ac:dyDescent="0.3">
      <c r="C616" s="214"/>
    </row>
    <row r="617" spans="3:3" x14ac:dyDescent="0.3">
      <c r="C617" s="214"/>
    </row>
    <row r="618" spans="3:3" x14ac:dyDescent="0.3">
      <c r="C618" s="214"/>
    </row>
    <row r="619" spans="3:3" x14ac:dyDescent="0.3">
      <c r="C619" s="214"/>
    </row>
    <row r="620" spans="3:3" x14ac:dyDescent="0.3">
      <c r="C620" s="214"/>
    </row>
    <row r="621" spans="3:3" x14ac:dyDescent="0.3">
      <c r="C621" s="214"/>
    </row>
    <row r="622" spans="3:3" x14ac:dyDescent="0.3">
      <c r="C622" s="214"/>
    </row>
    <row r="623" spans="3:3" x14ac:dyDescent="0.3">
      <c r="C623" s="214"/>
    </row>
    <row r="624" spans="3:3" x14ac:dyDescent="0.3">
      <c r="C624" s="214"/>
    </row>
    <row r="625" spans="3:3" x14ac:dyDescent="0.3">
      <c r="C625" s="214"/>
    </row>
    <row r="626" spans="3:3" x14ac:dyDescent="0.3">
      <c r="C626" s="214"/>
    </row>
    <row r="627" spans="3:3" x14ac:dyDescent="0.3">
      <c r="C627" s="214"/>
    </row>
    <row r="628" spans="3:3" x14ac:dyDescent="0.3">
      <c r="C628" s="214"/>
    </row>
    <row r="629" spans="3:3" x14ac:dyDescent="0.3">
      <c r="C629" s="214"/>
    </row>
    <row r="630" spans="3:3" x14ac:dyDescent="0.3">
      <c r="C630" s="214"/>
    </row>
    <row r="631" spans="3:3" x14ac:dyDescent="0.3">
      <c r="C631" s="214"/>
    </row>
    <row r="632" spans="3:3" x14ac:dyDescent="0.3">
      <c r="C632" s="214"/>
    </row>
    <row r="633" spans="3:3" x14ac:dyDescent="0.3">
      <c r="C633" s="214"/>
    </row>
    <row r="634" spans="3:3" x14ac:dyDescent="0.3">
      <c r="C634" s="214"/>
    </row>
    <row r="635" spans="3:3" x14ac:dyDescent="0.3">
      <c r="C635" s="214"/>
    </row>
    <row r="636" spans="3:3" x14ac:dyDescent="0.3">
      <c r="C636" s="214"/>
    </row>
    <row r="637" spans="3:3" x14ac:dyDescent="0.3">
      <c r="C637" s="214"/>
    </row>
    <row r="638" spans="3:3" x14ac:dyDescent="0.3">
      <c r="C638" s="214"/>
    </row>
    <row r="639" spans="3:3" x14ac:dyDescent="0.3">
      <c r="C639" s="214"/>
    </row>
    <row r="640" spans="3:3" x14ac:dyDescent="0.3">
      <c r="C640" s="214"/>
    </row>
    <row r="641" spans="3:3" x14ac:dyDescent="0.3">
      <c r="C641" s="214"/>
    </row>
    <row r="642" spans="3:3" x14ac:dyDescent="0.3">
      <c r="C642" s="214"/>
    </row>
    <row r="643" spans="3:3" x14ac:dyDescent="0.3">
      <c r="C643" s="214"/>
    </row>
    <row r="644" spans="3:3" x14ac:dyDescent="0.3">
      <c r="C644" s="214"/>
    </row>
    <row r="645" spans="3:3" x14ac:dyDescent="0.3">
      <c r="C645" s="214"/>
    </row>
    <row r="646" spans="3:3" x14ac:dyDescent="0.3">
      <c r="C646" s="214"/>
    </row>
    <row r="647" spans="3:3" x14ac:dyDescent="0.3">
      <c r="C647" s="214"/>
    </row>
    <row r="648" spans="3:3" x14ac:dyDescent="0.3">
      <c r="C648" s="214"/>
    </row>
    <row r="649" spans="3:3" x14ac:dyDescent="0.3">
      <c r="C649" s="214"/>
    </row>
    <row r="650" spans="3:3" x14ac:dyDescent="0.3">
      <c r="C650" s="214"/>
    </row>
    <row r="651" spans="3:3" x14ac:dyDescent="0.3">
      <c r="C651" s="214"/>
    </row>
    <row r="652" spans="3:3" x14ac:dyDescent="0.3">
      <c r="C652" s="214"/>
    </row>
    <row r="653" spans="3:3" x14ac:dyDescent="0.3">
      <c r="C653" s="214"/>
    </row>
    <row r="654" spans="3:3" x14ac:dyDescent="0.3">
      <c r="C654" s="214"/>
    </row>
    <row r="655" spans="3:3" x14ac:dyDescent="0.3">
      <c r="C655" s="214"/>
    </row>
    <row r="656" spans="3:3" x14ac:dyDescent="0.3">
      <c r="C656" s="214"/>
    </row>
    <row r="657" spans="3:3" x14ac:dyDescent="0.3">
      <c r="C657" s="214"/>
    </row>
    <row r="658" spans="3:3" x14ac:dyDescent="0.3">
      <c r="C658" s="214"/>
    </row>
    <row r="659" spans="3:3" x14ac:dyDescent="0.3">
      <c r="C659" s="214"/>
    </row>
    <row r="660" spans="3:3" x14ac:dyDescent="0.3">
      <c r="C660" s="214"/>
    </row>
    <row r="661" spans="3:3" x14ac:dyDescent="0.3">
      <c r="C661" s="214"/>
    </row>
    <row r="662" spans="3:3" x14ac:dyDescent="0.3">
      <c r="C662" s="214"/>
    </row>
    <row r="663" spans="3:3" x14ac:dyDescent="0.3">
      <c r="C663" s="214"/>
    </row>
    <row r="664" spans="3:3" x14ac:dyDescent="0.3">
      <c r="C664" s="214"/>
    </row>
    <row r="665" spans="3:3" x14ac:dyDescent="0.3">
      <c r="C665" s="214"/>
    </row>
    <row r="666" spans="3:3" x14ac:dyDescent="0.3">
      <c r="C666" s="214"/>
    </row>
    <row r="667" spans="3:3" x14ac:dyDescent="0.3">
      <c r="C667" s="214"/>
    </row>
    <row r="668" spans="3:3" x14ac:dyDescent="0.3">
      <c r="C668" s="214"/>
    </row>
    <row r="669" spans="3:3" x14ac:dyDescent="0.3">
      <c r="C669" s="214"/>
    </row>
    <row r="670" spans="3:3" x14ac:dyDescent="0.3">
      <c r="C670" s="214"/>
    </row>
    <row r="671" spans="3:3" x14ac:dyDescent="0.3">
      <c r="C671" s="214"/>
    </row>
    <row r="672" spans="3:3" x14ac:dyDescent="0.3">
      <c r="C672" s="214"/>
    </row>
    <row r="673" spans="3:3" x14ac:dyDescent="0.3">
      <c r="C673" s="214"/>
    </row>
    <row r="674" spans="3:3" x14ac:dyDescent="0.3">
      <c r="C674" s="214"/>
    </row>
    <row r="675" spans="3:3" x14ac:dyDescent="0.3">
      <c r="C675" s="214"/>
    </row>
    <row r="676" spans="3:3" x14ac:dyDescent="0.3">
      <c r="C676" s="214"/>
    </row>
    <row r="677" spans="3:3" x14ac:dyDescent="0.3">
      <c r="C677" s="214"/>
    </row>
    <row r="678" spans="3:3" x14ac:dyDescent="0.3">
      <c r="C678" s="214"/>
    </row>
    <row r="679" spans="3:3" x14ac:dyDescent="0.3">
      <c r="C679" s="214"/>
    </row>
    <row r="680" spans="3:3" x14ac:dyDescent="0.3">
      <c r="C680" s="214"/>
    </row>
    <row r="681" spans="3:3" x14ac:dyDescent="0.3">
      <c r="C681" s="214"/>
    </row>
    <row r="682" spans="3:3" x14ac:dyDescent="0.3">
      <c r="C682" s="214"/>
    </row>
    <row r="683" spans="3:3" x14ac:dyDescent="0.3">
      <c r="C683" s="214"/>
    </row>
    <row r="684" spans="3:3" x14ac:dyDescent="0.3">
      <c r="C684" s="214"/>
    </row>
    <row r="685" spans="3:3" x14ac:dyDescent="0.3">
      <c r="C685" s="214"/>
    </row>
    <row r="686" spans="3:3" x14ac:dyDescent="0.3">
      <c r="C686" s="214"/>
    </row>
    <row r="687" spans="3:3" x14ac:dyDescent="0.3">
      <c r="C687" s="214"/>
    </row>
    <row r="688" spans="3:3" x14ac:dyDescent="0.3">
      <c r="C688" s="214"/>
    </row>
    <row r="689" spans="3:3" x14ac:dyDescent="0.3">
      <c r="C689" s="214"/>
    </row>
    <row r="690" spans="3:3" x14ac:dyDescent="0.3">
      <c r="C690" s="214"/>
    </row>
    <row r="691" spans="3:3" x14ac:dyDescent="0.3">
      <c r="C691" s="214"/>
    </row>
    <row r="692" spans="3:3" x14ac:dyDescent="0.3">
      <c r="C692" s="214"/>
    </row>
    <row r="693" spans="3:3" x14ac:dyDescent="0.3">
      <c r="C693" s="214"/>
    </row>
    <row r="694" spans="3:3" x14ac:dyDescent="0.3">
      <c r="C694" s="214"/>
    </row>
    <row r="695" spans="3:3" x14ac:dyDescent="0.3">
      <c r="C695" s="214"/>
    </row>
    <row r="696" spans="3:3" x14ac:dyDescent="0.3">
      <c r="C696" s="214"/>
    </row>
    <row r="697" spans="3:3" x14ac:dyDescent="0.3">
      <c r="C697" s="214"/>
    </row>
    <row r="698" spans="3:3" x14ac:dyDescent="0.3">
      <c r="C698" s="214"/>
    </row>
    <row r="699" spans="3:3" x14ac:dyDescent="0.3">
      <c r="C699" s="214"/>
    </row>
    <row r="700" spans="3:3" x14ac:dyDescent="0.3">
      <c r="C700" s="214"/>
    </row>
    <row r="701" spans="3:3" x14ac:dyDescent="0.3">
      <c r="C701" s="214"/>
    </row>
    <row r="702" spans="3:3" x14ac:dyDescent="0.3">
      <c r="C702" s="214"/>
    </row>
    <row r="703" spans="3:3" x14ac:dyDescent="0.3">
      <c r="C703" s="214"/>
    </row>
    <row r="704" spans="3:3" x14ac:dyDescent="0.3">
      <c r="C704" s="214"/>
    </row>
    <row r="705" spans="3:3" x14ac:dyDescent="0.3">
      <c r="C705" s="214"/>
    </row>
    <row r="706" spans="3:3" x14ac:dyDescent="0.3">
      <c r="C706" s="214"/>
    </row>
    <row r="707" spans="3:3" x14ac:dyDescent="0.3">
      <c r="C707" s="214"/>
    </row>
    <row r="708" spans="3:3" x14ac:dyDescent="0.3">
      <c r="C708" s="214"/>
    </row>
    <row r="709" spans="3:3" x14ac:dyDescent="0.3">
      <c r="C709" s="214"/>
    </row>
    <row r="710" spans="3:3" x14ac:dyDescent="0.3">
      <c r="C710" s="214"/>
    </row>
    <row r="711" spans="3:3" x14ac:dyDescent="0.3">
      <c r="C711" s="214"/>
    </row>
    <row r="712" spans="3:3" x14ac:dyDescent="0.3">
      <c r="C712" s="214"/>
    </row>
    <row r="713" spans="3:3" x14ac:dyDescent="0.3">
      <c r="C713" s="214"/>
    </row>
    <row r="714" spans="3:3" x14ac:dyDescent="0.3">
      <c r="C714" s="214"/>
    </row>
    <row r="715" spans="3:3" x14ac:dyDescent="0.3">
      <c r="C715" s="214"/>
    </row>
    <row r="716" spans="3:3" x14ac:dyDescent="0.3">
      <c r="C716" s="214"/>
    </row>
    <row r="717" spans="3:3" x14ac:dyDescent="0.3">
      <c r="C717" s="214"/>
    </row>
    <row r="718" spans="3:3" x14ac:dyDescent="0.3">
      <c r="C718" s="214"/>
    </row>
    <row r="719" spans="3:3" x14ac:dyDescent="0.3">
      <c r="C719" s="214"/>
    </row>
    <row r="720" spans="3:3" x14ac:dyDescent="0.3">
      <c r="C720" s="214"/>
    </row>
    <row r="721" spans="3:3" x14ac:dyDescent="0.3">
      <c r="C721" s="214"/>
    </row>
    <row r="722" spans="3:3" x14ac:dyDescent="0.3">
      <c r="C722" s="214"/>
    </row>
    <row r="723" spans="3:3" x14ac:dyDescent="0.3">
      <c r="C723" s="214"/>
    </row>
    <row r="724" spans="3:3" x14ac:dyDescent="0.3">
      <c r="C724" s="214"/>
    </row>
    <row r="725" spans="3:3" x14ac:dyDescent="0.3">
      <c r="C725" s="214"/>
    </row>
    <row r="726" spans="3:3" x14ac:dyDescent="0.3">
      <c r="C726" s="214"/>
    </row>
    <row r="727" spans="3:3" x14ac:dyDescent="0.3">
      <c r="C727" s="214"/>
    </row>
    <row r="728" spans="3:3" x14ac:dyDescent="0.3">
      <c r="C728" s="214"/>
    </row>
    <row r="729" spans="3:3" x14ac:dyDescent="0.3">
      <c r="C729" s="214"/>
    </row>
    <row r="730" spans="3:3" x14ac:dyDescent="0.3">
      <c r="C730" s="214"/>
    </row>
    <row r="731" spans="3:3" x14ac:dyDescent="0.3">
      <c r="C731" s="214"/>
    </row>
    <row r="732" spans="3:3" x14ac:dyDescent="0.3">
      <c r="C732" s="214"/>
    </row>
    <row r="733" spans="3:3" x14ac:dyDescent="0.3">
      <c r="C733" s="214"/>
    </row>
    <row r="734" spans="3:3" x14ac:dyDescent="0.3">
      <c r="C734" s="214"/>
    </row>
    <row r="735" spans="3:3" x14ac:dyDescent="0.3">
      <c r="C735" s="214"/>
    </row>
    <row r="736" spans="3:3" x14ac:dyDescent="0.3">
      <c r="C736" s="214"/>
    </row>
    <row r="737" spans="3:3" x14ac:dyDescent="0.3">
      <c r="C737" s="214"/>
    </row>
    <row r="738" spans="3:3" x14ac:dyDescent="0.3">
      <c r="C738" s="214"/>
    </row>
    <row r="739" spans="3:3" x14ac:dyDescent="0.3">
      <c r="C739" s="214"/>
    </row>
    <row r="740" spans="3:3" x14ac:dyDescent="0.3">
      <c r="C740" s="214"/>
    </row>
    <row r="741" spans="3:3" x14ac:dyDescent="0.3">
      <c r="C741" s="214"/>
    </row>
    <row r="742" spans="3:3" x14ac:dyDescent="0.3">
      <c r="C742" s="214"/>
    </row>
    <row r="743" spans="3:3" x14ac:dyDescent="0.3">
      <c r="C743" s="214"/>
    </row>
    <row r="744" spans="3:3" x14ac:dyDescent="0.3">
      <c r="C744" s="214"/>
    </row>
    <row r="745" spans="3:3" x14ac:dyDescent="0.3">
      <c r="C745" s="214"/>
    </row>
    <row r="746" spans="3:3" x14ac:dyDescent="0.3">
      <c r="C746" s="214"/>
    </row>
    <row r="747" spans="3:3" x14ac:dyDescent="0.3">
      <c r="C747" s="214"/>
    </row>
    <row r="748" spans="3:3" x14ac:dyDescent="0.3">
      <c r="C748" s="214"/>
    </row>
    <row r="749" spans="3:3" x14ac:dyDescent="0.3">
      <c r="C749" s="214"/>
    </row>
    <row r="750" spans="3:3" x14ac:dyDescent="0.3">
      <c r="C750" s="214"/>
    </row>
    <row r="751" spans="3:3" x14ac:dyDescent="0.3">
      <c r="C751" s="214"/>
    </row>
    <row r="752" spans="3:3" x14ac:dyDescent="0.3">
      <c r="C752" s="214"/>
    </row>
    <row r="753" spans="3:3" x14ac:dyDescent="0.3">
      <c r="C753" s="214"/>
    </row>
    <row r="754" spans="3:3" x14ac:dyDescent="0.3">
      <c r="C754" s="214"/>
    </row>
    <row r="755" spans="3:3" x14ac:dyDescent="0.3">
      <c r="C755" s="214"/>
    </row>
    <row r="756" spans="3:3" x14ac:dyDescent="0.3">
      <c r="C756" s="214"/>
    </row>
    <row r="757" spans="3:3" x14ac:dyDescent="0.3">
      <c r="C757" s="214"/>
    </row>
    <row r="758" spans="3:3" x14ac:dyDescent="0.3">
      <c r="C758" s="214"/>
    </row>
    <row r="759" spans="3:3" x14ac:dyDescent="0.3">
      <c r="C759" s="214"/>
    </row>
    <row r="760" spans="3:3" x14ac:dyDescent="0.3">
      <c r="C760" s="214"/>
    </row>
    <row r="761" spans="3:3" x14ac:dyDescent="0.3">
      <c r="C761" s="214"/>
    </row>
    <row r="762" spans="3:3" x14ac:dyDescent="0.3">
      <c r="C762" s="214"/>
    </row>
    <row r="763" spans="3:3" x14ac:dyDescent="0.3">
      <c r="C763" s="214"/>
    </row>
    <row r="764" spans="3:3" x14ac:dyDescent="0.3">
      <c r="C764" s="214"/>
    </row>
    <row r="765" spans="3:3" x14ac:dyDescent="0.3">
      <c r="C765" s="214"/>
    </row>
    <row r="766" spans="3:3" x14ac:dyDescent="0.3">
      <c r="C766" s="214"/>
    </row>
    <row r="767" spans="3:3" x14ac:dyDescent="0.3">
      <c r="C767" s="214"/>
    </row>
    <row r="768" spans="3:3" x14ac:dyDescent="0.3">
      <c r="C768" s="214"/>
    </row>
    <row r="769" spans="3:3" x14ac:dyDescent="0.3">
      <c r="C769" s="214"/>
    </row>
    <row r="770" spans="3:3" x14ac:dyDescent="0.3">
      <c r="C770" s="214"/>
    </row>
    <row r="771" spans="3:3" x14ac:dyDescent="0.3">
      <c r="C771" s="214"/>
    </row>
    <row r="772" spans="3:3" x14ac:dyDescent="0.3">
      <c r="C772" s="214"/>
    </row>
    <row r="773" spans="3:3" x14ac:dyDescent="0.3">
      <c r="C773" s="214"/>
    </row>
    <row r="774" spans="3:3" x14ac:dyDescent="0.3">
      <c r="C774" s="214"/>
    </row>
    <row r="775" spans="3:3" x14ac:dyDescent="0.3">
      <c r="C775" s="214"/>
    </row>
    <row r="776" spans="3:3" x14ac:dyDescent="0.3">
      <c r="C776" s="214"/>
    </row>
    <row r="777" spans="3:3" x14ac:dyDescent="0.3">
      <c r="C777" s="214"/>
    </row>
    <row r="778" spans="3:3" x14ac:dyDescent="0.3">
      <c r="C778" s="214"/>
    </row>
    <row r="779" spans="3:3" x14ac:dyDescent="0.3">
      <c r="C779" s="214"/>
    </row>
    <row r="780" spans="3:3" x14ac:dyDescent="0.3">
      <c r="C780" s="214"/>
    </row>
    <row r="781" spans="3:3" x14ac:dyDescent="0.3">
      <c r="C781" s="214"/>
    </row>
    <row r="782" spans="3:3" x14ac:dyDescent="0.3">
      <c r="C782" s="214"/>
    </row>
    <row r="783" spans="3:3" x14ac:dyDescent="0.3">
      <c r="C783" s="214"/>
    </row>
    <row r="784" spans="3:3" x14ac:dyDescent="0.3">
      <c r="C784" s="214"/>
    </row>
    <row r="785" spans="3:3" x14ac:dyDescent="0.3">
      <c r="C785" s="214"/>
    </row>
    <row r="786" spans="3:3" x14ac:dyDescent="0.3">
      <c r="C786" s="214"/>
    </row>
    <row r="787" spans="3:3" x14ac:dyDescent="0.3">
      <c r="C787" s="214"/>
    </row>
    <row r="788" spans="3:3" x14ac:dyDescent="0.3">
      <c r="C788" s="214"/>
    </row>
    <row r="789" spans="3:3" x14ac:dyDescent="0.3">
      <c r="C789" s="214"/>
    </row>
    <row r="790" spans="3:3" x14ac:dyDescent="0.3">
      <c r="C790" s="214"/>
    </row>
    <row r="791" spans="3:3" x14ac:dyDescent="0.3">
      <c r="C791" s="214"/>
    </row>
    <row r="792" spans="3:3" x14ac:dyDescent="0.3">
      <c r="C792" s="214"/>
    </row>
    <row r="793" spans="3:3" x14ac:dyDescent="0.3">
      <c r="C793" s="214"/>
    </row>
    <row r="794" spans="3:3" x14ac:dyDescent="0.3">
      <c r="C794" s="214"/>
    </row>
    <row r="795" spans="3:3" x14ac:dyDescent="0.3">
      <c r="C795" s="214"/>
    </row>
    <row r="796" spans="3:3" x14ac:dyDescent="0.3">
      <c r="C796" s="214"/>
    </row>
    <row r="797" spans="3:3" x14ac:dyDescent="0.3">
      <c r="C797" s="214"/>
    </row>
    <row r="798" spans="3:3" x14ac:dyDescent="0.3">
      <c r="C798" s="214"/>
    </row>
    <row r="799" spans="3:3" x14ac:dyDescent="0.3">
      <c r="C799" s="214"/>
    </row>
    <row r="800" spans="3:3" x14ac:dyDescent="0.3">
      <c r="C800" s="214"/>
    </row>
    <row r="801" spans="3:3" x14ac:dyDescent="0.3">
      <c r="C801" s="214"/>
    </row>
    <row r="802" spans="3:3" x14ac:dyDescent="0.3">
      <c r="C802" s="214"/>
    </row>
    <row r="803" spans="3:3" x14ac:dyDescent="0.3">
      <c r="C803" s="214"/>
    </row>
    <row r="804" spans="3:3" x14ac:dyDescent="0.3">
      <c r="C804" s="214"/>
    </row>
    <row r="805" spans="3:3" x14ac:dyDescent="0.3">
      <c r="C805" s="214"/>
    </row>
    <row r="806" spans="3:3" x14ac:dyDescent="0.3">
      <c r="C806" s="214"/>
    </row>
    <row r="807" spans="3:3" x14ac:dyDescent="0.3">
      <c r="C807" s="214"/>
    </row>
    <row r="808" spans="3:3" x14ac:dyDescent="0.3">
      <c r="C808" s="214"/>
    </row>
    <row r="809" spans="3:3" x14ac:dyDescent="0.3">
      <c r="C809" s="214"/>
    </row>
    <row r="810" spans="3:3" x14ac:dyDescent="0.3">
      <c r="C810" s="214"/>
    </row>
    <row r="811" spans="3:3" x14ac:dyDescent="0.3">
      <c r="C811" s="214"/>
    </row>
    <row r="812" spans="3:3" x14ac:dyDescent="0.3">
      <c r="C812" s="214"/>
    </row>
    <row r="813" spans="3:3" x14ac:dyDescent="0.3">
      <c r="C813" s="214"/>
    </row>
    <row r="814" spans="3:3" x14ac:dyDescent="0.3">
      <c r="C814" s="214"/>
    </row>
    <row r="815" spans="3:3" x14ac:dyDescent="0.3">
      <c r="C815" s="214"/>
    </row>
    <row r="816" spans="3:3" x14ac:dyDescent="0.3">
      <c r="C816" s="214"/>
    </row>
    <row r="817" spans="3:3" x14ac:dyDescent="0.3">
      <c r="C817" s="214"/>
    </row>
    <row r="818" spans="3:3" x14ac:dyDescent="0.3">
      <c r="C818" s="214"/>
    </row>
    <row r="819" spans="3:3" x14ac:dyDescent="0.3">
      <c r="C819" s="214"/>
    </row>
    <row r="820" spans="3:3" x14ac:dyDescent="0.3">
      <c r="C820" s="214"/>
    </row>
    <row r="821" spans="3:3" x14ac:dyDescent="0.3">
      <c r="C821" s="214"/>
    </row>
    <row r="822" spans="3:3" x14ac:dyDescent="0.3">
      <c r="C822" s="214"/>
    </row>
    <row r="823" spans="3:3" x14ac:dyDescent="0.3">
      <c r="C823" s="214"/>
    </row>
    <row r="824" spans="3:3" x14ac:dyDescent="0.3">
      <c r="C824" s="214"/>
    </row>
    <row r="825" spans="3:3" x14ac:dyDescent="0.3">
      <c r="C825" s="214"/>
    </row>
    <row r="826" spans="3:3" x14ac:dyDescent="0.3">
      <c r="C826" s="214"/>
    </row>
    <row r="827" spans="3:3" x14ac:dyDescent="0.3">
      <c r="C827" s="214"/>
    </row>
    <row r="828" spans="3:3" x14ac:dyDescent="0.3">
      <c r="C828" s="214"/>
    </row>
    <row r="829" spans="3:3" x14ac:dyDescent="0.3">
      <c r="C829" s="214"/>
    </row>
    <row r="830" spans="3:3" x14ac:dyDescent="0.3">
      <c r="C830" s="214"/>
    </row>
    <row r="831" spans="3:3" x14ac:dyDescent="0.3">
      <c r="C831" s="214"/>
    </row>
    <row r="832" spans="3:3" x14ac:dyDescent="0.3">
      <c r="C832" s="214"/>
    </row>
    <row r="833" spans="3:3" x14ac:dyDescent="0.3">
      <c r="C833" s="214"/>
    </row>
    <row r="834" spans="3:3" x14ac:dyDescent="0.3">
      <c r="C834" s="214"/>
    </row>
    <row r="835" spans="3:3" x14ac:dyDescent="0.3">
      <c r="C835" s="214"/>
    </row>
    <row r="836" spans="3:3" x14ac:dyDescent="0.3">
      <c r="C836" s="214"/>
    </row>
    <row r="837" spans="3:3" x14ac:dyDescent="0.3">
      <c r="C837" s="214"/>
    </row>
    <row r="838" spans="3:3" x14ac:dyDescent="0.3">
      <c r="C838" s="214"/>
    </row>
    <row r="839" spans="3:3" x14ac:dyDescent="0.3">
      <c r="C839" s="214"/>
    </row>
    <row r="840" spans="3:3" x14ac:dyDescent="0.3">
      <c r="C840" s="214"/>
    </row>
    <row r="841" spans="3:3" x14ac:dyDescent="0.3">
      <c r="C841" s="214"/>
    </row>
    <row r="842" spans="3:3" x14ac:dyDescent="0.3">
      <c r="C842" s="214"/>
    </row>
    <row r="843" spans="3:3" x14ac:dyDescent="0.3">
      <c r="C843" s="214"/>
    </row>
    <row r="844" spans="3:3" x14ac:dyDescent="0.3">
      <c r="C844" s="214"/>
    </row>
    <row r="845" spans="3:3" x14ac:dyDescent="0.3">
      <c r="C845" s="214"/>
    </row>
    <row r="846" spans="3:3" x14ac:dyDescent="0.3">
      <c r="C846" s="214"/>
    </row>
    <row r="847" spans="3:3" x14ac:dyDescent="0.3">
      <c r="C847" s="214"/>
    </row>
    <row r="848" spans="3:3" x14ac:dyDescent="0.3">
      <c r="C848" s="214"/>
    </row>
    <row r="849" spans="3:3" x14ac:dyDescent="0.3">
      <c r="C849" s="214"/>
    </row>
    <row r="850" spans="3:3" x14ac:dyDescent="0.3">
      <c r="C850" s="214"/>
    </row>
    <row r="851" spans="3:3" x14ac:dyDescent="0.3">
      <c r="C851" s="214"/>
    </row>
    <row r="852" spans="3:3" x14ac:dyDescent="0.3">
      <c r="C852" s="214"/>
    </row>
    <row r="853" spans="3:3" x14ac:dyDescent="0.3">
      <c r="C853" s="214"/>
    </row>
    <row r="854" spans="3:3" x14ac:dyDescent="0.3">
      <c r="C854" s="214"/>
    </row>
    <row r="855" spans="3:3" x14ac:dyDescent="0.3">
      <c r="C855" s="214"/>
    </row>
    <row r="856" spans="3:3" x14ac:dyDescent="0.3">
      <c r="C856" s="214"/>
    </row>
    <row r="857" spans="3:3" x14ac:dyDescent="0.3">
      <c r="C857" s="214"/>
    </row>
    <row r="858" spans="3:3" x14ac:dyDescent="0.3">
      <c r="C858" s="214"/>
    </row>
    <row r="859" spans="3:3" x14ac:dyDescent="0.3">
      <c r="C859" s="214"/>
    </row>
    <row r="860" spans="3:3" x14ac:dyDescent="0.3">
      <c r="C860" s="214"/>
    </row>
    <row r="861" spans="3:3" x14ac:dyDescent="0.3">
      <c r="C861" s="214"/>
    </row>
    <row r="862" spans="3:3" x14ac:dyDescent="0.3">
      <c r="C862" s="214"/>
    </row>
    <row r="863" spans="3:3" x14ac:dyDescent="0.3">
      <c r="C863" s="214"/>
    </row>
    <row r="864" spans="3:3" x14ac:dyDescent="0.3">
      <c r="C864" s="214"/>
    </row>
    <row r="865" spans="3:3" x14ac:dyDescent="0.3">
      <c r="C865" s="214"/>
    </row>
    <row r="866" spans="3:3" x14ac:dyDescent="0.3">
      <c r="C866" s="214"/>
    </row>
    <row r="867" spans="3:3" x14ac:dyDescent="0.3">
      <c r="C867" s="214"/>
    </row>
    <row r="868" spans="3:3" x14ac:dyDescent="0.3">
      <c r="C868" s="214"/>
    </row>
    <row r="869" spans="3:3" x14ac:dyDescent="0.3">
      <c r="C869" s="214"/>
    </row>
    <row r="870" spans="3:3" x14ac:dyDescent="0.3">
      <c r="C870" s="214"/>
    </row>
    <row r="871" spans="3:3" x14ac:dyDescent="0.3">
      <c r="C871" s="214"/>
    </row>
    <row r="872" spans="3:3" x14ac:dyDescent="0.3">
      <c r="C872" s="214"/>
    </row>
    <row r="873" spans="3:3" x14ac:dyDescent="0.3">
      <c r="C873" s="214"/>
    </row>
    <row r="874" spans="3:3" x14ac:dyDescent="0.3">
      <c r="C874" s="214"/>
    </row>
    <row r="875" spans="3:3" x14ac:dyDescent="0.3">
      <c r="C875" s="214"/>
    </row>
    <row r="876" spans="3:3" x14ac:dyDescent="0.3">
      <c r="C876" s="214"/>
    </row>
    <row r="877" spans="3:3" x14ac:dyDescent="0.3">
      <c r="C877" s="214"/>
    </row>
    <row r="878" spans="3:3" x14ac:dyDescent="0.3">
      <c r="C878" s="214"/>
    </row>
    <row r="879" spans="3:3" x14ac:dyDescent="0.3">
      <c r="C879" s="214"/>
    </row>
    <row r="880" spans="3:3" x14ac:dyDescent="0.3">
      <c r="C880" s="214"/>
    </row>
    <row r="881" spans="3:3" x14ac:dyDescent="0.3">
      <c r="C881" s="214"/>
    </row>
    <row r="882" spans="3:3" x14ac:dyDescent="0.3">
      <c r="C882" s="214"/>
    </row>
    <row r="883" spans="3:3" x14ac:dyDescent="0.3">
      <c r="C883" s="214"/>
    </row>
    <row r="884" spans="3:3" x14ac:dyDescent="0.3">
      <c r="C884" s="214"/>
    </row>
    <row r="885" spans="3:3" x14ac:dyDescent="0.3">
      <c r="C885" s="214"/>
    </row>
    <row r="886" spans="3:3" x14ac:dyDescent="0.3">
      <c r="C886" s="214"/>
    </row>
    <row r="887" spans="3:3" x14ac:dyDescent="0.3">
      <c r="C887" s="214"/>
    </row>
    <row r="888" spans="3:3" x14ac:dyDescent="0.3">
      <c r="C888" s="214"/>
    </row>
    <row r="889" spans="3:3" x14ac:dyDescent="0.3">
      <c r="C889" s="214"/>
    </row>
    <row r="890" spans="3:3" x14ac:dyDescent="0.3">
      <c r="C890" s="214"/>
    </row>
    <row r="891" spans="3:3" x14ac:dyDescent="0.3">
      <c r="C891" s="214"/>
    </row>
    <row r="892" spans="3:3" x14ac:dyDescent="0.3">
      <c r="C892" s="214"/>
    </row>
    <row r="893" spans="3:3" x14ac:dyDescent="0.3">
      <c r="C893" s="214"/>
    </row>
    <row r="894" spans="3:3" x14ac:dyDescent="0.3">
      <c r="C894" s="214"/>
    </row>
    <row r="895" spans="3:3" x14ac:dyDescent="0.3">
      <c r="C895" s="214"/>
    </row>
    <row r="896" spans="3:3" x14ac:dyDescent="0.3">
      <c r="C896" s="214"/>
    </row>
    <row r="897" spans="3:3" x14ac:dyDescent="0.3">
      <c r="C897" s="214"/>
    </row>
    <row r="898" spans="3:3" x14ac:dyDescent="0.3">
      <c r="C898" s="214"/>
    </row>
    <row r="899" spans="3:3" x14ac:dyDescent="0.3">
      <c r="C899" s="214"/>
    </row>
    <row r="900" spans="3:3" x14ac:dyDescent="0.3">
      <c r="C900" s="214"/>
    </row>
    <row r="901" spans="3:3" x14ac:dyDescent="0.3">
      <c r="C901" s="214"/>
    </row>
    <row r="902" spans="3:3" x14ac:dyDescent="0.3">
      <c r="C902" s="214"/>
    </row>
    <row r="903" spans="3:3" x14ac:dyDescent="0.3">
      <c r="C903" s="214"/>
    </row>
    <row r="904" spans="3:3" x14ac:dyDescent="0.3">
      <c r="C904" s="214"/>
    </row>
    <row r="905" spans="3:3" x14ac:dyDescent="0.3">
      <c r="C905" s="214"/>
    </row>
    <row r="906" spans="3:3" x14ac:dyDescent="0.3">
      <c r="C906" s="214"/>
    </row>
    <row r="907" spans="3:3" x14ac:dyDescent="0.3">
      <c r="C907" s="214"/>
    </row>
    <row r="908" spans="3:3" x14ac:dyDescent="0.3">
      <c r="C908" s="214"/>
    </row>
    <row r="909" spans="3:3" x14ac:dyDescent="0.3">
      <c r="C909" s="214"/>
    </row>
    <row r="910" spans="3:3" x14ac:dyDescent="0.3">
      <c r="C910" s="214"/>
    </row>
    <row r="911" spans="3:3" x14ac:dyDescent="0.3">
      <c r="C911" s="214"/>
    </row>
    <row r="912" spans="3:3" x14ac:dyDescent="0.3">
      <c r="C912" s="214"/>
    </row>
    <row r="913" spans="3:3" x14ac:dyDescent="0.3">
      <c r="C913" s="214"/>
    </row>
    <row r="914" spans="3:3" x14ac:dyDescent="0.3">
      <c r="C914" s="214"/>
    </row>
    <row r="915" spans="3:3" x14ac:dyDescent="0.3">
      <c r="C915" s="214"/>
    </row>
    <row r="916" spans="3:3" x14ac:dyDescent="0.3">
      <c r="C916" s="214"/>
    </row>
    <row r="917" spans="3:3" x14ac:dyDescent="0.3">
      <c r="C917" s="214"/>
    </row>
    <row r="918" spans="3:3" x14ac:dyDescent="0.3">
      <c r="C918" s="214"/>
    </row>
    <row r="919" spans="3:3" x14ac:dyDescent="0.3">
      <c r="C919" s="214"/>
    </row>
    <row r="920" spans="3:3" x14ac:dyDescent="0.3">
      <c r="C920" s="214"/>
    </row>
    <row r="921" spans="3:3" x14ac:dyDescent="0.3">
      <c r="C921" s="214"/>
    </row>
    <row r="922" spans="3:3" x14ac:dyDescent="0.3">
      <c r="C922" s="214"/>
    </row>
    <row r="923" spans="3:3" x14ac:dyDescent="0.3">
      <c r="C923" s="214"/>
    </row>
    <row r="924" spans="3:3" x14ac:dyDescent="0.3">
      <c r="C924" s="214"/>
    </row>
    <row r="925" spans="3:3" x14ac:dyDescent="0.3">
      <c r="C925" s="214"/>
    </row>
    <row r="926" spans="3:3" x14ac:dyDescent="0.3">
      <c r="C926" s="214"/>
    </row>
    <row r="927" spans="3:3" x14ac:dyDescent="0.3">
      <c r="C927" s="214"/>
    </row>
    <row r="928" spans="3:3" x14ac:dyDescent="0.3">
      <c r="C928" s="214"/>
    </row>
    <row r="929" spans="3:3" x14ac:dyDescent="0.3">
      <c r="C929" s="214"/>
    </row>
    <row r="930" spans="3:3" x14ac:dyDescent="0.3">
      <c r="C930" s="214"/>
    </row>
    <row r="931" spans="3:3" x14ac:dyDescent="0.3">
      <c r="C931" s="214"/>
    </row>
    <row r="932" spans="3:3" x14ac:dyDescent="0.3">
      <c r="C932" s="214"/>
    </row>
    <row r="933" spans="3:3" x14ac:dyDescent="0.3">
      <c r="C933" s="214"/>
    </row>
    <row r="934" spans="3:3" x14ac:dyDescent="0.3">
      <c r="C934" s="214"/>
    </row>
    <row r="935" spans="3:3" x14ac:dyDescent="0.3">
      <c r="C935" s="214"/>
    </row>
    <row r="936" spans="3:3" x14ac:dyDescent="0.3">
      <c r="C936" s="214"/>
    </row>
    <row r="937" spans="3:3" x14ac:dyDescent="0.3">
      <c r="C937" s="214"/>
    </row>
    <row r="938" spans="3:3" x14ac:dyDescent="0.3">
      <c r="C938" s="214"/>
    </row>
    <row r="939" spans="3:3" x14ac:dyDescent="0.3">
      <c r="C939" s="214"/>
    </row>
    <row r="940" spans="3:3" x14ac:dyDescent="0.3">
      <c r="C940" s="214"/>
    </row>
    <row r="941" spans="3:3" x14ac:dyDescent="0.3">
      <c r="C941" s="214"/>
    </row>
    <row r="942" spans="3:3" x14ac:dyDescent="0.3">
      <c r="C942" s="214"/>
    </row>
    <row r="943" spans="3:3" x14ac:dyDescent="0.3">
      <c r="C943" s="214"/>
    </row>
    <row r="944" spans="3:3" x14ac:dyDescent="0.3">
      <c r="C944" s="214"/>
    </row>
    <row r="945" spans="3:3" x14ac:dyDescent="0.3">
      <c r="C945" s="214"/>
    </row>
    <row r="946" spans="3:3" x14ac:dyDescent="0.3">
      <c r="C946" s="214"/>
    </row>
    <row r="947" spans="3:3" x14ac:dyDescent="0.3">
      <c r="C947" s="214"/>
    </row>
    <row r="948" spans="3:3" x14ac:dyDescent="0.3">
      <c r="C948" s="214"/>
    </row>
    <row r="949" spans="3:3" x14ac:dyDescent="0.3">
      <c r="C949" s="214"/>
    </row>
    <row r="950" spans="3:3" x14ac:dyDescent="0.3">
      <c r="C950" s="214"/>
    </row>
    <row r="951" spans="3:3" x14ac:dyDescent="0.3">
      <c r="C951" s="214"/>
    </row>
    <row r="952" spans="3:3" x14ac:dyDescent="0.3">
      <c r="C952" s="214"/>
    </row>
    <row r="953" spans="3:3" x14ac:dyDescent="0.3">
      <c r="C953" s="214"/>
    </row>
    <row r="954" spans="3:3" x14ac:dyDescent="0.3">
      <c r="C954" s="214"/>
    </row>
    <row r="955" spans="3:3" x14ac:dyDescent="0.3">
      <c r="C955" s="214"/>
    </row>
    <row r="956" spans="3:3" x14ac:dyDescent="0.3">
      <c r="C956" s="214"/>
    </row>
    <row r="957" spans="3:3" x14ac:dyDescent="0.3">
      <c r="C957" s="214"/>
    </row>
    <row r="958" spans="3:3" x14ac:dyDescent="0.3">
      <c r="C958" s="214"/>
    </row>
    <row r="959" spans="3:3" x14ac:dyDescent="0.3">
      <c r="C959" s="214"/>
    </row>
    <row r="960" spans="3:3" x14ac:dyDescent="0.3">
      <c r="C960" s="214"/>
    </row>
    <row r="961" spans="3:3" x14ac:dyDescent="0.3">
      <c r="C961" s="214"/>
    </row>
    <row r="962" spans="3:3" x14ac:dyDescent="0.3">
      <c r="C962" s="214"/>
    </row>
    <row r="963" spans="3:3" x14ac:dyDescent="0.3">
      <c r="C963" s="214"/>
    </row>
    <row r="964" spans="3:3" x14ac:dyDescent="0.3">
      <c r="C964" s="214"/>
    </row>
    <row r="965" spans="3:3" x14ac:dyDescent="0.3">
      <c r="C965" s="214"/>
    </row>
    <row r="966" spans="3:3" x14ac:dyDescent="0.3">
      <c r="C966" s="214"/>
    </row>
    <row r="967" spans="3:3" x14ac:dyDescent="0.3">
      <c r="C967" s="214"/>
    </row>
    <row r="968" spans="3:3" x14ac:dyDescent="0.3">
      <c r="C968" s="214"/>
    </row>
    <row r="969" spans="3:3" x14ac:dyDescent="0.3">
      <c r="C969" s="214"/>
    </row>
    <row r="970" spans="3:3" x14ac:dyDescent="0.3">
      <c r="C970" s="214"/>
    </row>
    <row r="971" spans="3:3" x14ac:dyDescent="0.3">
      <c r="C971" s="214"/>
    </row>
    <row r="972" spans="3:3" x14ac:dyDescent="0.3">
      <c r="C972" s="214"/>
    </row>
    <row r="973" spans="3:3" x14ac:dyDescent="0.3">
      <c r="C973" s="214"/>
    </row>
    <row r="974" spans="3:3" x14ac:dyDescent="0.3">
      <c r="C974" s="214"/>
    </row>
    <row r="975" spans="3:3" x14ac:dyDescent="0.3">
      <c r="C975" s="214"/>
    </row>
    <row r="976" spans="3:3" x14ac:dyDescent="0.3">
      <c r="C976" s="214"/>
    </row>
    <row r="977" spans="3:3" x14ac:dyDescent="0.3">
      <c r="C977" s="214"/>
    </row>
    <row r="978" spans="3:3" x14ac:dyDescent="0.3">
      <c r="C978" s="214"/>
    </row>
    <row r="979" spans="3:3" x14ac:dyDescent="0.3">
      <c r="C979" s="214"/>
    </row>
    <row r="980" spans="3:3" x14ac:dyDescent="0.3">
      <c r="C980" s="214"/>
    </row>
    <row r="981" spans="3:3" x14ac:dyDescent="0.3">
      <c r="C981" s="214"/>
    </row>
    <row r="982" spans="3:3" x14ac:dyDescent="0.3">
      <c r="C982" s="214"/>
    </row>
    <row r="983" spans="3:3" x14ac:dyDescent="0.3">
      <c r="C983" s="214"/>
    </row>
    <row r="984" spans="3:3" x14ac:dyDescent="0.3">
      <c r="C984" s="214"/>
    </row>
    <row r="985" spans="3:3" x14ac:dyDescent="0.3">
      <c r="C985" s="214"/>
    </row>
    <row r="986" spans="3:3" x14ac:dyDescent="0.3">
      <c r="C986" s="214"/>
    </row>
    <row r="987" spans="3:3" x14ac:dyDescent="0.3">
      <c r="C987" s="214"/>
    </row>
    <row r="988" spans="3:3" x14ac:dyDescent="0.3">
      <c r="C988" s="214"/>
    </row>
    <row r="989" spans="3:3" x14ac:dyDescent="0.3">
      <c r="C989" s="214"/>
    </row>
    <row r="990" spans="3:3" x14ac:dyDescent="0.3">
      <c r="C990" s="214"/>
    </row>
    <row r="991" spans="3:3" x14ac:dyDescent="0.3">
      <c r="C991" s="214"/>
    </row>
    <row r="992" spans="3:3" x14ac:dyDescent="0.3">
      <c r="C992" s="214"/>
    </row>
    <row r="993" spans="3:3" x14ac:dyDescent="0.3">
      <c r="C993" s="214"/>
    </row>
    <row r="994" spans="3:3" x14ac:dyDescent="0.3">
      <c r="C994" s="214"/>
    </row>
    <row r="995" spans="3:3" x14ac:dyDescent="0.3">
      <c r="C995" s="214"/>
    </row>
    <row r="996" spans="3:3" x14ac:dyDescent="0.3">
      <c r="C996" s="214"/>
    </row>
    <row r="997" spans="3:3" x14ac:dyDescent="0.3">
      <c r="C997" s="214"/>
    </row>
    <row r="998" spans="3:3" x14ac:dyDescent="0.3">
      <c r="C998" s="214"/>
    </row>
    <row r="999" spans="3:3" x14ac:dyDescent="0.3">
      <c r="C999" s="214"/>
    </row>
  </sheetData>
  <autoFilter ref="A1:H10" xr:uid="{97F10251-FDCB-4286-A465-C747F863DD76}">
    <filterColumn colId="2">
      <filters>
        <filter val="Оборудование"/>
      </filters>
    </filterColumn>
    <sortState xmlns:xlrd2="http://schemas.microsoft.com/office/spreadsheetml/2017/richdata2" ref="A2:H10">
      <sortCondition ref="A2:A10"/>
    </sortState>
  </autoFilter>
  <conditionalFormatting sqref="C11:C999">
    <cfRule type="expression" dxfId="40" priority="8">
      <formula>EXACT("Учебные пособия",C11)</formula>
    </cfRule>
    <cfRule type="expression" dxfId="39" priority="9">
      <formula>EXACT("Техника безопасности",C11)</formula>
    </cfRule>
    <cfRule type="expression" dxfId="38" priority="10">
      <formula>EXACT("Охрана труда",C11)</formula>
    </cfRule>
    <cfRule type="expression" dxfId="37" priority="11">
      <formula>EXACT("Программное обеспечение",C11)</formula>
    </cfRule>
    <cfRule type="expression" dxfId="36" priority="12">
      <formula>EXACT("Оборудование IT",C11)</formula>
    </cfRule>
    <cfRule type="expression" dxfId="35" priority="13">
      <formula>EXACT("Мебель",C11)</formula>
    </cfRule>
    <cfRule type="expression" dxfId="34" priority="14">
      <formula>EXACT("Оборудование",C11)</formula>
    </cfRule>
  </conditionalFormatting>
  <conditionalFormatting sqref="G2:G10">
    <cfRule type="colorScale" priority="336">
      <colorScale>
        <cfvo type="min"/>
        <cfvo type="percentile" val="50"/>
        <cfvo type="max"/>
        <color rgb="FFF8696B"/>
        <color rgb="FFFFEB84"/>
        <color rgb="FF63BE7B"/>
      </colorScale>
    </cfRule>
  </conditionalFormatting>
  <conditionalFormatting sqref="H2:H10">
    <cfRule type="cellIs" dxfId="33" priority="39" operator="equal">
      <formula>"Вариативная часть"</formula>
    </cfRule>
    <cfRule type="cellIs" dxfId="32" priority="40" operator="equal">
      <formula>"Базовая часть"</formula>
    </cfRule>
  </conditionalFormatting>
  <conditionalFormatting sqref="C2:C10">
    <cfRule type="expression" dxfId="31" priority="1">
      <formula>EXACT("Учебные пособия",C2)</formula>
    </cfRule>
    <cfRule type="expression" dxfId="30" priority="2">
      <formula>EXACT("Техника безопасности",C2)</formula>
    </cfRule>
    <cfRule type="expression" dxfId="29" priority="3">
      <formula>EXACT("Охрана труда",C2)</formula>
    </cfRule>
    <cfRule type="expression" dxfId="28" priority="4">
      <formula>EXACT("Программное обеспечение",C2)</formula>
    </cfRule>
    <cfRule type="expression" dxfId="27" priority="5">
      <formula>EXACT("Оборудование IT",C2)</formula>
    </cfRule>
    <cfRule type="expression" dxfId="26" priority="6">
      <formula>EXACT("Мебель",C2)</formula>
    </cfRule>
    <cfRule type="expression" dxfId="25" priority="7">
      <formula>EXACT("Оборудование",C2)</formula>
    </cfRule>
  </conditionalFormatting>
  <dataValidations count="2">
    <dataValidation type="list" allowBlank="1" showInputMessage="1" showErrorMessage="1" sqref="H2:H10" xr:uid="{512806FB-9C28-446C-B2DB-622B7C79F8B0}">
      <formula1>"Базовая часть, Вариативная часть"</formula1>
    </dataValidation>
    <dataValidation allowBlank="1" showErrorMessage="1" sqref="A2:B10" xr:uid="{9BF5D153-1BE1-4A3B-B228-48B72B88501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3ED7CA8-BA52-4E42-984F-07BB9E6A5F2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B10" sqref="B10"/>
      <selection pane="bottomLeft" activeCell="B10" sqref="B10"/>
    </sheetView>
  </sheetViews>
  <sheetFormatPr defaultRowHeight="15.6" x14ac:dyDescent="0.3"/>
  <cols>
    <col min="1" max="1" width="32.6640625" style="212" customWidth="1"/>
    <col min="2" max="2" width="100.6640625" style="216" customWidth="1"/>
    <col min="3" max="3" width="29.33203125" style="215" customWidth="1"/>
    <col min="4" max="4" width="14.44140625" style="215" customWidth="1"/>
    <col min="5" max="5" width="25.6640625" style="215" customWidth="1"/>
    <col min="6" max="6" width="14.33203125" style="215" customWidth="1"/>
    <col min="7" max="7" width="13.88671875" style="205" customWidth="1"/>
    <col min="8" max="8" width="20.88671875" style="205" customWidth="1"/>
    <col min="9" max="16384" width="8.88671875" style="206"/>
  </cols>
  <sheetData>
    <row r="1" spans="1:8" ht="31.2" x14ac:dyDescent="0.3">
      <c r="A1" s="207" t="s">
        <v>1</v>
      </c>
      <c r="B1" s="209" t="s">
        <v>10</v>
      </c>
      <c r="C1" s="208" t="s">
        <v>2</v>
      </c>
      <c r="D1" s="207" t="s">
        <v>4</v>
      </c>
      <c r="E1" s="207" t="s">
        <v>3</v>
      </c>
      <c r="F1" s="207" t="s">
        <v>8</v>
      </c>
      <c r="G1" s="203" t="s">
        <v>33</v>
      </c>
      <c r="H1" s="203" t="s">
        <v>34</v>
      </c>
    </row>
    <row r="2" spans="1:8" x14ac:dyDescent="0.3">
      <c r="A2" s="210" t="s">
        <v>20</v>
      </c>
      <c r="B2" s="211" t="s">
        <v>278</v>
      </c>
      <c r="C2" s="8" t="s">
        <v>9</v>
      </c>
      <c r="D2" s="218">
        <v>1</v>
      </c>
      <c r="E2" s="219" t="s">
        <v>100</v>
      </c>
      <c r="F2" s="220">
        <v>1</v>
      </c>
      <c r="G2" s="205">
        <f>COUNTIF($A$2:$A$998,A2)</f>
        <v>1</v>
      </c>
      <c r="H2" s="205" t="s">
        <v>37</v>
      </c>
    </row>
    <row r="3" spans="1:8" x14ac:dyDescent="0.3">
      <c r="A3" s="210" t="s">
        <v>21</v>
      </c>
      <c r="B3" s="211" t="s">
        <v>279</v>
      </c>
      <c r="C3" s="8" t="s">
        <v>9</v>
      </c>
      <c r="D3" s="218">
        <v>1</v>
      </c>
      <c r="E3" s="219" t="s">
        <v>100</v>
      </c>
      <c r="F3" s="220">
        <v>1</v>
      </c>
      <c r="G3" s="205">
        <f>COUNTIF($A$2:$A$998,A3)</f>
        <v>1</v>
      </c>
      <c r="H3" s="205" t="s">
        <v>37</v>
      </c>
    </row>
    <row r="4" spans="1:8" x14ac:dyDescent="0.3">
      <c r="B4" s="213"/>
      <c r="C4" s="214"/>
      <c r="F4" s="214"/>
    </row>
    <row r="5" spans="1:8" x14ac:dyDescent="0.3">
      <c r="B5" s="213"/>
      <c r="C5" s="214"/>
      <c r="D5" s="214"/>
      <c r="F5" s="214"/>
    </row>
    <row r="6" spans="1:8" x14ac:dyDescent="0.3">
      <c r="B6" s="213"/>
      <c r="C6" s="214"/>
      <c r="D6" s="214"/>
      <c r="F6" s="214"/>
    </row>
    <row r="7" spans="1:8" x14ac:dyDescent="0.3">
      <c r="B7" s="213"/>
      <c r="C7" s="214"/>
      <c r="D7" s="214"/>
      <c r="F7" s="214"/>
    </row>
    <row r="8" spans="1:8" x14ac:dyDescent="0.3">
      <c r="B8" s="213"/>
      <c r="C8" s="214"/>
      <c r="D8" s="214"/>
    </row>
    <row r="9" spans="1:8" x14ac:dyDescent="0.3">
      <c r="B9" s="213"/>
      <c r="C9" s="214"/>
      <c r="D9" s="214"/>
    </row>
    <row r="10" spans="1:8" x14ac:dyDescent="0.3">
      <c r="B10" s="213"/>
      <c r="C10" s="214"/>
      <c r="D10" s="214"/>
    </row>
    <row r="11" spans="1:8" x14ac:dyDescent="0.3">
      <c r="B11" s="213"/>
      <c r="C11" s="214"/>
      <c r="D11" s="214"/>
    </row>
    <row r="12" spans="1:8" x14ac:dyDescent="0.3">
      <c r="B12" s="213"/>
      <c r="C12" s="214"/>
    </row>
    <row r="13" spans="1:8" x14ac:dyDescent="0.3">
      <c r="B13" s="213"/>
      <c r="C13" s="214"/>
    </row>
    <row r="14" spans="1:8" x14ac:dyDescent="0.3">
      <c r="B14" s="213"/>
      <c r="C14" s="214"/>
    </row>
    <row r="15" spans="1:8" x14ac:dyDescent="0.3">
      <c r="B15" s="213"/>
      <c r="C15" s="214"/>
    </row>
    <row r="16" spans="1:8" x14ac:dyDescent="0.3">
      <c r="B16" s="213"/>
      <c r="C16" s="214"/>
    </row>
    <row r="17" spans="2:3" x14ac:dyDescent="0.3">
      <c r="B17" s="213"/>
      <c r="C17" s="214"/>
    </row>
    <row r="18" spans="2:3" x14ac:dyDescent="0.3">
      <c r="B18" s="213"/>
      <c r="C18" s="214"/>
    </row>
    <row r="19" spans="2:3" x14ac:dyDescent="0.3">
      <c r="B19" s="213"/>
      <c r="C19" s="214"/>
    </row>
    <row r="20" spans="2:3" x14ac:dyDescent="0.3">
      <c r="B20" s="213"/>
      <c r="C20" s="214"/>
    </row>
    <row r="21" spans="2:3" x14ac:dyDescent="0.3">
      <c r="B21" s="213"/>
      <c r="C21" s="214"/>
    </row>
    <row r="22" spans="2:3" x14ac:dyDescent="0.3">
      <c r="B22" s="213"/>
      <c r="C22" s="214"/>
    </row>
    <row r="23" spans="2:3" x14ac:dyDescent="0.3">
      <c r="B23" s="213"/>
      <c r="C23" s="214"/>
    </row>
    <row r="24" spans="2:3" x14ac:dyDescent="0.3">
      <c r="B24" s="213"/>
      <c r="C24" s="214"/>
    </row>
    <row r="25" spans="2:3" x14ac:dyDescent="0.3">
      <c r="B25" s="213"/>
      <c r="C25" s="214"/>
    </row>
    <row r="26" spans="2:3" x14ac:dyDescent="0.3">
      <c r="B26" s="213"/>
      <c r="C26" s="214"/>
    </row>
    <row r="27" spans="2:3" x14ac:dyDescent="0.3">
      <c r="B27" s="213"/>
      <c r="C27" s="214"/>
    </row>
    <row r="28" spans="2:3" x14ac:dyDescent="0.3">
      <c r="B28" s="213"/>
      <c r="C28" s="214"/>
    </row>
    <row r="29" spans="2:3" x14ac:dyDescent="0.3">
      <c r="B29" s="213"/>
      <c r="C29" s="214"/>
    </row>
    <row r="30" spans="2:3" x14ac:dyDescent="0.3">
      <c r="B30" s="213"/>
      <c r="C30" s="214"/>
    </row>
    <row r="31" spans="2:3" x14ac:dyDescent="0.3">
      <c r="B31" s="213"/>
      <c r="C31" s="214"/>
    </row>
    <row r="32" spans="2:3" x14ac:dyDescent="0.3">
      <c r="B32" s="213"/>
      <c r="C32" s="214"/>
    </row>
    <row r="33" spans="2:3" x14ac:dyDescent="0.3">
      <c r="B33" s="213"/>
      <c r="C33" s="214"/>
    </row>
    <row r="34" spans="2:3" x14ac:dyDescent="0.3">
      <c r="B34" s="213"/>
      <c r="C34" s="214"/>
    </row>
    <row r="35" spans="2:3" x14ac:dyDescent="0.3">
      <c r="B35" s="213"/>
      <c r="C35" s="214"/>
    </row>
    <row r="36" spans="2:3" x14ac:dyDescent="0.3">
      <c r="B36" s="213"/>
      <c r="C36" s="214"/>
    </row>
    <row r="37" spans="2:3" x14ac:dyDescent="0.3">
      <c r="B37" s="213"/>
      <c r="C37" s="214"/>
    </row>
    <row r="38" spans="2:3" x14ac:dyDescent="0.3">
      <c r="C38" s="214"/>
    </row>
    <row r="39" spans="2:3" x14ac:dyDescent="0.3">
      <c r="C39" s="214"/>
    </row>
    <row r="40" spans="2:3" x14ac:dyDescent="0.3">
      <c r="C40" s="214"/>
    </row>
    <row r="41" spans="2:3" x14ac:dyDescent="0.3">
      <c r="C41" s="214"/>
    </row>
    <row r="42" spans="2:3" x14ac:dyDescent="0.3">
      <c r="C42" s="214"/>
    </row>
    <row r="43" spans="2:3" x14ac:dyDescent="0.3">
      <c r="C43" s="214"/>
    </row>
    <row r="44" spans="2:3" x14ac:dyDescent="0.3">
      <c r="C44" s="214"/>
    </row>
    <row r="45" spans="2:3" x14ac:dyDescent="0.3">
      <c r="C45" s="214"/>
    </row>
    <row r="46" spans="2:3" x14ac:dyDescent="0.3">
      <c r="C46" s="214"/>
    </row>
    <row r="47" spans="2:3" x14ac:dyDescent="0.3">
      <c r="C47" s="214"/>
    </row>
    <row r="48" spans="2:3" x14ac:dyDescent="0.3">
      <c r="C48" s="214"/>
    </row>
    <row r="49" spans="3:3" x14ac:dyDescent="0.3">
      <c r="C49" s="214"/>
    </row>
    <row r="50" spans="3:3" x14ac:dyDescent="0.3">
      <c r="C50" s="214"/>
    </row>
    <row r="51" spans="3:3" x14ac:dyDescent="0.3">
      <c r="C51" s="214"/>
    </row>
    <row r="52" spans="3:3" x14ac:dyDescent="0.3">
      <c r="C52" s="214"/>
    </row>
    <row r="53" spans="3:3" x14ac:dyDescent="0.3">
      <c r="C53" s="214"/>
    </row>
    <row r="54" spans="3:3" x14ac:dyDescent="0.3">
      <c r="C54" s="214"/>
    </row>
    <row r="55" spans="3:3" x14ac:dyDescent="0.3">
      <c r="C55" s="214"/>
    </row>
    <row r="56" spans="3:3" x14ac:dyDescent="0.3">
      <c r="C56" s="214"/>
    </row>
    <row r="57" spans="3:3" x14ac:dyDescent="0.3">
      <c r="C57" s="214"/>
    </row>
    <row r="58" spans="3:3" x14ac:dyDescent="0.3">
      <c r="C58" s="214"/>
    </row>
    <row r="59" spans="3:3" x14ac:dyDescent="0.3">
      <c r="C59" s="214"/>
    </row>
    <row r="60" spans="3:3" x14ac:dyDescent="0.3">
      <c r="C60" s="214"/>
    </row>
    <row r="61" spans="3:3" x14ac:dyDescent="0.3">
      <c r="C61" s="214"/>
    </row>
    <row r="62" spans="3:3" x14ac:dyDescent="0.3">
      <c r="C62" s="214"/>
    </row>
    <row r="63" spans="3:3" x14ac:dyDescent="0.3">
      <c r="C63" s="214"/>
    </row>
    <row r="64" spans="3:3" x14ac:dyDescent="0.3">
      <c r="C64" s="214"/>
    </row>
    <row r="65" spans="3:3" x14ac:dyDescent="0.3">
      <c r="C65" s="214"/>
    </row>
    <row r="66" spans="3:3" x14ac:dyDescent="0.3">
      <c r="C66" s="214"/>
    </row>
    <row r="67" spans="3:3" x14ac:dyDescent="0.3">
      <c r="C67" s="214"/>
    </row>
    <row r="68" spans="3:3" x14ac:dyDescent="0.3">
      <c r="C68" s="214"/>
    </row>
    <row r="69" spans="3:3" x14ac:dyDescent="0.3">
      <c r="C69" s="214"/>
    </row>
    <row r="70" spans="3:3" x14ac:dyDescent="0.3">
      <c r="C70" s="214"/>
    </row>
    <row r="71" spans="3:3" x14ac:dyDescent="0.3">
      <c r="C71" s="214"/>
    </row>
    <row r="72" spans="3:3" x14ac:dyDescent="0.3">
      <c r="C72" s="214"/>
    </row>
    <row r="73" spans="3:3" x14ac:dyDescent="0.3">
      <c r="C73" s="214"/>
    </row>
    <row r="74" spans="3:3" x14ac:dyDescent="0.3">
      <c r="C74" s="214"/>
    </row>
    <row r="75" spans="3:3" x14ac:dyDescent="0.3">
      <c r="C75" s="214"/>
    </row>
    <row r="76" spans="3:3" x14ac:dyDescent="0.3">
      <c r="C76" s="214"/>
    </row>
    <row r="77" spans="3:3" x14ac:dyDescent="0.3">
      <c r="C77" s="214"/>
    </row>
    <row r="78" spans="3:3" x14ac:dyDescent="0.3">
      <c r="C78" s="214"/>
    </row>
    <row r="79" spans="3:3" x14ac:dyDescent="0.3">
      <c r="C79" s="214"/>
    </row>
    <row r="80" spans="3:3" x14ac:dyDescent="0.3">
      <c r="C80" s="214"/>
    </row>
    <row r="81" spans="3:3" x14ac:dyDescent="0.3">
      <c r="C81" s="214"/>
    </row>
    <row r="82" spans="3:3" x14ac:dyDescent="0.3">
      <c r="C82" s="214"/>
    </row>
    <row r="83" spans="3:3" x14ac:dyDescent="0.3">
      <c r="C83" s="214"/>
    </row>
    <row r="84" spans="3:3" x14ac:dyDescent="0.3">
      <c r="C84" s="214"/>
    </row>
    <row r="85" spans="3:3" x14ac:dyDescent="0.3">
      <c r="C85" s="214"/>
    </row>
    <row r="86" spans="3:3" x14ac:dyDescent="0.3">
      <c r="C86" s="214"/>
    </row>
    <row r="87" spans="3:3" x14ac:dyDescent="0.3">
      <c r="C87" s="214"/>
    </row>
    <row r="88" spans="3:3" x14ac:dyDescent="0.3">
      <c r="C88" s="214"/>
    </row>
    <row r="89" spans="3:3" x14ac:dyDescent="0.3">
      <c r="C89" s="214"/>
    </row>
    <row r="90" spans="3:3" x14ac:dyDescent="0.3">
      <c r="C90" s="214"/>
    </row>
    <row r="91" spans="3:3" x14ac:dyDescent="0.3">
      <c r="C91" s="214"/>
    </row>
    <row r="92" spans="3:3" x14ac:dyDescent="0.3">
      <c r="C92" s="214"/>
    </row>
    <row r="93" spans="3:3" x14ac:dyDescent="0.3">
      <c r="C93" s="214"/>
    </row>
    <row r="94" spans="3:3" x14ac:dyDescent="0.3">
      <c r="C94" s="214"/>
    </row>
    <row r="95" spans="3:3" x14ac:dyDescent="0.3">
      <c r="C95" s="214"/>
    </row>
    <row r="96" spans="3:3" x14ac:dyDescent="0.3">
      <c r="C96" s="214"/>
    </row>
    <row r="97" spans="3:3" x14ac:dyDescent="0.3">
      <c r="C97" s="214"/>
    </row>
    <row r="98" spans="3:3" x14ac:dyDescent="0.3">
      <c r="C98" s="214"/>
    </row>
    <row r="99" spans="3:3" x14ac:dyDescent="0.3">
      <c r="C99" s="214"/>
    </row>
    <row r="100" spans="3:3" x14ac:dyDescent="0.3">
      <c r="C100" s="214"/>
    </row>
    <row r="101" spans="3:3" x14ac:dyDescent="0.3">
      <c r="C101" s="214"/>
    </row>
    <row r="102" spans="3:3" x14ac:dyDescent="0.3">
      <c r="C102" s="214"/>
    </row>
    <row r="103" spans="3:3" x14ac:dyDescent="0.3">
      <c r="C103" s="214"/>
    </row>
    <row r="104" spans="3:3" x14ac:dyDescent="0.3">
      <c r="C104" s="214"/>
    </row>
    <row r="105" spans="3:3" x14ac:dyDescent="0.3">
      <c r="C105" s="214"/>
    </row>
    <row r="106" spans="3:3" x14ac:dyDescent="0.3">
      <c r="C106" s="214"/>
    </row>
    <row r="107" spans="3:3" x14ac:dyDescent="0.3">
      <c r="C107" s="214"/>
    </row>
    <row r="108" spans="3:3" x14ac:dyDescent="0.3">
      <c r="C108" s="214"/>
    </row>
    <row r="109" spans="3:3" x14ac:dyDescent="0.3">
      <c r="C109" s="214"/>
    </row>
    <row r="110" spans="3:3" x14ac:dyDescent="0.3">
      <c r="C110" s="214"/>
    </row>
    <row r="111" spans="3:3" x14ac:dyDescent="0.3">
      <c r="C111" s="214"/>
    </row>
    <row r="112" spans="3:3" x14ac:dyDescent="0.3">
      <c r="C112" s="214"/>
    </row>
    <row r="113" spans="3:3" x14ac:dyDescent="0.3">
      <c r="C113" s="214"/>
    </row>
    <row r="114" spans="3:3" x14ac:dyDescent="0.3">
      <c r="C114" s="214"/>
    </row>
    <row r="115" spans="3:3" x14ac:dyDescent="0.3">
      <c r="C115" s="214"/>
    </row>
    <row r="116" spans="3:3" x14ac:dyDescent="0.3">
      <c r="C116" s="214"/>
    </row>
    <row r="117" spans="3:3" x14ac:dyDescent="0.3">
      <c r="C117" s="214"/>
    </row>
    <row r="118" spans="3:3" x14ac:dyDescent="0.3">
      <c r="C118" s="214"/>
    </row>
    <row r="119" spans="3:3" x14ac:dyDescent="0.3">
      <c r="C119" s="214"/>
    </row>
    <row r="120" spans="3:3" x14ac:dyDescent="0.3">
      <c r="C120" s="214"/>
    </row>
    <row r="121" spans="3:3" x14ac:dyDescent="0.3">
      <c r="C121" s="214"/>
    </row>
    <row r="122" spans="3:3" x14ac:dyDescent="0.3">
      <c r="C122" s="214"/>
    </row>
    <row r="123" spans="3:3" x14ac:dyDescent="0.3">
      <c r="C123" s="214"/>
    </row>
    <row r="124" spans="3:3" x14ac:dyDescent="0.3">
      <c r="C124" s="214"/>
    </row>
    <row r="125" spans="3:3" x14ac:dyDescent="0.3">
      <c r="C125" s="214"/>
    </row>
    <row r="126" spans="3:3" x14ac:dyDescent="0.3">
      <c r="C126" s="214"/>
    </row>
    <row r="127" spans="3:3" x14ac:dyDescent="0.3">
      <c r="C127" s="214"/>
    </row>
    <row r="128" spans="3:3" x14ac:dyDescent="0.3">
      <c r="C128" s="214"/>
    </row>
    <row r="129" spans="3:3" x14ac:dyDescent="0.3">
      <c r="C129" s="214"/>
    </row>
    <row r="130" spans="3:3" x14ac:dyDescent="0.3">
      <c r="C130" s="214"/>
    </row>
    <row r="131" spans="3:3" x14ac:dyDescent="0.3">
      <c r="C131" s="214"/>
    </row>
    <row r="132" spans="3:3" x14ac:dyDescent="0.3">
      <c r="C132" s="214"/>
    </row>
    <row r="133" spans="3:3" x14ac:dyDescent="0.3">
      <c r="C133" s="214"/>
    </row>
    <row r="134" spans="3:3" x14ac:dyDescent="0.3">
      <c r="C134" s="214"/>
    </row>
    <row r="135" spans="3:3" x14ac:dyDescent="0.3">
      <c r="C135" s="214"/>
    </row>
    <row r="136" spans="3:3" x14ac:dyDescent="0.3">
      <c r="C136" s="214"/>
    </row>
    <row r="137" spans="3:3" x14ac:dyDescent="0.3">
      <c r="C137" s="214"/>
    </row>
    <row r="138" spans="3:3" x14ac:dyDescent="0.3">
      <c r="C138" s="214"/>
    </row>
    <row r="139" spans="3:3" x14ac:dyDescent="0.3">
      <c r="C139" s="214"/>
    </row>
    <row r="140" spans="3:3" x14ac:dyDescent="0.3">
      <c r="C140" s="214"/>
    </row>
    <row r="141" spans="3:3" x14ac:dyDescent="0.3">
      <c r="C141" s="214"/>
    </row>
    <row r="142" spans="3:3" x14ac:dyDescent="0.3">
      <c r="C142" s="214"/>
    </row>
    <row r="143" spans="3:3" x14ac:dyDescent="0.3">
      <c r="C143" s="214"/>
    </row>
    <row r="144" spans="3:3" x14ac:dyDescent="0.3">
      <c r="C144" s="214"/>
    </row>
    <row r="145" spans="3:3" x14ac:dyDescent="0.3">
      <c r="C145" s="214"/>
    </row>
    <row r="146" spans="3:3" x14ac:dyDescent="0.3">
      <c r="C146" s="214"/>
    </row>
    <row r="147" spans="3:3" x14ac:dyDescent="0.3">
      <c r="C147" s="214"/>
    </row>
    <row r="148" spans="3:3" x14ac:dyDescent="0.3">
      <c r="C148" s="214"/>
    </row>
    <row r="149" spans="3:3" x14ac:dyDescent="0.3">
      <c r="C149" s="214"/>
    </row>
    <row r="150" spans="3:3" x14ac:dyDescent="0.3">
      <c r="C150" s="214"/>
    </row>
    <row r="151" spans="3:3" x14ac:dyDescent="0.3">
      <c r="C151" s="214"/>
    </row>
    <row r="152" spans="3:3" x14ac:dyDescent="0.3">
      <c r="C152" s="214"/>
    </row>
    <row r="153" spans="3:3" x14ac:dyDescent="0.3">
      <c r="C153" s="214"/>
    </row>
    <row r="154" spans="3:3" x14ac:dyDescent="0.3">
      <c r="C154" s="214"/>
    </row>
    <row r="155" spans="3:3" x14ac:dyDescent="0.3">
      <c r="C155" s="214"/>
    </row>
    <row r="156" spans="3:3" x14ac:dyDescent="0.3">
      <c r="C156" s="214"/>
    </row>
    <row r="157" spans="3:3" x14ac:dyDescent="0.3">
      <c r="C157" s="214"/>
    </row>
    <row r="158" spans="3:3" x14ac:dyDescent="0.3">
      <c r="C158" s="214"/>
    </row>
    <row r="159" spans="3:3" x14ac:dyDescent="0.3">
      <c r="C159" s="214"/>
    </row>
    <row r="160" spans="3:3" x14ac:dyDescent="0.3">
      <c r="C160" s="214"/>
    </row>
    <row r="161" spans="3:3" x14ac:dyDescent="0.3">
      <c r="C161" s="214"/>
    </row>
    <row r="162" spans="3:3" x14ac:dyDescent="0.3">
      <c r="C162" s="214"/>
    </row>
    <row r="163" spans="3:3" x14ac:dyDescent="0.3">
      <c r="C163" s="214"/>
    </row>
    <row r="164" spans="3:3" x14ac:dyDescent="0.3">
      <c r="C164" s="214"/>
    </row>
    <row r="165" spans="3:3" x14ac:dyDescent="0.3">
      <c r="C165" s="214"/>
    </row>
    <row r="166" spans="3:3" x14ac:dyDescent="0.3">
      <c r="C166" s="214"/>
    </row>
    <row r="167" spans="3:3" x14ac:dyDescent="0.3">
      <c r="C167" s="214"/>
    </row>
    <row r="168" spans="3:3" x14ac:dyDescent="0.3">
      <c r="C168" s="214"/>
    </row>
    <row r="169" spans="3:3" x14ac:dyDescent="0.3">
      <c r="C169" s="214"/>
    </row>
    <row r="170" spans="3:3" x14ac:dyDescent="0.3">
      <c r="C170" s="214"/>
    </row>
    <row r="171" spans="3:3" x14ac:dyDescent="0.3">
      <c r="C171" s="214"/>
    </row>
    <row r="172" spans="3:3" x14ac:dyDescent="0.3">
      <c r="C172" s="214"/>
    </row>
    <row r="173" spans="3:3" x14ac:dyDescent="0.3">
      <c r="C173" s="214"/>
    </row>
    <row r="174" spans="3:3" x14ac:dyDescent="0.3">
      <c r="C174" s="214"/>
    </row>
    <row r="175" spans="3:3" x14ac:dyDescent="0.3">
      <c r="C175" s="214"/>
    </row>
    <row r="176" spans="3:3" x14ac:dyDescent="0.3">
      <c r="C176" s="214"/>
    </row>
    <row r="177" spans="3:3" x14ac:dyDescent="0.3">
      <c r="C177" s="214"/>
    </row>
    <row r="178" spans="3:3" x14ac:dyDescent="0.3">
      <c r="C178" s="214"/>
    </row>
    <row r="179" spans="3:3" x14ac:dyDescent="0.3">
      <c r="C179" s="214"/>
    </row>
    <row r="180" spans="3:3" x14ac:dyDescent="0.3">
      <c r="C180" s="214"/>
    </row>
    <row r="181" spans="3:3" x14ac:dyDescent="0.3">
      <c r="C181" s="214"/>
    </row>
    <row r="182" spans="3:3" x14ac:dyDescent="0.3">
      <c r="C182" s="214"/>
    </row>
    <row r="183" spans="3:3" x14ac:dyDescent="0.3">
      <c r="C183" s="214"/>
    </row>
    <row r="184" spans="3:3" x14ac:dyDescent="0.3">
      <c r="C184" s="214"/>
    </row>
    <row r="185" spans="3:3" x14ac:dyDescent="0.3">
      <c r="C185" s="214"/>
    </row>
    <row r="186" spans="3:3" x14ac:dyDescent="0.3">
      <c r="C186" s="214"/>
    </row>
    <row r="187" spans="3:3" x14ac:dyDescent="0.3">
      <c r="C187" s="214"/>
    </row>
    <row r="188" spans="3:3" x14ac:dyDescent="0.3">
      <c r="C188" s="214"/>
    </row>
    <row r="189" spans="3:3" x14ac:dyDescent="0.3">
      <c r="C189" s="214"/>
    </row>
    <row r="190" spans="3:3" x14ac:dyDescent="0.3">
      <c r="C190" s="214"/>
    </row>
    <row r="191" spans="3:3" x14ac:dyDescent="0.3">
      <c r="C191" s="214"/>
    </row>
    <row r="192" spans="3:3" x14ac:dyDescent="0.3">
      <c r="C192" s="214"/>
    </row>
    <row r="193" spans="3:3" x14ac:dyDescent="0.3">
      <c r="C193" s="214"/>
    </row>
    <row r="194" spans="3:3" x14ac:dyDescent="0.3">
      <c r="C194" s="214"/>
    </row>
    <row r="195" spans="3:3" x14ac:dyDescent="0.3">
      <c r="C195" s="214"/>
    </row>
    <row r="196" spans="3:3" x14ac:dyDescent="0.3">
      <c r="C196" s="214"/>
    </row>
    <row r="197" spans="3:3" x14ac:dyDescent="0.3">
      <c r="C197" s="214"/>
    </row>
    <row r="198" spans="3:3" x14ac:dyDescent="0.3">
      <c r="C198" s="214"/>
    </row>
    <row r="199" spans="3:3" x14ac:dyDescent="0.3">
      <c r="C199" s="214"/>
    </row>
    <row r="200" spans="3:3" x14ac:dyDescent="0.3">
      <c r="C200" s="214"/>
    </row>
    <row r="201" spans="3:3" x14ac:dyDescent="0.3">
      <c r="C201" s="214"/>
    </row>
    <row r="202" spans="3:3" x14ac:dyDescent="0.3">
      <c r="C202" s="214"/>
    </row>
    <row r="203" spans="3:3" x14ac:dyDescent="0.3">
      <c r="C203" s="214"/>
    </row>
    <row r="204" spans="3:3" x14ac:dyDescent="0.3">
      <c r="C204" s="214"/>
    </row>
    <row r="205" spans="3:3" x14ac:dyDescent="0.3">
      <c r="C205" s="214"/>
    </row>
    <row r="206" spans="3:3" x14ac:dyDescent="0.3">
      <c r="C206" s="214"/>
    </row>
    <row r="207" spans="3:3" x14ac:dyDescent="0.3">
      <c r="C207" s="214"/>
    </row>
    <row r="208" spans="3:3" x14ac:dyDescent="0.3">
      <c r="C208" s="214"/>
    </row>
    <row r="209" spans="3:3" x14ac:dyDescent="0.3">
      <c r="C209" s="214"/>
    </row>
    <row r="210" spans="3:3" x14ac:dyDescent="0.3">
      <c r="C210" s="214"/>
    </row>
    <row r="211" spans="3:3" x14ac:dyDescent="0.3">
      <c r="C211" s="214"/>
    </row>
    <row r="212" spans="3:3" x14ac:dyDescent="0.3">
      <c r="C212" s="214"/>
    </row>
    <row r="213" spans="3:3" x14ac:dyDescent="0.3">
      <c r="C213" s="214"/>
    </row>
    <row r="214" spans="3:3" x14ac:dyDescent="0.3">
      <c r="C214" s="214"/>
    </row>
    <row r="215" spans="3:3" x14ac:dyDescent="0.3">
      <c r="C215" s="214"/>
    </row>
    <row r="216" spans="3:3" x14ac:dyDescent="0.3">
      <c r="C216" s="214"/>
    </row>
    <row r="217" spans="3:3" x14ac:dyDescent="0.3">
      <c r="C217" s="214"/>
    </row>
    <row r="218" spans="3:3" x14ac:dyDescent="0.3">
      <c r="C218" s="214"/>
    </row>
    <row r="219" spans="3:3" x14ac:dyDescent="0.3">
      <c r="C219" s="214"/>
    </row>
    <row r="220" spans="3:3" x14ac:dyDescent="0.3">
      <c r="C220" s="214"/>
    </row>
    <row r="221" spans="3:3" x14ac:dyDescent="0.3">
      <c r="C221" s="214"/>
    </row>
    <row r="222" spans="3:3" x14ac:dyDescent="0.3">
      <c r="C222" s="214"/>
    </row>
    <row r="223" spans="3:3" x14ac:dyDescent="0.3">
      <c r="C223" s="214"/>
    </row>
    <row r="224" spans="3:3" x14ac:dyDescent="0.3">
      <c r="C224" s="214"/>
    </row>
    <row r="225" spans="3:3" x14ac:dyDescent="0.3">
      <c r="C225" s="214"/>
    </row>
    <row r="226" spans="3:3" x14ac:dyDescent="0.3">
      <c r="C226" s="214"/>
    </row>
    <row r="227" spans="3:3" x14ac:dyDescent="0.3">
      <c r="C227" s="214"/>
    </row>
    <row r="228" spans="3:3" x14ac:dyDescent="0.3">
      <c r="C228" s="214"/>
    </row>
    <row r="229" spans="3:3" x14ac:dyDescent="0.3">
      <c r="C229" s="214"/>
    </row>
    <row r="230" spans="3:3" x14ac:dyDescent="0.3">
      <c r="C230" s="214"/>
    </row>
    <row r="231" spans="3:3" x14ac:dyDescent="0.3">
      <c r="C231" s="214"/>
    </row>
    <row r="232" spans="3:3" x14ac:dyDescent="0.3">
      <c r="C232" s="214"/>
    </row>
    <row r="233" spans="3:3" x14ac:dyDescent="0.3">
      <c r="C233" s="214"/>
    </row>
    <row r="234" spans="3:3" x14ac:dyDescent="0.3">
      <c r="C234" s="214"/>
    </row>
    <row r="235" spans="3:3" x14ac:dyDescent="0.3">
      <c r="C235" s="214"/>
    </row>
    <row r="236" spans="3:3" x14ac:dyDescent="0.3">
      <c r="C236" s="214"/>
    </row>
    <row r="237" spans="3:3" x14ac:dyDescent="0.3">
      <c r="C237" s="214"/>
    </row>
    <row r="238" spans="3:3" x14ac:dyDescent="0.3">
      <c r="C238" s="214"/>
    </row>
    <row r="239" spans="3:3" x14ac:dyDescent="0.3">
      <c r="C239" s="214"/>
    </row>
    <row r="240" spans="3:3" x14ac:dyDescent="0.3">
      <c r="C240" s="214"/>
    </row>
    <row r="241" spans="3:3" x14ac:dyDescent="0.3">
      <c r="C241" s="214"/>
    </row>
    <row r="242" spans="3:3" x14ac:dyDescent="0.3">
      <c r="C242" s="214"/>
    </row>
    <row r="243" spans="3:3" x14ac:dyDescent="0.3">
      <c r="C243" s="214"/>
    </row>
    <row r="244" spans="3:3" x14ac:dyDescent="0.3">
      <c r="C244" s="214"/>
    </row>
    <row r="245" spans="3:3" x14ac:dyDescent="0.3">
      <c r="C245" s="214"/>
    </row>
    <row r="246" spans="3:3" x14ac:dyDescent="0.3">
      <c r="C246" s="214"/>
    </row>
    <row r="247" spans="3:3" x14ac:dyDescent="0.3">
      <c r="C247" s="214"/>
    </row>
    <row r="248" spans="3:3" x14ac:dyDescent="0.3">
      <c r="C248" s="214"/>
    </row>
    <row r="249" spans="3:3" x14ac:dyDescent="0.3">
      <c r="C249" s="214"/>
    </row>
    <row r="250" spans="3:3" x14ac:dyDescent="0.3">
      <c r="C250" s="214"/>
    </row>
    <row r="251" spans="3:3" x14ac:dyDescent="0.3">
      <c r="C251" s="214"/>
    </row>
    <row r="252" spans="3:3" x14ac:dyDescent="0.3">
      <c r="C252" s="214"/>
    </row>
    <row r="253" spans="3:3" x14ac:dyDescent="0.3">
      <c r="C253" s="214"/>
    </row>
    <row r="254" spans="3:3" x14ac:dyDescent="0.3">
      <c r="C254" s="214"/>
    </row>
    <row r="255" spans="3:3" x14ac:dyDescent="0.3">
      <c r="C255" s="214"/>
    </row>
    <row r="256" spans="3:3" x14ac:dyDescent="0.3">
      <c r="C256" s="214"/>
    </row>
    <row r="257" spans="3:3" x14ac:dyDescent="0.3">
      <c r="C257" s="214"/>
    </row>
    <row r="258" spans="3:3" x14ac:dyDescent="0.3">
      <c r="C258" s="214"/>
    </row>
    <row r="259" spans="3:3" x14ac:dyDescent="0.3">
      <c r="C259" s="214"/>
    </row>
    <row r="260" spans="3:3" x14ac:dyDescent="0.3">
      <c r="C260" s="214"/>
    </row>
    <row r="261" spans="3:3" x14ac:dyDescent="0.3">
      <c r="C261" s="214"/>
    </row>
    <row r="262" spans="3:3" x14ac:dyDescent="0.3">
      <c r="C262" s="214"/>
    </row>
    <row r="263" spans="3:3" x14ac:dyDescent="0.3">
      <c r="C263" s="214"/>
    </row>
    <row r="264" spans="3:3" x14ac:dyDescent="0.3">
      <c r="C264" s="214"/>
    </row>
    <row r="265" spans="3:3" x14ac:dyDescent="0.3">
      <c r="C265" s="214"/>
    </row>
    <row r="266" spans="3:3" x14ac:dyDescent="0.3">
      <c r="C266" s="214"/>
    </row>
    <row r="267" spans="3:3" x14ac:dyDescent="0.3">
      <c r="C267" s="214"/>
    </row>
    <row r="268" spans="3:3" x14ac:dyDescent="0.3">
      <c r="C268" s="214"/>
    </row>
    <row r="269" spans="3:3" x14ac:dyDescent="0.3">
      <c r="C269" s="214"/>
    </row>
    <row r="270" spans="3:3" x14ac:dyDescent="0.3">
      <c r="C270" s="214"/>
    </row>
    <row r="271" spans="3:3" x14ac:dyDescent="0.3">
      <c r="C271" s="214"/>
    </row>
    <row r="272" spans="3:3" x14ac:dyDescent="0.3">
      <c r="C272" s="214"/>
    </row>
    <row r="273" spans="3:3" x14ac:dyDescent="0.3">
      <c r="C273" s="214"/>
    </row>
    <row r="274" spans="3:3" x14ac:dyDescent="0.3">
      <c r="C274" s="214"/>
    </row>
    <row r="275" spans="3:3" x14ac:dyDescent="0.3">
      <c r="C275" s="214"/>
    </row>
    <row r="276" spans="3:3" x14ac:dyDescent="0.3">
      <c r="C276" s="214"/>
    </row>
    <row r="277" spans="3:3" x14ac:dyDescent="0.3">
      <c r="C277" s="214"/>
    </row>
    <row r="278" spans="3:3" x14ac:dyDescent="0.3">
      <c r="C278" s="214"/>
    </row>
    <row r="279" spans="3:3" x14ac:dyDescent="0.3">
      <c r="C279" s="214"/>
    </row>
    <row r="280" spans="3:3" x14ac:dyDescent="0.3">
      <c r="C280" s="214"/>
    </row>
    <row r="281" spans="3:3" x14ac:dyDescent="0.3">
      <c r="C281" s="214"/>
    </row>
    <row r="282" spans="3:3" x14ac:dyDescent="0.3">
      <c r="C282" s="214"/>
    </row>
    <row r="283" spans="3:3" x14ac:dyDescent="0.3">
      <c r="C283" s="214"/>
    </row>
    <row r="284" spans="3:3" x14ac:dyDescent="0.3">
      <c r="C284" s="214"/>
    </row>
    <row r="285" spans="3:3" x14ac:dyDescent="0.3">
      <c r="C285" s="214"/>
    </row>
    <row r="286" spans="3:3" x14ac:dyDescent="0.3">
      <c r="C286" s="214"/>
    </row>
    <row r="287" spans="3:3" x14ac:dyDescent="0.3">
      <c r="C287" s="214"/>
    </row>
    <row r="288" spans="3:3" x14ac:dyDescent="0.3">
      <c r="C288" s="214"/>
    </row>
    <row r="289" spans="3:3" x14ac:dyDescent="0.3">
      <c r="C289" s="214"/>
    </row>
    <row r="290" spans="3:3" x14ac:dyDescent="0.3">
      <c r="C290" s="214"/>
    </row>
    <row r="291" spans="3:3" x14ac:dyDescent="0.3">
      <c r="C291" s="214"/>
    </row>
    <row r="292" spans="3:3" x14ac:dyDescent="0.3">
      <c r="C292" s="214"/>
    </row>
    <row r="293" spans="3:3" x14ac:dyDescent="0.3">
      <c r="C293" s="214"/>
    </row>
    <row r="294" spans="3:3" x14ac:dyDescent="0.3">
      <c r="C294" s="214"/>
    </row>
    <row r="295" spans="3:3" x14ac:dyDescent="0.3">
      <c r="C295" s="214"/>
    </row>
    <row r="296" spans="3:3" x14ac:dyDescent="0.3">
      <c r="C296" s="214"/>
    </row>
    <row r="297" spans="3:3" x14ac:dyDescent="0.3">
      <c r="C297" s="214"/>
    </row>
    <row r="298" spans="3:3" x14ac:dyDescent="0.3">
      <c r="C298" s="214"/>
    </row>
    <row r="299" spans="3:3" x14ac:dyDescent="0.3">
      <c r="C299" s="214"/>
    </row>
    <row r="300" spans="3:3" x14ac:dyDescent="0.3">
      <c r="C300" s="214"/>
    </row>
    <row r="301" spans="3:3" x14ac:dyDescent="0.3">
      <c r="C301" s="214"/>
    </row>
    <row r="302" spans="3:3" x14ac:dyDescent="0.3">
      <c r="C302" s="214"/>
    </row>
    <row r="303" spans="3:3" x14ac:dyDescent="0.3">
      <c r="C303" s="214"/>
    </row>
    <row r="304" spans="3:3" x14ac:dyDescent="0.3">
      <c r="C304" s="214"/>
    </row>
    <row r="305" spans="3:3" x14ac:dyDescent="0.3">
      <c r="C305" s="214"/>
    </row>
    <row r="306" spans="3:3" x14ac:dyDescent="0.3">
      <c r="C306" s="214"/>
    </row>
    <row r="307" spans="3:3" x14ac:dyDescent="0.3">
      <c r="C307" s="214"/>
    </row>
    <row r="308" spans="3:3" x14ac:dyDescent="0.3">
      <c r="C308" s="214"/>
    </row>
    <row r="309" spans="3:3" x14ac:dyDescent="0.3">
      <c r="C309" s="214"/>
    </row>
    <row r="310" spans="3:3" x14ac:dyDescent="0.3">
      <c r="C310" s="214"/>
    </row>
    <row r="311" spans="3:3" x14ac:dyDescent="0.3">
      <c r="C311" s="214"/>
    </row>
    <row r="312" spans="3:3" x14ac:dyDescent="0.3">
      <c r="C312" s="214"/>
    </row>
    <row r="313" spans="3:3" x14ac:dyDescent="0.3">
      <c r="C313" s="214"/>
    </row>
    <row r="314" spans="3:3" x14ac:dyDescent="0.3">
      <c r="C314" s="214"/>
    </row>
    <row r="315" spans="3:3" x14ac:dyDescent="0.3">
      <c r="C315" s="214"/>
    </row>
    <row r="316" spans="3:3" x14ac:dyDescent="0.3">
      <c r="C316" s="214"/>
    </row>
    <row r="317" spans="3:3" x14ac:dyDescent="0.3">
      <c r="C317" s="214"/>
    </row>
    <row r="318" spans="3:3" x14ac:dyDescent="0.3">
      <c r="C318" s="214"/>
    </row>
    <row r="319" spans="3:3" x14ac:dyDescent="0.3">
      <c r="C319" s="214"/>
    </row>
    <row r="320" spans="3:3" x14ac:dyDescent="0.3">
      <c r="C320" s="214"/>
    </row>
    <row r="321" spans="3:3" x14ac:dyDescent="0.3">
      <c r="C321" s="214"/>
    </row>
    <row r="322" spans="3:3" x14ac:dyDescent="0.3">
      <c r="C322" s="214"/>
    </row>
    <row r="323" spans="3:3" x14ac:dyDescent="0.3">
      <c r="C323" s="214"/>
    </row>
    <row r="324" spans="3:3" x14ac:dyDescent="0.3">
      <c r="C324" s="214"/>
    </row>
    <row r="325" spans="3:3" x14ac:dyDescent="0.3">
      <c r="C325" s="214"/>
    </row>
    <row r="326" spans="3:3" x14ac:dyDescent="0.3">
      <c r="C326" s="214"/>
    </row>
    <row r="327" spans="3:3" x14ac:dyDescent="0.3">
      <c r="C327" s="214"/>
    </row>
    <row r="328" spans="3:3" x14ac:dyDescent="0.3">
      <c r="C328" s="214"/>
    </row>
    <row r="329" spans="3:3" x14ac:dyDescent="0.3">
      <c r="C329" s="214"/>
    </row>
    <row r="330" spans="3:3" x14ac:dyDescent="0.3">
      <c r="C330" s="214"/>
    </row>
    <row r="331" spans="3:3" x14ac:dyDescent="0.3">
      <c r="C331" s="214"/>
    </row>
    <row r="332" spans="3:3" x14ac:dyDescent="0.3">
      <c r="C332" s="214"/>
    </row>
    <row r="333" spans="3:3" x14ac:dyDescent="0.3">
      <c r="C333" s="214"/>
    </row>
    <row r="334" spans="3:3" x14ac:dyDescent="0.3">
      <c r="C334" s="214"/>
    </row>
    <row r="335" spans="3:3" x14ac:dyDescent="0.3">
      <c r="C335" s="214"/>
    </row>
    <row r="336" spans="3:3" x14ac:dyDescent="0.3">
      <c r="C336" s="214"/>
    </row>
    <row r="337" spans="3:3" x14ac:dyDescent="0.3">
      <c r="C337" s="214"/>
    </row>
    <row r="338" spans="3:3" x14ac:dyDescent="0.3">
      <c r="C338" s="214"/>
    </row>
    <row r="339" spans="3:3" x14ac:dyDescent="0.3">
      <c r="C339" s="214"/>
    </row>
    <row r="340" spans="3:3" x14ac:dyDescent="0.3">
      <c r="C340" s="214"/>
    </row>
    <row r="341" spans="3:3" x14ac:dyDescent="0.3">
      <c r="C341" s="214"/>
    </row>
    <row r="342" spans="3:3" x14ac:dyDescent="0.3">
      <c r="C342" s="214"/>
    </row>
    <row r="343" spans="3:3" x14ac:dyDescent="0.3">
      <c r="C343" s="214"/>
    </row>
    <row r="344" spans="3:3" x14ac:dyDescent="0.3">
      <c r="C344" s="214"/>
    </row>
    <row r="345" spans="3:3" x14ac:dyDescent="0.3">
      <c r="C345" s="214"/>
    </row>
    <row r="346" spans="3:3" x14ac:dyDescent="0.3">
      <c r="C346" s="214"/>
    </row>
    <row r="347" spans="3:3" x14ac:dyDescent="0.3">
      <c r="C347" s="214"/>
    </row>
    <row r="348" spans="3:3" x14ac:dyDescent="0.3">
      <c r="C348" s="214"/>
    </row>
    <row r="349" spans="3:3" x14ac:dyDescent="0.3">
      <c r="C349" s="214"/>
    </row>
    <row r="350" spans="3:3" x14ac:dyDescent="0.3">
      <c r="C350" s="214"/>
    </row>
    <row r="351" spans="3:3" x14ac:dyDescent="0.3">
      <c r="C351" s="214"/>
    </row>
    <row r="352" spans="3:3" x14ac:dyDescent="0.3">
      <c r="C352" s="214"/>
    </row>
    <row r="353" spans="3:3" x14ac:dyDescent="0.3">
      <c r="C353" s="214"/>
    </row>
    <row r="354" spans="3:3" x14ac:dyDescent="0.3">
      <c r="C354" s="214"/>
    </row>
    <row r="355" spans="3:3" x14ac:dyDescent="0.3">
      <c r="C355" s="214"/>
    </row>
    <row r="356" spans="3:3" x14ac:dyDescent="0.3">
      <c r="C356" s="214"/>
    </row>
    <row r="357" spans="3:3" x14ac:dyDescent="0.3">
      <c r="C357" s="214"/>
    </row>
    <row r="358" spans="3:3" x14ac:dyDescent="0.3">
      <c r="C358" s="214"/>
    </row>
    <row r="359" spans="3:3" x14ac:dyDescent="0.3">
      <c r="C359" s="214"/>
    </row>
    <row r="360" spans="3:3" x14ac:dyDescent="0.3">
      <c r="C360" s="214"/>
    </row>
    <row r="361" spans="3:3" x14ac:dyDescent="0.3">
      <c r="C361" s="214"/>
    </row>
    <row r="362" spans="3:3" x14ac:dyDescent="0.3">
      <c r="C362" s="214"/>
    </row>
    <row r="363" spans="3:3" x14ac:dyDescent="0.3">
      <c r="C363" s="214"/>
    </row>
    <row r="364" spans="3:3" x14ac:dyDescent="0.3">
      <c r="C364" s="214"/>
    </row>
    <row r="365" spans="3:3" x14ac:dyDescent="0.3">
      <c r="C365" s="214"/>
    </row>
    <row r="366" spans="3:3" x14ac:dyDescent="0.3">
      <c r="C366" s="214"/>
    </row>
    <row r="367" spans="3:3" x14ac:dyDescent="0.3">
      <c r="C367" s="214"/>
    </row>
    <row r="368" spans="3:3" x14ac:dyDescent="0.3">
      <c r="C368" s="214"/>
    </row>
    <row r="369" spans="3:3" x14ac:dyDescent="0.3">
      <c r="C369" s="214"/>
    </row>
    <row r="370" spans="3:3" x14ac:dyDescent="0.3">
      <c r="C370" s="214"/>
    </row>
    <row r="371" spans="3:3" x14ac:dyDescent="0.3">
      <c r="C371" s="214"/>
    </row>
    <row r="372" spans="3:3" x14ac:dyDescent="0.3">
      <c r="C372" s="214"/>
    </row>
    <row r="373" spans="3:3" x14ac:dyDescent="0.3">
      <c r="C373" s="214"/>
    </row>
    <row r="374" spans="3:3" x14ac:dyDescent="0.3">
      <c r="C374" s="214"/>
    </row>
    <row r="375" spans="3:3" x14ac:dyDescent="0.3">
      <c r="C375" s="214"/>
    </row>
    <row r="376" spans="3:3" x14ac:dyDescent="0.3">
      <c r="C376" s="214"/>
    </row>
    <row r="377" spans="3:3" x14ac:dyDescent="0.3">
      <c r="C377" s="214"/>
    </row>
    <row r="378" spans="3:3" x14ac:dyDescent="0.3">
      <c r="C378" s="214"/>
    </row>
    <row r="379" spans="3:3" x14ac:dyDescent="0.3">
      <c r="C379" s="214"/>
    </row>
    <row r="380" spans="3:3" x14ac:dyDescent="0.3">
      <c r="C380" s="214"/>
    </row>
    <row r="381" spans="3:3" x14ac:dyDescent="0.3">
      <c r="C381" s="214"/>
    </row>
    <row r="382" spans="3:3" x14ac:dyDescent="0.3">
      <c r="C382" s="214"/>
    </row>
    <row r="383" spans="3:3" x14ac:dyDescent="0.3">
      <c r="C383" s="214"/>
    </row>
    <row r="384" spans="3:3" x14ac:dyDescent="0.3">
      <c r="C384" s="214"/>
    </row>
    <row r="385" spans="3:3" x14ac:dyDescent="0.3">
      <c r="C385" s="214"/>
    </row>
    <row r="386" spans="3:3" x14ac:dyDescent="0.3">
      <c r="C386" s="214"/>
    </row>
    <row r="387" spans="3:3" x14ac:dyDescent="0.3">
      <c r="C387" s="214"/>
    </row>
    <row r="388" spans="3:3" x14ac:dyDescent="0.3">
      <c r="C388" s="214"/>
    </row>
    <row r="389" spans="3:3" x14ac:dyDescent="0.3">
      <c r="C389" s="214"/>
    </row>
    <row r="390" spans="3:3" x14ac:dyDescent="0.3">
      <c r="C390" s="214"/>
    </row>
    <row r="391" spans="3:3" x14ac:dyDescent="0.3">
      <c r="C391" s="214"/>
    </row>
    <row r="392" spans="3:3" x14ac:dyDescent="0.3">
      <c r="C392" s="214"/>
    </row>
    <row r="393" spans="3:3" x14ac:dyDescent="0.3">
      <c r="C393" s="214"/>
    </row>
    <row r="394" spans="3:3" x14ac:dyDescent="0.3">
      <c r="C394" s="214"/>
    </row>
    <row r="395" spans="3:3" x14ac:dyDescent="0.3">
      <c r="C395" s="214"/>
    </row>
    <row r="396" spans="3:3" x14ac:dyDescent="0.3">
      <c r="C396" s="214"/>
    </row>
    <row r="397" spans="3:3" x14ac:dyDescent="0.3">
      <c r="C397" s="214"/>
    </row>
    <row r="398" spans="3:3" x14ac:dyDescent="0.3">
      <c r="C398" s="214"/>
    </row>
    <row r="399" spans="3:3" x14ac:dyDescent="0.3">
      <c r="C399" s="214"/>
    </row>
    <row r="400" spans="3:3" x14ac:dyDescent="0.3">
      <c r="C400" s="214"/>
    </row>
    <row r="401" spans="3:3" x14ac:dyDescent="0.3">
      <c r="C401" s="214"/>
    </row>
    <row r="402" spans="3:3" x14ac:dyDescent="0.3">
      <c r="C402" s="214"/>
    </row>
    <row r="403" spans="3:3" x14ac:dyDescent="0.3">
      <c r="C403" s="214"/>
    </row>
    <row r="404" spans="3:3" x14ac:dyDescent="0.3">
      <c r="C404" s="214"/>
    </row>
    <row r="405" spans="3:3" x14ac:dyDescent="0.3">
      <c r="C405" s="214"/>
    </row>
    <row r="406" spans="3:3" x14ac:dyDescent="0.3">
      <c r="C406" s="214"/>
    </row>
    <row r="407" spans="3:3" x14ac:dyDescent="0.3">
      <c r="C407" s="214"/>
    </row>
    <row r="408" spans="3:3" x14ac:dyDescent="0.3">
      <c r="C408" s="214"/>
    </row>
    <row r="409" spans="3:3" x14ac:dyDescent="0.3">
      <c r="C409" s="214"/>
    </row>
    <row r="410" spans="3:3" x14ac:dyDescent="0.3">
      <c r="C410" s="214"/>
    </row>
    <row r="411" spans="3:3" x14ac:dyDescent="0.3">
      <c r="C411" s="214"/>
    </row>
    <row r="412" spans="3:3" x14ac:dyDescent="0.3">
      <c r="C412" s="214"/>
    </row>
    <row r="413" spans="3:3" x14ac:dyDescent="0.3">
      <c r="C413" s="214"/>
    </row>
    <row r="414" spans="3:3" x14ac:dyDescent="0.3">
      <c r="C414" s="214"/>
    </row>
    <row r="415" spans="3:3" x14ac:dyDescent="0.3">
      <c r="C415" s="214"/>
    </row>
    <row r="416" spans="3:3" x14ac:dyDescent="0.3">
      <c r="C416" s="214"/>
    </row>
    <row r="417" spans="3:3" x14ac:dyDescent="0.3">
      <c r="C417" s="214"/>
    </row>
    <row r="418" spans="3:3" x14ac:dyDescent="0.3">
      <c r="C418" s="214"/>
    </row>
    <row r="419" spans="3:3" x14ac:dyDescent="0.3">
      <c r="C419" s="214"/>
    </row>
    <row r="420" spans="3:3" x14ac:dyDescent="0.3">
      <c r="C420" s="214"/>
    </row>
    <row r="421" spans="3:3" x14ac:dyDescent="0.3">
      <c r="C421" s="214"/>
    </row>
    <row r="422" spans="3:3" x14ac:dyDescent="0.3">
      <c r="C422" s="214"/>
    </row>
    <row r="423" spans="3:3" x14ac:dyDescent="0.3">
      <c r="C423" s="214"/>
    </row>
    <row r="424" spans="3:3" x14ac:dyDescent="0.3">
      <c r="C424" s="214"/>
    </row>
    <row r="425" spans="3:3" x14ac:dyDescent="0.3">
      <c r="C425" s="214"/>
    </row>
    <row r="426" spans="3:3" x14ac:dyDescent="0.3">
      <c r="C426" s="214"/>
    </row>
    <row r="427" spans="3:3" x14ac:dyDescent="0.3">
      <c r="C427" s="214"/>
    </row>
    <row r="428" spans="3:3" x14ac:dyDescent="0.3">
      <c r="C428" s="214"/>
    </row>
    <row r="429" spans="3:3" x14ac:dyDescent="0.3">
      <c r="C429" s="214"/>
    </row>
    <row r="430" spans="3:3" x14ac:dyDescent="0.3">
      <c r="C430" s="214"/>
    </row>
    <row r="431" spans="3:3" x14ac:dyDescent="0.3">
      <c r="C431" s="214"/>
    </row>
    <row r="432" spans="3:3" x14ac:dyDescent="0.3">
      <c r="C432" s="214"/>
    </row>
    <row r="433" spans="3:3" x14ac:dyDescent="0.3">
      <c r="C433" s="214"/>
    </row>
    <row r="434" spans="3:3" x14ac:dyDescent="0.3">
      <c r="C434" s="214"/>
    </row>
    <row r="435" spans="3:3" x14ac:dyDescent="0.3">
      <c r="C435" s="214"/>
    </row>
    <row r="436" spans="3:3" x14ac:dyDescent="0.3">
      <c r="C436" s="214"/>
    </row>
    <row r="437" spans="3:3" x14ac:dyDescent="0.3">
      <c r="C437" s="214"/>
    </row>
    <row r="438" spans="3:3" x14ac:dyDescent="0.3">
      <c r="C438" s="214"/>
    </row>
    <row r="439" spans="3:3" x14ac:dyDescent="0.3">
      <c r="C439" s="214"/>
    </row>
    <row r="440" spans="3:3" x14ac:dyDescent="0.3">
      <c r="C440" s="214"/>
    </row>
    <row r="441" spans="3:3" x14ac:dyDescent="0.3">
      <c r="C441" s="214"/>
    </row>
    <row r="442" spans="3:3" x14ac:dyDescent="0.3">
      <c r="C442" s="214"/>
    </row>
    <row r="443" spans="3:3" x14ac:dyDescent="0.3">
      <c r="C443" s="214"/>
    </row>
    <row r="444" spans="3:3" x14ac:dyDescent="0.3">
      <c r="C444" s="214"/>
    </row>
    <row r="445" spans="3:3" x14ac:dyDescent="0.3">
      <c r="C445" s="214"/>
    </row>
    <row r="446" spans="3:3" x14ac:dyDescent="0.3">
      <c r="C446" s="214"/>
    </row>
    <row r="447" spans="3:3" x14ac:dyDescent="0.3">
      <c r="C447" s="214"/>
    </row>
    <row r="448" spans="3:3" x14ac:dyDescent="0.3">
      <c r="C448" s="214"/>
    </row>
    <row r="449" spans="3:3" x14ac:dyDescent="0.3">
      <c r="C449" s="214"/>
    </row>
    <row r="450" spans="3:3" x14ac:dyDescent="0.3">
      <c r="C450" s="214"/>
    </row>
    <row r="451" spans="3:3" x14ac:dyDescent="0.3">
      <c r="C451" s="214"/>
    </row>
    <row r="452" spans="3:3" x14ac:dyDescent="0.3">
      <c r="C452" s="214"/>
    </row>
    <row r="453" spans="3:3" x14ac:dyDescent="0.3">
      <c r="C453" s="214"/>
    </row>
    <row r="454" spans="3:3" x14ac:dyDescent="0.3">
      <c r="C454" s="214"/>
    </row>
    <row r="455" spans="3:3" x14ac:dyDescent="0.3">
      <c r="C455" s="214"/>
    </row>
    <row r="456" spans="3:3" x14ac:dyDescent="0.3">
      <c r="C456" s="214"/>
    </row>
    <row r="457" spans="3:3" x14ac:dyDescent="0.3">
      <c r="C457" s="214"/>
    </row>
    <row r="458" spans="3:3" x14ac:dyDescent="0.3">
      <c r="C458" s="214"/>
    </row>
    <row r="459" spans="3:3" x14ac:dyDescent="0.3">
      <c r="C459" s="214"/>
    </row>
    <row r="460" spans="3:3" x14ac:dyDescent="0.3">
      <c r="C460" s="214"/>
    </row>
    <row r="461" spans="3:3" x14ac:dyDescent="0.3">
      <c r="C461" s="214"/>
    </row>
    <row r="462" spans="3:3" x14ac:dyDescent="0.3">
      <c r="C462" s="214"/>
    </row>
    <row r="463" spans="3:3" x14ac:dyDescent="0.3">
      <c r="C463" s="214"/>
    </row>
    <row r="464" spans="3:3" x14ac:dyDescent="0.3">
      <c r="C464" s="214"/>
    </row>
    <row r="465" spans="3:3" x14ac:dyDescent="0.3">
      <c r="C465" s="214"/>
    </row>
    <row r="466" spans="3:3" x14ac:dyDescent="0.3">
      <c r="C466" s="214"/>
    </row>
    <row r="467" spans="3:3" x14ac:dyDescent="0.3">
      <c r="C467" s="214"/>
    </row>
    <row r="468" spans="3:3" x14ac:dyDescent="0.3">
      <c r="C468" s="214"/>
    </row>
    <row r="469" spans="3:3" x14ac:dyDescent="0.3">
      <c r="C469" s="214"/>
    </row>
    <row r="470" spans="3:3" x14ac:dyDescent="0.3">
      <c r="C470" s="214"/>
    </row>
    <row r="471" spans="3:3" x14ac:dyDescent="0.3">
      <c r="C471" s="214"/>
    </row>
    <row r="472" spans="3:3" x14ac:dyDescent="0.3">
      <c r="C472" s="214"/>
    </row>
    <row r="473" spans="3:3" x14ac:dyDescent="0.3">
      <c r="C473" s="214"/>
    </row>
    <row r="474" spans="3:3" x14ac:dyDescent="0.3">
      <c r="C474" s="214"/>
    </row>
    <row r="475" spans="3:3" x14ac:dyDescent="0.3">
      <c r="C475" s="214"/>
    </row>
    <row r="476" spans="3:3" x14ac:dyDescent="0.3">
      <c r="C476" s="214"/>
    </row>
    <row r="477" spans="3:3" x14ac:dyDescent="0.3">
      <c r="C477" s="214"/>
    </row>
    <row r="478" spans="3:3" x14ac:dyDescent="0.3">
      <c r="C478" s="214"/>
    </row>
    <row r="479" spans="3:3" x14ac:dyDescent="0.3">
      <c r="C479" s="214"/>
    </row>
    <row r="480" spans="3:3" x14ac:dyDescent="0.3">
      <c r="C480" s="214"/>
    </row>
    <row r="481" spans="3:3" x14ac:dyDescent="0.3">
      <c r="C481" s="214"/>
    </row>
    <row r="482" spans="3:3" x14ac:dyDescent="0.3">
      <c r="C482" s="214"/>
    </row>
    <row r="483" spans="3:3" x14ac:dyDescent="0.3">
      <c r="C483" s="214"/>
    </row>
    <row r="484" spans="3:3" x14ac:dyDescent="0.3">
      <c r="C484" s="214"/>
    </row>
    <row r="485" spans="3:3" x14ac:dyDescent="0.3">
      <c r="C485" s="214"/>
    </row>
    <row r="486" spans="3:3" x14ac:dyDescent="0.3">
      <c r="C486" s="214"/>
    </row>
    <row r="487" spans="3:3" x14ac:dyDescent="0.3">
      <c r="C487" s="214"/>
    </row>
    <row r="488" spans="3:3" x14ac:dyDescent="0.3">
      <c r="C488" s="214"/>
    </row>
    <row r="489" spans="3:3" x14ac:dyDescent="0.3">
      <c r="C489" s="214"/>
    </row>
    <row r="490" spans="3:3" x14ac:dyDescent="0.3">
      <c r="C490" s="214"/>
    </row>
    <row r="491" spans="3:3" x14ac:dyDescent="0.3">
      <c r="C491" s="214"/>
    </row>
    <row r="492" spans="3:3" x14ac:dyDescent="0.3">
      <c r="C492" s="214"/>
    </row>
    <row r="493" spans="3:3" x14ac:dyDescent="0.3">
      <c r="C493" s="214"/>
    </row>
    <row r="494" spans="3:3" x14ac:dyDescent="0.3">
      <c r="C494" s="214"/>
    </row>
    <row r="495" spans="3:3" x14ac:dyDescent="0.3">
      <c r="C495" s="214"/>
    </row>
    <row r="496" spans="3:3" x14ac:dyDescent="0.3">
      <c r="C496" s="214"/>
    </row>
    <row r="497" spans="3:3" x14ac:dyDescent="0.3">
      <c r="C497" s="214"/>
    </row>
    <row r="498" spans="3:3" x14ac:dyDescent="0.3">
      <c r="C498" s="214"/>
    </row>
    <row r="499" spans="3:3" x14ac:dyDescent="0.3">
      <c r="C499" s="214"/>
    </row>
    <row r="500" spans="3:3" x14ac:dyDescent="0.3">
      <c r="C500" s="214"/>
    </row>
    <row r="501" spans="3:3" x14ac:dyDescent="0.3">
      <c r="C501" s="214"/>
    </row>
    <row r="502" spans="3:3" x14ac:dyDescent="0.3">
      <c r="C502" s="214"/>
    </row>
    <row r="503" spans="3:3" x14ac:dyDescent="0.3">
      <c r="C503" s="214"/>
    </row>
    <row r="504" spans="3:3" x14ac:dyDescent="0.3">
      <c r="C504" s="214"/>
    </row>
    <row r="505" spans="3:3" x14ac:dyDescent="0.3">
      <c r="C505" s="214"/>
    </row>
    <row r="506" spans="3:3" x14ac:dyDescent="0.3">
      <c r="C506" s="214"/>
    </row>
    <row r="507" spans="3:3" x14ac:dyDescent="0.3">
      <c r="C507" s="214"/>
    </row>
    <row r="508" spans="3:3" x14ac:dyDescent="0.3">
      <c r="C508" s="214"/>
    </row>
    <row r="509" spans="3:3" x14ac:dyDescent="0.3">
      <c r="C509" s="214"/>
    </row>
    <row r="510" spans="3:3" x14ac:dyDescent="0.3">
      <c r="C510" s="214"/>
    </row>
    <row r="511" spans="3:3" x14ac:dyDescent="0.3">
      <c r="C511" s="214"/>
    </row>
    <row r="512" spans="3:3" x14ac:dyDescent="0.3">
      <c r="C512" s="214"/>
    </row>
    <row r="513" spans="3:3" x14ac:dyDescent="0.3">
      <c r="C513" s="214"/>
    </row>
    <row r="514" spans="3:3" x14ac:dyDescent="0.3">
      <c r="C514" s="214"/>
    </row>
    <row r="515" spans="3:3" x14ac:dyDescent="0.3">
      <c r="C515" s="214"/>
    </row>
    <row r="516" spans="3:3" x14ac:dyDescent="0.3">
      <c r="C516" s="214"/>
    </row>
    <row r="517" spans="3:3" x14ac:dyDescent="0.3">
      <c r="C517" s="214"/>
    </row>
    <row r="518" spans="3:3" x14ac:dyDescent="0.3">
      <c r="C518" s="214"/>
    </row>
    <row r="519" spans="3:3" x14ac:dyDescent="0.3">
      <c r="C519" s="214"/>
    </row>
    <row r="520" spans="3:3" x14ac:dyDescent="0.3">
      <c r="C520" s="214"/>
    </row>
    <row r="521" spans="3:3" x14ac:dyDescent="0.3">
      <c r="C521" s="214"/>
    </row>
    <row r="522" spans="3:3" x14ac:dyDescent="0.3">
      <c r="C522" s="214"/>
    </row>
    <row r="523" spans="3:3" x14ac:dyDescent="0.3">
      <c r="C523" s="214"/>
    </row>
    <row r="524" spans="3:3" x14ac:dyDescent="0.3">
      <c r="C524" s="214"/>
    </row>
    <row r="525" spans="3:3" x14ac:dyDescent="0.3">
      <c r="C525" s="214"/>
    </row>
    <row r="526" spans="3:3" x14ac:dyDescent="0.3">
      <c r="C526" s="214"/>
    </row>
    <row r="527" spans="3:3" x14ac:dyDescent="0.3">
      <c r="C527" s="214"/>
    </row>
    <row r="528" spans="3:3" x14ac:dyDescent="0.3">
      <c r="C528" s="214"/>
    </row>
    <row r="529" spans="3:3" x14ac:dyDescent="0.3">
      <c r="C529" s="214"/>
    </row>
    <row r="530" spans="3:3" x14ac:dyDescent="0.3">
      <c r="C530" s="214"/>
    </row>
    <row r="531" spans="3:3" x14ac:dyDescent="0.3">
      <c r="C531" s="214"/>
    </row>
    <row r="532" spans="3:3" x14ac:dyDescent="0.3">
      <c r="C532" s="214"/>
    </row>
    <row r="533" spans="3:3" x14ac:dyDescent="0.3">
      <c r="C533" s="214"/>
    </row>
    <row r="534" spans="3:3" x14ac:dyDescent="0.3">
      <c r="C534" s="214"/>
    </row>
    <row r="535" spans="3:3" x14ac:dyDescent="0.3">
      <c r="C535" s="214"/>
    </row>
    <row r="536" spans="3:3" x14ac:dyDescent="0.3">
      <c r="C536" s="214"/>
    </row>
    <row r="537" spans="3:3" x14ac:dyDescent="0.3">
      <c r="C537" s="214"/>
    </row>
    <row r="538" spans="3:3" x14ac:dyDescent="0.3">
      <c r="C538" s="214"/>
    </row>
    <row r="539" spans="3:3" x14ac:dyDescent="0.3">
      <c r="C539" s="214"/>
    </row>
    <row r="540" spans="3:3" x14ac:dyDescent="0.3">
      <c r="C540" s="214"/>
    </row>
    <row r="541" spans="3:3" x14ac:dyDescent="0.3">
      <c r="C541" s="214"/>
    </row>
    <row r="542" spans="3:3" x14ac:dyDescent="0.3">
      <c r="C542" s="214"/>
    </row>
    <row r="543" spans="3:3" x14ac:dyDescent="0.3">
      <c r="C543" s="214"/>
    </row>
    <row r="544" spans="3:3" x14ac:dyDescent="0.3">
      <c r="C544" s="214"/>
    </row>
    <row r="545" spans="3:3" x14ac:dyDescent="0.3">
      <c r="C545" s="214"/>
    </row>
    <row r="546" spans="3:3" x14ac:dyDescent="0.3">
      <c r="C546" s="214"/>
    </row>
    <row r="547" spans="3:3" x14ac:dyDescent="0.3">
      <c r="C547" s="214"/>
    </row>
    <row r="548" spans="3:3" x14ac:dyDescent="0.3">
      <c r="C548" s="214"/>
    </row>
    <row r="549" spans="3:3" x14ac:dyDescent="0.3">
      <c r="C549" s="214"/>
    </row>
    <row r="550" spans="3:3" x14ac:dyDescent="0.3">
      <c r="C550" s="214"/>
    </row>
    <row r="551" spans="3:3" x14ac:dyDescent="0.3">
      <c r="C551" s="214"/>
    </row>
    <row r="552" spans="3:3" x14ac:dyDescent="0.3">
      <c r="C552" s="214"/>
    </row>
    <row r="553" spans="3:3" x14ac:dyDescent="0.3">
      <c r="C553" s="214"/>
    </row>
    <row r="554" spans="3:3" x14ac:dyDescent="0.3">
      <c r="C554" s="214"/>
    </row>
    <row r="555" spans="3:3" x14ac:dyDescent="0.3">
      <c r="C555" s="214"/>
    </row>
    <row r="556" spans="3:3" x14ac:dyDescent="0.3">
      <c r="C556" s="214"/>
    </row>
    <row r="557" spans="3:3" x14ac:dyDescent="0.3">
      <c r="C557" s="214"/>
    </row>
    <row r="558" spans="3:3" x14ac:dyDescent="0.3">
      <c r="C558" s="214"/>
    </row>
    <row r="559" spans="3:3" x14ac:dyDescent="0.3">
      <c r="C559" s="214"/>
    </row>
    <row r="560" spans="3:3" x14ac:dyDescent="0.3">
      <c r="C560" s="214"/>
    </row>
    <row r="561" spans="3:3" x14ac:dyDescent="0.3">
      <c r="C561" s="214"/>
    </row>
    <row r="562" spans="3:3" x14ac:dyDescent="0.3">
      <c r="C562" s="214"/>
    </row>
    <row r="563" spans="3:3" x14ac:dyDescent="0.3">
      <c r="C563" s="214"/>
    </row>
    <row r="564" spans="3:3" x14ac:dyDescent="0.3">
      <c r="C564" s="214"/>
    </row>
    <row r="565" spans="3:3" x14ac:dyDescent="0.3">
      <c r="C565" s="214"/>
    </row>
    <row r="566" spans="3:3" x14ac:dyDescent="0.3">
      <c r="C566" s="214"/>
    </row>
    <row r="567" spans="3:3" x14ac:dyDescent="0.3">
      <c r="C567" s="214"/>
    </row>
    <row r="568" spans="3:3" x14ac:dyDescent="0.3">
      <c r="C568" s="214"/>
    </row>
    <row r="569" spans="3:3" x14ac:dyDescent="0.3">
      <c r="C569" s="214"/>
    </row>
    <row r="570" spans="3:3" x14ac:dyDescent="0.3">
      <c r="C570" s="214"/>
    </row>
    <row r="571" spans="3:3" x14ac:dyDescent="0.3">
      <c r="C571" s="214"/>
    </row>
    <row r="572" spans="3:3" x14ac:dyDescent="0.3">
      <c r="C572" s="214"/>
    </row>
    <row r="573" spans="3:3" x14ac:dyDescent="0.3">
      <c r="C573" s="214"/>
    </row>
    <row r="574" spans="3:3" x14ac:dyDescent="0.3">
      <c r="C574" s="214"/>
    </row>
    <row r="575" spans="3:3" x14ac:dyDescent="0.3">
      <c r="C575" s="214"/>
    </row>
    <row r="576" spans="3:3" x14ac:dyDescent="0.3">
      <c r="C576" s="214"/>
    </row>
    <row r="577" spans="3:3" x14ac:dyDescent="0.3">
      <c r="C577" s="214"/>
    </row>
    <row r="578" spans="3:3" x14ac:dyDescent="0.3">
      <c r="C578" s="214"/>
    </row>
    <row r="579" spans="3:3" x14ac:dyDescent="0.3">
      <c r="C579" s="214"/>
    </row>
    <row r="580" spans="3:3" x14ac:dyDescent="0.3">
      <c r="C580" s="214"/>
    </row>
    <row r="581" spans="3:3" x14ac:dyDescent="0.3">
      <c r="C581" s="214"/>
    </row>
    <row r="582" spans="3:3" x14ac:dyDescent="0.3">
      <c r="C582" s="214"/>
    </row>
    <row r="583" spans="3:3" x14ac:dyDescent="0.3">
      <c r="C583" s="214"/>
    </row>
    <row r="584" spans="3:3" x14ac:dyDescent="0.3">
      <c r="C584" s="214"/>
    </row>
    <row r="585" spans="3:3" x14ac:dyDescent="0.3">
      <c r="C585" s="214"/>
    </row>
    <row r="586" spans="3:3" x14ac:dyDescent="0.3">
      <c r="C586" s="214"/>
    </row>
    <row r="587" spans="3:3" x14ac:dyDescent="0.3">
      <c r="C587" s="214"/>
    </row>
    <row r="588" spans="3:3" x14ac:dyDescent="0.3">
      <c r="C588" s="214"/>
    </row>
    <row r="589" spans="3:3" x14ac:dyDescent="0.3">
      <c r="C589" s="214"/>
    </row>
    <row r="590" spans="3:3" x14ac:dyDescent="0.3">
      <c r="C590" s="214"/>
    </row>
    <row r="591" spans="3:3" x14ac:dyDescent="0.3">
      <c r="C591" s="214"/>
    </row>
    <row r="592" spans="3:3" x14ac:dyDescent="0.3">
      <c r="C592" s="214"/>
    </row>
    <row r="593" spans="3:3" x14ac:dyDescent="0.3">
      <c r="C593" s="214"/>
    </row>
    <row r="594" spans="3:3" x14ac:dyDescent="0.3">
      <c r="C594" s="214"/>
    </row>
    <row r="595" spans="3:3" x14ac:dyDescent="0.3">
      <c r="C595" s="214"/>
    </row>
    <row r="596" spans="3:3" x14ac:dyDescent="0.3">
      <c r="C596" s="214"/>
    </row>
    <row r="597" spans="3:3" x14ac:dyDescent="0.3">
      <c r="C597" s="214"/>
    </row>
    <row r="598" spans="3:3" x14ac:dyDescent="0.3">
      <c r="C598" s="214"/>
    </row>
    <row r="599" spans="3:3" x14ac:dyDescent="0.3">
      <c r="C599" s="214"/>
    </row>
    <row r="600" spans="3:3" x14ac:dyDescent="0.3">
      <c r="C600" s="214"/>
    </row>
    <row r="601" spans="3:3" x14ac:dyDescent="0.3">
      <c r="C601" s="214"/>
    </row>
    <row r="602" spans="3:3" x14ac:dyDescent="0.3">
      <c r="C602" s="214"/>
    </row>
    <row r="603" spans="3:3" x14ac:dyDescent="0.3">
      <c r="C603" s="214"/>
    </row>
    <row r="604" spans="3:3" x14ac:dyDescent="0.3">
      <c r="C604" s="214"/>
    </row>
    <row r="605" spans="3:3" x14ac:dyDescent="0.3">
      <c r="C605" s="214"/>
    </row>
    <row r="606" spans="3:3" x14ac:dyDescent="0.3">
      <c r="C606" s="214"/>
    </row>
    <row r="607" spans="3:3" x14ac:dyDescent="0.3">
      <c r="C607" s="214"/>
    </row>
    <row r="608" spans="3:3" x14ac:dyDescent="0.3">
      <c r="C608" s="214"/>
    </row>
    <row r="609" spans="3:3" x14ac:dyDescent="0.3">
      <c r="C609" s="214"/>
    </row>
    <row r="610" spans="3:3" x14ac:dyDescent="0.3">
      <c r="C610" s="214"/>
    </row>
    <row r="611" spans="3:3" x14ac:dyDescent="0.3">
      <c r="C611" s="214"/>
    </row>
    <row r="612" spans="3:3" x14ac:dyDescent="0.3">
      <c r="C612" s="214"/>
    </row>
    <row r="613" spans="3:3" x14ac:dyDescent="0.3">
      <c r="C613" s="214"/>
    </row>
    <row r="614" spans="3:3" x14ac:dyDescent="0.3">
      <c r="C614" s="214"/>
    </row>
    <row r="615" spans="3:3" x14ac:dyDescent="0.3">
      <c r="C615" s="214"/>
    </row>
    <row r="616" spans="3:3" x14ac:dyDescent="0.3">
      <c r="C616" s="214"/>
    </row>
    <row r="617" spans="3:3" x14ac:dyDescent="0.3">
      <c r="C617" s="214"/>
    </row>
    <row r="618" spans="3:3" x14ac:dyDescent="0.3">
      <c r="C618" s="214"/>
    </row>
    <row r="619" spans="3:3" x14ac:dyDescent="0.3">
      <c r="C619" s="214"/>
    </row>
    <row r="620" spans="3:3" x14ac:dyDescent="0.3">
      <c r="C620" s="214"/>
    </row>
    <row r="621" spans="3:3" x14ac:dyDescent="0.3">
      <c r="C621" s="214"/>
    </row>
    <row r="622" spans="3:3" x14ac:dyDescent="0.3">
      <c r="C622" s="214"/>
    </row>
    <row r="623" spans="3:3" x14ac:dyDescent="0.3">
      <c r="C623" s="214"/>
    </row>
    <row r="624" spans="3:3" x14ac:dyDescent="0.3">
      <c r="C624" s="214"/>
    </row>
    <row r="625" spans="3:3" x14ac:dyDescent="0.3">
      <c r="C625" s="214"/>
    </row>
    <row r="626" spans="3:3" x14ac:dyDescent="0.3">
      <c r="C626" s="214"/>
    </row>
    <row r="627" spans="3:3" x14ac:dyDescent="0.3">
      <c r="C627" s="214"/>
    </row>
    <row r="628" spans="3:3" x14ac:dyDescent="0.3">
      <c r="C628" s="214"/>
    </row>
    <row r="629" spans="3:3" x14ac:dyDescent="0.3">
      <c r="C629" s="214"/>
    </row>
    <row r="630" spans="3:3" x14ac:dyDescent="0.3">
      <c r="C630" s="214"/>
    </row>
    <row r="631" spans="3:3" x14ac:dyDescent="0.3">
      <c r="C631" s="214"/>
    </row>
    <row r="632" spans="3:3" x14ac:dyDescent="0.3">
      <c r="C632" s="214"/>
    </row>
    <row r="633" spans="3:3" x14ac:dyDescent="0.3">
      <c r="C633" s="214"/>
    </row>
    <row r="634" spans="3:3" x14ac:dyDescent="0.3">
      <c r="C634" s="214"/>
    </row>
    <row r="635" spans="3:3" x14ac:dyDescent="0.3">
      <c r="C635" s="214"/>
    </row>
    <row r="636" spans="3:3" x14ac:dyDescent="0.3">
      <c r="C636" s="214"/>
    </row>
    <row r="637" spans="3:3" x14ac:dyDescent="0.3">
      <c r="C637" s="214"/>
    </row>
    <row r="638" spans="3:3" x14ac:dyDescent="0.3">
      <c r="C638" s="214"/>
    </row>
    <row r="639" spans="3:3" x14ac:dyDescent="0.3">
      <c r="C639" s="214"/>
    </row>
    <row r="640" spans="3:3" x14ac:dyDescent="0.3">
      <c r="C640" s="214"/>
    </row>
    <row r="641" spans="3:3" x14ac:dyDescent="0.3">
      <c r="C641" s="214"/>
    </row>
    <row r="642" spans="3:3" x14ac:dyDescent="0.3">
      <c r="C642" s="214"/>
    </row>
    <row r="643" spans="3:3" x14ac:dyDescent="0.3">
      <c r="C643" s="214"/>
    </row>
    <row r="644" spans="3:3" x14ac:dyDescent="0.3">
      <c r="C644" s="214"/>
    </row>
    <row r="645" spans="3:3" x14ac:dyDescent="0.3">
      <c r="C645" s="214"/>
    </row>
    <row r="646" spans="3:3" x14ac:dyDescent="0.3">
      <c r="C646" s="214"/>
    </row>
    <row r="647" spans="3:3" x14ac:dyDescent="0.3">
      <c r="C647" s="214"/>
    </row>
    <row r="648" spans="3:3" x14ac:dyDescent="0.3">
      <c r="C648" s="214"/>
    </row>
    <row r="649" spans="3:3" x14ac:dyDescent="0.3">
      <c r="C649" s="214"/>
    </row>
    <row r="650" spans="3:3" x14ac:dyDescent="0.3">
      <c r="C650" s="214"/>
    </row>
    <row r="651" spans="3:3" x14ac:dyDescent="0.3">
      <c r="C651" s="214"/>
    </row>
    <row r="652" spans="3:3" x14ac:dyDescent="0.3">
      <c r="C652" s="214"/>
    </row>
    <row r="653" spans="3:3" x14ac:dyDescent="0.3">
      <c r="C653" s="214"/>
    </row>
    <row r="654" spans="3:3" x14ac:dyDescent="0.3">
      <c r="C654" s="214"/>
    </row>
    <row r="655" spans="3:3" x14ac:dyDescent="0.3">
      <c r="C655" s="214"/>
    </row>
    <row r="656" spans="3:3" x14ac:dyDescent="0.3">
      <c r="C656" s="214"/>
    </row>
    <row r="657" spans="3:3" x14ac:dyDescent="0.3">
      <c r="C657" s="214"/>
    </row>
    <row r="658" spans="3:3" x14ac:dyDescent="0.3">
      <c r="C658" s="214"/>
    </row>
    <row r="659" spans="3:3" x14ac:dyDescent="0.3">
      <c r="C659" s="214"/>
    </row>
    <row r="660" spans="3:3" x14ac:dyDescent="0.3">
      <c r="C660" s="214"/>
    </row>
    <row r="661" spans="3:3" x14ac:dyDescent="0.3">
      <c r="C661" s="214"/>
    </row>
    <row r="662" spans="3:3" x14ac:dyDescent="0.3">
      <c r="C662" s="214"/>
    </row>
    <row r="663" spans="3:3" x14ac:dyDescent="0.3">
      <c r="C663" s="214"/>
    </row>
    <row r="664" spans="3:3" x14ac:dyDescent="0.3">
      <c r="C664" s="214"/>
    </row>
    <row r="665" spans="3:3" x14ac:dyDescent="0.3">
      <c r="C665" s="214"/>
    </row>
    <row r="666" spans="3:3" x14ac:dyDescent="0.3">
      <c r="C666" s="214"/>
    </row>
    <row r="667" spans="3:3" x14ac:dyDescent="0.3">
      <c r="C667" s="214"/>
    </row>
    <row r="668" spans="3:3" x14ac:dyDescent="0.3">
      <c r="C668" s="214"/>
    </row>
    <row r="669" spans="3:3" x14ac:dyDescent="0.3">
      <c r="C669" s="214"/>
    </row>
    <row r="670" spans="3:3" x14ac:dyDescent="0.3">
      <c r="C670" s="214"/>
    </row>
    <row r="671" spans="3:3" x14ac:dyDescent="0.3">
      <c r="C671" s="214"/>
    </row>
    <row r="672" spans="3:3" x14ac:dyDescent="0.3">
      <c r="C672" s="214"/>
    </row>
    <row r="673" spans="3:3" x14ac:dyDescent="0.3">
      <c r="C673" s="214"/>
    </row>
    <row r="674" spans="3:3" x14ac:dyDescent="0.3">
      <c r="C674" s="214"/>
    </row>
    <row r="675" spans="3:3" x14ac:dyDescent="0.3">
      <c r="C675" s="214"/>
    </row>
    <row r="676" spans="3:3" x14ac:dyDescent="0.3">
      <c r="C676" s="214"/>
    </row>
    <row r="677" spans="3:3" x14ac:dyDescent="0.3">
      <c r="C677" s="214"/>
    </row>
    <row r="678" spans="3:3" x14ac:dyDescent="0.3">
      <c r="C678" s="214"/>
    </row>
    <row r="679" spans="3:3" x14ac:dyDescent="0.3">
      <c r="C679" s="214"/>
    </row>
    <row r="680" spans="3:3" x14ac:dyDescent="0.3">
      <c r="C680" s="214"/>
    </row>
    <row r="681" spans="3:3" x14ac:dyDescent="0.3">
      <c r="C681" s="214"/>
    </row>
    <row r="682" spans="3:3" x14ac:dyDescent="0.3">
      <c r="C682" s="214"/>
    </row>
    <row r="683" spans="3:3" x14ac:dyDescent="0.3">
      <c r="C683" s="214"/>
    </row>
    <row r="684" spans="3:3" x14ac:dyDescent="0.3">
      <c r="C684" s="214"/>
    </row>
    <row r="685" spans="3:3" x14ac:dyDescent="0.3">
      <c r="C685" s="214"/>
    </row>
    <row r="686" spans="3:3" x14ac:dyDescent="0.3">
      <c r="C686" s="214"/>
    </row>
    <row r="687" spans="3:3" x14ac:dyDescent="0.3">
      <c r="C687" s="214"/>
    </row>
    <row r="688" spans="3:3" x14ac:dyDescent="0.3">
      <c r="C688" s="214"/>
    </row>
    <row r="689" spans="3:3" x14ac:dyDescent="0.3">
      <c r="C689" s="214"/>
    </row>
    <row r="690" spans="3:3" x14ac:dyDescent="0.3">
      <c r="C690" s="214"/>
    </row>
    <row r="691" spans="3:3" x14ac:dyDescent="0.3">
      <c r="C691" s="214"/>
    </row>
    <row r="692" spans="3:3" x14ac:dyDescent="0.3">
      <c r="C692" s="214"/>
    </row>
    <row r="693" spans="3:3" x14ac:dyDescent="0.3">
      <c r="C693" s="214"/>
    </row>
    <row r="694" spans="3:3" x14ac:dyDescent="0.3">
      <c r="C694" s="214"/>
    </row>
    <row r="695" spans="3:3" x14ac:dyDescent="0.3">
      <c r="C695" s="214"/>
    </row>
    <row r="696" spans="3:3" x14ac:dyDescent="0.3">
      <c r="C696" s="214"/>
    </row>
    <row r="697" spans="3:3" x14ac:dyDescent="0.3">
      <c r="C697" s="214"/>
    </row>
    <row r="698" spans="3:3" x14ac:dyDescent="0.3">
      <c r="C698" s="214"/>
    </row>
    <row r="699" spans="3:3" x14ac:dyDescent="0.3">
      <c r="C699" s="214"/>
    </row>
    <row r="700" spans="3:3" x14ac:dyDescent="0.3">
      <c r="C700" s="214"/>
    </row>
    <row r="701" spans="3:3" x14ac:dyDescent="0.3">
      <c r="C701" s="214"/>
    </row>
    <row r="702" spans="3:3" x14ac:dyDescent="0.3">
      <c r="C702" s="214"/>
    </row>
    <row r="703" spans="3:3" x14ac:dyDescent="0.3">
      <c r="C703" s="214"/>
    </row>
    <row r="704" spans="3:3" x14ac:dyDescent="0.3">
      <c r="C704" s="214"/>
    </row>
    <row r="705" spans="3:3" x14ac:dyDescent="0.3">
      <c r="C705" s="214"/>
    </row>
    <row r="706" spans="3:3" x14ac:dyDescent="0.3">
      <c r="C706" s="214"/>
    </row>
    <row r="707" spans="3:3" x14ac:dyDescent="0.3">
      <c r="C707" s="214"/>
    </row>
    <row r="708" spans="3:3" x14ac:dyDescent="0.3">
      <c r="C708" s="214"/>
    </row>
    <row r="709" spans="3:3" x14ac:dyDescent="0.3">
      <c r="C709" s="214"/>
    </row>
    <row r="710" spans="3:3" x14ac:dyDescent="0.3">
      <c r="C710" s="214"/>
    </row>
    <row r="711" spans="3:3" x14ac:dyDescent="0.3">
      <c r="C711" s="214"/>
    </row>
    <row r="712" spans="3:3" x14ac:dyDescent="0.3">
      <c r="C712" s="214"/>
    </row>
    <row r="713" spans="3:3" x14ac:dyDescent="0.3">
      <c r="C713" s="214"/>
    </row>
    <row r="714" spans="3:3" x14ac:dyDescent="0.3">
      <c r="C714" s="214"/>
    </row>
    <row r="715" spans="3:3" x14ac:dyDescent="0.3">
      <c r="C715" s="214"/>
    </row>
    <row r="716" spans="3:3" x14ac:dyDescent="0.3">
      <c r="C716" s="214"/>
    </row>
    <row r="717" spans="3:3" x14ac:dyDescent="0.3">
      <c r="C717" s="214"/>
    </row>
    <row r="718" spans="3:3" x14ac:dyDescent="0.3">
      <c r="C718" s="214"/>
    </row>
    <row r="719" spans="3:3" x14ac:dyDescent="0.3">
      <c r="C719" s="214"/>
    </row>
    <row r="720" spans="3:3" x14ac:dyDescent="0.3">
      <c r="C720" s="214"/>
    </row>
    <row r="721" spans="3:3" x14ac:dyDescent="0.3">
      <c r="C721" s="214"/>
    </row>
    <row r="722" spans="3:3" x14ac:dyDescent="0.3">
      <c r="C722" s="214"/>
    </row>
    <row r="723" spans="3:3" x14ac:dyDescent="0.3">
      <c r="C723" s="214"/>
    </row>
    <row r="724" spans="3:3" x14ac:dyDescent="0.3">
      <c r="C724" s="214"/>
    </row>
    <row r="725" spans="3:3" x14ac:dyDescent="0.3">
      <c r="C725" s="214"/>
    </row>
    <row r="726" spans="3:3" x14ac:dyDescent="0.3">
      <c r="C726" s="214"/>
    </row>
    <row r="727" spans="3:3" x14ac:dyDescent="0.3">
      <c r="C727" s="214"/>
    </row>
    <row r="728" spans="3:3" x14ac:dyDescent="0.3">
      <c r="C728" s="214"/>
    </row>
    <row r="729" spans="3:3" x14ac:dyDescent="0.3">
      <c r="C729" s="214"/>
    </row>
    <row r="730" spans="3:3" x14ac:dyDescent="0.3">
      <c r="C730" s="214"/>
    </row>
    <row r="731" spans="3:3" x14ac:dyDescent="0.3">
      <c r="C731" s="214"/>
    </row>
    <row r="732" spans="3:3" x14ac:dyDescent="0.3">
      <c r="C732" s="214"/>
    </row>
    <row r="733" spans="3:3" x14ac:dyDescent="0.3">
      <c r="C733" s="214"/>
    </row>
    <row r="734" spans="3:3" x14ac:dyDescent="0.3">
      <c r="C734" s="214"/>
    </row>
    <row r="735" spans="3:3" x14ac:dyDescent="0.3">
      <c r="C735" s="214"/>
    </row>
    <row r="736" spans="3:3" x14ac:dyDescent="0.3">
      <c r="C736" s="214"/>
    </row>
    <row r="737" spans="3:3" x14ac:dyDescent="0.3">
      <c r="C737" s="214"/>
    </row>
    <row r="738" spans="3:3" x14ac:dyDescent="0.3">
      <c r="C738" s="214"/>
    </row>
    <row r="739" spans="3:3" x14ac:dyDescent="0.3">
      <c r="C739" s="214"/>
    </row>
    <row r="740" spans="3:3" x14ac:dyDescent="0.3">
      <c r="C740" s="214"/>
    </row>
    <row r="741" spans="3:3" x14ac:dyDescent="0.3">
      <c r="C741" s="214"/>
    </row>
    <row r="742" spans="3:3" x14ac:dyDescent="0.3">
      <c r="C742" s="214"/>
    </row>
    <row r="743" spans="3:3" x14ac:dyDescent="0.3">
      <c r="C743" s="214"/>
    </row>
    <row r="744" spans="3:3" x14ac:dyDescent="0.3">
      <c r="C744" s="214"/>
    </row>
    <row r="745" spans="3:3" x14ac:dyDescent="0.3">
      <c r="C745" s="214"/>
    </row>
    <row r="746" spans="3:3" x14ac:dyDescent="0.3">
      <c r="C746" s="214"/>
    </row>
    <row r="747" spans="3:3" x14ac:dyDescent="0.3">
      <c r="C747" s="214"/>
    </row>
    <row r="748" spans="3:3" x14ac:dyDescent="0.3">
      <c r="C748" s="214"/>
    </row>
    <row r="749" spans="3:3" x14ac:dyDescent="0.3">
      <c r="C749" s="214"/>
    </row>
    <row r="750" spans="3:3" x14ac:dyDescent="0.3">
      <c r="C750" s="214"/>
    </row>
    <row r="751" spans="3:3" x14ac:dyDescent="0.3">
      <c r="C751" s="214"/>
    </row>
    <row r="752" spans="3:3" x14ac:dyDescent="0.3">
      <c r="C752" s="214"/>
    </row>
    <row r="753" spans="3:3" x14ac:dyDescent="0.3">
      <c r="C753" s="214"/>
    </row>
    <row r="754" spans="3:3" x14ac:dyDescent="0.3">
      <c r="C754" s="214"/>
    </row>
    <row r="755" spans="3:3" x14ac:dyDescent="0.3">
      <c r="C755" s="214"/>
    </row>
    <row r="756" spans="3:3" x14ac:dyDescent="0.3">
      <c r="C756" s="214"/>
    </row>
    <row r="757" spans="3:3" x14ac:dyDescent="0.3">
      <c r="C757" s="214"/>
    </row>
    <row r="758" spans="3:3" x14ac:dyDescent="0.3">
      <c r="C758" s="214"/>
    </row>
    <row r="759" spans="3:3" x14ac:dyDescent="0.3">
      <c r="C759" s="214"/>
    </row>
    <row r="760" spans="3:3" x14ac:dyDescent="0.3">
      <c r="C760" s="214"/>
    </row>
    <row r="761" spans="3:3" x14ac:dyDescent="0.3">
      <c r="C761" s="214"/>
    </row>
    <row r="762" spans="3:3" x14ac:dyDescent="0.3">
      <c r="C762" s="214"/>
    </row>
    <row r="763" spans="3:3" x14ac:dyDescent="0.3">
      <c r="C763" s="214"/>
    </row>
    <row r="764" spans="3:3" x14ac:dyDescent="0.3">
      <c r="C764" s="214"/>
    </row>
    <row r="765" spans="3:3" x14ac:dyDescent="0.3">
      <c r="C765" s="214"/>
    </row>
    <row r="766" spans="3:3" x14ac:dyDescent="0.3">
      <c r="C766" s="214"/>
    </row>
    <row r="767" spans="3:3" x14ac:dyDescent="0.3">
      <c r="C767" s="214"/>
    </row>
    <row r="768" spans="3:3" x14ac:dyDescent="0.3">
      <c r="C768" s="214"/>
    </row>
    <row r="769" spans="3:3" x14ac:dyDescent="0.3">
      <c r="C769" s="214"/>
    </row>
    <row r="770" spans="3:3" x14ac:dyDescent="0.3">
      <c r="C770" s="214"/>
    </row>
    <row r="771" spans="3:3" x14ac:dyDescent="0.3">
      <c r="C771" s="214"/>
    </row>
    <row r="772" spans="3:3" x14ac:dyDescent="0.3">
      <c r="C772" s="214"/>
    </row>
    <row r="773" spans="3:3" x14ac:dyDescent="0.3">
      <c r="C773" s="214"/>
    </row>
    <row r="774" spans="3:3" x14ac:dyDescent="0.3">
      <c r="C774" s="214"/>
    </row>
    <row r="775" spans="3:3" x14ac:dyDescent="0.3">
      <c r="C775" s="214"/>
    </row>
    <row r="776" spans="3:3" x14ac:dyDescent="0.3">
      <c r="C776" s="214"/>
    </row>
    <row r="777" spans="3:3" x14ac:dyDescent="0.3">
      <c r="C777" s="214"/>
    </row>
    <row r="778" spans="3:3" x14ac:dyDescent="0.3">
      <c r="C778" s="214"/>
    </row>
    <row r="779" spans="3:3" x14ac:dyDescent="0.3">
      <c r="C779" s="214"/>
    </row>
    <row r="780" spans="3:3" x14ac:dyDescent="0.3">
      <c r="C780" s="214"/>
    </row>
    <row r="781" spans="3:3" x14ac:dyDescent="0.3">
      <c r="C781" s="214"/>
    </row>
    <row r="782" spans="3:3" x14ac:dyDescent="0.3">
      <c r="C782" s="214"/>
    </row>
    <row r="783" spans="3:3" x14ac:dyDescent="0.3">
      <c r="C783" s="214"/>
    </row>
    <row r="784" spans="3:3" x14ac:dyDescent="0.3">
      <c r="C784" s="214"/>
    </row>
    <row r="785" spans="3:3" x14ac:dyDescent="0.3">
      <c r="C785" s="214"/>
    </row>
    <row r="786" spans="3:3" x14ac:dyDescent="0.3">
      <c r="C786" s="214"/>
    </row>
    <row r="787" spans="3:3" x14ac:dyDescent="0.3">
      <c r="C787" s="214"/>
    </row>
    <row r="788" spans="3:3" x14ac:dyDescent="0.3">
      <c r="C788" s="214"/>
    </row>
    <row r="789" spans="3:3" x14ac:dyDescent="0.3">
      <c r="C789" s="214"/>
    </row>
    <row r="790" spans="3:3" x14ac:dyDescent="0.3">
      <c r="C790" s="214"/>
    </row>
    <row r="791" spans="3:3" x14ac:dyDescent="0.3">
      <c r="C791" s="214"/>
    </row>
    <row r="792" spans="3:3" x14ac:dyDescent="0.3">
      <c r="C792" s="214"/>
    </row>
    <row r="793" spans="3:3" x14ac:dyDescent="0.3">
      <c r="C793" s="214"/>
    </row>
    <row r="794" spans="3:3" x14ac:dyDescent="0.3">
      <c r="C794" s="214"/>
    </row>
    <row r="795" spans="3:3" x14ac:dyDescent="0.3">
      <c r="C795" s="214"/>
    </row>
    <row r="796" spans="3:3" x14ac:dyDescent="0.3">
      <c r="C796" s="214"/>
    </row>
    <row r="797" spans="3:3" x14ac:dyDescent="0.3">
      <c r="C797" s="214"/>
    </row>
    <row r="798" spans="3:3" x14ac:dyDescent="0.3">
      <c r="C798" s="214"/>
    </row>
    <row r="799" spans="3:3" x14ac:dyDescent="0.3">
      <c r="C799" s="214"/>
    </row>
    <row r="800" spans="3:3" x14ac:dyDescent="0.3">
      <c r="C800" s="214"/>
    </row>
    <row r="801" spans="3:3" x14ac:dyDescent="0.3">
      <c r="C801" s="214"/>
    </row>
    <row r="802" spans="3:3" x14ac:dyDescent="0.3">
      <c r="C802" s="214"/>
    </row>
    <row r="803" spans="3:3" x14ac:dyDescent="0.3">
      <c r="C803" s="214"/>
    </row>
    <row r="804" spans="3:3" x14ac:dyDescent="0.3">
      <c r="C804" s="214"/>
    </row>
    <row r="805" spans="3:3" x14ac:dyDescent="0.3">
      <c r="C805" s="214"/>
    </row>
    <row r="806" spans="3:3" x14ac:dyDescent="0.3">
      <c r="C806" s="214"/>
    </row>
    <row r="807" spans="3:3" x14ac:dyDescent="0.3">
      <c r="C807" s="214"/>
    </row>
    <row r="808" spans="3:3" x14ac:dyDescent="0.3">
      <c r="C808" s="214"/>
    </row>
    <row r="809" spans="3:3" x14ac:dyDescent="0.3">
      <c r="C809" s="214"/>
    </row>
    <row r="810" spans="3:3" x14ac:dyDescent="0.3">
      <c r="C810" s="214"/>
    </row>
    <row r="811" spans="3:3" x14ac:dyDescent="0.3">
      <c r="C811" s="214"/>
    </row>
    <row r="812" spans="3:3" x14ac:dyDescent="0.3">
      <c r="C812" s="214"/>
    </row>
    <row r="813" spans="3:3" x14ac:dyDescent="0.3">
      <c r="C813" s="214"/>
    </row>
    <row r="814" spans="3:3" x14ac:dyDescent="0.3">
      <c r="C814" s="214"/>
    </row>
    <row r="815" spans="3:3" x14ac:dyDescent="0.3">
      <c r="C815" s="214"/>
    </row>
    <row r="816" spans="3:3" x14ac:dyDescent="0.3">
      <c r="C816" s="214"/>
    </row>
    <row r="817" spans="3:3" x14ac:dyDescent="0.3">
      <c r="C817" s="214"/>
    </row>
    <row r="818" spans="3:3" x14ac:dyDescent="0.3">
      <c r="C818" s="214"/>
    </row>
    <row r="819" spans="3:3" x14ac:dyDescent="0.3">
      <c r="C819" s="214"/>
    </row>
    <row r="820" spans="3:3" x14ac:dyDescent="0.3">
      <c r="C820" s="214"/>
    </row>
    <row r="821" spans="3:3" x14ac:dyDescent="0.3">
      <c r="C821" s="214"/>
    </row>
    <row r="822" spans="3:3" x14ac:dyDescent="0.3">
      <c r="C822" s="214"/>
    </row>
    <row r="823" spans="3:3" x14ac:dyDescent="0.3">
      <c r="C823" s="214"/>
    </row>
    <row r="824" spans="3:3" x14ac:dyDescent="0.3">
      <c r="C824" s="214"/>
    </row>
    <row r="825" spans="3:3" x14ac:dyDescent="0.3">
      <c r="C825" s="214"/>
    </row>
    <row r="826" spans="3:3" x14ac:dyDescent="0.3">
      <c r="C826" s="214"/>
    </row>
    <row r="827" spans="3:3" x14ac:dyDescent="0.3">
      <c r="C827" s="214"/>
    </row>
    <row r="828" spans="3:3" x14ac:dyDescent="0.3">
      <c r="C828" s="214"/>
    </row>
    <row r="829" spans="3:3" x14ac:dyDescent="0.3">
      <c r="C829" s="214"/>
    </row>
    <row r="830" spans="3:3" x14ac:dyDescent="0.3">
      <c r="C830" s="214"/>
    </row>
    <row r="831" spans="3:3" x14ac:dyDescent="0.3">
      <c r="C831" s="214"/>
    </row>
    <row r="832" spans="3:3" x14ac:dyDescent="0.3">
      <c r="C832" s="214"/>
    </row>
    <row r="833" spans="3:3" x14ac:dyDescent="0.3">
      <c r="C833" s="214"/>
    </row>
    <row r="834" spans="3:3" x14ac:dyDescent="0.3">
      <c r="C834" s="214"/>
    </row>
    <row r="835" spans="3:3" x14ac:dyDescent="0.3">
      <c r="C835" s="214"/>
    </row>
    <row r="836" spans="3:3" x14ac:dyDescent="0.3">
      <c r="C836" s="214"/>
    </row>
    <row r="837" spans="3:3" x14ac:dyDescent="0.3">
      <c r="C837" s="214"/>
    </row>
    <row r="838" spans="3:3" x14ac:dyDescent="0.3">
      <c r="C838" s="214"/>
    </row>
    <row r="839" spans="3:3" x14ac:dyDescent="0.3">
      <c r="C839" s="214"/>
    </row>
    <row r="840" spans="3:3" x14ac:dyDescent="0.3">
      <c r="C840" s="214"/>
    </row>
    <row r="841" spans="3:3" x14ac:dyDescent="0.3">
      <c r="C841" s="214"/>
    </row>
    <row r="842" spans="3:3" x14ac:dyDescent="0.3">
      <c r="C842" s="214"/>
    </row>
    <row r="843" spans="3:3" x14ac:dyDescent="0.3">
      <c r="C843" s="214"/>
    </row>
    <row r="844" spans="3:3" x14ac:dyDescent="0.3">
      <c r="C844" s="214"/>
    </row>
    <row r="845" spans="3:3" x14ac:dyDescent="0.3">
      <c r="C845" s="214"/>
    </row>
    <row r="846" spans="3:3" x14ac:dyDescent="0.3">
      <c r="C846" s="214"/>
    </row>
    <row r="847" spans="3:3" x14ac:dyDescent="0.3">
      <c r="C847" s="214"/>
    </row>
    <row r="848" spans="3:3" x14ac:dyDescent="0.3">
      <c r="C848" s="214"/>
    </row>
    <row r="849" spans="3:3" x14ac:dyDescent="0.3">
      <c r="C849" s="214"/>
    </row>
    <row r="850" spans="3:3" x14ac:dyDescent="0.3">
      <c r="C850" s="214"/>
    </row>
    <row r="851" spans="3:3" x14ac:dyDescent="0.3">
      <c r="C851" s="214"/>
    </row>
    <row r="852" spans="3:3" x14ac:dyDescent="0.3">
      <c r="C852" s="214"/>
    </row>
    <row r="853" spans="3:3" x14ac:dyDescent="0.3">
      <c r="C853" s="214"/>
    </row>
    <row r="854" spans="3:3" x14ac:dyDescent="0.3">
      <c r="C854" s="214"/>
    </row>
    <row r="855" spans="3:3" x14ac:dyDescent="0.3">
      <c r="C855" s="214"/>
    </row>
    <row r="856" spans="3:3" x14ac:dyDescent="0.3">
      <c r="C856" s="214"/>
    </row>
    <row r="857" spans="3:3" x14ac:dyDescent="0.3">
      <c r="C857" s="214"/>
    </row>
    <row r="858" spans="3:3" x14ac:dyDescent="0.3">
      <c r="C858" s="214"/>
    </row>
    <row r="859" spans="3:3" x14ac:dyDescent="0.3">
      <c r="C859" s="214"/>
    </row>
    <row r="860" spans="3:3" x14ac:dyDescent="0.3">
      <c r="C860" s="214"/>
    </row>
    <row r="861" spans="3:3" x14ac:dyDescent="0.3">
      <c r="C861" s="214"/>
    </row>
    <row r="862" spans="3:3" x14ac:dyDescent="0.3">
      <c r="C862" s="214"/>
    </row>
    <row r="863" spans="3:3" x14ac:dyDescent="0.3">
      <c r="C863" s="214"/>
    </row>
    <row r="864" spans="3:3" x14ac:dyDescent="0.3">
      <c r="C864" s="214"/>
    </row>
    <row r="865" spans="3:3" x14ac:dyDescent="0.3">
      <c r="C865" s="214"/>
    </row>
    <row r="866" spans="3:3" x14ac:dyDescent="0.3">
      <c r="C866" s="214"/>
    </row>
    <row r="867" spans="3:3" x14ac:dyDescent="0.3">
      <c r="C867" s="214"/>
    </row>
    <row r="868" spans="3:3" x14ac:dyDescent="0.3">
      <c r="C868" s="214"/>
    </row>
    <row r="869" spans="3:3" x14ac:dyDescent="0.3">
      <c r="C869" s="214"/>
    </row>
    <row r="870" spans="3:3" x14ac:dyDescent="0.3">
      <c r="C870" s="214"/>
    </row>
    <row r="871" spans="3:3" x14ac:dyDescent="0.3">
      <c r="C871" s="214"/>
    </row>
    <row r="872" spans="3:3" x14ac:dyDescent="0.3">
      <c r="C872" s="214"/>
    </row>
    <row r="873" spans="3:3" x14ac:dyDescent="0.3">
      <c r="C873" s="214"/>
    </row>
    <row r="874" spans="3:3" x14ac:dyDescent="0.3">
      <c r="C874" s="214"/>
    </row>
    <row r="875" spans="3:3" x14ac:dyDescent="0.3">
      <c r="C875" s="214"/>
    </row>
    <row r="876" spans="3:3" x14ac:dyDescent="0.3">
      <c r="C876" s="214"/>
    </row>
    <row r="877" spans="3:3" x14ac:dyDescent="0.3">
      <c r="C877" s="214"/>
    </row>
    <row r="878" spans="3:3" x14ac:dyDescent="0.3">
      <c r="C878" s="214"/>
    </row>
    <row r="879" spans="3:3" x14ac:dyDescent="0.3">
      <c r="C879" s="214"/>
    </row>
    <row r="880" spans="3:3" x14ac:dyDescent="0.3">
      <c r="C880" s="214"/>
    </row>
    <row r="881" spans="3:3" x14ac:dyDescent="0.3">
      <c r="C881" s="214"/>
    </row>
    <row r="882" spans="3:3" x14ac:dyDescent="0.3">
      <c r="C882" s="214"/>
    </row>
    <row r="883" spans="3:3" x14ac:dyDescent="0.3">
      <c r="C883" s="214"/>
    </row>
    <row r="884" spans="3:3" x14ac:dyDescent="0.3">
      <c r="C884" s="214"/>
    </row>
    <row r="885" spans="3:3" x14ac:dyDescent="0.3">
      <c r="C885" s="214"/>
    </row>
    <row r="886" spans="3:3" x14ac:dyDescent="0.3">
      <c r="C886" s="214"/>
    </row>
    <row r="887" spans="3:3" x14ac:dyDescent="0.3">
      <c r="C887" s="214"/>
    </row>
    <row r="888" spans="3:3" x14ac:dyDescent="0.3">
      <c r="C888" s="214"/>
    </row>
    <row r="889" spans="3:3" x14ac:dyDescent="0.3">
      <c r="C889" s="214"/>
    </row>
    <row r="890" spans="3:3" x14ac:dyDescent="0.3">
      <c r="C890" s="214"/>
    </row>
    <row r="891" spans="3:3" x14ac:dyDescent="0.3">
      <c r="C891" s="214"/>
    </row>
    <row r="892" spans="3:3" x14ac:dyDescent="0.3">
      <c r="C892" s="214"/>
    </row>
    <row r="893" spans="3:3" x14ac:dyDescent="0.3">
      <c r="C893" s="214"/>
    </row>
    <row r="894" spans="3:3" x14ac:dyDescent="0.3">
      <c r="C894" s="214"/>
    </row>
    <row r="895" spans="3:3" x14ac:dyDescent="0.3">
      <c r="C895" s="214"/>
    </row>
    <row r="896" spans="3:3" x14ac:dyDescent="0.3">
      <c r="C896" s="214"/>
    </row>
    <row r="897" spans="3:3" x14ac:dyDescent="0.3">
      <c r="C897" s="214"/>
    </row>
    <row r="898" spans="3:3" x14ac:dyDescent="0.3">
      <c r="C898" s="214"/>
    </row>
    <row r="899" spans="3:3" x14ac:dyDescent="0.3">
      <c r="C899" s="214"/>
    </row>
    <row r="900" spans="3:3" x14ac:dyDescent="0.3">
      <c r="C900" s="214"/>
    </row>
    <row r="901" spans="3:3" x14ac:dyDescent="0.3">
      <c r="C901" s="214"/>
    </row>
    <row r="902" spans="3:3" x14ac:dyDescent="0.3">
      <c r="C902" s="214"/>
    </row>
    <row r="903" spans="3:3" x14ac:dyDescent="0.3">
      <c r="C903" s="214"/>
    </row>
    <row r="904" spans="3:3" x14ac:dyDescent="0.3">
      <c r="C904" s="214"/>
    </row>
    <row r="905" spans="3:3" x14ac:dyDescent="0.3">
      <c r="C905" s="214"/>
    </row>
    <row r="906" spans="3:3" x14ac:dyDescent="0.3">
      <c r="C906" s="214"/>
    </row>
    <row r="907" spans="3:3" x14ac:dyDescent="0.3">
      <c r="C907" s="214"/>
    </row>
    <row r="908" spans="3:3" x14ac:dyDescent="0.3">
      <c r="C908" s="214"/>
    </row>
    <row r="909" spans="3:3" x14ac:dyDescent="0.3">
      <c r="C909" s="214"/>
    </row>
    <row r="910" spans="3:3" x14ac:dyDescent="0.3">
      <c r="C910" s="214"/>
    </row>
    <row r="911" spans="3:3" x14ac:dyDescent="0.3">
      <c r="C911" s="214"/>
    </row>
    <row r="912" spans="3:3" x14ac:dyDescent="0.3">
      <c r="C912" s="214"/>
    </row>
    <row r="913" spans="3:3" x14ac:dyDescent="0.3">
      <c r="C913" s="214"/>
    </row>
    <row r="914" spans="3:3" x14ac:dyDescent="0.3">
      <c r="C914" s="214"/>
    </row>
    <row r="915" spans="3:3" x14ac:dyDescent="0.3">
      <c r="C915" s="214"/>
    </row>
    <row r="916" spans="3:3" x14ac:dyDescent="0.3">
      <c r="C916" s="214"/>
    </row>
    <row r="917" spans="3:3" x14ac:dyDescent="0.3">
      <c r="C917" s="214"/>
    </row>
    <row r="918" spans="3:3" x14ac:dyDescent="0.3">
      <c r="C918" s="214"/>
    </row>
    <row r="919" spans="3:3" x14ac:dyDescent="0.3">
      <c r="C919" s="214"/>
    </row>
    <row r="920" spans="3:3" x14ac:dyDescent="0.3">
      <c r="C920" s="214"/>
    </row>
    <row r="921" spans="3:3" x14ac:dyDescent="0.3">
      <c r="C921" s="214"/>
    </row>
    <row r="922" spans="3:3" x14ac:dyDescent="0.3">
      <c r="C922" s="214"/>
    </row>
    <row r="923" spans="3:3" x14ac:dyDescent="0.3">
      <c r="C923" s="214"/>
    </row>
    <row r="924" spans="3:3" x14ac:dyDescent="0.3">
      <c r="C924" s="214"/>
    </row>
    <row r="925" spans="3:3" x14ac:dyDescent="0.3">
      <c r="C925" s="214"/>
    </row>
    <row r="926" spans="3:3" x14ac:dyDescent="0.3">
      <c r="C926" s="214"/>
    </row>
    <row r="927" spans="3:3" x14ac:dyDescent="0.3">
      <c r="C927" s="214"/>
    </row>
    <row r="928" spans="3:3" x14ac:dyDescent="0.3">
      <c r="C928" s="214"/>
    </row>
    <row r="929" spans="3:3" x14ac:dyDescent="0.3">
      <c r="C929" s="214"/>
    </row>
    <row r="930" spans="3:3" x14ac:dyDescent="0.3">
      <c r="C930" s="214"/>
    </row>
    <row r="931" spans="3:3" x14ac:dyDescent="0.3">
      <c r="C931" s="214"/>
    </row>
    <row r="932" spans="3:3" x14ac:dyDescent="0.3">
      <c r="C932" s="214"/>
    </row>
    <row r="933" spans="3:3" x14ac:dyDescent="0.3">
      <c r="C933" s="214"/>
    </row>
    <row r="934" spans="3:3" x14ac:dyDescent="0.3">
      <c r="C934" s="214"/>
    </row>
    <row r="935" spans="3:3" x14ac:dyDescent="0.3">
      <c r="C935" s="214"/>
    </row>
    <row r="936" spans="3:3" x14ac:dyDescent="0.3">
      <c r="C936" s="214"/>
    </row>
    <row r="937" spans="3:3" x14ac:dyDescent="0.3">
      <c r="C937" s="214"/>
    </row>
    <row r="938" spans="3:3" x14ac:dyDescent="0.3">
      <c r="C938" s="214"/>
    </row>
    <row r="939" spans="3:3" x14ac:dyDescent="0.3">
      <c r="C939" s="214"/>
    </row>
    <row r="940" spans="3:3" x14ac:dyDescent="0.3">
      <c r="C940" s="214"/>
    </row>
    <row r="941" spans="3:3" x14ac:dyDescent="0.3">
      <c r="C941" s="214"/>
    </row>
    <row r="942" spans="3:3" x14ac:dyDescent="0.3">
      <c r="C942" s="214"/>
    </row>
    <row r="943" spans="3:3" x14ac:dyDescent="0.3">
      <c r="C943" s="214"/>
    </row>
    <row r="944" spans="3:3" x14ac:dyDescent="0.3">
      <c r="C944" s="214"/>
    </row>
    <row r="945" spans="3:3" x14ac:dyDescent="0.3">
      <c r="C945" s="214"/>
    </row>
    <row r="946" spans="3:3" x14ac:dyDescent="0.3">
      <c r="C946" s="214"/>
    </row>
    <row r="947" spans="3:3" x14ac:dyDescent="0.3">
      <c r="C947" s="214"/>
    </row>
    <row r="948" spans="3:3" x14ac:dyDescent="0.3">
      <c r="C948" s="214"/>
    </row>
    <row r="949" spans="3:3" x14ac:dyDescent="0.3">
      <c r="C949" s="214"/>
    </row>
    <row r="950" spans="3:3" x14ac:dyDescent="0.3">
      <c r="C950" s="214"/>
    </row>
    <row r="951" spans="3:3" x14ac:dyDescent="0.3">
      <c r="C951" s="214"/>
    </row>
    <row r="952" spans="3:3" x14ac:dyDescent="0.3">
      <c r="C952" s="214"/>
    </row>
    <row r="953" spans="3:3" x14ac:dyDescent="0.3">
      <c r="C953" s="214"/>
    </row>
    <row r="954" spans="3:3" x14ac:dyDescent="0.3">
      <c r="C954" s="214"/>
    </row>
    <row r="955" spans="3:3" x14ac:dyDescent="0.3">
      <c r="C955" s="214"/>
    </row>
    <row r="956" spans="3:3" x14ac:dyDescent="0.3">
      <c r="C956" s="214"/>
    </row>
    <row r="957" spans="3:3" x14ac:dyDescent="0.3">
      <c r="C957" s="214"/>
    </row>
    <row r="958" spans="3:3" x14ac:dyDescent="0.3">
      <c r="C958" s="214"/>
    </row>
    <row r="959" spans="3:3" x14ac:dyDescent="0.3">
      <c r="C959" s="214"/>
    </row>
    <row r="960" spans="3:3" x14ac:dyDescent="0.3">
      <c r="C960" s="214"/>
    </row>
    <row r="961" spans="3:3" x14ac:dyDescent="0.3">
      <c r="C961" s="214"/>
    </row>
    <row r="962" spans="3:3" x14ac:dyDescent="0.3">
      <c r="C962" s="214"/>
    </row>
    <row r="963" spans="3:3" x14ac:dyDescent="0.3">
      <c r="C963" s="214"/>
    </row>
    <row r="964" spans="3:3" x14ac:dyDescent="0.3">
      <c r="C964" s="214"/>
    </row>
    <row r="965" spans="3:3" x14ac:dyDescent="0.3">
      <c r="C965" s="214"/>
    </row>
    <row r="966" spans="3:3" x14ac:dyDescent="0.3">
      <c r="C966" s="214"/>
    </row>
    <row r="967" spans="3:3" x14ac:dyDescent="0.3">
      <c r="C967" s="214"/>
    </row>
    <row r="968" spans="3:3" x14ac:dyDescent="0.3">
      <c r="C968" s="214"/>
    </row>
    <row r="969" spans="3:3" x14ac:dyDescent="0.3">
      <c r="C969" s="214"/>
    </row>
    <row r="970" spans="3:3" x14ac:dyDescent="0.3">
      <c r="C970" s="214"/>
    </row>
    <row r="971" spans="3:3" x14ac:dyDescent="0.3">
      <c r="C971" s="214"/>
    </row>
    <row r="972" spans="3:3" x14ac:dyDescent="0.3">
      <c r="C972" s="214"/>
    </row>
    <row r="973" spans="3:3" x14ac:dyDescent="0.3">
      <c r="C973" s="214"/>
    </row>
    <row r="974" spans="3:3" x14ac:dyDescent="0.3">
      <c r="C974" s="214"/>
    </row>
    <row r="975" spans="3:3" x14ac:dyDescent="0.3">
      <c r="C975" s="214"/>
    </row>
    <row r="976" spans="3:3" x14ac:dyDescent="0.3">
      <c r="C976" s="214"/>
    </row>
    <row r="977" spans="3:3" x14ac:dyDescent="0.3">
      <c r="C977" s="214"/>
    </row>
    <row r="978" spans="3:3" x14ac:dyDescent="0.3">
      <c r="C978" s="214"/>
    </row>
    <row r="979" spans="3:3" x14ac:dyDescent="0.3">
      <c r="C979" s="214"/>
    </row>
    <row r="980" spans="3:3" x14ac:dyDescent="0.3">
      <c r="C980" s="214"/>
    </row>
    <row r="981" spans="3:3" x14ac:dyDescent="0.3">
      <c r="C981" s="214"/>
    </row>
    <row r="982" spans="3:3" x14ac:dyDescent="0.3">
      <c r="C982" s="214"/>
    </row>
    <row r="983" spans="3:3" x14ac:dyDescent="0.3">
      <c r="C983" s="214"/>
    </row>
    <row r="984" spans="3:3" x14ac:dyDescent="0.3">
      <c r="C984" s="214"/>
    </row>
    <row r="985" spans="3:3" x14ac:dyDescent="0.3">
      <c r="C985" s="214"/>
    </row>
    <row r="986" spans="3:3" x14ac:dyDescent="0.3">
      <c r="C986" s="214"/>
    </row>
    <row r="987" spans="3:3" x14ac:dyDescent="0.3">
      <c r="C987" s="214"/>
    </row>
    <row r="988" spans="3:3" x14ac:dyDescent="0.3">
      <c r="C988" s="214"/>
    </row>
    <row r="989" spans="3:3" x14ac:dyDescent="0.3">
      <c r="C989" s="214"/>
    </row>
    <row r="990" spans="3:3" x14ac:dyDescent="0.3">
      <c r="C990" s="214"/>
    </row>
    <row r="991" spans="3:3" x14ac:dyDescent="0.3">
      <c r="C991" s="214"/>
    </row>
    <row r="992" spans="3:3" x14ac:dyDescent="0.3">
      <c r="C992" s="214"/>
    </row>
    <row r="993" spans="3:3" x14ac:dyDescent="0.3">
      <c r="C993" s="214"/>
    </row>
    <row r="994" spans="3:3" x14ac:dyDescent="0.3">
      <c r="C994" s="214"/>
    </row>
    <row r="995" spans="3:3" x14ac:dyDescent="0.3">
      <c r="C995" s="214"/>
    </row>
    <row r="996" spans="3:3" x14ac:dyDescent="0.3">
      <c r="C996" s="214"/>
    </row>
    <row r="997" spans="3:3" x14ac:dyDescent="0.3">
      <c r="C997" s="214"/>
    </row>
    <row r="998" spans="3:3" x14ac:dyDescent="0.3">
      <c r="C998" s="214"/>
    </row>
  </sheetData>
  <autoFilter ref="A1:H3" xr:uid="{6E043B89-60E6-4362-A6B7-D2324202873B}">
    <sortState xmlns:xlrd2="http://schemas.microsoft.com/office/spreadsheetml/2017/richdata2" ref="A2:H3">
      <sortCondition ref="A2:A3"/>
    </sortState>
  </autoFilter>
  <conditionalFormatting sqref="C4:C998">
    <cfRule type="expression" dxfId="24" priority="8">
      <formula>EXACT("Учебные пособия",C4)</formula>
    </cfRule>
    <cfRule type="expression" dxfId="23" priority="9">
      <formula>EXACT("Техника безопасности",C4)</formula>
    </cfRule>
    <cfRule type="expression" dxfId="22" priority="10">
      <formula>EXACT("Охрана труда",C4)</formula>
    </cfRule>
    <cfRule type="expression" dxfId="21" priority="11">
      <formula>EXACT("Программное обеспечение",C4)</formula>
    </cfRule>
    <cfRule type="expression" dxfId="20" priority="12">
      <formula>EXACT("Оборудование IT",C4)</formula>
    </cfRule>
    <cfRule type="expression" dxfId="19" priority="13">
      <formula>EXACT("Мебель",C4)</formula>
    </cfRule>
    <cfRule type="expression" dxfId="18" priority="14">
      <formula>EXACT("Оборудование",C4)</formula>
    </cfRule>
  </conditionalFormatting>
  <conditionalFormatting sqref="H2:H3">
    <cfRule type="cellIs" dxfId="17" priority="40" operator="equal">
      <formula>"Вариативная часть"</formula>
    </cfRule>
    <cfRule type="cellIs" dxfId="16" priority="41" operator="equal">
      <formula>"Базовая часть"</formula>
    </cfRule>
  </conditionalFormatting>
  <conditionalFormatting sqref="G2:G3">
    <cfRule type="colorScale" priority="345">
      <colorScale>
        <cfvo type="min"/>
        <cfvo type="percentile" val="50"/>
        <cfvo type="max"/>
        <color rgb="FFF8696B"/>
        <color rgb="FFFFEB84"/>
        <color rgb="FF63BE7B"/>
      </colorScale>
    </cfRule>
  </conditionalFormatting>
  <conditionalFormatting sqref="C2:C3">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BA51A562-92F4-4DFE-96A9-86F27B08510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24C6517-9109-4590-BCEE-91E3E085806B}">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activeCell="B10" sqref="B10"/>
    </sheetView>
  </sheetViews>
  <sheetFormatPr defaultColWidth="9.109375" defaultRowHeight="15.6" x14ac:dyDescent="0.3"/>
  <cols>
    <col min="1" max="1" width="22" style="43" customWidth="1"/>
    <col min="2" max="2" width="19.88671875" style="43" customWidth="1"/>
    <col min="3" max="3" width="54.88671875" style="43" customWidth="1"/>
    <col min="4" max="4" width="8.109375" style="43" bestFit="1" customWidth="1"/>
    <col min="5" max="5" width="49.33203125" style="43" customWidth="1"/>
    <col min="6" max="6" width="68.5546875" style="43" customWidth="1"/>
    <col min="7" max="7" width="31.44140625" style="43" customWidth="1"/>
    <col min="8" max="8" width="101.5546875" style="43" customWidth="1"/>
    <col min="9" max="16384" width="9.109375" style="43"/>
  </cols>
  <sheetData>
    <row r="1" spans="1:8" x14ac:dyDescent="0.3">
      <c r="A1" s="58" t="s">
        <v>68</v>
      </c>
      <c r="B1" s="58" t="s">
        <v>62</v>
      </c>
      <c r="C1" s="58" t="s">
        <v>63</v>
      </c>
      <c r="D1" s="59" t="s">
        <v>72</v>
      </c>
      <c r="E1" s="58" t="s">
        <v>45</v>
      </c>
      <c r="F1" s="58" t="s">
        <v>64</v>
      </c>
      <c r="G1" s="58" t="s">
        <v>65</v>
      </c>
      <c r="H1" s="43" t="str">
        <f>_xlfn.TEXTJOIN("
",TRUE,F2:F99)</f>
        <v>54.02.01 Дизайн (по отраслям). Дизайн интерьера
54.02.02 Декоративно-прикладное искусство и народные промыслы (по видам)</v>
      </c>
    </row>
    <row r="2" spans="1:8" ht="43.2" x14ac:dyDescent="0.3">
      <c r="A2" s="88" t="s">
        <v>73</v>
      </c>
      <c r="B2" s="89" t="s">
        <v>74</v>
      </c>
      <c r="C2" s="89" t="s">
        <v>75</v>
      </c>
      <c r="D2" s="90">
        <v>7</v>
      </c>
      <c r="E2" s="91" t="s">
        <v>76</v>
      </c>
      <c r="F2" s="92" t="s">
        <v>77</v>
      </c>
      <c r="G2" s="91" t="s">
        <v>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30"/>
  <sheetViews>
    <sheetView topLeftCell="A78" workbookViewId="0">
      <selection activeCell="B10" sqref="B10"/>
    </sheetView>
  </sheetViews>
  <sheetFormatPr defaultRowHeight="14.4" x14ac:dyDescent="0.3"/>
  <cols>
    <col min="1" max="1" width="11.6640625" customWidth="1"/>
    <col min="2" max="2" width="48.109375" customWidth="1"/>
    <col min="3" max="3" width="89.5546875" style="201" customWidth="1"/>
    <col min="4" max="4" width="20" customWidth="1"/>
    <col min="5" max="5" width="9.44140625" customWidth="1"/>
    <col min="6" max="6" width="19.6640625" customWidth="1"/>
    <col min="7" max="8" width="15.44140625" customWidth="1"/>
  </cols>
  <sheetData>
    <row r="1" spans="1:8" ht="21.6" thickBot="1" x14ac:dyDescent="0.35">
      <c r="A1" s="93" t="s">
        <v>79</v>
      </c>
      <c r="B1" s="94"/>
      <c r="C1" s="94"/>
      <c r="D1" s="94"/>
      <c r="E1" s="94"/>
      <c r="F1" s="94"/>
      <c r="G1" s="94"/>
      <c r="H1" s="95"/>
    </row>
    <row r="2" spans="1:8" ht="15.6" x14ac:dyDescent="0.3">
      <c r="A2" s="96" t="s">
        <v>80</v>
      </c>
      <c r="B2" s="97"/>
      <c r="C2" s="97"/>
      <c r="D2" s="97"/>
      <c r="E2" s="97"/>
      <c r="F2" s="97"/>
      <c r="G2" s="97"/>
      <c r="H2" s="98"/>
    </row>
    <row r="3" spans="1:8" ht="15.6" x14ac:dyDescent="0.3">
      <c r="A3" s="99" t="s">
        <v>81</v>
      </c>
      <c r="B3" s="100"/>
      <c r="C3" s="100"/>
      <c r="D3" s="100"/>
      <c r="E3" s="100"/>
      <c r="F3" s="100"/>
      <c r="G3" s="100"/>
      <c r="H3" s="101"/>
    </row>
    <row r="4" spans="1:8" x14ac:dyDescent="0.3">
      <c r="A4" s="102" t="s">
        <v>82</v>
      </c>
      <c r="B4" s="103"/>
      <c r="C4" s="103"/>
      <c r="D4" s="103"/>
      <c r="E4" s="103"/>
      <c r="F4" s="103"/>
      <c r="G4" s="103"/>
      <c r="H4" s="104"/>
    </row>
    <row r="5" spans="1:8" x14ac:dyDescent="0.3">
      <c r="A5" s="105" t="s">
        <v>83</v>
      </c>
      <c r="B5" s="106"/>
      <c r="C5" s="106"/>
      <c r="D5" s="106"/>
      <c r="E5" s="106"/>
      <c r="F5" s="106"/>
      <c r="G5" s="106"/>
      <c r="H5" s="107"/>
    </row>
    <row r="6" spans="1:8" ht="21" x14ac:dyDescent="0.3">
      <c r="A6" s="108" t="s">
        <v>84</v>
      </c>
      <c r="B6" s="109"/>
      <c r="C6" s="109"/>
      <c r="D6" s="109"/>
      <c r="E6" s="109"/>
      <c r="F6" s="109"/>
      <c r="G6" s="109"/>
      <c r="H6" s="109"/>
    </row>
    <row r="7" spans="1:8" ht="18" x14ac:dyDescent="0.3">
      <c r="A7" s="110" t="s">
        <v>85</v>
      </c>
      <c r="B7" s="111"/>
      <c r="C7" s="112" t="s">
        <v>77</v>
      </c>
      <c r="D7" s="113"/>
      <c r="E7" s="113"/>
      <c r="F7" s="113"/>
      <c r="G7" s="113"/>
      <c r="H7" s="114"/>
    </row>
    <row r="8" spans="1:8" ht="21.6" thickBot="1" x14ac:dyDescent="0.35">
      <c r="A8" s="115" t="s">
        <v>12</v>
      </c>
      <c r="B8" s="116"/>
      <c r="C8" s="116"/>
      <c r="D8" s="116"/>
      <c r="E8" s="116"/>
      <c r="F8" s="116"/>
      <c r="G8" s="116"/>
      <c r="H8" s="116"/>
    </row>
    <row r="9" spans="1:8" x14ac:dyDescent="0.3">
      <c r="A9" s="117" t="s">
        <v>13</v>
      </c>
      <c r="B9" s="118"/>
      <c r="C9" s="118"/>
      <c r="D9" s="118"/>
      <c r="E9" s="118"/>
      <c r="F9" s="118"/>
      <c r="G9" s="119"/>
      <c r="H9" s="120"/>
    </row>
    <row r="10" spans="1:8" x14ac:dyDescent="0.3">
      <c r="A10" s="121" t="s">
        <v>86</v>
      </c>
      <c r="B10" s="122"/>
      <c r="C10" s="122"/>
      <c r="D10" s="122"/>
      <c r="E10" s="122"/>
      <c r="F10" s="122"/>
      <c r="G10" s="122"/>
      <c r="H10" s="120"/>
    </row>
    <row r="11" spans="1:8" x14ac:dyDescent="0.3">
      <c r="A11" s="121" t="s">
        <v>87</v>
      </c>
      <c r="B11" s="122"/>
      <c r="C11" s="122"/>
      <c r="D11" s="122"/>
      <c r="E11" s="122"/>
      <c r="F11" s="122"/>
      <c r="G11" s="122"/>
      <c r="H11" s="120"/>
    </row>
    <row r="12" spans="1:8" x14ac:dyDescent="0.3">
      <c r="A12" s="121" t="s">
        <v>88</v>
      </c>
      <c r="B12" s="122"/>
      <c r="C12" s="122"/>
      <c r="D12" s="122"/>
      <c r="E12" s="122"/>
      <c r="F12" s="122"/>
      <c r="G12" s="122"/>
      <c r="H12" s="120"/>
    </row>
    <row r="13" spans="1:8" x14ac:dyDescent="0.3">
      <c r="A13" s="121" t="s">
        <v>89</v>
      </c>
      <c r="B13" s="122"/>
      <c r="C13" s="122"/>
      <c r="D13" s="122"/>
      <c r="E13" s="122"/>
      <c r="F13" s="122"/>
      <c r="G13" s="122"/>
      <c r="H13" s="120"/>
    </row>
    <row r="14" spans="1:8" x14ac:dyDescent="0.3">
      <c r="A14" s="121" t="s">
        <v>90</v>
      </c>
      <c r="B14" s="122"/>
      <c r="C14" s="122"/>
      <c r="D14" s="122"/>
      <c r="E14" s="122"/>
      <c r="F14" s="122"/>
      <c r="G14" s="122"/>
      <c r="H14" s="120"/>
    </row>
    <row r="15" spans="1:8" x14ac:dyDescent="0.3">
      <c r="A15" s="121" t="s">
        <v>91</v>
      </c>
      <c r="B15" s="122"/>
      <c r="C15" s="122"/>
      <c r="D15" s="122"/>
      <c r="E15" s="122"/>
      <c r="F15" s="122"/>
      <c r="G15" s="122"/>
      <c r="H15" s="120"/>
    </row>
    <row r="16" spans="1:8" x14ac:dyDescent="0.3">
      <c r="A16" s="121" t="s">
        <v>92</v>
      </c>
      <c r="B16" s="122"/>
      <c r="C16" s="122"/>
      <c r="D16" s="122"/>
      <c r="E16" s="122"/>
      <c r="F16" s="122"/>
      <c r="G16" s="122"/>
      <c r="H16" s="120"/>
    </row>
    <row r="17" spans="1:8" ht="15" thickBot="1" x14ac:dyDescent="0.35">
      <c r="A17" s="123" t="s">
        <v>93</v>
      </c>
      <c r="B17" s="124"/>
      <c r="C17" s="124"/>
      <c r="D17" s="124"/>
      <c r="E17" s="124"/>
      <c r="F17" s="124"/>
      <c r="G17" s="124"/>
      <c r="H17" s="120"/>
    </row>
    <row r="18" spans="1:8" ht="41.4" x14ac:dyDescent="0.3">
      <c r="A18" s="125" t="s">
        <v>0</v>
      </c>
      <c r="B18" s="126" t="s">
        <v>1</v>
      </c>
      <c r="C18" s="184" t="s">
        <v>10</v>
      </c>
      <c r="D18" s="126" t="s">
        <v>2</v>
      </c>
      <c r="E18" s="126" t="s">
        <v>4</v>
      </c>
      <c r="F18" s="126" t="s">
        <v>3</v>
      </c>
      <c r="G18" s="127" t="s">
        <v>8</v>
      </c>
      <c r="H18" s="126" t="s">
        <v>94</v>
      </c>
    </row>
    <row r="19" spans="1:8" ht="15.6" x14ac:dyDescent="0.3">
      <c r="A19" s="128">
        <v>1</v>
      </c>
      <c r="B19" s="129" t="s">
        <v>95</v>
      </c>
      <c r="C19" s="140" t="s">
        <v>96</v>
      </c>
      <c r="D19" s="130" t="s">
        <v>7</v>
      </c>
      <c r="E19" s="131">
        <v>1</v>
      </c>
      <c r="F19" s="130" t="s">
        <v>6</v>
      </c>
      <c r="G19" s="132">
        <v>1</v>
      </c>
      <c r="H19" s="130" t="s">
        <v>97</v>
      </c>
    </row>
    <row r="20" spans="1:8" ht="15.6" x14ac:dyDescent="0.3">
      <c r="A20" s="128">
        <v>2</v>
      </c>
      <c r="B20" s="133" t="s">
        <v>98</v>
      </c>
      <c r="C20" s="140" t="s">
        <v>99</v>
      </c>
      <c r="D20" s="130" t="s">
        <v>7</v>
      </c>
      <c r="E20" s="134">
        <v>4</v>
      </c>
      <c r="F20" s="130" t="s">
        <v>100</v>
      </c>
      <c r="G20" s="132">
        <f>E20</f>
        <v>4</v>
      </c>
      <c r="H20" s="130" t="s">
        <v>97</v>
      </c>
    </row>
    <row r="21" spans="1:8" ht="15.6" x14ac:dyDescent="0.3">
      <c r="A21" s="128">
        <v>3</v>
      </c>
      <c r="B21" s="135" t="s">
        <v>101</v>
      </c>
      <c r="C21" s="140" t="s">
        <v>102</v>
      </c>
      <c r="D21" s="130" t="s">
        <v>7</v>
      </c>
      <c r="E21" s="134">
        <v>10</v>
      </c>
      <c r="F21" s="130" t="s">
        <v>100</v>
      </c>
      <c r="G21" s="132">
        <f>E21</f>
        <v>10</v>
      </c>
      <c r="H21" s="130" t="s">
        <v>97</v>
      </c>
    </row>
    <row r="22" spans="1:8" ht="15.6" x14ac:dyDescent="0.3">
      <c r="A22" s="128">
        <v>4</v>
      </c>
      <c r="B22" s="136" t="s">
        <v>103</v>
      </c>
      <c r="C22" s="140" t="s">
        <v>104</v>
      </c>
      <c r="D22" s="130" t="s">
        <v>7</v>
      </c>
      <c r="E22" s="134">
        <v>10</v>
      </c>
      <c r="F22" s="130" t="s">
        <v>100</v>
      </c>
      <c r="G22" s="132">
        <f>E22</f>
        <v>10</v>
      </c>
      <c r="H22" s="130" t="s">
        <v>97</v>
      </c>
    </row>
    <row r="23" spans="1:8" ht="15.6" x14ac:dyDescent="0.3">
      <c r="A23" s="128">
        <v>5</v>
      </c>
      <c r="B23" s="137" t="s">
        <v>105</v>
      </c>
      <c r="C23" s="185" t="s">
        <v>106</v>
      </c>
      <c r="D23" s="130" t="s">
        <v>7</v>
      </c>
      <c r="E23" s="134">
        <v>10</v>
      </c>
      <c r="F23" s="130" t="s">
        <v>100</v>
      </c>
      <c r="G23" s="132">
        <f>E23</f>
        <v>10</v>
      </c>
      <c r="H23" s="130" t="s">
        <v>97</v>
      </c>
    </row>
    <row r="24" spans="1:8" ht="15.6" x14ac:dyDescent="0.3">
      <c r="A24" s="128">
        <v>6</v>
      </c>
      <c r="B24" s="138" t="s">
        <v>107</v>
      </c>
      <c r="C24" s="140" t="s">
        <v>108</v>
      </c>
      <c r="D24" s="130" t="s">
        <v>7</v>
      </c>
      <c r="E24" s="134">
        <v>2</v>
      </c>
      <c r="F24" s="130" t="s">
        <v>100</v>
      </c>
      <c r="G24" s="139">
        <v>2</v>
      </c>
      <c r="H24" s="130" t="s">
        <v>97</v>
      </c>
    </row>
    <row r="25" spans="1:8" ht="15.6" x14ac:dyDescent="0.3">
      <c r="A25" s="128">
        <v>7</v>
      </c>
      <c r="B25" s="138" t="s">
        <v>109</v>
      </c>
      <c r="C25" s="140" t="s">
        <v>110</v>
      </c>
      <c r="D25" s="130" t="s">
        <v>7</v>
      </c>
      <c r="E25" s="134">
        <v>4</v>
      </c>
      <c r="F25" s="130" t="s">
        <v>100</v>
      </c>
      <c r="G25" s="139">
        <v>4</v>
      </c>
      <c r="H25" s="130" t="s">
        <v>97</v>
      </c>
    </row>
    <row r="26" spans="1:8" ht="15.6" x14ac:dyDescent="0.3">
      <c r="A26" s="128">
        <v>8</v>
      </c>
      <c r="B26" s="138" t="s">
        <v>111</v>
      </c>
      <c r="C26" s="140" t="s">
        <v>112</v>
      </c>
      <c r="D26" s="130" t="s">
        <v>7</v>
      </c>
      <c r="E26" s="134">
        <v>10</v>
      </c>
      <c r="F26" s="130" t="s">
        <v>100</v>
      </c>
      <c r="G26" s="139">
        <v>10</v>
      </c>
      <c r="H26" s="130" t="s">
        <v>97</v>
      </c>
    </row>
    <row r="27" spans="1:8" ht="27.6" x14ac:dyDescent="0.3">
      <c r="A27" s="128">
        <v>9</v>
      </c>
      <c r="B27" s="138" t="s">
        <v>113</v>
      </c>
      <c r="C27" s="140" t="s">
        <v>114</v>
      </c>
      <c r="D27" s="130" t="s">
        <v>7</v>
      </c>
      <c r="E27" s="134">
        <v>3</v>
      </c>
      <c r="F27" s="130" t="s">
        <v>100</v>
      </c>
      <c r="G27" s="139">
        <v>3</v>
      </c>
      <c r="H27" s="130" t="s">
        <v>97</v>
      </c>
    </row>
    <row r="28" spans="1:8" ht="27.6" x14ac:dyDescent="0.3">
      <c r="A28" s="128">
        <v>10</v>
      </c>
      <c r="B28" s="138" t="s">
        <v>115</v>
      </c>
      <c r="C28" s="140" t="s">
        <v>116</v>
      </c>
      <c r="D28" s="130" t="s">
        <v>7</v>
      </c>
      <c r="E28" s="141">
        <v>2</v>
      </c>
      <c r="F28" s="130" t="s">
        <v>100</v>
      </c>
      <c r="G28" s="139">
        <v>2</v>
      </c>
      <c r="H28" s="130" t="s">
        <v>97</v>
      </c>
    </row>
    <row r="29" spans="1:8" ht="15.6" x14ac:dyDescent="0.3">
      <c r="A29" s="128">
        <v>11</v>
      </c>
      <c r="B29" s="142" t="s">
        <v>117</v>
      </c>
      <c r="C29" s="140" t="s">
        <v>118</v>
      </c>
      <c r="D29" s="130" t="s">
        <v>7</v>
      </c>
      <c r="E29" s="134">
        <v>3</v>
      </c>
      <c r="F29" s="130" t="s">
        <v>100</v>
      </c>
      <c r="G29" s="132">
        <f>E29</f>
        <v>3</v>
      </c>
      <c r="H29" s="130" t="s">
        <v>97</v>
      </c>
    </row>
    <row r="30" spans="1:8" ht="15.6" x14ac:dyDescent="0.3">
      <c r="A30" s="128">
        <v>12</v>
      </c>
      <c r="B30" s="143" t="s">
        <v>119</v>
      </c>
      <c r="C30" s="140" t="s">
        <v>120</v>
      </c>
      <c r="D30" s="130" t="s">
        <v>7</v>
      </c>
      <c r="E30" s="134">
        <v>1</v>
      </c>
      <c r="F30" s="130" t="s">
        <v>100</v>
      </c>
      <c r="G30" s="132">
        <v>1</v>
      </c>
      <c r="H30" s="130" t="s">
        <v>97</v>
      </c>
    </row>
    <row r="31" spans="1:8" ht="15.6" x14ac:dyDescent="0.3">
      <c r="A31" s="128">
        <v>13</v>
      </c>
      <c r="B31" s="144" t="s">
        <v>121</v>
      </c>
      <c r="C31" s="186" t="s">
        <v>122</v>
      </c>
      <c r="D31" s="130" t="s">
        <v>123</v>
      </c>
      <c r="E31" s="134">
        <v>1</v>
      </c>
      <c r="F31" s="130" t="s">
        <v>100</v>
      </c>
      <c r="G31" s="132">
        <f>E31</f>
        <v>1</v>
      </c>
      <c r="H31" s="130" t="s">
        <v>124</v>
      </c>
    </row>
    <row r="32" spans="1:8" ht="15.6" x14ac:dyDescent="0.3">
      <c r="A32" s="128">
        <v>14</v>
      </c>
      <c r="B32" s="142" t="s">
        <v>125</v>
      </c>
      <c r="C32" s="186" t="s">
        <v>126</v>
      </c>
      <c r="D32" s="130" t="s">
        <v>123</v>
      </c>
      <c r="E32" s="131">
        <v>2</v>
      </c>
      <c r="F32" s="130" t="s">
        <v>100</v>
      </c>
      <c r="G32" s="132">
        <v>2</v>
      </c>
      <c r="H32" s="130" t="s">
        <v>124</v>
      </c>
    </row>
    <row r="33" spans="1:8" ht="15.6" x14ac:dyDescent="0.3">
      <c r="A33" s="128">
        <v>15</v>
      </c>
      <c r="B33" s="143" t="s">
        <v>127</v>
      </c>
      <c r="C33" s="140" t="s">
        <v>128</v>
      </c>
      <c r="D33" s="130" t="s">
        <v>7</v>
      </c>
      <c r="E33" s="146">
        <v>12</v>
      </c>
      <c r="F33" s="130" t="s">
        <v>100</v>
      </c>
      <c r="G33" s="132">
        <v>12</v>
      </c>
      <c r="H33" s="130" t="s">
        <v>97</v>
      </c>
    </row>
    <row r="34" spans="1:8" ht="15.6" x14ac:dyDescent="0.3">
      <c r="A34" s="128">
        <v>16</v>
      </c>
      <c r="B34" s="129" t="s">
        <v>129</v>
      </c>
      <c r="C34" s="163" t="s">
        <v>130</v>
      </c>
      <c r="D34" s="130" t="s">
        <v>7</v>
      </c>
      <c r="E34" s="131">
        <v>2</v>
      </c>
      <c r="F34" s="130" t="s">
        <v>100</v>
      </c>
      <c r="G34" s="132">
        <f t="shared" ref="G34:G59" si="0">E34</f>
        <v>2</v>
      </c>
      <c r="H34" s="130" t="s">
        <v>97</v>
      </c>
    </row>
    <row r="35" spans="1:8" ht="15.6" x14ac:dyDescent="0.3">
      <c r="A35" s="128">
        <v>17</v>
      </c>
      <c r="B35" s="142" t="s">
        <v>131</v>
      </c>
      <c r="C35" s="140" t="s">
        <v>132</v>
      </c>
      <c r="D35" s="130" t="s">
        <v>11</v>
      </c>
      <c r="E35" s="134">
        <v>1</v>
      </c>
      <c r="F35" s="130" t="s">
        <v>100</v>
      </c>
      <c r="G35" s="132">
        <f t="shared" si="0"/>
        <v>1</v>
      </c>
      <c r="H35" s="130" t="s">
        <v>97</v>
      </c>
    </row>
    <row r="36" spans="1:8" ht="27.6" x14ac:dyDescent="0.3">
      <c r="A36" s="128">
        <v>18</v>
      </c>
      <c r="B36" s="142" t="s">
        <v>133</v>
      </c>
      <c r="C36" s="140" t="s">
        <v>134</v>
      </c>
      <c r="D36" s="130" t="s">
        <v>11</v>
      </c>
      <c r="E36" s="134">
        <v>2</v>
      </c>
      <c r="F36" s="130" t="s">
        <v>100</v>
      </c>
      <c r="G36" s="132">
        <f t="shared" si="0"/>
        <v>2</v>
      </c>
      <c r="H36" s="130" t="s">
        <v>97</v>
      </c>
    </row>
    <row r="37" spans="1:8" ht="15.6" x14ac:dyDescent="0.3">
      <c r="A37" s="128">
        <v>19</v>
      </c>
      <c r="B37" s="142" t="s">
        <v>135</v>
      </c>
      <c r="C37" s="140" t="s">
        <v>136</v>
      </c>
      <c r="D37" s="130" t="s">
        <v>11</v>
      </c>
      <c r="E37" s="134">
        <v>1</v>
      </c>
      <c r="F37" s="130" t="s">
        <v>100</v>
      </c>
      <c r="G37" s="132">
        <f t="shared" si="0"/>
        <v>1</v>
      </c>
      <c r="H37" s="130" t="s">
        <v>97</v>
      </c>
    </row>
    <row r="38" spans="1:8" ht="15.6" x14ac:dyDescent="0.3">
      <c r="A38" s="128">
        <v>20</v>
      </c>
      <c r="B38" s="145" t="s">
        <v>137</v>
      </c>
      <c r="C38" s="140" t="s">
        <v>138</v>
      </c>
      <c r="D38" s="130" t="s">
        <v>11</v>
      </c>
      <c r="E38" s="134">
        <v>1</v>
      </c>
      <c r="F38" s="130" t="s">
        <v>100</v>
      </c>
      <c r="G38" s="132">
        <f t="shared" si="0"/>
        <v>1</v>
      </c>
      <c r="H38" s="130" t="s">
        <v>97</v>
      </c>
    </row>
    <row r="39" spans="1:8" ht="15.6" x14ac:dyDescent="0.3">
      <c r="A39" s="128">
        <v>21</v>
      </c>
      <c r="B39" s="145" t="s">
        <v>139</v>
      </c>
      <c r="C39" s="140" t="s">
        <v>140</v>
      </c>
      <c r="D39" s="130" t="s">
        <v>11</v>
      </c>
      <c r="E39" s="134">
        <v>1</v>
      </c>
      <c r="F39" s="130" t="s">
        <v>100</v>
      </c>
      <c r="G39" s="132">
        <f t="shared" si="0"/>
        <v>1</v>
      </c>
      <c r="H39" s="130" t="s">
        <v>97</v>
      </c>
    </row>
    <row r="40" spans="1:8" ht="15.6" x14ac:dyDescent="0.3">
      <c r="A40" s="128">
        <v>22</v>
      </c>
      <c r="B40" s="145" t="s">
        <v>141</v>
      </c>
      <c r="C40" s="140" t="s">
        <v>140</v>
      </c>
      <c r="D40" s="130" t="s">
        <v>11</v>
      </c>
      <c r="E40" s="134">
        <v>1</v>
      </c>
      <c r="F40" s="130" t="s">
        <v>100</v>
      </c>
      <c r="G40" s="132">
        <f t="shared" si="0"/>
        <v>1</v>
      </c>
      <c r="H40" s="130" t="s">
        <v>97</v>
      </c>
    </row>
    <row r="41" spans="1:8" ht="15.6" x14ac:dyDescent="0.3">
      <c r="A41" s="128">
        <v>23</v>
      </c>
      <c r="B41" s="145" t="s">
        <v>142</v>
      </c>
      <c r="C41" s="140" t="s">
        <v>143</v>
      </c>
      <c r="D41" s="130" t="s">
        <v>11</v>
      </c>
      <c r="E41" s="134">
        <v>1</v>
      </c>
      <c r="F41" s="130" t="s">
        <v>100</v>
      </c>
      <c r="G41" s="132">
        <f t="shared" si="0"/>
        <v>1</v>
      </c>
      <c r="H41" s="130" t="s">
        <v>97</v>
      </c>
    </row>
    <row r="42" spans="1:8" ht="15.6" x14ac:dyDescent="0.3">
      <c r="A42" s="128">
        <v>24</v>
      </c>
      <c r="B42" s="142" t="s">
        <v>144</v>
      </c>
      <c r="C42" s="140" t="s">
        <v>145</v>
      </c>
      <c r="D42" s="130" t="s">
        <v>11</v>
      </c>
      <c r="E42" s="134">
        <v>1</v>
      </c>
      <c r="F42" s="130" t="s">
        <v>100</v>
      </c>
      <c r="G42" s="132">
        <f t="shared" si="0"/>
        <v>1</v>
      </c>
      <c r="H42" s="130" t="s">
        <v>97</v>
      </c>
    </row>
    <row r="43" spans="1:8" ht="15.6" x14ac:dyDescent="0.3">
      <c r="A43" s="128">
        <v>25</v>
      </c>
      <c r="B43" s="145" t="s">
        <v>146</v>
      </c>
      <c r="C43" s="140" t="s">
        <v>147</v>
      </c>
      <c r="D43" s="130" t="s">
        <v>11</v>
      </c>
      <c r="E43" s="134">
        <v>1</v>
      </c>
      <c r="F43" s="130" t="s">
        <v>100</v>
      </c>
      <c r="G43" s="132">
        <f t="shared" si="0"/>
        <v>1</v>
      </c>
      <c r="H43" s="130" t="s">
        <v>97</v>
      </c>
    </row>
    <row r="44" spans="1:8" ht="15.6" x14ac:dyDescent="0.3">
      <c r="A44" s="128">
        <v>26</v>
      </c>
      <c r="B44" s="145" t="s">
        <v>148</v>
      </c>
      <c r="C44" s="140" t="s">
        <v>149</v>
      </c>
      <c r="D44" s="130" t="s">
        <v>11</v>
      </c>
      <c r="E44" s="134">
        <v>1</v>
      </c>
      <c r="F44" s="130" t="s">
        <v>100</v>
      </c>
      <c r="G44" s="132">
        <f t="shared" si="0"/>
        <v>1</v>
      </c>
      <c r="H44" s="130" t="s">
        <v>97</v>
      </c>
    </row>
    <row r="45" spans="1:8" ht="15.6" x14ac:dyDescent="0.3">
      <c r="A45" s="128">
        <v>27</v>
      </c>
      <c r="B45" s="142" t="s">
        <v>150</v>
      </c>
      <c r="C45" s="140" t="s">
        <v>151</v>
      </c>
      <c r="D45" s="130" t="s">
        <v>11</v>
      </c>
      <c r="E45" s="134">
        <v>1</v>
      </c>
      <c r="F45" s="130" t="s">
        <v>100</v>
      </c>
      <c r="G45" s="132">
        <f t="shared" si="0"/>
        <v>1</v>
      </c>
      <c r="H45" s="130" t="s">
        <v>97</v>
      </c>
    </row>
    <row r="46" spans="1:8" ht="15.6" x14ac:dyDescent="0.3">
      <c r="A46" s="128">
        <v>28</v>
      </c>
      <c r="B46" s="145" t="s">
        <v>152</v>
      </c>
      <c r="C46" s="140" t="s">
        <v>136</v>
      </c>
      <c r="D46" s="130" t="s">
        <v>11</v>
      </c>
      <c r="E46" s="134">
        <v>1</v>
      </c>
      <c r="F46" s="130" t="s">
        <v>100</v>
      </c>
      <c r="G46" s="132">
        <f t="shared" si="0"/>
        <v>1</v>
      </c>
      <c r="H46" s="130" t="s">
        <v>97</v>
      </c>
    </row>
    <row r="47" spans="1:8" ht="15.6" x14ac:dyDescent="0.3">
      <c r="A47" s="128">
        <v>29</v>
      </c>
      <c r="B47" s="142" t="s">
        <v>153</v>
      </c>
      <c r="C47" s="140" t="s">
        <v>136</v>
      </c>
      <c r="D47" s="130" t="s">
        <v>11</v>
      </c>
      <c r="E47" s="134">
        <v>1</v>
      </c>
      <c r="F47" s="130" t="s">
        <v>100</v>
      </c>
      <c r="G47" s="132">
        <f t="shared" si="0"/>
        <v>1</v>
      </c>
      <c r="H47" s="130" t="s">
        <v>97</v>
      </c>
    </row>
    <row r="48" spans="1:8" ht="15.6" x14ac:dyDescent="0.3">
      <c r="A48" s="128">
        <v>30</v>
      </c>
      <c r="B48" s="142" t="s">
        <v>154</v>
      </c>
      <c r="C48" s="140" t="s">
        <v>155</v>
      </c>
      <c r="D48" s="130" t="s">
        <v>11</v>
      </c>
      <c r="E48" s="134">
        <v>1</v>
      </c>
      <c r="F48" s="130" t="s">
        <v>100</v>
      </c>
      <c r="G48" s="132">
        <f t="shared" si="0"/>
        <v>1</v>
      </c>
      <c r="H48" s="130" t="s">
        <v>97</v>
      </c>
    </row>
    <row r="49" spans="1:8" ht="15.6" x14ac:dyDescent="0.3">
      <c r="A49" s="128">
        <v>31</v>
      </c>
      <c r="B49" s="142" t="s">
        <v>156</v>
      </c>
      <c r="C49" s="140" t="s">
        <v>157</v>
      </c>
      <c r="D49" s="130" t="s">
        <v>11</v>
      </c>
      <c r="E49" s="134">
        <v>2</v>
      </c>
      <c r="F49" s="130" t="s">
        <v>100</v>
      </c>
      <c r="G49" s="132">
        <f t="shared" si="0"/>
        <v>2</v>
      </c>
      <c r="H49" s="130" t="s">
        <v>97</v>
      </c>
    </row>
    <row r="50" spans="1:8" ht="15.6" x14ac:dyDescent="0.3">
      <c r="A50" s="128">
        <v>32</v>
      </c>
      <c r="B50" s="142" t="s">
        <v>158</v>
      </c>
      <c r="C50" s="140" t="s">
        <v>159</v>
      </c>
      <c r="D50" s="130" t="s">
        <v>11</v>
      </c>
      <c r="E50" s="134">
        <v>2</v>
      </c>
      <c r="F50" s="130" t="s">
        <v>100</v>
      </c>
      <c r="G50" s="132">
        <f t="shared" si="0"/>
        <v>2</v>
      </c>
      <c r="H50" s="130" t="s">
        <v>97</v>
      </c>
    </row>
    <row r="51" spans="1:8" ht="15.6" x14ac:dyDescent="0.3">
      <c r="A51" s="128">
        <v>33</v>
      </c>
      <c r="B51" s="145" t="s">
        <v>160</v>
      </c>
      <c r="C51" s="140" t="s">
        <v>161</v>
      </c>
      <c r="D51" s="130" t="s">
        <v>11</v>
      </c>
      <c r="E51" s="134">
        <v>2</v>
      </c>
      <c r="F51" s="130" t="s">
        <v>100</v>
      </c>
      <c r="G51" s="132">
        <f t="shared" si="0"/>
        <v>2</v>
      </c>
      <c r="H51" s="130" t="s">
        <v>97</v>
      </c>
    </row>
    <row r="52" spans="1:8" ht="15.6" x14ac:dyDescent="0.3">
      <c r="A52" s="128">
        <v>34</v>
      </c>
      <c r="B52" s="142" t="s">
        <v>162</v>
      </c>
      <c r="C52" s="140" t="s">
        <v>163</v>
      </c>
      <c r="D52" s="130" t="s">
        <v>11</v>
      </c>
      <c r="E52" s="134">
        <v>1</v>
      </c>
      <c r="F52" s="130" t="s">
        <v>100</v>
      </c>
      <c r="G52" s="132">
        <f t="shared" si="0"/>
        <v>1</v>
      </c>
      <c r="H52" s="130" t="s">
        <v>97</v>
      </c>
    </row>
    <row r="53" spans="1:8" ht="15.6" x14ac:dyDescent="0.3">
      <c r="A53" s="128">
        <v>35</v>
      </c>
      <c r="B53" s="142" t="s">
        <v>164</v>
      </c>
      <c r="C53" s="140" t="s">
        <v>165</v>
      </c>
      <c r="D53" s="130" t="s">
        <v>11</v>
      </c>
      <c r="E53" s="134">
        <v>2</v>
      </c>
      <c r="F53" s="130" t="s">
        <v>100</v>
      </c>
      <c r="G53" s="132">
        <f t="shared" si="0"/>
        <v>2</v>
      </c>
      <c r="H53" s="130" t="s">
        <v>97</v>
      </c>
    </row>
    <row r="54" spans="1:8" ht="15.6" x14ac:dyDescent="0.3">
      <c r="A54" s="128">
        <v>36</v>
      </c>
      <c r="B54" s="145" t="s">
        <v>166</v>
      </c>
      <c r="C54" s="140" t="s">
        <v>167</v>
      </c>
      <c r="D54" s="130" t="s">
        <v>11</v>
      </c>
      <c r="E54" s="134">
        <v>1</v>
      </c>
      <c r="F54" s="130" t="s">
        <v>100</v>
      </c>
      <c r="G54" s="132">
        <f t="shared" si="0"/>
        <v>1</v>
      </c>
      <c r="H54" s="130" t="s">
        <v>97</v>
      </c>
    </row>
    <row r="55" spans="1:8" ht="15.6" x14ac:dyDescent="0.3">
      <c r="A55" s="128">
        <v>37</v>
      </c>
      <c r="B55" s="142" t="s">
        <v>168</v>
      </c>
      <c r="C55" s="140" t="s">
        <v>169</v>
      </c>
      <c r="D55" s="130" t="s">
        <v>11</v>
      </c>
      <c r="E55" s="134">
        <v>1</v>
      </c>
      <c r="F55" s="130" t="s">
        <v>100</v>
      </c>
      <c r="G55" s="132">
        <f t="shared" si="0"/>
        <v>1</v>
      </c>
      <c r="H55" s="130" t="s">
        <v>97</v>
      </c>
    </row>
    <row r="56" spans="1:8" ht="15.6" x14ac:dyDescent="0.3">
      <c r="A56" s="128">
        <v>38</v>
      </c>
      <c r="B56" s="142" t="s">
        <v>170</v>
      </c>
      <c r="C56" s="140" t="s">
        <v>171</v>
      </c>
      <c r="D56" s="130" t="s">
        <v>11</v>
      </c>
      <c r="E56" s="134">
        <v>1</v>
      </c>
      <c r="F56" s="130" t="s">
        <v>100</v>
      </c>
      <c r="G56" s="132">
        <f t="shared" si="0"/>
        <v>1</v>
      </c>
      <c r="H56" s="130" t="s">
        <v>97</v>
      </c>
    </row>
    <row r="57" spans="1:8" ht="15.6" x14ac:dyDescent="0.3">
      <c r="A57" s="128">
        <v>39</v>
      </c>
      <c r="B57" s="145" t="s">
        <v>172</v>
      </c>
      <c r="C57" s="140" t="s">
        <v>173</v>
      </c>
      <c r="D57" s="130" t="s">
        <v>11</v>
      </c>
      <c r="E57" s="134">
        <v>1</v>
      </c>
      <c r="F57" s="130" t="s">
        <v>100</v>
      </c>
      <c r="G57" s="132">
        <f t="shared" si="0"/>
        <v>1</v>
      </c>
      <c r="H57" s="130" t="s">
        <v>97</v>
      </c>
    </row>
    <row r="58" spans="1:8" ht="15.6" x14ac:dyDescent="0.3">
      <c r="A58" s="128">
        <v>40</v>
      </c>
      <c r="B58" s="145" t="s">
        <v>174</v>
      </c>
      <c r="C58" s="140" t="s">
        <v>175</v>
      </c>
      <c r="D58" s="130" t="s">
        <v>11</v>
      </c>
      <c r="E58" s="134">
        <v>1</v>
      </c>
      <c r="F58" s="130" t="s">
        <v>100</v>
      </c>
      <c r="G58" s="132">
        <f t="shared" si="0"/>
        <v>1</v>
      </c>
      <c r="H58" s="130" t="s">
        <v>97</v>
      </c>
    </row>
    <row r="59" spans="1:8" ht="15.6" x14ac:dyDescent="0.3">
      <c r="A59" s="128">
        <v>41</v>
      </c>
      <c r="B59" s="142" t="s">
        <v>176</v>
      </c>
      <c r="C59" s="140" t="s">
        <v>177</v>
      </c>
      <c r="D59" s="130" t="s">
        <v>11</v>
      </c>
      <c r="E59" s="134">
        <v>1</v>
      </c>
      <c r="F59" s="130" t="s">
        <v>100</v>
      </c>
      <c r="G59" s="132">
        <f t="shared" si="0"/>
        <v>1</v>
      </c>
      <c r="H59" s="130" t="s">
        <v>97</v>
      </c>
    </row>
    <row r="60" spans="1:8" ht="15.6" x14ac:dyDescent="0.3">
      <c r="A60" s="128">
        <v>42</v>
      </c>
      <c r="B60" s="129" t="s">
        <v>178</v>
      </c>
      <c r="C60" s="187" t="s">
        <v>179</v>
      </c>
      <c r="D60" s="130" t="s">
        <v>11</v>
      </c>
      <c r="E60" s="132">
        <v>25</v>
      </c>
      <c r="F60" s="130" t="s">
        <v>100</v>
      </c>
      <c r="G60" s="132">
        <v>25</v>
      </c>
      <c r="H60" s="130" t="s">
        <v>97</v>
      </c>
    </row>
    <row r="61" spans="1:8" ht="15.6" x14ac:dyDescent="0.3">
      <c r="A61" s="128">
        <v>43</v>
      </c>
      <c r="B61" s="129" t="s">
        <v>180</v>
      </c>
      <c r="C61" s="187" t="s">
        <v>181</v>
      </c>
      <c r="D61" s="130" t="s">
        <v>11</v>
      </c>
      <c r="E61" s="132">
        <v>50</v>
      </c>
      <c r="F61" s="130" t="s">
        <v>100</v>
      </c>
      <c r="G61" s="132">
        <v>50</v>
      </c>
      <c r="H61" s="130" t="s">
        <v>97</v>
      </c>
    </row>
    <row r="62" spans="1:8" ht="15.6" x14ac:dyDescent="0.3">
      <c r="A62" s="128">
        <v>44</v>
      </c>
      <c r="B62" s="129" t="s">
        <v>180</v>
      </c>
      <c r="C62" s="187" t="s">
        <v>182</v>
      </c>
      <c r="D62" s="130" t="s">
        <v>11</v>
      </c>
      <c r="E62" s="132">
        <v>25</v>
      </c>
      <c r="F62" s="130" t="s">
        <v>100</v>
      </c>
      <c r="G62" s="132">
        <v>25</v>
      </c>
      <c r="H62" s="130" t="s">
        <v>97</v>
      </c>
    </row>
    <row r="63" spans="1:8" ht="15.6" x14ac:dyDescent="0.3">
      <c r="A63" s="128">
        <v>45</v>
      </c>
      <c r="B63" s="129" t="s">
        <v>183</v>
      </c>
      <c r="C63" s="187" t="s">
        <v>184</v>
      </c>
      <c r="D63" s="130" t="s">
        <v>11</v>
      </c>
      <c r="E63" s="132">
        <v>50</v>
      </c>
      <c r="F63" s="130" t="s">
        <v>100</v>
      </c>
      <c r="G63" s="132">
        <v>50</v>
      </c>
      <c r="H63" s="130" t="s">
        <v>97</v>
      </c>
    </row>
    <row r="64" spans="1:8" ht="15.6" x14ac:dyDescent="0.3">
      <c r="A64" s="128">
        <v>46</v>
      </c>
      <c r="B64" s="144" t="s">
        <v>185</v>
      </c>
      <c r="C64" s="140" t="s">
        <v>186</v>
      </c>
      <c r="D64" s="130" t="s">
        <v>11</v>
      </c>
      <c r="E64" s="132">
        <v>50</v>
      </c>
      <c r="F64" s="130" t="s">
        <v>100</v>
      </c>
      <c r="G64" s="132">
        <v>50</v>
      </c>
      <c r="H64" s="130" t="s">
        <v>97</v>
      </c>
    </row>
    <row r="65" spans="1:8" ht="15.6" x14ac:dyDescent="0.3">
      <c r="A65" s="128">
        <v>47</v>
      </c>
      <c r="B65" s="144" t="s">
        <v>185</v>
      </c>
      <c r="C65" s="140" t="s">
        <v>187</v>
      </c>
      <c r="D65" s="130" t="s">
        <v>11</v>
      </c>
      <c r="E65" s="132">
        <v>50</v>
      </c>
      <c r="F65" s="130" t="s">
        <v>100</v>
      </c>
      <c r="G65" s="132">
        <v>50</v>
      </c>
      <c r="H65" s="130" t="s">
        <v>97</v>
      </c>
    </row>
    <row r="66" spans="1:8" ht="15.6" x14ac:dyDescent="0.3">
      <c r="A66" s="128">
        <v>48</v>
      </c>
      <c r="B66" s="144" t="s">
        <v>185</v>
      </c>
      <c r="C66" s="140" t="s">
        <v>188</v>
      </c>
      <c r="D66" s="130" t="s">
        <v>11</v>
      </c>
      <c r="E66" s="132">
        <v>50</v>
      </c>
      <c r="F66" s="130" t="s">
        <v>100</v>
      </c>
      <c r="G66" s="132">
        <v>50</v>
      </c>
      <c r="H66" s="130" t="s">
        <v>97</v>
      </c>
    </row>
    <row r="67" spans="1:8" ht="15.6" x14ac:dyDescent="0.3">
      <c r="A67" s="147">
        <v>7</v>
      </c>
      <c r="B67" s="129" t="s">
        <v>189</v>
      </c>
      <c r="C67" s="188" t="s">
        <v>190</v>
      </c>
      <c r="D67" s="130" t="s">
        <v>11</v>
      </c>
      <c r="E67" s="148">
        <v>4</v>
      </c>
      <c r="F67" s="130" t="s">
        <v>100</v>
      </c>
      <c r="G67" s="132">
        <v>4</v>
      </c>
      <c r="H67" s="130" t="s">
        <v>97</v>
      </c>
    </row>
    <row r="68" spans="1:8" ht="15.6" x14ac:dyDescent="0.3">
      <c r="A68" s="147">
        <v>8</v>
      </c>
      <c r="B68" s="142" t="s">
        <v>191</v>
      </c>
      <c r="C68" s="189" t="s">
        <v>192</v>
      </c>
      <c r="D68" s="130" t="s">
        <v>11</v>
      </c>
      <c r="E68" s="149">
        <v>2</v>
      </c>
      <c r="F68" s="130" t="s">
        <v>100</v>
      </c>
      <c r="G68" s="132">
        <v>2</v>
      </c>
      <c r="H68" s="130" t="s">
        <v>97</v>
      </c>
    </row>
    <row r="69" spans="1:8" ht="15.6" x14ac:dyDescent="0.3">
      <c r="A69" s="147">
        <v>4</v>
      </c>
      <c r="B69" s="129" t="s">
        <v>193</v>
      </c>
      <c r="C69" s="190" t="s">
        <v>194</v>
      </c>
      <c r="D69" s="150" t="s">
        <v>11</v>
      </c>
      <c r="E69" s="151">
        <v>1</v>
      </c>
      <c r="F69" s="130" t="s">
        <v>100</v>
      </c>
      <c r="G69" s="132">
        <f>E69</f>
        <v>1</v>
      </c>
      <c r="H69" s="130" t="s">
        <v>97</v>
      </c>
    </row>
    <row r="70" spans="1:8" ht="27.6" x14ac:dyDescent="0.3">
      <c r="A70" s="147">
        <v>9</v>
      </c>
      <c r="B70" s="129" t="s">
        <v>195</v>
      </c>
      <c r="C70" s="191" t="s">
        <v>196</v>
      </c>
      <c r="D70" s="130" t="s">
        <v>11</v>
      </c>
      <c r="E70" s="148">
        <v>2</v>
      </c>
      <c r="F70" s="130" t="s">
        <v>100</v>
      </c>
      <c r="G70" s="132">
        <v>2</v>
      </c>
      <c r="H70" s="130" t="s">
        <v>97</v>
      </c>
    </row>
    <row r="71" spans="1:8" ht="15.6" x14ac:dyDescent="0.3">
      <c r="A71" s="147">
        <v>10</v>
      </c>
      <c r="B71" s="129" t="s">
        <v>197</v>
      </c>
      <c r="C71" s="191" t="s">
        <v>198</v>
      </c>
      <c r="D71" s="130" t="s">
        <v>11</v>
      </c>
      <c r="E71" s="148">
        <v>1</v>
      </c>
      <c r="F71" s="130" t="s">
        <v>100</v>
      </c>
      <c r="G71" s="132">
        <f>E71</f>
        <v>1</v>
      </c>
      <c r="H71" s="130" t="s">
        <v>97</v>
      </c>
    </row>
    <row r="72" spans="1:8" ht="15.6" x14ac:dyDescent="0.3">
      <c r="A72" s="147">
        <v>11</v>
      </c>
      <c r="B72" s="152" t="s">
        <v>199</v>
      </c>
      <c r="C72" s="192" t="s">
        <v>200</v>
      </c>
      <c r="D72" s="130" t="s">
        <v>11</v>
      </c>
      <c r="E72" s="153">
        <v>2</v>
      </c>
      <c r="F72" s="130" t="s">
        <v>100</v>
      </c>
      <c r="G72" s="132">
        <v>2</v>
      </c>
      <c r="H72" s="130" t="s">
        <v>97</v>
      </c>
    </row>
    <row r="73" spans="1:8" ht="15.6" x14ac:dyDescent="0.3">
      <c r="A73" s="147">
        <v>12</v>
      </c>
      <c r="B73" s="129" t="s">
        <v>201</v>
      </c>
      <c r="C73" s="189" t="s">
        <v>202</v>
      </c>
      <c r="D73" s="130" t="s">
        <v>11</v>
      </c>
      <c r="E73" s="148">
        <v>4</v>
      </c>
      <c r="F73" s="130" t="s">
        <v>100</v>
      </c>
      <c r="G73" s="132">
        <v>4</v>
      </c>
      <c r="H73" s="130" t="s">
        <v>97</v>
      </c>
    </row>
    <row r="74" spans="1:8" ht="15.6" x14ac:dyDescent="0.3">
      <c r="A74" s="147">
        <v>13</v>
      </c>
      <c r="B74" s="129" t="s">
        <v>203</v>
      </c>
      <c r="C74" s="191" t="s">
        <v>204</v>
      </c>
      <c r="D74" s="130" t="s">
        <v>11</v>
      </c>
      <c r="E74" s="148">
        <v>2</v>
      </c>
      <c r="F74" s="130" t="s">
        <v>100</v>
      </c>
      <c r="G74" s="132">
        <v>2</v>
      </c>
      <c r="H74" s="130" t="s">
        <v>97</v>
      </c>
    </row>
    <row r="75" spans="1:8" ht="15.6" x14ac:dyDescent="0.3">
      <c r="A75" s="147">
        <v>14</v>
      </c>
      <c r="B75" s="129" t="s">
        <v>205</v>
      </c>
      <c r="C75" s="193" t="s">
        <v>206</v>
      </c>
      <c r="D75" s="150" t="s">
        <v>11</v>
      </c>
      <c r="E75" s="151">
        <v>1</v>
      </c>
      <c r="F75" s="130" t="s">
        <v>100</v>
      </c>
      <c r="G75" s="132">
        <f>E75</f>
        <v>1</v>
      </c>
      <c r="H75" s="130" t="s">
        <v>97</v>
      </c>
    </row>
    <row r="76" spans="1:8" ht="15.6" x14ac:dyDescent="0.3">
      <c r="A76" s="147">
        <v>15</v>
      </c>
      <c r="B76" s="129" t="s">
        <v>207</v>
      </c>
      <c r="C76" s="187" t="s">
        <v>208</v>
      </c>
      <c r="D76" s="151" t="s">
        <v>11</v>
      </c>
      <c r="E76" s="131">
        <v>1</v>
      </c>
      <c r="F76" s="130" t="s">
        <v>100</v>
      </c>
      <c r="G76" s="154">
        <v>1</v>
      </c>
      <c r="H76" s="130" t="s">
        <v>209</v>
      </c>
    </row>
    <row r="77" spans="1:8" ht="15.6" x14ac:dyDescent="0.3">
      <c r="A77" s="147">
        <v>16</v>
      </c>
      <c r="B77" s="129" t="s">
        <v>210</v>
      </c>
      <c r="C77" s="187" t="s">
        <v>211</v>
      </c>
      <c r="D77" s="130" t="s">
        <v>11</v>
      </c>
      <c r="E77" s="151">
        <v>1</v>
      </c>
      <c r="F77" s="130" t="s">
        <v>100</v>
      </c>
      <c r="G77" s="132">
        <f>E77</f>
        <v>1</v>
      </c>
      <c r="H77" s="130" t="s">
        <v>97</v>
      </c>
    </row>
    <row r="78" spans="1:8" ht="15.6" x14ac:dyDescent="0.3">
      <c r="A78" s="147">
        <v>17</v>
      </c>
      <c r="B78" s="129" t="s">
        <v>212</v>
      </c>
      <c r="C78" s="187" t="s">
        <v>213</v>
      </c>
      <c r="D78" s="130" t="s">
        <v>11</v>
      </c>
      <c r="E78" s="151">
        <v>2</v>
      </c>
      <c r="F78" s="130" t="s">
        <v>100</v>
      </c>
      <c r="G78" s="132">
        <v>2</v>
      </c>
      <c r="H78" s="130" t="s">
        <v>97</v>
      </c>
    </row>
    <row r="79" spans="1:8" ht="15.6" x14ac:dyDescent="0.3">
      <c r="A79" s="147">
        <v>18</v>
      </c>
      <c r="B79" s="144" t="s">
        <v>214</v>
      </c>
      <c r="C79" s="140" t="s">
        <v>215</v>
      </c>
      <c r="D79" s="130" t="s">
        <v>11</v>
      </c>
      <c r="E79" s="134">
        <v>2</v>
      </c>
      <c r="F79" s="130" t="s">
        <v>100</v>
      </c>
      <c r="G79" s="132">
        <v>2</v>
      </c>
      <c r="H79" s="130" t="s">
        <v>97</v>
      </c>
    </row>
    <row r="80" spans="1:8" ht="15.6" x14ac:dyDescent="0.3">
      <c r="A80" s="147">
        <v>19</v>
      </c>
      <c r="B80" s="144" t="s">
        <v>216</v>
      </c>
      <c r="C80" s="194" t="s">
        <v>217</v>
      </c>
      <c r="D80" s="130" t="s">
        <v>11</v>
      </c>
      <c r="E80" s="134">
        <v>2</v>
      </c>
      <c r="F80" s="130" t="s">
        <v>100</v>
      </c>
      <c r="G80" s="132">
        <v>2</v>
      </c>
      <c r="H80" s="130" t="s">
        <v>97</v>
      </c>
    </row>
    <row r="81" spans="1:8" ht="27.6" x14ac:dyDescent="0.3">
      <c r="A81" s="147">
        <v>20</v>
      </c>
      <c r="B81" s="155" t="s">
        <v>218</v>
      </c>
      <c r="C81" s="140" t="s">
        <v>219</v>
      </c>
      <c r="D81" s="130" t="s">
        <v>11</v>
      </c>
      <c r="E81" s="134">
        <v>2</v>
      </c>
      <c r="F81" s="130" t="s">
        <v>100</v>
      </c>
      <c r="G81" s="132">
        <v>2</v>
      </c>
      <c r="H81" s="130" t="s">
        <v>97</v>
      </c>
    </row>
    <row r="82" spans="1:8" ht="15.6" x14ac:dyDescent="0.3">
      <c r="A82" s="147">
        <v>21</v>
      </c>
      <c r="B82" s="156" t="s">
        <v>220</v>
      </c>
      <c r="C82" s="163" t="s">
        <v>221</v>
      </c>
      <c r="D82" s="130" t="s">
        <v>11</v>
      </c>
      <c r="E82" s="134">
        <v>2</v>
      </c>
      <c r="F82" s="130" t="s">
        <v>100</v>
      </c>
      <c r="G82" s="132">
        <v>2</v>
      </c>
      <c r="H82" s="157" t="s">
        <v>97</v>
      </c>
    </row>
    <row r="83" spans="1:8" ht="15.6" x14ac:dyDescent="0.3">
      <c r="A83" s="147">
        <v>22</v>
      </c>
      <c r="B83" s="156" t="s">
        <v>222</v>
      </c>
      <c r="C83" s="163" t="s">
        <v>222</v>
      </c>
      <c r="D83" s="130" t="s">
        <v>11</v>
      </c>
      <c r="E83" s="158">
        <v>1</v>
      </c>
      <c r="F83" s="130" t="s">
        <v>100</v>
      </c>
      <c r="G83" s="159">
        <v>1</v>
      </c>
      <c r="H83" s="160" t="s">
        <v>97</v>
      </c>
    </row>
    <row r="84" spans="1:8" ht="15.6" x14ac:dyDescent="0.3">
      <c r="A84" s="147">
        <v>23</v>
      </c>
      <c r="B84" s="156" t="s">
        <v>223</v>
      </c>
      <c r="C84" s="163" t="s">
        <v>224</v>
      </c>
      <c r="D84" s="130" t="s">
        <v>11</v>
      </c>
      <c r="E84" s="134">
        <v>2</v>
      </c>
      <c r="F84" s="130" t="s">
        <v>100</v>
      </c>
      <c r="G84" s="132">
        <v>2</v>
      </c>
      <c r="H84" s="160" t="s">
        <v>97</v>
      </c>
    </row>
    <row r="85" spans="1:8" ht="15.6" x14ac:dyDescent="0.3">
      <c r="A85" s="147">
        <v>24</v>
      </c>
      <c r="B85" s="156" t="s">
        <v>225</v>
      </c>
      <c r="C85" s="163" t="s">
        <v>226</v>
      </c>
      <c r="D85" s="130" t="s">
        <v>11</v>
      </c>
      <c r="E85" s="160">
        <v>1</v>
      </c>
      <c r="F85" s="130" t="s">
        <v>100</v>
      </c>
      <c r="G85" s="159">
        <v>1</v>
      </c>
      <c r="H85" s="160" t="s">
        <v>97</v>
      </c>
    </row>
    <row r="86" spans="1:8" ht="15.6" x14ac:dyDescent="0.3">
      <c r="A86" s="147">
        <v>25</v>
      </c>
      <c r="B86" s="161" t="s">
        <v>227</v>
      </c>
      <c r="C86" s="163" t="s">
        <v>228</v>
      </c>
      <c r="D86" s="130" t="s">
        <v>11</v>
      </c>
      <c r="E86" s="148">
        <v>4</v>
      </c>
      <c r="F86" s="130" t="s">
        <v>100</v>
      </c>
      <c r="G86" s="132">
        <v>4</v>
      </c>
      <c r="H86" s="162" t="s">
        <v>97</v>
      </c>
    </row>
    <row r="87" spans="1:8" ht="27.6" x14ac:dyDescent="0.3">
      <c r="A87" s="147">
        <v>26</v>
      </c>
      <c r="B87" s="161" t="s">
        <v>229</v>
      </c>
      <c r="C87" s="195" t="s">
        <v>230</v>
      </c>
      <c r="D87" s="130" t="s">
        <v>11</v>
      </c>
      <c r="E87" s="131">
        <v>1</v>
      </c>
      <c r="F87" s="130" t="s">
        <v>100</v>
      </c>
      <c r="G87" s="132">
        <f>E87</f>
        <v>1</v>
      </c>
      <c r="H87" s="130" t="s">
        <v>97</v>
      </c>
    </row>
    <row r="88" spans="1:8" ht="15.6" x14ac:dyDescent="0.3">
      <c r="A88" s="147">
        <v>27</v>
      </c>
      <c r="B88" s="161" t="s">
        <v>231</v>
      </c>
      <c r="C88" s="196" t="s">
        <v>232</v>
      </c>
      <c r="D88" s="130" t="s">
        <v>11</v>
      </c>
      <c r="E88" s="134">
        <v>2</v>
      </c>
      <c r="F88" s="130" t="s">
        <v>100</v>
      </c>
      <c r="G88" s="132">
        <v>2</v>
      </c>
      <c r="H88" s="130" t="s">
        <v>97</v>
      </c>
    </row>
    <row r="89" spans="1:8" ht="15.6" x14ac:dyDescent="0.3">
      <c r="A89" s="147">
        <v>28</v>
      </c>
      <c r="B89" s="161" t="s">
        <v>233</v>
      </c>
      <c r="C89" s="196" t="s">
        <v>234</v>
      </c>
      <c r="D89" s="130" t="s">
        <v>11</v>
      </c>
      <c r="E89" s="134">
        <v>2</v>
      </c>
      <c r="F89" s="130" t="s">
        <v>100</v>
      </c>
      <c r="G89" s="132">
        <v>2</v>
      </c>
      <c r="H89" s="130" t="s">
        <v>97</v>
      </c>
    </row>
    <row r="90" spans="1:8" ht="27.6" x14ac:dyDescent="0.3">
      <c r="A90" s="147">
        <v>29</v>
      </c>
      <c r="B90" s="156" t="s">
        <v>235</v>
      </c>
      <c r="C90" s="163" t="s">
        <v>236</v>
      </c>
      <c r="D90" s="130" t="s">
        <v>11</v>
      </c>
      <c r="E90" s="134">
        <v>2</v>
      </c>
      <c r="F90" s="130" t="s">
        <v>100</v>
      </c>
      <c r="G90" s="132">
        <v>2</v>
      </c>
      <c r="H90" s="130" t="s">
        <v>97</v>
      </c>
    </row>
    <row r="91" spans="1:8" ht="21.6" thickBot="1" x14ac:dyDescent="0.35">
      <c r="A91" s="115" t="s">
        <v>237</v>
      </c>
      <c r="B91" s="116"/>
      <c r="C91" s="116"/>
      <c r="D91" s="116"/>
      <c r="E91" s="116"/>
      <c r="F91" s="116"/>
      <c r="G91" s="116"/>
      <c r="H91" s="116"/>
    </row>
    <row r="92" spans="1:8" x14ac:dyDescent="0.3">
      <c r="A92" s="117" t="s">
        <v>13</v>
      </c>
      <c r="B92" s="118"/>
      <c r="C92" s="118"/>
      <c r="D92" s="118"/>
      <c r="E92" s="118"/>
      <c r="F92" s="118"/>
      <c r="G92" s="119"/>
      <c r="H92" s="120"/>
    </row>
    <row r="93" spans="1:8" x14ac:dyDescent="0.3">
      <c r="A93" s="121" t="s">
        <v>238</v>
      </c>
      <c r="B93" s="122"/>
      <c r="C93" s="122"/>
      <c r="D93" s="122"/>
      <c r="E93" s="122"/>
      <c r="F93" s="122"/>
      <c r="G93" s="122"/>
      <c r="H93" s="120"/>
    </row>
    <row r="94" spans="1:8" x14ac:dyDescent="0.3">
      <c r="A94" s="121" t="s">
        <v>87</v>
      </c>
      <c r="B94" s="122"/>
      <c r="C94" s="122"/>
      <c r="D94" s="122"/>
      <c r="E94" s="122"/>
      <c r="F94" s="122"/>
      <c r="G94" s="122"/>
      <c r="H94" s="120"/>
    </row>
    <row r="95" spans="1:8" x14ac:dyDescent="0.3">
      <c r="A95" s="121" t="s">
        <v>88</v>
      </c>
      <c r="B95" s="122"/>
      <c r="C95" s="122"/>
      <c r="D95" s="122"/>
      <c r="E95" s="122"/>
      <c r="F95" s="122"/>
      <c r="G95" s="122"/>
      <c r="H95" s="120"/>
    </row>
    <row r="96" spans="1:8" x14ac:dyDescent="0.3">
      <c r="A96" s="121" t="s">
        <v>89</v>
      </c>
      <c r="B96" s="122"/>
      <c r="C96" s="122"/>
      <c r="D96" s="122"/>
      <c r="E96" s="122"/>
      <c r="F96" s="122"/>
      <c r="G96" s="122"/>
      <c r="H96" s="120"/>
    </row>
    <row r="97" spans="1:8" x14ac:dyDescent="0.3">
      <c r="A97" s="121" t="s">
        <v>90</v>
      </c>
      <c r="B97" s="122"/>
      <c r="C97" s="122"/>
      <c r="D97" s="122"/>
      <c r="E97" s="122"/>
      <c r="F97" s="122"/>
      <c r="G97" s="122"/>
      <c r="H97" s="120"/>
    </row>
    <row r="98" spans="1:8" x14ac:dyDescent="0.3">
      <c r="A98" s="121" t="s">
        <v>239</v>
      </c>
      <c r="B98" s="122"/>
      <c r="C98" s="122"/>
      <c r="D98" s="122"/>
      <c r="E98" s="122"/>
      <c r="F98" s="122"/>
      <c r="G98" s="122"/>
      <c r="H98" s="120"/>
    </row>
    <row r="99" spans="1:8" x14ac:dyDescent="0.3">
      <c r="A99" s="121" t="s">
        <v>240</v>
      </c>
      <c r="B99" s="122"/>
      <c r="C99" s="122"/>
      <c r="D99" s="122"/>
      <c r="E99" s="122"/>
      <c r="F99" s="122"/>
      <c r="G99" s="122"/>
      <c r="H99" s="120"/>
    </row>
    <row r="100" spans="1:8" ht="15" thickBot="1" x14ac:dyDescent="0.35">
      <c r="A100" s="123" t="s">
        <v>93</v>
      </c>
      <c r="B100" s="124"/>
      <c r="C100" s="124"/>
      <c r="D100" s="124"/>
      <c r="E100" s="124"/>
      <c r="F100" s="124"/>
      <c r="G100" s="124"/>
      <c r="H100" s="120"/>
    </row>
    <row r="101" spans="1:8" ht="41.4" x14ac:dyDescent="0.3">
      <c r="A101" s="125" t="s">
        <v>0</v>
      </c>
      <c r="B101" s="126" t="s">
        <v>1</v>
      </c>
      <c r="C101" s="184" t="s">
        <v>10</v>
      </c>
      <c r="D101" s="126" t="s">
        <v>2</v>
      </c>
      <c r="E101" s="126" t="s">
        <v>4</v>
      </c>
      <c r="F101" s="126" t="s">
        <v>3</v>
      </c>
      <c r="G101" s="127" t="s">
        <v>8</v>
      </c>
      <c r="H101" s="126" t="s">
        <v>94</v>
      </c>
    </row>
    <row r="102" spans="1:8" ht="27.6" x14ac:dyDescent="0.3">
      <c r="A102" s="147">
        <v>1</v>
      </c>
      <c r="B102" s="142" t="s">
        <v>241</v>
      </c>
      <c r="C102" s="140" t="s">
        <v>242</v>
      </c>
      <c r="D102" s="130" t="s">
        <v>11</v>
      </c>
      <c r="E102" s="134">
        <v>1</v>
      </c>
      <c r="F102" s="130" t="s">
        <v>243</v>
      </c>
      <c r="G102" s="132">
        <v>16</v>
      </c>
      <c r="H102" s="130" t="s">
        <v>97</v>
      </c>
    </row>
    <row r="103" spans="1:8" ht="27.6" x14ac:dyDescent="0.3">
      <c r="A103" s="147">
        <v>2</v>
      </c>
      <c r="B103" s="156" t="s">
        <v>244</v>
      </c>
      <c r="C103" s="140" t="s">
        <v>245</v>
      </c>
      <c r="D103" s="130" t="s">
        <v>7</v>
      </c>
      <c r="E103" s="131">
        <v>1</v>
      </c>
      <c r="F103" s="130" t="s">
        <v>243</v>
      </c>
      <c r="G103" s="132">
        <v>16</v>
      </c>
      <c r="H103" s="130" t="s">
        <v>97</v>
      </c>
    </row>
    <row r="104" spans="1:8" ht="27.6" x14ac:dyDescent="0.3">
      <c r="A104" s="147">
        <v>3</v>
      </c>
      <c r="B104" s="129" t="s">
        <v>246</v>
      </c>
      <c r="C104" s="140" t="s">
        <v>247</v>
      </c>
      <c r="D104" s="130" t="s">
        <v>7</v>
      </c>
      <c r="E104" s="131">
        <v>1</v>
      </c>
      <c r="F104" s="130" t="s">
        <v>243</v>
      </c>
      <c r="G104" s="132">
        <v>16</v>
      </c>
      <c r="H104" s="130" t="s">
        <v>97</v>
      </c>
    </row>
    <row r="105" spans="1:8" ht="27.6" x14ac:dyDescent="0.3">
      <c r="A105" s="147">
        <v>5</v>
      </c>
      <c r="B105" s="164" t="s">
        <v>248</v>
      </c>
      <c r="C105" s="187" t="s">
        <v>249</v>
      </c>
      <c r="D105" s="130" t="s">
        <v>11</v>
      </c>
      <c r="E105" s="148">
        <v>1</v>
      </c>
      <c r="F105" s="130" t="s">
        <v>250</v>
      </c>
      <c r="G105" s="132">
        <v>8</v>
      </c>
      <c r="H105" s="130" t="s">
        <v>97</v>
      </c>
    </row>
    <row r="106" spans="1:8" ht="27.6" x14ac:dyDescent="0.3">
      <c r="A106" s="147">
        <v>6</v>
      </c>
      <c r="B106" s="164" t="s">
        <v>251</v>
      </c>
      <c r="C106" s="187" t="s">
        <v>252</v>
      </c>
      <c r="D106" s="130" t="s">
        <v>11</v>
      </c>
      <c r="E106" s="148">
        <v>1</v>
      </c>
      <c r="F106" s="130" t="s">
        <v>253</v>
      </c>
      <c r="G106" s="132">
        <v>4</v>
      </c>
      <c r="H106" s="130" t="s">
        <v>254</v>
      </c>
    </row>
    <row r="107" spans="1:8" ht="21.6" thickBot="1" x14ac:dyDescent="0.35">
      <c r="A107" s="165" t="s">
        <v>255</v>
      </c>
      <c r="B107" s="166"/>
      <c r="C107" s="166"/>
      <c r="D107" s="166"/>
      <c r="E107" s="166"/>
      <c r="F107" s="166"/>
      <c r="G107" s="166"/>
      <c r="H107" s="166"/>
    </row>
    <row r="108" spans="1:8" x14ac:dyDescent="0.3">
      <c r="A108" s="167" t="s">
        <v>13</v>
      </c>
      <c r="B108" s="168"/>
      <c r="C108" s="168"/>
      <c r="D108" s="168"/>
      <c r="E108" s="168"/>
      <c r="F108" s="168"/>
      <c r="G108" s="169"/>
      <c r="H108" s="170"/>
    </row>
    <row r="109" spans="1:8" x14ac:dyDescent="0.3">
      <c r="A109" s="171" t="s">
        <v>256</v>
      </c>
      <c r="B109" s="172"/>
      <c r="C109" s="172"/>
      <c r="D109" s="172"/>
      <c r="E109" s="172"/>
      <c r="F109" s="172"/>
      <c r="G109" s="172"/>
      <c r="H109" s="170"/>
    </row>
    <row r="110" spans="1:8" x14ac:dyDescent="0.3">
      <c r="A110" s="121" t="s">
        <v>257</v>
      </c>
      <c r="B110" s="122"/>
      <c r="C110" s="122"/>
      <c r="D110" s="122"/>
      <c r="E110" s="122"/>
      <c r="F110" s="122"/>
      <c r="G110" s="122"/>
      <c r="H110" s="170"/>
    </row>
    <row r="111" spans="1:8" x14ac:dyDescent="0.3">
      <c r="A111" s="121" t="s">
        <v>258</v>
      </c>
      <c r="B111" s="122"/>
      <c r="C111" s="122"/>
      <c r="D111" s="122"/>
      <c r="E111" s="122"/>
      <c r="F111" s="122"/>
      <c r="G111" s="122"/>
      <c r="H111" s="170"/>
    </row>
    <row r="112" spans="1:8" x14ac:dyDescent="0.3">
      <c r="A112" s="121" t="s">
        <v>259</v>
      </c>
      <c r="B112" s="122"/>
      <c r="C112" s="122"/>
      <c r="D112" s="122"/>
      <c r="E112" s="122"/>
      <c r="F112" s="122"/>
      <c r="G112" s="122"/>
      <c r="H112" s="170"/>
    </row>
    <row r="113" spans="1:8" x14ac:dyDescent="0.3">
      <c r="A113" s="121" t="s">
        <v>90</v>
      </c>
      <c r="B113" s="122"/>
      <c r="C113" s="122"/>
      <c r="D113" s="122"/>
      <c r="E113" s="122"/>
      <c r="F113" s="122"/>
      <c r="G113" s="122"/>
      <c r="H113" s="170"/>
    </row>
    <row r="114" spans="1:8" x14ac:dyDescent="0.3">
      <c r="A114" s="171" t="s">
        <v>260</v>
      </c>
      <c r="B114" s="172"/>
      <c r="C114" s="172"/>
      <c r="D114" s="172"/>
      <c r="E114" s="172"/>
      <c r="F114" s="172"/>
      <c r="G114" s="172"/>
      <c r="H114" s="170"/>
    </row>
    <row r="115" spans="1:8" x14ac:dyDescent="0.3">
      <c r="A115" s="121" t="s">
        <v>240</v>
      </c>
      <c r="B115" s="122"/>
      <c r="C115" s="122"/>
      <c r="D115" s="122"/>
      <c r="E115" s="122"/>
      <c r="F115" s="122"/>
      <c r="G115" s="122"/>
      <c r="H115" s="170"/>
    </row>
    <row r="116" spans="1:8" x14ac:dyDescent="0.3">
      <c r="A116" s="121" t="s">
        <v>93</v>
      </c>
      <c r="B116" s="122"/>
      <c r="C116" s="122"/>
      <c r="D116" s="122"/>
      <c r="E116" s="122"/>
      <c r="F116" s="122"/>
      <c r="G116" s="122"/>
      <c r="H116" s="170"/>
    </row>
    <row r="117" spans="1:8" ht="41.4" x14ac:dyDescent="0.3">
      <c r="A117" s="125" t="s">
        <v>0</v>
      </c>
      <c r="B117" s="126" t="s">
        <v>1</v>
      </c>
      <c r="C117" s="184" t="s">
        <v>10</v>
      </c>
      <c r="D117" s="126" t="s">
        <v>2</v>
      </c>
      <c r="E117" s="126" t="s">
        <v>4</v>
      </c>
      <c r="F117" s="126" t="s">
        <v>3</v>
      </c>
      <c r="G117" s="127" t="s">
        <v>8</v>
      </c>
      <c r="H117" s="126" t="s">
        <v>94</v>
      </c>
    </row>
    <row r="118" spans="1:8" ht="27.6" x14ac:dyDescent="0.3">
      <c r="A118" s="125">
        <v>1</v>
      </c>
      <c r="B118" s="156" t="s">
        <v>261</v>
      </c>
      <c r="C118" s="197" t="s">
        <v>262</v>
      </c>
      <c r="D118" s="173" t="s">
        <v>5</v>
      </c>
      <c r="E118" s="151">
        <v>1</v>
      </c>
      <c r="F118" s="173" t="s">
        <v>100</v>
      </c>
      <c r="G118" s="174">
        <v>1</v>
      </c>
      <c r="H118" s="173" t="s">
        <v>97</v>
      </c>
    </row>
    <row r="119" spans="1:8" ht="15.6" x14ac:dyDescent="0.3">
      <c r="A119" s="125">
        <v>2</v>
      </c>
      <c r="B119" s="142" t="s">
        <v>263</v>
      </c>
      <c r="C119" s="186" t="s">
        <v>264</v>
      </c>
      <c r="D119" s="173" t="s">
        <v>7</v>
      </c>
      <c r="E119" s="151">
        <v>1</v>
      </c>
      <c r="F119" s="173" t="s">
        <v>100</v>
      </c>
      <c r="G119" s="174">
        <v>1</v>
      </c>
      <c r="H119" s="173" t="s">
        <v>97</v>
      </c>
    </row>
    <row r="120" spans="1:8" ht="15.6" x14ac:dyDescent="0.3">
      <c r="A120" s="125">
        <v>3</v>
      </c>
      <c r="B120" s="142" t="s">
        <v>265</v>
      </c>
      <c r="C120" s="186" t="s">
        <v>266</v>
      </c>
      <c r="D120" s="173" t="s">
        <v>7</v>
      </c>
      <c r="E120" s="151">
        <v>1</v>
      </c>
      <c r="F120" s="173" t="s">
        <v>100</v>
      </c>
      <c r="G120" s="174">
        <v>1</v>
      </c>
      <c r="H120" s="173" t="s">
        <v>97</v>
      </c>
    </row>
    <row r="121" spans="1:8" ht="15.6" x14ac:dyDescent="0.3">
      <c r="A121" s="125">
        <v>4</v>
      </c>
      <c r="B121" s="175" t="s">
        <v>267</v>
      </c>
      <c r="C121" s="198" t="s">
        <v>268</v>
      </c>
      <c r="D121" s="176" t="s">
        <v>7</v>
      </c>
      <c r="E121" s="177">
        <v>1</v>
      </c>
      <c r="F121" s="176" t="s">
        <v>100</v>
      </c>
      <c r="G121" s="178">
        <v>1</v>
      </c>
      <c r="H121" s="176" t="s">
        <v>97</v>
      </c>
    </row>
    <row r="122" spans="1:8" ht="15.6" x14ac:dyDescent="0.3">
      <c r="A122" s="125">
        <v>5</v>
      </c>
      <c r="B122" s="129" t="s">
        <v>269</v>
      </c>
      <c r="C122" s="187" t="s">
        <v>270</v>
      </c>
      <c r="D122" s="130" t="s">
        <v>5</v>
      </c>
      <c r="E122" s="151">
        <v>1</v>
      </c>
      <c r="F122" s="176" t="s">
        <v>100</v>
      </c>
      <c r="G122" s="132">
        <v>1</v>
      </c>
      <c r="H122" s="130" t="s">
        <v>97</v>
      </c>
    </row>
    <row r="123" spans="1:8" ht="15.6" x14ac:dyDescent="0.3">
      <c r="A123" s="125">
        <v>6</v>
      </c>
      <c r="B123" s="179" t="s">
        <v>271</v>
      </c>
      <c r="C123" s="193" t="s">
        <v>272</v>
      </c>
      <c r="D123" s="130" t="s">
        <v>11</v>
      </c>
      <c r="E123" s="151">
        <v>1</v>
      </c>
      <c r="F123" s="130" t="s">
        <v>100</v>
      </c>
      <c r="G123" s="132">
        <f>E123</f>
        <v>1</v>
      </c>
      <c r="H123" s="130" t="s">
        <v>97</v>
      </c>
    </row>
    <row r="124" spans="1:8" ht="15.6" x14ac:dyDescent="0.3">
      <c r="A124" s="125">
        <v>7</v>
      </c>
      <c r="B124" s="179" t="s">
        <v>273</v>
      </c>
      <c r="C124" s="199" t="s">
        <v>274</v>
      </c>
      <c r="D124" s="150" t="s">
        <v>11</v>
      </c>
      <c r="E124" s="151">
        <v>2</v>
      </c>
      <c r="F124" s="130" t="s">
        <v>100</v>
      </c>
      <c r="G124" s="132">
        <f>E124</f>
        <v>2</v>
      </c>
      <c r="H124" s="130" t="s">
        <v>97</v>
      </c>
    </row>
    <row r="125" spans="1:8" ht="15.6" x14ac:dyDescent="0.3">
      <c r="A125" s="125">
        <v>8</v>
      </c>
      <c r="B125" s="179" t="s">
        <v>275</v>
      </c>
      <c r="C125" s="191" t="s">
        <v>276</v>
      </c>
      <c r="D125" s="130" t="s">
        <v>11</v>
      </c>
      <c r="E125" s="148">
        <v>1</v>
      </c>
      <c r="F125" s="130" t="s">
        <v>100</v>
      </c>
      <c r="G125" s="132">
        <f>E125</f>
        <v>1</v>
      </c>
      <c r="H125" s="130" t="s">
        <v>97</v>
      </c>
    </row>
    <row r="126" spans="1:8" ht="15.6" x14ac:dyDescent="0.3">
      <c r="A126" s="125">
        <v>9</v>
      </c>
      <c r="B126" s="179" t="s">
        <v>277</v>
      </c>
      <c r="C126" s="191" t="s">
        <v>249</v>
      </c>
      <c r="D126" s="130" t="s">
        <v>11</v>
      </c>
      <c r="E126" s="148">
        <v>2</v>
      </c>
      <c r="F126" s="130" t="s">
        <v>100</v>
      </c>
      <c r="G126" s="132">
        <f>E126</f>
        <v>2</v>
      </c>
      <c r="H126" s="130" t="s">
        <v>97</v>
      </c>
    </row>
    <row r="127" spans="1:8" ht="21" x14ac:dyDescent="0.3">
      <c r="A127" s="165" t="s">
        <v>14</v>
      </c>
      <c r="B127" s="166"/>
      <c r="C127" s="166"/>
      <c r="D127" s="166"/>
      <c r="E127" s="166"/>
      <c r="F127" s="166"/>
      <c r="G127" s="166"/>
      <c r="H127" s="166"/>
    </row>
    <row r="128" spans="1:8" ht="41.4" x14ac:dyDescent="0.3">
      <c r="A128" s="125" t="s">
        <v>0</v>
      </c>
      <c r="B128" s="126" t="s">
        <v>1</v>
      </c>
      <c r="C128" s="184" t="s">
        <v>10</v>
      </c>
      <c r="D128" s="126" t="s">
        <v>2</v>
      </c>
      <c r="E128" s="126" t="s">
        <v>4</v>
      </c>
      <c r="F128" s="126" t="s">
        <v>3</v>
      </c>
      <c r="G128" s="127" t="s">
        <v>8</v>
      </c>
      <c r="H128" s="126" t="s">
        <v>94</v>
      </c>
    </row>
    <row r="129" spans="1:8" ht="15.6" x14ac:dyDescent="0.3">
      <c r="A129" s="180">
        <v>1</v>
      </c>
      <c r="B129" s="181" t="s">
        <v>20</v>
      </c>
      <c r="C129" s="186" t="s">
        <v>278</v>
      </c>
      <c r="D129" s="182" t="s">
        <v>9</v>
      </c>
      <c r="E129" s="182">
        <v>1</v>
      </c>
      <c r="F129" s="183" t="s">
        <v>100</v>
      </c>
      <c r="G129" s="139">
        <v>1</v>
      </c>
      <c r="H129" s="134" t="s">
        <v>254</v>
      </c>
    </row>
    <row r="130" spans="1:8" ht="15.6" x14ac:dyDescent="0.3">
      <c r="A130" s="180">
        <v>2</v>
      </c>
      <c r="B130" s="181" t="s">
        <v>21</v>
      </c>
      <c r="C130" s="200" t="s">
        <v>279</v>
      </c>
      <c r="D130" s="182" t="s">
        <v>9</v>
      </c>
      <c r="E130" s="182">
        <v>1</v>
      </c>
      <c r="F130" s="183" t="s">
        <v>100</v>
      </c>
      <c r="G130" s="139">
        <v>1</v>
      </c>
      <c r="H130" s="134" t="s">
        <v>280</v>
      </c>
    </row>
  </sheetData>
  <mergeCells count="39">
    <mergeCell ref="A115:G115"/>
    <mergeCell ref="A116:G116"/>
    <mergeCell ref="A127:H127"/>
    <mergeCell ref="A109:G109"/>
    <mergeCell ref="A110:G110"/>
    <mergeCell ref="A111:G111"/>
    <mergeCell ref="A112:G112"/>
    <mergeCell ref="A113:G113"/>
    <mergeCell ref="A114:G114"/>
    <mergeCell ref="A97:G97"/>
    <mergeCell ref="A98:G98"/>
    <mergeCell ref="A99:G99"/>
    <mergeCell ref="A100:G100"/>
    <mergeCell ref="A107:H107"/>
    <mergeCell ref="A108:G108"/>
    <mergeCell ref="A91:H91"/>
    <mergeCell ref="A92:G92"/>
    <mergeCell ref="A93:G93"/>
    <mergeCell ref="A94:G94"/>
    <mergeCell ref="A95:G95"/>
    <mergeCell ref="A96:G96"/>
    <mergeCell ref="A12:G12"/>
    <mergeCell ref="A13:G13"/>
    <mergeCell ref="A14:G14"/>
    <mergeCell ref="A15:G15"/>
    <mergeCell ref="A16:G16"/>
    <mergeCell ref="A17:G17"/>
    <mergeCell ref="A7:B7"/>
    <mergeCell ref="C7:H7"/>
    <mergeCell ref="A8:H8"/>
    <mergeCell ref="A9:G9"/>
    <mergeCell ref="A10:G10"/>
    <mergeCell ref="A11:G11"/>
    <mergeCell ref="A1:H1"/>
    <mergeCell ref="A2:H2"/>
    <mergeCell ref="A3:H3"/>
    <mergeCell ref="A4:H4"/>
    <mergeCell ref="A5:H5"/>
    <mergeCell ref="A6:H6"/>
  </mergeCells>
  <conditionalFormatting sqref="H1:H5">
    <cfRule type="containsText" dxfId="8" priority="2" operator="containsText" text="ФБ">
      <formula>NOT(ISERROR(SEARCH("ФБ",H1)))</formula>
    </cfRule>
  </conditionalFormatting>
  <conditionalFormatting sqref="H6:H130">
    <cfRule type="containsText" dxfId="7" priority="1" operator="containsText" text="ФБ">
      <formula>NOT(ISERROR(SEARCH("ФБ",H6)))</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0" sqref="B10"/>
    </sheetView>
  </sheetViews>
  <sheetFormatPr defaultRowHeight="14.4" x14ac:dyDescent="0.3"/>
  <cols>
    <col min="1" max="1" width="28.6640625" style="13" customWidth="1"/>
  </cols>
  <sheetData>
    <row r="1" spans="1:1" ht="15.6" x14ac:dyDescent="0.3">
      <c r="A1" s="8" t="s">
        <v>7</v>
      </c>
    </row>
    <row r="2" spans="1:1" ht="15.6" x14ac:dyDescent="0.3">
      <c r="A2" s="8" t="s">
        <v>11</v>
      </c>
    </row>
    <row r="3" spans="1:1" ht="15.6" x14ac:dyDescent="0.3">
      <c r="A3" s="8" t="s">
        <v>5</v>
      </c>
    </row>
    <row r="4" spans="1:1" ht="15.6" x14ac:dyDescent="0.3">
      <c r="A4" s="8" t="s">
        <v>18</v>
      </c>
    </row>
    <row r="5" spans="1:1" ht="15.6" x14ac:dyDescent="0.3">
      <c r="A5" s="8" t="s">
        <v>9</v>
      </c>
    </row>
    <row r="6" spans="1:1" ht="15.6" x14ac:dyDescent="0.3">
      <c r="A6" s="8" t="s">
        <v>32</v>
      </c>
    </row>
    <row r="7" spans="1:1" ht="15.6" x14ac:dyDescent="0.3">
      <c r="A7" s="8" t="s">
        <v>69</v>
      </c>
    </row>
    <row r="8" spans="1:1" x14ac:dyDescent="0.3">
      <c r="A8" s="12"/>
    </row>
    <row r="9" spans="1:1" x14ac:dyDescent="0.3">
      <c r="A9" s="12"/>
    </row>
    <row r="10" spans="1:1" x14ac:dyDescent="0.3">
      <c r="A10" s="12"/>
    </row>
    <row r="11" spans="1:1" x14ac:dyDescent="0.3">
      <c r="A11" s="12"/>
    </row>
    <row r="12" spans="1:1" x14ac:dyDescent="0.3">
      <c r="A12" s="12"/>
    </row>
    <row r="13" spans="1:1" x14ac:dyDescent="0.3">
      <c r="A13" s="12"/>
    </row>
    <row r="14" spans="1:1" x14ac:dyDescent="0.3">
      <c r="A14" s="12"/>
    </row>
    <row r="15" spans="1:1" x14ac:dyDescent="0.3">
      <c r="A15" s="12"/>
    </row>
    <row r="16" spans="1:1" x14ac:dyDescent="0.3">
      <c r="A16" s="12"/>
    </row>
    <row r="17" spans="1:1" x14ac:dyDescent="0.3">
      <c r="A17" s="12"/>
    </row>
    <row r="18" spans="1:1" x14ac:dyDescent="0.3">
      <c r="A18" s="12"/>
    </row>
    <row r="19" spans="1:1" x14ac:dyDescent="0.3">
      <c r="A19" s="12"/>
    </row>
    <row r="20" spans="1:1" x14ac:dyDescent="0.3">
      <c r="A20" s="12"/>
    </row>
    <row r="21" spans="1:1" x14ac:dyDescent="0.3">
      <c r="A21" s="12"/>
    </row>
    <row r="22" spans="1:1" x14ac:dyDescent="0.3">
      <c r="A22" s="12"/>
    </row>
    <row r="23" spans="1:1" x14ac:dyDescent="0.3">
      <c r="A23" s="12"/>
    </row>
    <row r="24" spans="1:1" x14ac:dyDescent="0.3">
      <c r="A24" s="12"/>
    </row>
    <row r="25" spans="1:1" x14ac:dyDescent="0.3">
      <c r="A25" s="12"/>
    </row>
    <row r="26" spans="1:1" x14ac:dyDescent="0.3">
      <c r="A26" s="12"/>
    </row>
    <row r="27" spans="1:1" x14ac:dyDescent="0.3">
      <c r="A27" s="12"/>
    </row>
    <row r="28" spans="1:1" x14ac:dyDescent="0.3">
      <c r="A28" s="12"/>
    </row>
    <row r="29" spans="1:1" x14ac:dyDescent="0.3">
      <c r="A29" s="12"/>
    </row>
    <row r="30" spans="1:1" x14ac:dyDescent="0.3">
      <c r="A30" s="12"/>
    </row>
    <row r="31" spans="1:1" x14ac:dyDescent="0.3">
      <c r="A31" s="12"/>
    </row>
    <row r="32" spans="1:1" x14ac:dyDescent="0.3">
      <c r="A32" s="12"/>
    </row>
    <row r="33" spans="1:1" x14ac:dyDescent="0.3">
      <c r="A33" s="12"/>
    </row>
    <row r="34" spans="1:1" x14ac:dyDescent="0.3">
      <c r="A34" s="12"/>
    </row>
    <row r="35" spans="1:1" x14ac:dyDescent="0.3">
      <c r="A35" s="12"/>
    </row>
    <row r="36" spans="1:1" x14ac:dyDescent="0.3">
      <c r="A36" s="12"/>
    </row>
    <row r="37" spans="1:1" x14ac:dyDescent="0.3">
      <c r="A37" s="12"/>
    </row>
    <row r="38" spans="1:1" x14ac:dyDescent="0.3">
      <c r="A38" s="12"/>
    </row>
    <row r="39" spans="1:1" x14ac:dyDescent="0.3">
      <c r="A39" s="12"/>
    </row>
    <row r="40" spans="1:1" x14ac:dyDescent="0.3">
      <c r="A40" s="12"/>
    </row>
    <row r="41" spans="1:1" x14ac:dyDescent="0.3">
      <c r="A41" s="12"/>
    </row>
    <row r="42" spans="1:1" x14ac:dyDescent="0.3">
      <c r="A42" s="12"/>
    </row>
    <row r="43" spans="1:1" x14ac:dyDescent="0.3">
      <c r="A43" s="12"/>
    </row>
    <row r="44" spans="1:1" x14ac:dyDescent="0.3">
      <c r="A44" s="12"/>
    </row>
    <row r="45" spans="1:1" x14ac:dyDescent="0.3">
      <c r="A45" s="12"/>
    </row>
    <row r="46" spans="1:1" x14ac:dyDescent="0.3">
      <c r="A46" s="12"/>
    </row>
    <row r="47" spans="1:1" x14ac:dyDescent="0.3">
      <c r="A47" s="12"/>
    </row>
    <row r="48" spans="1:1" x14ac:dyDescent="0.3">
      <c r="A48" s="12"/>
    </row>
    <row r="49" spans="1:1" x14ac:dyDescent="0.3">
      <c r="A49" s="12"/>
    </row>
    <row r="50" spans="1:1" x14ac:dyDescent="0.3">
      <c r="A50" s="12"/>
    </row>
    <row r="51" spans="1:1" x14ac:dyDescent="0.3">
      <c r="A51" s="12"/>
    </row>
    <row r="52" spans="1:1" x14ac:dyDescent="0.3">
      <c r="A52" s="12"/>
    </row>
    <row r="53" spans="1:1" x14ac:dyDescent="0.3">
      <c r="A53" s="12"/>
    </row>
    <row r="54" spans="1:1" x14ac:dyDescent="0.3">
      <c r="A54" s="12"/>
    </row>
    <row r="55" spans="1:1" x14ac:dyDescent="0.3">
      <c r="A55" s="12"/>
    </row>
    <row r="56" spans="1:1" x14ac:dyDescent="0.3">
      <c r="A56" s="12"/>
    </row>
    <row r="57" spans="1:1" x14ac:dyDescent="0.3">
      <c r="A57" s="12"/>
    </row>
    <row r="58" spans="1:1" x14ac:dyDescent="0.3">
      <c r="A58" s="12"/>
    </row>
    <row r="59" spans="1:1" x14ac:dyDescent="0.3">
      <c r="A59" s="12"/>
    </row>
    <row r="60" spans="1:1" x14ac:dyDescent="0.3">
      <c r="A60" s="12"/>
    </row>
    <row r="61" spans="1:1" x14ac:dyDescent="0.3">
      <c r="A61" s="12"/>
    </row>
    <row r="62" spans="1:1" x14ac:dyDescent="0.3">
      <c r="A62" s="12"/>
    </row>
    <row r="63" spans="1:1" x14ac:dyDescent="0.3">
      <c r="A63" s="12"/>
    </row>
    <row r="64" spans="1:1" x14ac:dyDescent="0.3">
      <c r="A64" s="12"/>
    </row>
    <row r="65" spans="1:1" x14ac:dyDescent="0.3">
      <c r="A65" s="12"/>
    </row>
    <row r="66" spans="1:1" x14ac:dyDescent="0.3">
      <c r="A66" s="12"/>
    </row>
    <row r="67" spans="1:1" x14ac:dyDescent="0.3">
      <c r="A67" s="12"/>
    </row>
    <row r="68" spans="1:1" x14ac:dyDescent="0.3">
      <c r="A68" s="12"/>
    </row>
    <row r="69" spans="1:1" x14ac:dyDescent="0.3">
      <c r="A69" s="12"/>
    </row>
    <row r="70" spans="1:1" x14ac:dyDescent="0.3">
      <c r="A70" s="12"/>
    </row>
    <row r="71" spans="1:1" x14ac:dyDescent="0.3">
      <c r="A71" s="12"/>
    </row>
    <row r="72" spans="1:1" x14ac:dyDescent="0.3">
      <c r="A72" s="12"/>
    </row>
    <row r="73" spans="1:1" x14ac:dyDescent="0.3">
      <c r="A73" s="12"/>
    </row>
    <row r="74" spans="1:1" x14ac:dyDescent="0.3">
      <c r="A74" s="12"/>
    </row>
    <row r="75" spans="1:1" x14ac:dyDescent="0.3">
      <c r="A75" s="12"/>
    </row>
    <row r="76" spans="1:1" x14ac:dyDescent="0.3">
      <c r="A76" s="12"/>
    </row>
    <row r="77" spans="1:1" x14ac:dyDescent="0.3">
      <c r="A77" s="12"/>
    </row>
    <row r="78" spans="1:1" x14ac:dyDescent="0.3">
      <c r="A78" s="12"/>
    </row>
    <row r="79" spans="1:1" x14ac:dyDescent="0.3">
      <c r="A79" s="1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2024-07-09T08:35:18Z</dcterms:modified>
</cp:coreProperties>
</file>