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AD566D7A-CE1A-477D-8717-E9C7F1D6E3C0}" xr6:coauthVersionLast="47" xr6:coauthVersionMax="47" xr10:uidLastSave="{00000000-0000-0000-0000-000000000000}"/>
  <bookViews>
    <workbookView xWindow="1920"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зона'!$A$1:$H$117</definedName>
    <definedName name="_xlnm._FilterDatabase" localSheetId="5" hidden="1">'Охрана труда'!$A$1:$H$20</definedName>
    <definedName name="_xlnm._FilterDatabase" localSheetId="4" hidden="1">'Рабочее место преподавателя'!$A$1:$H$57</definedName>
    <definedName name="_xlnm._FilterDatabase" localSheetId="3" hidden="1">'Рабочее место учащегося'!$A$1:$H$36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2" i="6" l="1"/>
  <c r="G23" i="6"/>
  <c r="G24" i="6"/>
  <c r="G37" i="6"/>
  <c r="G34" i="6"/>
  <c r="G32" i="6"/>
  <c r="G33" i="6"/>
  <c r="G30" i="6"/>
  <c r="G44" i="10"/>
  <c r="G97" i="10"/>
  <c r="G21" i="10"/>
  <c r="G17" i="10"/>
  <c r="G57" i="10"/>
  <c r="G80" i="10"/>
  <c r="G64" i="10"/>
  <c r="G18" i="10"/>
  <c r="G30" i="10"/>
  <c r="G92" i="10"/>
  <c r="G34" i="10"/>
  <c r="G33" i="10"/>
  <c r="G11" i="10"/>
  <c r="G53" i="10"/>
  <c r="G27" i="10"/>
  <c r="G60" i="10"/>
  <c r="G32" i="10"/>
  <c r="G77" i="10"/>
  <c r="G29" i="10"/>
  <c r="G66" i="10"/>
  <c r="G105" i="10"/>
  <c r="G78" i="10"/>
  <c r="G102" i="10"/>
  <c r="G36" i="10"/>
  <c r="G95" i="10"/>
  <c r="G81" i="10"/>
  <c r="G4" i="10"/>
  <c r="G50" i="10"/>
  <c r="G76" i="10"/>
  <c r="G12" i="10"/>
  <c r="G107" i="10"/>
  <c r="G101" i="10"/>
  <c r="G73" i="10"/>
  <c r="G75" i="10"/>
  <c r="G74" i="10"/>
  <c r="G54" i="10"/>
  <c r="G16" i="10"/>
  <c r="G52" i="10"/>
  <c r="G51" i="10"/>
  <c r="G96" i="10"/>
  <c r="G84" i="10"/>
  <c r="G7" i="10"/>
  <c r="G117" i="10"/>
  <c r="G90" i="10"/>
  <c r="G87" i="10"/>
  <c r="G113" i="10"/>
  <c r="G89" i="10"/>
  <c r="G93" i="10"/>
  <c r="G58" i="10"/>
  <c r="G69" i="10"/>
  <c r="G47" i="10"/>
  <c r="G63" i="10"/>
  <c r="G6" i="10"/>
  <c r="G22" i="10"/>
  <c r="G46" i="10"/>
  <c r="G70" i="10"/>
  <c r="G41" i="10"/>
  <c r="G59" i="10"/>
  <c r="G35" i="10"/>
  <c r="G68" i="10"/>
  <c r="G48" i="10"/>
  <c r="G40" i="10"/>
  <c r="G112" i="10"/>
  <c r="G111" i="10"/>
  <c r="G23" i="10"/>
  <c r="G116" i="10"/>
  <c r="G103" i="10"/>
  <c r="G109" i="10"/>
  <c r="G45" i="10"/>
  <c r="G15" i="10"/>
  <c r="G31" i="10"/>
  <c r="G13" i="10"/>
  <c r="G62" i="10"/>
  <c r="G104" i="10"/>
  <c r="G110" i="10"/>
  <c r="G10" i="10"/>
  <c r="G42" i="10"/>
  <c r="G9" i="10"/>
  <c r="G85" i="10"/>
  <c r="G39" i="10"/>
  <c r="G61" i="10"/>
  <c r="G88" i="10"/>
  <c r="G28" i="10"/>
  <c r="G26" i="10"/>
  <c r="G106" i="10"/>
  <c r="G20" i="10"/>
  <c r="G19" i="10"/>
  <c r="G14" i="10"/>
  <c r="G71" i="10"/>
  <c r="G65" i="10"/>
  <c r="G91" i="10"/>
  <c r="G55" i="10"/>
  <c r="G56" i="10"/>
  <c r="G49" i="10"/>
  <c r="G114" i="10"/>
  <c r="G83" i="10"/>
  <c r="G79" i="10"/>
  <c r="G115" i="10"/>
  <c r="G25" i="10"/>
  <c r="G86" i="10"/>
  <c r="G37" i="10"/>
  <c r="G38" i="10"/>
  <c r="G94" i="10"/>
  <c r="G108" i="10"/>
  <c r="G67" i="10"/>
  <c r="G43" i="10"/>
  <c r="G3" i="10"/>
  <c r="G8" i="10"/>
  <c r="G82" i="10"/>
  <c r="G5" i="10"/>
  <c r="G99" i="10"/>
  <c r="G72" i="10"/>
  <c r="G100" i="10"/>
  <c r="G2" i="10"/>
  <c r="G24" i="10"/>
  <c r="G32" i="11"/>
  <c r="G27" i="11"/>
  <c r="G17" i="11"/>
  <c r="G18" i="11"/>
  <c r="G9" i="11"/>
  <c r="G24" i="11"/>
  <c r="G30" i="11"/>
  <c r="G25" i="11"/>
  <c r="G29" i="11"/>
  <c r="G23" i="11"/>
  <c r="G36" i="11"/>
  <c r="G28" i="11"/>
  <c r="G19" i="11"/>
  <c r="G5" i="11"/>
  <c r="G22" i="11"/>
  <c r="G2" i="11"/>
  <c r="G14" i="11"/>
  <c r="G4" i="11"/>
  <c r="G35" i="11"/>
  <c r="G21" i="11"/>
  <c r="G8" i="11"/>
  <c r="G11" i="11"/>
  <c r="G12" i="11"/>
  <c r="G26" i="11"/>
  <c r="G31" i="11"/>
  <c r="G6" i="11"/>
  <c r="G16" i="11"/>
  <c r="G3" i="11"/>
  <c r="G34" i="11"/>
  <c r="G20" i="11"/>
  <c r="G7" i="11"/>
  <c r="G10" i="11"/>
  <c r="G33" i="11"/>
  <c r="G13" i="11"/>
  <c r="G22" i="12"/>
  <c r="G49" i="12"/>
  <c r="G36" i="12"/>
  <c r="G2" i="12"/>
  <c r="G25" i="12"/>
  <c r="G45" i="12"/>
  <c r="G18" i="12"/>
  <c r="G38" i="12"/>
  <c r="G31" i="12"/>
  <c r="G37" i="12"/>
  <c r="G17" i="12"/>
  <c r="G44" i="12"/>
  <c r="G53" i="12"/>
  <c r="G33" i="12"/>
  <c r="G51" i="12"/>
  <c r="G47" i="12"/>
  <c r="G32" i="12"/>
  <c r="G13" i="12"/>
  <c r="G16" i="12"/>
  <c r="G42" i="12"/>
  <c r="G14" i="12"/>
  <c r="G30" i="12"/>
  <c r="G39" i="12"/>
  <c r="G9" i="12"/>
  <c r="G48" i="12"/>
  <c r="G43" i="12"/>
  <c r="G21" i="12"/>
  <c r="G5" i="12"/>
  <c r="G34" i="12"/>
  <c r="G3" i="12"/>
  <c r="G4" i="12"/>
  <c r="G29" i="12"/>
  <c r="G57" i="12"/>
  <c r="G56" i="12"/>
  <c r="G8" i="12"/>
  <c r="G55" i="12"/>
  <c r="G41" i="12"/>
  <c r="G11" i="12"/>
  <c r="G24" i="12"/>
  <c r="G27" i="12"/>
  <c r="G12" i="12"/>
  <c r="G26" i="12"/>
  <c r="G6" i="12"/>
  <c r="G28" i="12"/>
  <c r="G15" i="12"/>
  <c r="G52" i="12"/>
  <c r="G20" i="12"/>
  <c r="G46" i="12"/>
  <c r="G7" i="12"/>
  <c r="G54" i="12"/>
  <c r="G40" i="12"/>
  <c r="G10" i="12"/>
  <c r="G23" i="12"/>
  <c r="G35" i="12"/>
  <c r="G50" i="12"/>
  <c r="G19" i="13"/>
  <c r="G7" i="13"/>
  <c r="G18" i="13"/>
  <c r="G6" i="13"/>
  <c r="G17" i="13"/>
  <c r="G5" i="13"/>
  <c r="G10" i="13"/>
  <c r="G16" i="13"/>
  <c r="G11" i="13"/>
  <c r="G9" i="13"/>
  <c r="G4" i="13"/>
  <c r="G15" i="13"/>
  <c r="G20" i="13"/>
  <c r="G8" i="13"/>
  <c r="G14" i="13"/>
  <c r="G13" i="13"/>
  <c r="G3" i="13"/>
  <c r="G12" i="13"/>
  <c r="C393" i="14"/>
  <c r="C301" i="14"/>
  <c r="C249" i="14"/>
  <c r="C203" i="14"/>
  <c r="C129" i="14"/>
  <c r="C66" i="14"/>
  <c r="C9" i="14"/>
  <c r="J1" i="8"/>
  <c r="G36" i="6"/>
  <c r="G31" i="6"/>
  <c r="G35" i="6"/>
  <c r="G26" i="6"/>
  <c r="G25" i="6"/>
  <c r="G98" i="10" l="1"/>
  <c r="G15" i="11"/>
  <c r="G19" i="12"/>
  <c r="G2" i="13"/>
  <c r="C3" i="6"/>
  <c r="G49" i="6" s="1"/>
  <c r="G47" i="6" l="1"/>
</calcChain>
</file>

<file path=xl/sharedStrings.xml><?xml version="1.0" encoding="utf-8"?>
<sst xmlns="http://schemas.openxmlformats.org/spreadsheetml/2006/main" count="2828" uniqueCount="559">
  <si>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</si>
  <si>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</si>
  <si>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</si>
  <si>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</si>
  <si>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</si>
  <si>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</si>
  <si>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</si>
  <si>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</si>
  <si>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</si>
  <si>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</si>
  <si>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</si>
  <si>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</si>
  <si>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</si>
  <si>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</si>
  <si>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</si>
  <si>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</si>
  <si>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</si>
  <si>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</si>
  <si>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</si>
  <si>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</si>
  <si>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</si>
  <si>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</si>
  <si>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</si>
  <si>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</si>
  <si>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</si>
  <si>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</si>
  <si>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</si>
  <si>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</si>
  <si>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</si>
  <si>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</si>
  <si>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</si>
  <si>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</si>
  <si>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</si>
  <si>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</si>
  <si>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</si>
  <si>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</si>
  <si>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</si>
  <si>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</si>
  <si>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</si>
  <si>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</si>
  <si>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</si>
  <si>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</si>
  <si>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</si>
  <si>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</si>
  <si>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</si>
  <si>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</si>
  <si>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</si>
  <si>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</si>
  <si>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</si>
  <si>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</si>
  <si>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</si>
  <si>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</si>
  <si>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</si>
  <si>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</si>
  <si>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</si>
  <si>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</si>
  <si>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</si>
  <si>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</si>
  <si>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</si>
  <si>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</si>
  <si>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</si>
  <si>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</si>
  <si>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</si>
  <si>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</si>
  <si>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</si>
  <si>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</si>
  <si>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</si>
  <si>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</si>
  <si>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</si>
  <si>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</si>
  <si>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</si>
  <si>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</si>
  <si>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</si>
  <si>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</si>
  <si>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</si>
  <si>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СИЗ</t>
  </si>
  <si>
    <t>ID кластера</t>
  </si>
  <si>
    <t>№ зоны</t>
  </si>
  <si>
    <t>Стол ученический</t>
  </si>
  <si>
    <t>Стул ученический</t>
  </si>
  <si>
    <t>Учебное пособие</t>
  </si>
  <si>
    <t>Педагогика</t>
  </si>
  <si>
    <t>Волгоградская область</t>
  </si>
  <si>
    <t>ГАПОУ «Волгоградский социально-педагогический колледж»</t>
  </si>
  <si>
    <t>Организация художественно-эстетического воспитания</t>
  </si>
  <si>
    <t>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
53.02.01 Музыкальное образование
54.02.06 Изобразительное искусство и черчение</t>
  </si>
  <si>
    <t>Художественно-эстетическое воспитание</t>
  </si>
  <si>
    <t>Проектирование и реализация программ художественно-эстетической направленности в дошкольном и начальном образовании</t>
  </si>
  <si>
    <t>44.02.01 Дошкольное образование
44.02.02 Преподавание в начальных классах
44.02.03 Педагогика дополнительного образования
54.02.06 Изобразительное искусство и черчение</t>
  </si>
  <si>
    <t>Республика Саха (Якутия)</t>
  </si>
  <si>
    <t>ГАПОУ Республики Саха (Якутия) «Якутский педагогический колледж им. С.Ф. Гоголева»</t>
  </si>
  <si>
    <t>Преподавание дисциплин эстетического цикла (музыки и методики музыкального воспитания), музыкально-исполнительская деятельность</t>
  </si>
  <si>
    <t>44.02.01 Дошкольное образование
44.02.02 Преподавание в начальных классах
44.02.05 Коррекционная педагогика в начальном образовании
53.02.01 Музыкальное образование</t>
  </si>
  <si>
    <t>Самарская область</t>
  </si>
  <si>
    <t>ГАПОУ Самарской области «Тольяттинский социально-педагогический колледж»</t>
  </si>
  <si>
    <t>Художественная студия</t>
  </si>
  <si>
    <t>44.02.01 Дошкольное образование
44.02.02 Преподавание в начальных классах
44.02.03 Педагогика дополнительного образования
44.02.04 Специальное Дошкольное образование</t>
  </si>
  <si>
    <t>Тверская область</t>
  </si>
  <si>
    <t>ГБПОУ «Старицкий колледж»</t>
  </si>
  <si>
    <t>Художественно -эстетического развития</t>
  </si>
  <si>
    <t>44.02.01 Дошкольное образование
44.02.02 Преподавание в начальных классах
49.02.01 Физическая культура</t>
  </si>
  <si>
    <t>Томская область</t>
  </si>
  <si>
    <t>Областное ГБПОУ «Томский государственный педагогический колледж»</t>
  </si>
  <si>
    <t>Лаборатория продуктивно-творческой деятельности (ауд.1-202, 20 раб.мест)</t>
  </si>
  <si>
    <t>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t>
  </si>
  <si>
    <t>Театральная студия (ауд. - 1-101)</t>
  </si>
  <si>
    <t>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49.02.01 Физическая культура</t>
  </si>
  <si>
    <t>Ханты-Мансийский автономный округ — Югра</t>
  </si>
  <si>
    <t>АУ «Ханты-Мансийский технолого-педагогический колледж»</t>
  </si>
  <si>
    <t>6.	Организация продуктивных видов деятельности в образовательной организации</t>
  </si>
  <si>
    <t>44.02.01 Дошкольное образование
44.02.04 Специальное Дошкольное образование</t>
  </si>
  <si>
    <t>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49.02.01 Физическая культура
53.02.01 Музыкальное образование
54.02.06 Изобразительное искусство и черчение</t>
  </si>
  <si>
    <t>Инфраструктурный лист для оснащения образовательного кластера среднего профессионального образования</t>
  </si>
  <si>
    <t>в сфере Педагогика, Волгоградская область</t>
  </si>
  <si>
    <t>Основная информация об образовательном кластере СПО:</t>
  </si>
  <si>
    <t>Базовая образовательная организация кластера: ГАПОУ «Волгоградский социально-педагогический колледж»</t>
  </si>
  <si>
    <t xml:space="preserve">Адрес базовой образовательной организации: </t>
  </si>
  <si>
    <t>Волгоград ул. Иркутская Дом: 13</t>
  </si>
  <si>
    <t>Адрес размещения зоны по виду работ:</t>
  </si>
  <si>
    <t>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
53.02.01 Музыкальное образование
54.02.06 Изобразительное искусство и черчение</t>
  </si>
  <si>
    <t>Площадь зоны: 109.5 кв.м.</t>
  </si>
  <si>
    <t>Освещение: Допустимо верхнее искусственное освещение (не менее 400 люкс)</t>
  </si>
  <si>
    <t>Интернет: Подключение к Проводной и беспроводной интернету</t>
  </si>
  <si>
    <t>Электричество: Подключения к сети 220В В</t>
  </si>
  <si>
    <t>Контур заземления для электропитания и сети слаботочных подключений: Не требуется</t>
  </si>
  <si>
    <t>Покрытие пола: линолеум</t>
  </si>
  <si>
    <t>Подведение/ отведение ГХВС: Не требуется</t>
  </si>
  <si>
    <t>Подведение сжатого воздуха: Не требуется</t>
  </si>
  <si>
    <t>Наименование</t>
  </si>
  <si>
    <t>Источник финансирования</t>
  </si>
  <si>
    <t>Тележка для хранения ноутбуков</t>
  </si>
  <si>
    <t>Размеры (В×Ш×Г) не менее 910×800×500 мм Тележка используется для хранения и зарядки не менее 30 ноутбуков</t>
  </si>
  <si>
    <t>ФБ</t>
  </si>
  <si>
    <t>Интерактивная трибуна</t>
  </si>
  <si>
    <t>Диагональ экрана: не менее 23,8", разрешение: FullHD, микрофон конденсатоный на "гусиной шее"
Размер не менее 50х28х80 см</t>
  </si>
  <si>
    <t>LED-видеостена</t>
  </si>
  <si>
    <t>Размер экрана - не более 4000x2300 мм.</t>
  </si>
  <si>
    <t>Трибуна</t>
  </si>
  <si>
    <t>Размер: не более 500х500х1200 мм. Столешница ЛДСП, под углом, с ограничителем</t>
  </si>
  <si>
    <t>Радиосистема</t>
  </si>
  <si>
    <t>Тип системы: динамический. Характеристика направленности: кардиоида. Рабочий диапазон частот, Гц: 50-18000.</t>
  </si>
  <si>
    <t>Телескопическая микрофонная стойка журавль</t>
  </si>
  <si>
    <t>Высота: не менее  105-175см.</t>
  </si>
  <si>
    <t>Акустические системы</t>
  </si>
  <si>
    <t>Динамик не менее 12" НЧ/СЧ. Мощность не менее 300 Вт (RMS). Максимальное звуковое давление не менее 126,5 дБ.</t>
  </si>
  <si>
    <t>Стойки для акустических систем комплект из двух стоек под акустику (чехол для переноски в комплекте)</t>
  </si>
  <si>
    <t>Высота - не менее 100 - 180 см</t>
  </si>
  <si>
    <t>Банкетка для пианино</t>
  </si>
  <si>
    <t>Банкетка без регулировки высоты. Длина и ширина не менее 50х32 см. Высота банкетки не менее 46см.</t>
  </si>
  <si>
    <t>Wi-Fi роутер</t>
  </si>
  <si>
    <t>Тип: Wi-Fi роутер, 
Стандарт беспроводной связи: 802.11a/b/g/n/ac</t>
  </si>
  <si>
    <t>ВБ</t>
  </si>
  <si>
    <t>Микрофон петличный</t>
  </si>
  <si>
    <t>Тип подключения: беспроводное
Тип микрофона: конденсаторный
Диаграмма направленности: всенаправленный
Чувствительность: не менее 40 дБ</t>
  </si>
  <si>
    <t>Презентер</t>
  </si>
  <si>
    <t>Тип соединения: Bluetooth/радио, радиус действия не менее 20 м</t>
  </si>
  <si>
    <t>Цифровой программируемый микшерный пульт</t>
  </si>
  <si>
    <t>не менее 16 аналоговых микрофонных/линейных (XLR-TRS), не менее 2 стерео канала, не менее 7" сенсорный дисплей Габариты (ШxДxВ,мм): не менее 550 х 553 х 206</t>
  </si>
  <si>
    <t>Телевизор</t>
  </si>
  <si>
    <t>Диагональ не менее 65", разрешение не менее 3840 x 2160</t>
  </si>
  <si>
    <t>Кронштейн для телевизора</t>
  </si>
  <si>
    <t>Способ регулировки: наклон и поворот
Место крепления кронштейна: к стене
Диагональ телевизор не менее 65"</t>
  </si>
  <si>
    <t>Кресло</t>
  </si>
  <si>
    <t>Размеры не менее Ширина 51 см Глубина  58 см Высота , min 97 см.</t>
  </si>
  <si>
    <t>Стол приставной</t>
  </si>
  <si>
    <t>Материал столешницы: МДФ
Материал каркаса: Металл
Размер не менее Ш: 30см Д: 30см В: 70см.</t>
  </si>
  <si>
    <t>Рабочее место учащегося</t>
  </si>
  <si>
    <t xml:space="preserve">Количество рабочих мест: </t>
  </si>
  <si>
    <t>Экран: не менее 16 "; не менее 1920х1200; IPS. Оперативная память: не менее 8 ГБ; Диск: не ниже SSD 512 ГБ; Установленная операционная система с графическим пользовательским интерфейсом, сведения о котором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мышь.</t>
  </si>
  <si>
    <t>шт. (на 1 раб. место)</t>
  </si>
  <si>
    <t>Наушники</t>
  </si>
  <si>
    <t>Тип конструкции: накладные; Акустический тип: закрытые; Тип соединения: беспроводные, Микрофон: встроенный</t>
  </si>
  <si>
    <t>Стул-стол трансформер</t>
  </si>
  <si>
    <t>Размеры не менее 640х610х865/640х630х740 мм.</t>
  </si>
  <si>
    <t>Медиаплеер и медиаплатформа</t>
  </si>
  <si>
    <t>Кросс-платформенный медиаплеер и медиаплатформа с открытым исходным кодом, распространяется по свободной лицензии GPL</t>
  </si>
  <si>
    <t>В наличии</t>
  </si>
  <si>
    <t>Графический редактор для работы с растровой графикой</t>
  </si>
  <si>
    <t>Графический редактор для работы с растровой графикой, распространяется по свободной лицензии GPL</t>
  </si>
  <si>
    <t>Программа для записи и редактирования звука</t>
  </si>
  <si>
    <t>Программа для записи и редактирования звука, распространяется по свободной лицензии GPL</t>
  </si>
  <si>
    <t>Файловый архиватор с высокой степенью сжатия данных</t>
  </si>
  <si>
    <t>файловый архиватор с высокой степенью сжатия данных, распространяется по свободной лицензии GPL</t>
  </si>
  <si>
    <t>Векторный графический редактор</t>
  </si>
  <si>
    <t>Векторный графический редактор для создания художественных и технических иллюстраций, распространяется по свободной лицензии GPL</t>
  </si>
  <si>
    <t>Кресло офисное</t>
  </si>
  <si>
    <t>Размер не менее Д-52 см. В-91 см. Ш-58 см. Металл. Сетка</t>
  </si>
  <si>
    <t>Стол прямой</t>
  </si>
  <si>
    <t>Размер не менее Ш: 1400, Г: 800, В: 745. Металлокаркас. ЛДСП</t>
  </si>
  <si>
    <t>Экран: не менее 15.6 "; не ниже 1920х1080; IPS; Оперативная память: не ниже 16 ГБ, Диск: SSD не ниже 256 ГБ;  Установленная операционная система с графическим пользовательским интерфейсом, сведения о котором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мышь.</t>
  </si>
  <si>
    <t>Маска медицинская нестерильная одноразовая 2 шт., Перчатки медицинские нестерильные, размером не менее M 2 пары, Устройство для проведения искусственного дыхания "Рот-Устройство-Рот" 2 шт., Жгут кровоостанавливающий для остановки артериального кровотечения 1 шт.,  Бинт марлевый медицинский размером не менее 5 м x 5 см или бинт фиксирующий эластичный нестерильный размером не менее 2 м x 5 см 2 шт., Бинт марлевый медицинский размером не менее 5 м x 10 см или бинт фиксирующий эластичный нестерильный размером не менее 2 м x 10 см 3 шт., Бинт марлевый медицинский размером не менее 7 м x 14 см или бинт фиксирующий эластичный нестерильный размером не менее 2 м x 14 см 3 шт., Салфетки медицинские стерильные размером не менее 16 x 13 см N 10 2 упак., Лейкопластырь фиксирующий рулонный размером не менее 2 x 500 см 1 шт., Лейкопластырь бактерицидный размером не менее 1,9 x 7,2 см 20 шт., Лейкопластырь бактерицидный размером не менее 4 x 10 см 4 шт.,  Покрывало спасательное изотермическое размером не менее 160 x 210 см 1 шт., Ножницы для разрезания перевязочного материала и ткани 1 шт.</t>
  </si>
  <si>
    <t>Тип огнетушителя – порошковый; Тип огнетушащего вещества – ОП; Перезаряжаемый – да; Способ срабатывания – ручной; Класс пожара – A, B, C, E; Вид огнетушителя – переносной; Объем заряда – не менее 4 кг.; Длина струи – не менее 3 м.; Тип пускового устройства – рычажного типа.</t>
  </si>
  <si>
    <t>Площадь зоны: 51.9 кв.м.</t>
  </si>
  <si>
    <t>Интерактивный комплекс с рельсовой системой</t>
  </si>
  <si>
    <t>диагональ экрана - не менее 75", размеры - не менее 4000х1500 мм</t>
  </si>
  <si>
    <t>Шкаф закрытый со стеклом</t>
  </si>
  <si>
    <t>Размер: ширина – не менее 716 мм, глубина – не менее 349 мм, высота – не менее 1810 мм. Каркас и фасады — ЛДСП</t>
  </si>
  <si>
    <t>Размер: ширина – не менее 716 мм, глубина – не менее 333 мм, высота – не менее 1810 мм. Каркас — ЛДСП Количество полок не менее 3 шт.</t>
  </si>
  <si>
    <t>Стол для натюрмортов</t>
  </si>
  <si>
    <t>Ширина — не менее 500 мм. Глубина  — не менее 500 мм. Высота стола —  регулируется, не менее 1000 мм. В комплекте с подсветкой</t>
  </si>
  <si>
    <t>Шкаф закрытый</t>
  </si>
  <si>
    <t>Размер: ширина – не менее 716 мм, глубина – не менее 349 мм, высота – не менее 1810 мм. Каркас и фасады — ЛДСП Количество полок не менее 1 шт.</t>
  </si>
  <si>
    <t>Мольберт хлопушка</t>
  </si>
  <si>
    <t>двусторонний регулируемый (напольный) Ширина — не менее 500 мм. Глубина  — не менее 600 мм. Высота стола —  не менее 1200 мм.  Материал:Фанера</t>
  </si>
  <si>
    <t>Набор муляжей фруктов</t>
  </si>
  <si>
    <t>Груша - 1 шт., яблоко - 1 шт, лимон - 1 шт., апельсин - 1 шт., слива - 1 шт., персик - 1 шт.</t>
  </si>
  <si>
    <t>Набор муляжей овощей</t>
  </si>
  <si>
    <t>Морковь - 1 шт., перец чили - 1 шт., баклажан - 1 шт., помидор - 2 шт., картофель - 1 шт., огурец - 1 шт.</t>
  </si>
  <si>
    <t>Стул складной</t>
  </si>
  <si>
    <t>Высота стула — не менее 810 мм.
Ширина стула — не менее 440 мм.
Глубина стула — не менее 480 мм.
Материал обивки — пластик</t>
  </si>
  <si>
    <t>Графический монитор</t>
  </si>
  <si>
    <t>Ширина рабочей области - не менее 345 мм. Длина рабочей области - не менее 194 мм. Тип пера
пассивное</t>
  </si>
  <si>
    <t>Размеры: Ширина не менее 460 мм; глубина не менее 499 мм. Материал сидушки и спинки: пластик</t>
  </si>
  <si>
    <t>Размер (ШхГхВ) — не менее 1200×500×580 мм высота регулируется в соответствии ростовой группе. Метеллокаркас, столешница из ЛДСП.</t>
  </si>
  <si>
    <t>шт. (на 2 раб. места)</t>
  </si>
  <si>
    <t>Мольберт настольный</t>
  </si>
  <si>
    <t>с планшетом с регулируемым наклоном  Ширина - не менее 50 см. Высота - не менее 40 см Материал:Бук</t>
  </si>
  <si>
    <t>Стол офисный</t>
  </si>
  <si>
    <t>Ширина — не менее 1360 мм, глубина — не менее 900 мм, высота — не менее 740 мм. Материал — ЛДСП</t>
  </si>
  <si>
    <t>Минимальная высота кресла — не менее 1210 мм. Максимальная высота кресла — не менее 1290 мм. Ширина кресла — не менее 610 мм.  Сетчатая спинка Подлокотники — хром с накладками</t>
  </si>
  <si>
    <t>Тумба для оргтехники</t>
  </si>
  <si>
    <t>Ширина — не менее 720 мм, глубина — не менее 600 мм, высота — не менее 740 мм  Материал — ЛДСП. 2 дверцы</t>
  </si>
  <si>
    <t>Компьютер в сборе</t>
  </si>
  <si>
    <t>Оперативная память: не ниже 8 ГБ; Накопители: SSD не менее 256 ГБ Установленная операционная система с графическим пользовательским интерфейсом, сведения о котором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клавиатура, мышь, совместимость с монитором.</t>
  </si>
  <si>
    <t>Монитор</t>
  </si>
  <si>
    <t>Диагональ не ниже 23.8 ", разрешение не менее 1920x1080</t>
  </si>
  <si>
    <t>Разрешение видео: не менее 1280 х 720 пикселей; Запись видео: в качестве не ниже 720p 30 кад/сек; Интерфейс: USB2.0; Особенности: встроенный микрофон</t>
  </si>
  <si>
    <t>Многофункциональное устройство</t>
  </si>
  <si>
    <t>Технология: лазерный, черно-белый, двусторонняя печать, A4</t>
  </si>
  <si>
    <t>Документ-камера</t>
  </si>
  <si>
    <t>Разрешение не менее 1200х1200, подключение: USB, Wi-Fi</t>
  </si>
  <si>
    <t>Технология: лазерный, цветной, двусторонняя печать, A4</t>
  </si>
  <si>
    <t>в сфере Педагогика, Республика Саха (Якутия)</t>
  </si>
  <si>
    <t>Базовая образовательная организация кластера: ГАПОУ Республики Саха (Якутия) «Якутский педагогический колледж им. С.Ф. Гоголева»</t>
  </si>
  <si>
    <t>Якутск проспект Ленина Дом: 5</t>
  </si>
  <si>
    <t>Площадь зоны: 45 кв.м.</t>
  </si>
  <si>
    <t>Освещение: Общее освещение, светодиодные лампы</t>
  </si>
  <si>
    <t>Покрытие пола: Линолеум</t>
  </si>
  <si>
    <t>Портативная система звукоусиления</t>
  </si>
  <si>
    <t>Активный микшер с двумя пассивными акустическими системами
Мощность не менее 400Вт (динамическая), не менее 360Вт (номинальная)
Частотный диапазон не менее 55Гц - 20кГц (-10дБ)</t>
  </si>
  <si>
    <t>Радиомикрофон на стойке</t>
  </si>
  <si>
    <t>Беспроводной микрофон системы VHF диапазона
С диапазоном частот не менее 170-210 МГц
Телескопическая микрофонная стойка типа "журавль”,
регулируется по высоте от 90 до не менее 150 см. Длина журавля фиксированная и составляет не менее 60 см.
В комплекте универсальный микрофонный держатель.
Опорная часть представлена в виде треноги с противоскользящими наконечниками</t>
  </si>
  <si>
    <t>Головной радиомикрофон</t>
  </si>
  <si>
    <t>С карманным передатчиком
Система VHF диапазона
Диапазон частот не менее 170-210 МГц</t>
  </si>
  <si>
    <t>Интерактивная панель</t>
  </si>
  <si>
    <t>Диагональ не менее 60 дюймов и не более 80 дюймов
Разрешение не менее 3840 x 2160 пикселей
Входы: USB, mini jack 3.5 mm, RCA, RJ45
Установлена на мобильной стойке</t>
  </si>
  <si>
    <t>Диагональ не менее 86 дюймов
Тип сенсорной панели: инфракрасная (ИК)</t>
  </si>
  <si>
    <t>Цифровое пианино</t>
  </si>
  <si>
    <t>Размеры: не более 130 х 30 х 15 см
Мощность: не менее 20 Вт
Тип клавиатуры: молоточковая
Количество клавиш: не менее 88
Наличие автоаккомпанемента: да
Материал корпуса: MDF (не менее)
Частотный диапазон: не менее 20 Гц - 20 кГц</t>
  </si>
  <si>
    <t>Интерактивный стол</t>
  </si>
  <si>
    <t>Размер стола  не менее 100×60×50 см
Диагональ экрана не менее 50 см
Экран: TFT 23,6" (59,94 см.) 16:9, 1920х1080
Сенсорная панель: Проекционно-емкостная 10 касаний 23,6'
Предназначение: для детей школьного и дошкольного возрастов
Возможности: проведение интерактивных занятий и развивающих игр
Поддержка мультимедийных форматов: да (видео, аудио, изображения)</t>
  </si>
  <si>
    <t>Кабаса</t>
  </si>
  <si>
    <t>Размер: не менее 17 см в диаметре, не более 6 см в высоту
Тип: перкуссионный музыкальный инструмент
Материал: металлический цилиндр с рифлёной поверхностью, обвитый сеткой с металлическими шариками
Звук: металлический шуршащий, напоминающий звук гремучей змеи</t>
  </si>
  <si>
    <t>Студийный комплект</t>
  </si>
  <si>
    <t>Звуковая карта: не менее 2 входов/выходов
Микрофон: конденсаторный с частотным диапазоном не менее 20 Гц - 20 кГц
Наушники: закрытые с импедансом не менее 32 Ом
Звуковой микшер: не менее 4 каналов
Внешний интерфейс USB: не менее 2 входов/выходов</t>
  </si>
  <si>
    <t>Настольная ширма для театра теней и кукольная ширма</t>
  </si>
  <si>
    <t>Габаритные размеры: не менее 105 x 70 см
Материал: дерево или МДФ
Цвет: натуральный или окрашенный (по выбору)
Способ сборки: сборно-разборная конструкция
Применение: для театра теней, кукольного театра и детских представлений
Дополнительные элементы: возможность крепления фонов и декораций</t>
  </si>
  <si>
    <t>Кукольный театр</t>
  </si>
  <si>
    <t>Тематика: классические русские народные сказки
Сказки в наборе: "Колобок", "Репка", "Курочка Ряба", "Теремок"
Высота кукол: не менее 25 см
Материал: текстиль, дерево или пластик (по выбору)
Применение: для кукольного театра, детских представлений и игр
Дополнительные элементы: возможность использования с настольной ширмой</t>
  </si>
  <si>
    <t>Стол компьютерный мобильный (для МФУ)</t>
  </si>
  <si>
    <t>Назначение: для МФУ
Материал: металл
Форма: прямоугольная
С роликами: да
Количество полок: 2 полки для хранениям
Размеры: не менее 55х48х78 см</t>
  </si>
  <si>
    <t>Баян</t>
  </si>
  <si>
    <t>2-х голосный,
готово выборный,
диапазон: 46/61х44/80
4-х рядный, без регистров</t>
  </si>
  <si>
    <t>Малый балийский ксилофон с палочкой</t>
  </si>
  <si>
    <t>Размер: диаметр не менее 10 см
Материал: деревянные пластины разной длины
Форма: боченок
Метод извлечения звука: удар палочкой по пластины</t>
  </si>
  <si>
    <t>Большой балийский ксилофон</t>
  </si>
  <si>
    <t>Размер: диаметр не менее 22 см
Материал: деревянные пластины разной длины
Форма: боченок
Метод извлечения звука: удар палочкой по деревянным пластинам</t>
  </si>
  <si>
    <t>Чимес</t>
  </si>
  <si>
    <t>Материал трубочек: Хромированные
Основание: Деревянное
Стойка: Черная металлическая</t>
  </si>
  <si>
    <t>Фланелеграф</t>
  </si>
  <si>
    <t>Тип: Магнитная и маркерная доска
Размер: не менее 23х30 см
Материал поверхности: Магнитно-маркерный
Комплектация: С магнитами и маркером</t>
  </si>
  <si>
    <t>Обучающий электронный звуковой детский плакат</t>
  </si>
  <si>
    <t>Тип: Звуковой плакат
Тематика: Музыкальные инструменты
Функциональность: Познакомит ребенка с внешним видом, особенностями и звуком музыкальных инструментов
Размер не менее формата А3</t>
  </si>
  <si>
    <t>Глюкофон</t>
  </si>
  <si>
    <t>Тип: Музыкальный инструмент
Материал: Металл или сплав
Форма: Круглая с лепестками
Тональность: Разные настройки
Способ игры: Молоточками или пальцами
Применение: Медитация, релаксация, музыкальное творчество
Размер: Не менее 30 см в диаметре</t>
  </si>
  <si>
    <t>Колонка портивная маленькая</t>
  </si>
  <si>
    <t>Тип беспроводных колонок: Bluetooth
Работа от аккумулятора: Не менее 10 часов
Мощность фронтальных АС: Не менее 5 Вт</t>
  </si>
  <si>
    <t>Джембе</t>
  </si>
  <si>
    <t>Тип: Барабан в форме кубка
Форма: Открытый узкий низ, широкий верх
Материал мембраны: Кожа
Размеры не более 40 см</t>
  </si>
  <si>
    <t>Мобильная стойка для интерактивной панели</t>
  </si>
  <si>
    <t>Стойка металлическая
Цвет: черный
Для панели размером: Диагональ не менее 60 дюймов и не более 80 дюймов
Высота не менее 120 см не более 150 см.</t>
  </si>
  <si>
    <t>Чехол</t>
  </si>
  <si>
    <t>Накидка для клавишных инструментов антипыль для не менее 49 -клавишных инструментов, материал спандекс , цвет - серый, Габариты не менее - 0,12=0.09,0.25м.</t>
  </si>
  <si>
    <t>Фибролитовые акустические панели для звукопоглощения и комфорта</t>
  </si>
  <si>
    <t>Акустические панели не менее 7.20 м2</t>
  </si>
  <si>
    <t>Шкаф  комбинированный</t>
  </si>
  <si>
    <t>Размеры: не менее 80 x 42 x 182 см, не более 800 x 420 x 195 см
Оснащен замком: да
Цвет: серый
Материал: ЛДСП.</t>
  </si>
  <si>
    <t>Тип подключения: Проводное (3.5 мм или USB)
Чувствительность: Не менее 100 дБ
Импеданс: Не более 32 Ом
Диапазон частот: 20 Гц - 20 кГц
Микрофон: Встроенный, с функцией шумоподавления
Длина кабеля: Не менее 1 м</t>
  </si>
  <si>
    <t>Midi клавиатура</t>
  </si>
  <si>
    <t>Электронное устройство с фортепианной клавиатурой, с не менее чем 49 клавишами и назначаемыми органами управления (регуляторы, фейдеры, кнопки, колеса тона и модуляции).
Размеры не менее: Высота -68 мм, Ширина - 822 мм, глубина - 189 мм</t>
  </si>
  <si>
    <t>Тип: Двухместный
Размеры: Не менее 1200х600х760 мм
Цвет: Серый
Форма: Трапеция</t>
  </si>
  <si>
    <t>Видеоредактор с функцией конвертации</t>
  </si>
  <si>
    <t>Тип: Видеоредактор
Функции: Редактирование видео, конвертация форматов
1 лицензия на 1 рабочее место, срок действия лицензии 3 года</t>
  </si>
  <si>
    <t>Персональный компьютер</t>
  </si>
  <si>
    <t>Клавиатура: Полноразмерная, проводная. Подключение USB
Мышь компьютерная: Тип: Проводная
Назначение: Для работы с ПК
Подключение: USB
Системный блок: Оперативная память: Не менее 16 ГБ
Процессор: не менее 6 ядер
Жесткий диск: Не менее SSD 1000 ГБ
Назначение: Для работы с музыкальными приложениями и текстовыми документами, включая использование пакетов программ, таких как аудиоредакторы, музыкальные секвенсоры и текстовые редакторы.
Монитор: Диагональ экрана: Не менее 23,8""
Разрешение экрана: 1920x1080 (Full HD)</t>
  </si>
  <si>
    <t>Стул ученический штабелируемый, без подлокотников, мягким сиденьем, цвет - оранжевый
Размеры не менее &lt;125 мм-&gt; 800 мм"</t>
  </si>
  <si>
    <t>Электронная ударная установка</t>
  </si>
  <si>
    <t>Количество пэдов: не менее 7, динамические
Голоса: 256 голосов, 128 GM голосов
Наборы ударных: не менее 45 предустановленных
Функция обучения: есть
Запись: есть
Темп: 30-280
Эффекты: реверберация
Размеры не более: 60 х 150 х 20 см</t>
  </si>
  <si>
    <t>Цветной лазерный МФУ</t>
  </si>
  <si>
    <t>Тип: Многофункциональное устройство (МФУ)
Функции: Печать, копирование, сканирование
Технология печати: Лазерная
Цвет: Цветной
Дисплей: ЖК-панель для отображения текущих процессов</t>
  </si>
  <si>
    <t>Черно-белый лазерный МФУ</t>
  </si>
  <si>
    <t>Тип: Многофункциональное устройство (МФУ)
Функции: Печать, копирование, сканирование
Технология печати: Лазерная
Цвет: Черно-белый
Назначение: Оптимизирован для работы с документацией</t>
  </si>
  <si>
    <t>Монитор:
Размер экрана: не менее 27 дюймов
Разрешение: не менее Full HD (1920x1080)
Четкость изображения: высокая
Клавиатура:
Полноразмерная, проводная. Подключение USB
Мышь: проврдная
Системный блок с процессором не менее 8 ядер, частотой не менее 3,0 ГГц, с оперативной памятью не менее 16 ГБ, жестким диском не менее 512 ГБ SSD</t>
  </si>
  <si>
    <t>Акустическая система с мощностью не менее 70 Вт, двухполосная, с динамиком не менее 132 мм, защитой не менее IP55.</t>
  </si>
  <si>
    <t>Диапазон частот: 20 Гц - 20 000 Гц
Наличие микрофона: да
Подключение: проводное
Тип подключения: 3.5 мм Jack или USB</t>
  </si>
  <si>
    <t>Банкетка для электропианино</t>
  </si>
  <si>
    <t>Материал: дерево
Цвет: белый
Подъемный механизм: регулировка высоты от 44 до 55 см
Размер сиденья: не менее 53 см на 32 см
Материал сиденья: искусственная кожа</t>
  </si>
  <si>
    <t>Кресло преподавательское</t>
  </si>
  <si>
    <t>Высота сиденья: не менее 43-53 см 
Общая высота: не менее 97,5-107,5 см 
Высота спинки: не менее 54,5 см
Ширина сиденья: не менее 49,5 см 
Ширина спинки: не менее 46,5 см 
Общая ширина: не более 63-65,5 см
Наличие подлокотников: да</t>
  </si>
  <si>
    <t>Стол для акустической системы</t>
  </si>
  <si>
    <t>"Размеры не менее: Длина 110 см Глубина 80 см Высота 75 см. Глубина: 600 мм
Высота: 750 мм
Термостойкая ЛДСП 16 мм с кромкой ПВХ 0,4 мм
Столешница из ЛДСП 16 мм с кромкой ПВХ 2 мм</t>
  </si>
  <si>
    <t>Стол преподавательский</t>
  </si>
  <si>
    <t>не менее Ширина: 1100 мм.Глубина: 600 мм.Высота: 917 мм Стол Учительский с ящиками и полкой для системного блока, с выдживжной полкой для клавиатуры</t>
  </si>
  <si>
    <t>Тип: Видеоредактор
Функции: Редактирование видео, конвертация форматов
1 лицензия на 1 рабочее место, срок действия лицензии 3 года</t>
  </si>
  <si>
    <t>Тип: воздушно-эмульсионный.
Масса заряда огнетушащего вещества: не менее 4 кг.
Ранг по модельным очагам: не менее 3А, не менее 144В, не менее 5С</t>
  </si>
  <si>
    <t>Аптечка первой помощи</t>
  </si>
  <si>
    <t>Оснащение: соответствует требованиям приказа Министерства здравоохранения Российской Федерации от 15 декабря 2020 г. № 1331н «Об утверждении требований к комплектации медицинскими изделиями аптечки для оказания первой помощи работникам».
Содержимое: включает в себя необходимые медицинские изделия и материалы для оказания первой помощи, такие как бинты, пластыри, антисептики, обезболивающие средства и другие элементы, предусмотренные данным приказом.</t>
  </si>
  <si>
    <t>Подставка под огнетушитель</t>
  </si>
  <si>
    <t>Материал: металл
Монтаж: напольный
Цвет: красный</t>
  </si>
  <si>
    <t>в сфере Педагогика, Самарская область</t>
  </si>
  <si>
    <t>Базовая образовательная организация кластера: ГАПОУ Самарской области «Тольяттинский социально-педагогический колледж»</t>
  </si>
  <si>
    <t>Тольятти Мурысева Дом: 84</t>
  </si>
  <si>
    <t>44.02.01 Дошкольное образование
44.02.02 Преподавание в начальных классах
44.02.03 Педагогика дополнительного образования
44.02.04 Специальное дошкольное образование</t>
  </si>
  <si>
    <t>Площадь зоны: 48 кв.м.</t>
  </si>
  <si>
    <t>Освещение: естественное и искусственное</t>
  </si>
  <si>
    <t xml:space="preserve">Контур заземления для электропитания и сети слаботочных подключений: </t>
  </si>
  <si>
    <t>Интерактивная панель с мобильной стойкой</t>
  </si>
  <si>
    <t>Интерактивная панель с мобильной стойкой.
- Интерактивная панель: диагональ не менее 75", касаний не менее 40, наличие камеры, наличие микрофон
- Мобильная стойка для панели: Для телевизоров и панелей не менее 32-75", наклон не менее +15/-15, высота не менее 167см, наличие полки для медиаплеера, наличие полки для камеры ВКС, нагрузка не менее 120 кг</t>
  </si>
  <si>
    <t>Шкаф</t>
  </si>
  <si>
    <t>Шкаф широкий закрытый 4 дверцы габариты не менее 1000*500*2500 мм</t>
  </si>
  <si>
    <t>Шкаф широкий с открытыми полками габариты не менее 1000*500*2500 мм</t>
  </si>
  <si>
    <t>Магнитно-маркерная доска</t>
  </si>
  <si>
    <t>Магнитно-маркерная доска-флипчарт, стандарт, размер не менее 70х100 см, передвижная</t>
  </si>
  <si>
    <t>Мольберт настольный , материал бук, габариты не менее 27*32*80(104) см.</t>
  </si>
  <si>
    <t>Проекционный комплект</t>
  </si>
  <si>
    <t>Проекционный комплект:
- Программа Дизайнер:
- 1300 анимаций
- Безлимитные обновления
- Мультипроекторное использование, до 2-х проекторов
- Короткофокусный проектор, 3500 Лм, FHD (1920х1080) (2шт)
- Ноутбук, подключение до 2 проекторов
- Кабель HDMI (2шт) + Кронштейн потолочный (2шт) + Переходник - наличие</t>
  </si>
  <si>
    <t>Комплект учебников</t>
  </si>
  <si>
    <t>Изобразительное искусство. 1 класс. Учебник (ФП2022)
Изобразительное искусство. 2 класс. Учебник (ФП2022)
Изобразительное искусство. 3 класс. Учебник (ФП2022)
Изобразительное искусство. 4 класс. Учебник (ФП2022).</t>
  </si>
  <si>
    <t>Наборы гипсовых тел</t>
  </si>
  <si>
    <t>Орнамент №14 Кувшинка 200x200мм
Орнамент №15 Восьмилистник 200x200мм
Орнамент № 16 Акантовый лист 370x400мм
Орнамент № 17 Ваза 170x330мм
Орнамент №18
Орнамент №19 Шар в полусфере 300x300мм
Ваза Греческая
Деталь "Стопа анатомическая"
Деталь "Стопа Натуральная"
Деталь "Рука анатомическая"
Деталь "Кисть анатомическая"
Деталь "Кисть Женская"
Деталь "Кисть Мужская (вертикальная)"
Деталь Кисть Мужская (горизонтальная)"
Деталь Губы
Деталь Глаз
Деталь Глаз Левый
Деталь Ухо правое
Деталь Ухо левое
Деталь Нос
Череп анатомический
Обрубовка Черепа
Голова обобщ.плоскостей
Бюст гипсовый. Девочка
Бюст гипсовый. Мальчик
Бюст гипсовый. Девушка
Бюст гипсовый. Неаполитанская принцесса
Бюст гипсовый. Аполлон малый
Бюст гипсовый. Точильщик
Бюст гипсовый. Кроманьонец
Бюст гипсовый Австролопитеки
Бюст гипсовый Питекантроп
Бюст гипсовый Шимпанзе
Малый бельведерский торс
Малый торс Венеры
Торс Танцующая Менада "Вакханка"
Фигура анатомическая "Лучник"
Фигура "Венера Милосская" (80см)
Фигура Геракл
Фигура Сова на дереве
Фигура Конь анатомический
Рельеф Античный сюжет
Барельеф Одиссей
Голова Антиноя (бол.)
Голова Гермеса
Голова Афродиты
Голова Венеры Милосской
Голова лошади малая 260х240х90мм
Маска Римлянина
Маска Тигра
Маска Венеры
Маска Лаокоона
Маска Аполлона
Маска Льва 380х330х130
Комплекты таблиц для уроков рисования</t>
  </si>
  <si>
    <t>стол ученический одноместный, габариты не менее 700х500 мм</t>
  </si>
  <si>
    <t>стул ученический с допустимой нагрузкой не менее 120 кг</t>
  </si>
  <si>
    <t>Принтер цветной</t>
  </si>
  <si>
    <t>струйный, формат А4, СНПЧ</t>
  </si>
  <si>
    <t>МФУ лазерное формат бумаги не менее А4, цветность печати черно-белая, АПД - наличие</t>
  </si>
  <si>
    <t>Компьютер</t>
  </si>
  <si>
    <t>Компьютер:
- Системный блок: частота процессора не менее 3,6 Ггц, ОЗУ не менее 8 ГБ, тип ОЗУ не менее DDR4, SSD не менее 512 ГБ
- Монитор: диагональ не менее 23,8"
- Колонки: Акустический тип не менее 2.0, тип электропитания от USB, мощность не менее 6 Вт, частотный диапазон не менее 90 Гц - 20 КГц
- Веб-камера: тип подключения проводная, наличие микрофона, мегапикселей не менее 2 Мп, разрешение не менее 1920 x 1080
- Наличие клавиатуры, мыши
- Операционная система наличие (бессрочная лицензия),
- ПО для управления классом наличие (бессрочная лицензия)</t>
  </si>
  <si>
    <t>стол</t>
  </si>
  <si>
    <t>Стол учительский габариты не менее 1700*1700*750 мм</t>
  </si>
  <si>
    <t>кресло</t>
  </si>
  <si>
    <t>кресло компьютерное с допустимой нагрузкой не менее 100 кг</t>
  </si>
  <si>
    <t>огнетушитель</t>
  </si>
  <si>
    <t>порошковый</t>
  </si>
  <si>
    <t>Аптечка для учебных, общеобразовательных учреждений футляр</t>
  </si>
  <si>
    <t>Кулер для воды</t>
  </si>
  <si>
    <t>в сфере Педагогика, Тверская область</t>
  </si>
  <si>
    <t>Базовая образовательная организация кластера: ГБПОУ «Старицкий колледж»</t>
  </si>
  <si>
    <t>Старица Советская Дом: 8</t>
  </si>
  <si>
    <t>Площадь зоны: 67 кв.м.</t>
  </si>
  <si>
    <t>Освещение: Общее</t>
  </si>
  <si>
    <t>Интернет: Подключение к Беспроводной интернету</t>
  </si>
  <si>
    <t>Магнитно-маркерная доска на колесиках</t>
  </si>
  <si>
    <t>Высота рабочей поверхности не менее 100 см
 Ширина рабочей поверхностин не менее 70 см
 Покрытие доски магнитно-маркерное, на колесиках.</t>
  </si>
  <si>
    <t>Пульт презентер</t>
  </si>
  <si>
    <t>радиус действия не менее 30 м, количество кнопок не менее 5 шт., питание от батареек.</t>
  </si>
  <si>
    <t>Мобильный класс</t>
  </si>
  <si>
    <t>Ноутбук преподавателя и учеников с характеристиками: количество ноутбуков не менее 26 шт., диагональ не  менее 15, количество ядер не менее 4, количество потоков не менее  8, частота процессора не менее 2ГГц, объем оперативной памяти не менее 8Гб, тип накопителя SSD, объем накопителя не менее 256 ГБ, предустановленная операционная система из реестра Российского программного обеспечения, предустановленное программное обеспечение для управления компьютерным классом, мультимедийными и Web-ресурсами и проведения тестирований; срок лицензии - бессрочная,
тележка для хранения, зарядки с коммутацией, наушники проводные не менее 26 шт., манипулятор мышь не менее 26 шт.</t>
  </si>
  <si>
    <t>Интерактивная панель на рельсовой системе с 2 меловыми и 2 маркерными досками</t>
  </si>
  <si>
    <t>Диагональ экрана - не менее 75 дюймов
  Разрешение - не менее 4k UltraHD
  Тип сенсора - ИК-рамка на не менее 20 одновременных касаний
  Встроенный вычислительный блок - В наличии
  WI-FI адаптер - Да
  Аудиосистема - Встроенная.</t>
  </si>
  <si>
    <t>Аудиоцентр</t>
  </si>
  <si>
    <t>Активная акустическая система, Выходная мощность не менее 25 Вт., наличие беспроводной системы,Микрофон</t>
  </si>
  <si>
    <t>Пианино цифровое</t>
  </si>
  <si>
    <t>Форм-фактор - Корпусное
 Молоточковая механика - Есть
 Клавиатура - Взвешенная молоточковая механика
 Количество клавиш не менее 88.
Габаритные размеры не менее 130*40*80 см</t>
  </si>
  <si>
    <t>Мольберт двусторонний маркерный</t>
  </si>
  <si>
    <t>Высота - не более 900 мм, 
ширина - не более 600 мм</t>
  </si>
  <si>
    <t>Прозрачный мольберт</t>
  </si>
  <si>
    <t>Высота - не более 75 см, 
ширина - не менее 55 см</t>
  </si>
  <si>
    <t>Набор ударных инструментов</t>
  </si>
  <si>
    <t>Клавес 18 х 200 мм. не более 5 пар;
Клавес 20 х 200 мм не менее 1 пара;
Тон-блок малый, на ручке с палочкой не менее 1 шт.;
Гуиро двойной, со скребком  не менее 1 шт.;
Гуиро тройной, со скребком не менее 1 шт.;
Коробочка 14 см с 3-мя отверстиями не менее 1 шт.;
Бубенцы на руку/ногу, 4 бубенца не более 5 шт.;
Джингл-стик одинарный не менее 1 шт.;
Румба, 6 пар тарелочек не менее 3 шт.;
Бубенцы на коже с дер. ручкой, 5 бубенцов не менее 2 шт.;
Кокорико (трещетка пластинчатая) не менее 1 шт.;
Треугольник 10 см не менее 1 шт.;
Треугольник 15 см не менее 2 шт.;
Треугольник 20 см не менее 1 шт.
Кастаньеты, дерево не более 13 шт.;
Маракас – шейкер (яйцо) не менее 2 шт.;
Шейкер – яйцо (розовый, голубой, зеленый,желтый, коричневый, черный) не менее 2 шт. каждого цвета;
Шейкер мини, дерево не более 6 шт.;
Маракас 14 см, дерево не менее 1 пара.
Тарелки пальчиковые, латунь, d- 6,7 см не более 6 пар;
Тарелка, латунь d-20 см не менее 1 шт.;
Тамбурин 25 см, 8 пар тарелочек не менее 1 шт.;
Тамбурин d-20 см с палочкой не менее 1 шт.;
Палочка с фетром, 30 мм не менее 1 шт.;
Блокфлейта пластик желтая, красная, зеленая, голубая не менее 2 шт. каждого цвета
Блокфлейта не более 4 шт.</t>
  </si>
  <si>
    <t>Творческая мастерская</t>
  </si>
  <si>
    <t>Габариты стола - не менее 680*580*894 мм
Подсветка - Да
Тип лампы - Светодиодная
Материал изготовления - ЛДСП</t>
  </si>
  <si>
    <t>Студия для рисования песком</t>
  </si>
  <si>
    <t>Материал
ЛДСП / ПВХ / металл, габаритные размеры стола не менее  700*500*120 мм, количество столов для рисования не менее 7 шт.</t>
  </si>
  <si>
    <t>габаритные размеры не более 800*600*1950 мм, полки не менее 2шт.</t>
  </si>
  <si>
    <t>Стол трапеция, регулируемый</t>
  </si>
  <si>
    <t>Габаритные размеры 
 (Ш х Г х В, мм)
 не более 827х450 мм</t>
  </si>
  <si>
    <t>Стул регулируемый</t>
  </si>
  <si>
    <t>Конструкция выполнена из металлической трубы плоскоовального сечения, покрыта порошковой износостойкой краской, оснащена пластиковыми заглушками. В каркасе предусмотрен регулятор высоты стула. Сидение и спинка изготавливается из высококачественного, безопасного пластика и имеют обтекаемую форму без острых углов.</t>
  </si>
  <si>
    <t>Стол одноместный модульный регулируемый</t>
  </si>
  <si>
    <t>габаритный размер не более
 (Ш х Г х В, мм)
 812х428 мм</t>
  </si>
  <si>
    <t>Регулируемый, рабочий, стул. Литое сиденье и широкая спинка стула пластичны, легко чистятся от загрязнений. Опорная крестовина, оснащена регулировкой высоты сиденья в диапазоне не менее 420 - 550 мм.</t>
  </si>
  <si>
    <t>не менее 10Мп, формат A3/A4/A5, видео не менее 30 fps, гибкий держатель, автофокус</t>
  </si>
  <si>
    <t>МФУ цветное лазерное</t>
  </si>
  <si>
    <t>цветная печать, A4, не менее 1200x600 dpi, ч/б - не менее 18 стр/мин (А4), АПД, Ethernet (RJ-45), USB</t>
  </si>
  <si>
    <t>Стол  офисный для преподавателя</t>
  </si>
  <si>
    <t>габаритные размеры не более 1380*675*750 мм</t>
  </si>
  <si>
    <t>Стул офисный для преподавателя</t>
  </si>
  <si>
    <t>Тип основания
 на колесиках
 Эргономичная спинка (сетка)
 ДА
 Подлокотники
 ДА
 Тип подлокотников
 пластиковые
 Регулировка высоты (газлифт)
 ДА.</t>
  </si>
  <si>
    <t>МФУ черно-белое лазерное</t>
  </si>
  <si>
    <t>черно-белая печать, A4, не менее 1200x1200 dpi, ч/б - не менее 40 стр/мин (А4), АПД, Ethernet (RJ-45), USB</t>
  </si>
  <si>
    <t>Набор первой медицинской помощи, не содержащий лекарственные средства, одноразового использования</t>
  </si>
  <si>
    <t>Соответствие приказу № 261 от 24.05.2024 года. Комплект --- Маркер перманентный, Блок бланков бумажных, Жгут кровоостанавливающий, Таблетированное средство для обеззараживания воды, Лейкопластырь бактерицидный, Лейкопластырь рулонный, Бинт марлевый, Пакет перевязочный, Перчатки медицинские, Маска медицинская, Салфетка антисептическая, Устройство для проведения искусственного дыхания рот-устройство-рот, Покрывало спасательное изотермическое, Ножницы общего назначения, Средство перевязочное гемостатическое, Салфетка марлевая</t>
  </si>
  <si>
    <t>Тип --- Переносной
Вид (по типу огнетушащего вещества) --- Порошковый (ОП)
Назначение по классу пожара --- А Масса заряда порошка, кг, не менее 4
Срок службы огнетушителя, лет - не менее 10.</t>
  </si>
  <si>
    <t>Объем не менее 19 л, Тип расположения Напольный
Функции кулера Нагрев, охлаждение
Наличие шкафчика Да
Тип охлаждения Электронное</t>
  </si>
  <si>
    <t>РД</t>
  </si>
  <si>
    <t>в сфере Педагогика, Томская область</t>
  </si>
  <si>
    <t>Базовая образовательная организация кластера: Областное ГБПОУ «Томский государственный педагогический колледж»</t>
  </si>
  <si>
    <t>Томск Крылова Дом: 12 Литера: А</t>
  </si>
  <si>
    <t>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t>
  </si>
  <si>
    <t>Площадь зоны: 46 кв.м.</t>
  </si>
  <si>
    <t>Освещение: допустимо верхнее искусственное освещение (не менее 300 люкс)</t>
  </si>
  <si>
    <t>Шкаф-стеллаж для хранения</t>
  </si>
  <si>
    <t>Ширина не менее 5000 мм., глубина не менее 600 мм., высота не менее 2600 мм</t>
  </si>
  <si>
    <t>Аудиторный интерактивный комплекс</t>
  </si>
  <si>
    <t>Не менее 75", не менее 20 касаний, ДУ, 2 стилуса, встраиваемый ПК.</t>
  </si>
  <si>
    <t>Стол для рисования песком</t>
  </si>
  <si>
    <t>На ножках для рисования песком с отсеком (кармашком) для песка. Наличие телескопических ножек, наличие световой подсветки Длина - не менее 75 см.
Ширина - не менее 65 см.
Глубина - не менее 10 см.</t>
  </si>
  <si>
    <t>Тележка для зарядки/хранения ноутбуков</t>
  </si>
  <si>
    <t>Мобильная тележка для мобильного класса (шкаф для зарядки, хранения и быстрого перемещения) не менее 10 отсеков.</t>
  </si>
  <si>
    <t>Набор "Геометрические тела"</t>
  </si>
  <si>
    <t>Количество фигур не менее 7, материал - гипс.</t>
  </si>
  <si>
    <t>Набор муляжей для рисования</t>
  </si>
  <si>
    <t>Количество предметов не менее 13 штук.
Состав набора: муляжи: кукуруза, перец болгарский, огурец, гранат, лимон, яблоко, груша, персик, банан, баклажан.</t>
  </si>
  <si>
    <t>Дидактический комплект с тематикой народных промыслов</t>
  </si>
  <si>
    <t>Наличие в комплекте образцов декоративно-прикладного творчества,  дидактического материала, развивающих игр.
Состав набора: тарелка-панно, матрешка, жостовский поднос, городецкая игрушка, набор ложек, доска и игрушка, дымковская игрушка</t>
  </si>
  <si>
    <t>Набор муляжей животных</t>
  </si>
  <si>
    <t>Количество предметов в комплекте не менее 5 шт.
Состав набора: медведь, лось,  лиса, кошка, собака, корова, овца.</t>
  </si>
  <si>
    <t>Стол для обучающихся</t>
  </si>
  <si>
    <t>Ширина не менее 1300 мм., глубина не менее 600 мм., высота не менее 700 мм.</t>
  </si>
  <si>
    <t>Кресло для обучающегося</t>
  </si>
  <si>
    <t>Высота не менее 800 мм., глубина сидения не менее 400 мм.</t>
  </si>
  <si>
    <t>Ноутбук (с предустановленной ОС и офисным пакетом)</t>
  </si>
  <si>
    <t>Размер ноутбука не менее 15,6", ОЗУ не менее 16 ГБ.
Наличие ОС, офисный пакет для работы на компьютере, 1 лицензия на 1 рабочее место, бессрочная.</t>
  </si>
  <si>
    <t>Тумба под МФУ</t>
  </si>
  <si>
    <t>Ширина не менее 600 мм., глубина не менее 600 мм., высота не менее 700 мм.</t>
  </si>
  <si>
    <t>Стол для преподавателя</t>
  </si>
  <si>
    <t>Ширина не менее 1800 мм., глубина не менее 700 мм., высота не менее 700 мм.</t>
  </si>
  <si>
    <t>Кресло для преподавателя</t>
  </si>
  <si>
    <t>Высота не менее 1200 мм., глубина сидения не менее 700 мм.</t>
  </si>
  <si>
    <t>Персональный компьютер (с предустановленной ОС и офисным пакетом)</t>
  </si>
  <si>
    <t>Системный блок ПК; монитор; клавиатура; мышь компьютерная; тип Системный блок, количество ядер не менее 6, количество потоков не менее 12, частота не менее 2,6, оперативная память не менее 16Gb, твердотельный накопитель SSD не менее 500Gb. Монитор: Диагональ 23,8, разрешение не менее 1980FHD, количество HDMI не менее 2, наличие DP, наличие Type c, количество USB3.0 не менее 2, технология экрана IPS; Клавиатура полноразмерная, проводная, с цифровым блоком; Мышь компьютерная, оптическая, проводная кнопок не менее 2, колесо прокрутки.
Наличие ОС, офисный пакет для работы на компьютере; лицензия бессрочная.</t>
  </si>
  <si>
    <t>Цветная печать, размер печати не менее A4.</t>
  </si>
  <si>
    <t>Аптечка первой помощи работникам.  
Изготовлена в соответствии с приказом Министерства здравоохранения РФ от 24.05.2024 г. №262н</t>
  </si>
  <si>
    <t>Огнетушитель углекислотный ОУ-3</t>
  </si>
  <si>
    <t>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49.02.01 Физическая культура</t>
  </si>
  <si>
    <t>Площадь зоны: 240 кв.м.</t>
  </si>
  <si>
    <t>Покрытие пола: ковролин</t>
  </si>
  <si>
    <t>Световой прибор</t>
  </si>
  <si>
    <t>Источник света - LED, мощность не менее Вт - 80</t>
  </si>
  <si>
    <t>Мощность не менее 28 х 12  вт / RGBWA+UV /  4 сегмента</t>
  </si>
  <si>
    <t>Сабвуфер</t>
  </si>
  <si>
    <t>Активный сабвуфер, мощность не менее 500 Вт,</t>
  </si>
  <si>
    <t>Универсальный радио микрофон</t>
  </si>
  <si>
    <t>Широкий диапазон радиочастот 512—562 МГц.</t>
  </si>
  <si>
    <t>3-полосная акустическая система, не менее 38 тембров</t>
  </si>
  <si>
    <t>Гитара акустическая</t>
  </si>
  <si>
    <t>Количество струн 6, ориентация: правосторонняя</t>
  </si>
  <si>
    <t>Световой прибор SPOT</t>
  </si>
  <si>
    <t>Мощность не менее 120 Вт</t>
  </si>
  <si>
    <t>Мониторные колонки</t>
  </si>
  <si>
    <t>Мощность не менее 140 Вт RMS</t>
  </si>
  <si>
    <t>Активные колонки</t>
  </si>
  <si>
    <t>Мощность не менее 1000Вт, встроенный усилитель</t>
  </si>
  <si>
    <t>Стойка для колонок</t>
  </si>
  <si>
    <t>Высота - не менее 1000 - 1800 мм
Нагрузка ( 1шт) не менее 50 кг</t>
  </si>
  <si>
    <t>Диагональ не менее 70 дюймов, частота обновления экрана не менее 60 Гц, wi-fi есть</t>
  </si>
  <si>
    <t>Контроллеры акустических систем</t>
  </si>
  <si>
    <t>Стерео, 4-полосный моно с лимитерами</t>
  </si>
  <si>
    <t>Ферма для установки света</t>
  </si>
  <si>
    <t>Вид - треугольная, комплект: 2 шт. - 3 м; 2 шт. - 4 м.</t>
  </si>
  <si>
    <t>Спикер процессор</t>
  </si>
  <si>
    <t>Линейные входы: не менее 2-х;</t>
  </si>
  <si>
    <t>Хромакей</t>
  </si>
  <si>
    <t>С комплектом постоянного освещения</t>
  </si>
  <si>
    <t>Потолочный микрофон</t>
  </si>
  <si>
    <t>Конденсаторный. кардиоидный</t>
  </si>
  <si>
    <t>Камера для видео</t>
  </si>
  <si>
    <t>UHD 4K, 3840*2160
Матрица не менее 8,57 Мп</t>
  </si>
  <si>
    <t>Светодиодная панель</t>
  </si>
  <si>
    <t>Шаг пикселя не более P6., срок службы светодиодов не менее 50 000 часов, синхронизация с ПК есть</t>
  </si>
  <si>
    <t>Коммутационный блок для цифровых микшеров</t>
  </si>
  <si>
    <t>Не менее 16 предусилителей, не менее 8 аналоговых выходов</t>
  </si>
  <si>
    <t>Напольный телекоммуникационный шкаф</t>
  </si>
  <si>
    <t>Высота не менее 1500 мм., ширина не менее 500 мм., не менее 30 юнитов</t>
  </si>
  <si>
    <t>Системный блок ПК; монитор; клавиатура; мышь компьютерная; тип Системный блок, количество ядер не менее 6, количество потоков не менее 12, частота не менее 2,6, оперативная память не менее 16Gb, твердотельный накопитель SSD не менее 500Gb. Монитор: Диагональ 23,8, разрешение не менее 1980FHD, количество HDMI не менее 2, наличие DP, наличие Type c, количество USB3.0 не менее 2, технология экрана IPS; Клавиатура полноразмерная, проводная, с цифровым блоком; Мышь компьютерная, оптическая, проводная кнопок не менее 2, колесо прокрутки.
Наличие ОС, офисный пакет для работы на компьютере; лицензия  бессрочная.</t>
  </si>
  <si>
    <t>Высота не менее 800 мм., глубина сидения не менее 300 мм.</t>
  </si>
  <si>
    <t>Угловой, размеры, мм: Ш(1)2000*Ш(2)850*Г(1)650*Г(2)400*В750</t>
  </si>
  <si>
    <t>Микшерный пульт</t>
  </si>
  <si>
    <t>Не менее 32-канальный цифровой микшер</t>
  </si>
  <si>
    <t>DMX контроллер</t>
  </si>
  <si>
    <t>DMX-512, не менее 10 каналов</t>
  </si>
  <si>
    <t>Аптечка первой помощи работникам.  
Изготовлена в соответствии с приказом Министерства здравоохранения РФ от 24.05.2024 г. №262н.</t>
  </si>
  <si>
    <t>Огнетушитель углекислотный ОУ-3.</t>
  </si>
  <si>
    <t>в сфере Педагогика, Ханты-Мансийский автономный округ — Югра</t>
  </si>
  <si>
    <t>Базовая образовательная организация кластера: АУ «Ханты-Мансийский технолого-педагогический колледж»</t>
  </si>
  <si>
    <t>Ханты-Мансийск Уральская Дом: 13</t>
  </si>
  <si>
    <t>44.02.01 Дошкольное образование
44.02.04 Специальное дошкольное образование</t>
  </si>
  <si>
    <t>Освещение: Комбинированное</t>
  </si>
  <si>
    <t>Покрытие пола: Линолеум коммерческий</t>
  </si>
  <si>
    <t>Интерактивный электрифицированный стенд</t>
  </si>
  <si>
    <t>Интерактивный стенд представляет собой маркерную панель с раздельной световой индикацией. На стенде размещены два диска с цветными светофильтрами, под которыми расположена информация об основных видах красок для рисования и живописи.
Материал:
Основа: поливинилхлорид 3 мм
Профиль: П-образный обкладочный алюминиевый профиль толщиной 4 мм, шириной 40 мм, окрашенный методом порошковой покраски
Способ резки: лазерный
Габариты, мм:
не менее 1500 х 1000 х 40</t>
  </si>
  <si>
    <t>Набор предназначен для демонстрации на уроках изобразительного искусства.
Комплектность: муляжи апельсина – не менее 1 шт., перца чили – не менее 1 шт., перца болгарского – не менее 1 шт., картофеля – не менее 1 шт., баклажана –  не менее 1 шт., яблока зеленого – не менее 1 шт., мандарина –  не менее 1 шт., лимона –   1 шт., банана –  не менее 1 шт., груши –  не менее 1 шт., моркови – не менее 1 шт., чеснока – не менее 1 шт., граната – не менее 1 шт.
Материал -  пенополистирол, Габаритные размеры см: не менее 31,5*21*10. Состоит из не менее 13 элементов.</t>
  </si>
  <si>
    <t>Ветки муляжей</t>
  </si>
  <si>
    <t>Муляжи овощей, фруктов, ягод.
Комплектность: ветка муляжей – не менее 10 шт (персик, огурцы, мандарины, помидор, слива, яблоко, лимон, виноград, ассорти, баклажаны).
Материал -  пенополистирол, состоит из не менее 10 элементов.</t>
  </si>
  <si>
    <t>Комплект таблиц по искусству</t>
  </si>
  <si>
    <t>Учебный альбом из не менее 18 листов, формата не менее 68*98 см.
Темы комплекта: цвета и акварель, ахроматическая гармония, типы смешения красок, теплые и холодные цвета в живописи, цветовой тон, светлота и насыщенность, перспектива в живописи, светотени в сюжетных композициях, восприятие контрастов, гармонизация цвета, классификация цветовых гармоний, цветовая композиция, колорит, значение цвета, символика цвета в иконописи, цвет в интерьере, круг естественных цветов по Гёте, цветовые системы Рунге и Освальда,цветовая система Менселла, цветовая система в полиграфии. 
Материал - бумага.</t>
  </si>
  <si>
    <t>Комплект таблиц по цвету</t>
  </si>
  <si>
    <t>Учебный альбом из не менее 6 листов: лаковая миниатюра, жостовские подносы, народное ткачество, вышивка, ажурные конструкции из металла, декоры народов мира.
Материал - бумага</t>
  </si>
  <si>
    <t>Таблицы демонстрационные по материаловедению</t>
  </si>
  <si>
    <t>Учебный альбом из не менее 7 листов: классификация текстильных волокон, натуральные растительные волокна, натуральные животные волокна, прядение, виды пряжи, текстильные переплетения, символы по уходу за одеждой.
Материал – бумага, ткань</t>
  </si>
  <si>
    <t>Коллекции тканей, ниток и фурнитуры</t>
  </si>
  <si>
    <t>Учебный альбом.
Сопровождается схемой, раскрывающей технологию переработки льна. Образцы хлопка, пряжи, нитей и тканей размещены на картонных ламинированных планшетах.Образцы коконов, пряжи, нитей и тканей размещены на картонных ламинированных планшетах и сопровождаются схемой, раскрывающей технологию переработки шёлка. Образцы шерсти, ровницы, пряжи, ниток и тканей размещены на картонных ламинированных планшетах.
В коллекции представлены: классификация сырья для производства тканей, образцы натуральных и химических тканей, нитки различного назначения и швейная фурнитура. Пособие предназначено для демонстрации образцов на уроках технологии у девочек, в средних школах.
Комплектность: материал – картон, лён,  хлопок, шёлк, шерсть. Состоит из не менее 5 элементов.</t>
  </si>
  <si>
    <t>Игровой набор для экспериментов</t>
  </si>
  <si>
    <t>Игровой набор предназначен для организации художественной деятельности детей старше 3 лет, способствует развитию элементарных художественных навыков, наблюдательности, фантазии и воображения.
В комплекте :
мольберт (не менее 29,5*21*4 см) –  не менее 1 шт.,
подставки – не менее 2 шт.,
карточки – не менее 4 шт.,
Материал – дерево, бумага.
Состоит из не менее 8 элементов</t>
  </si>
  <si>
    <t>Полочки для сушки рисунков</t>
  </si>
  <si>
    <t>Материалы: массив сосны, металл.
Вместимость: не менее 20 работ.
Размеры: не менее 650х400х1580 мм, размеры выдвижных полок - не менее 600х380 мм.</t>
  </si>
  <si>
    <t>Стеллаж для кружков и студий</t>
  </si>
  <si>
    <t>В комплекте:
глубокие контейнеры - не менее 8 шт.; плоские контейнеры - не менее 8 шт.; тумба-основа - не менее 1 шт.
Материал: пластик, электронные детали, ДСП, пленка, полипропилен.
Размер:	не менее 1840 х 300 х 940 мм.</t>
  </si>
  <si>
    <t>Набор репродукций</t>
  </si>
  <si>
    <t>Комплектация: не менее 20 репродукций, изготовленных на плотной небликующей бумаге, имитирующей структуру холста, размер не менее 40x50, 50х70 см, упаковочная коробка.
Изобразительный ряд пособия включает следующие репродукции: 1. И.К. Айвазовский. Спасающиеся от кораблекрушения. 1844; 2. К.П. Брюллов. Всадница. 1832; 3. В.М. Васнецов. Богатыри. 1898; 4. В.М. Васнецов. Иван-царевич на сером волке. 1889; 5. В.М. Васнецов. Аленушка. 1881; 6. М.А. Врубель. Демон (сидящий). 1890; 7. А.А. Иванов. Явление Христа народу. 1837-1857; 8. А.И. Куинджи. Березовая роща. 1923; 9. И.И. Левитан. Золотая осень. 1895; 10. В.Г. Перов. Охотники на привале. 1871; 11. Н.К. Рерих. Ярослав Мудрый. 1942; 12. А. Рублев. Троица. 1420-е; 13. А.К. Саврасов. Грачи прилетели. 1871; 14. П.А. Федотов. Сватовство майора. 1848; 15. И.Ф. Хруцкий. Цветы и плоды. 1839; 16. И.И. Шишкин. «На севере диком...». 1891; 17. И.И. Шишкин. Первый снег. 1875; 18. И.И. Шишкин. Рожь. 1878; 19. И.И. Шишкин. Утро в сосновом лесу. 1889; 20. И.И. Шишкин. Ручей в лесу. 1870".
Материал – дерево,  плотная небликующая бумага.</t>
  </si>
  <si>
    <t>Предназначена для организации учебных занятий.
Технические требования:
Матрица не менее 1/4 CMOS 8Мп, разрешение не менее 3264×2448, кронштейн: поворотная стойка, цифровое увеличение до 100x, количество кадров в секунду не менее 30fps, максимальная рабочая область не менее 297×420 мм, встроенный микрофон - наличие, внешняя память SDHC-карты (до 32 ГБ), управление - автоматическая и ручная фокусировка, работа в операционных системах, поддержка USB флеш-дисков - да, интерфейс USB 2.0/VGA/HDMI/DVI
Режим Микроскоп: опционально
Габариты не менее 185х115х320 мм.</t>
  </si>
  <si>
    <t>Тип дисплея – LED; Покрытие экрана - Спец стекло ; Диагональ - не менее 65" (163.9 см); Активная поверхность, не менее см - 155.3 x 87.5; Соотношение сторон - не менее 16:9; Стилус – не менее двух; Контрастность - не менее 5000:1; Габариты, не менее см - 151.6 x 93.2 x 9.5;  Операционная система - наличие, аналоги; Программное обеспечение.</t>
  </si>
  <si>
    <t>Тележка для хранения и зарядки ноутбуков</t>
  </si>
  <si>
    <t>Металлический шкаф, оборудованный передвижными поворотными колесами (не менее 2 из которых со стопором). Внутри корпуса расположены не менее 2 полок, которые разделены сетчатыми перегородками для хранения ноутбуков. Максимальное количество размещаемой техники — 30 шт и более.
Габариты 973х1200х536 мм (не менее)</t>
  </si>
  <si>
    <t>Многофункциональное цветное устройство</t>
  </si>
  <si>
    <t>Печать с SD-карты или подключившись через кабель USB, технология Wi-Fi. Технология струйной печати и не менее 5 раздельных чернильниц , функции сканирования и копирования, поддержка Wi-Fi и облачных приложений и удобный ЖК-дисплей с диагональю не менее 7,5 см</t>
  </si>
  <si>
    <t>Персональный компьютер (процессор - частота процессора не ниже 1800 МГц, DDR - не ниже 12 ГБ, HDD - HDD+SSD, SSD, объем - не ниже 1128 ГБ, наличие операционной системы, монитор: тип покрытия экрана-матовый,тип матрицы экрана-TFT IPS, TFT SVA, подсветка экрана-светодиодная, наличие оптического привода, LAN/Modem-сетевая карта не ниже 1000 Мбит/c, беспроводная связь, интерфейсы: USB 2.0, USB 3.1 Type Ax2, HDMI, вход микр./вых. на наушники , устройство для чтения флэш-карт, поддержка карт памяти-SD, SDHC, SDXC. Программное обеспечение: Офис для образования (текстовый редактор, редактор презентаций, редактор таблиц)</t>
  </si>
  <si>
    <t>Стол-трансформер ученический двухместный</t>
  </si>
  <si>
    <t>Стол трапецеидальный. Материал - ЛДСП, Ножки металлические. Габаритные размеры не менее 70×135×72 см.</t>
  </si>
  <si>
    <t>Конструкция состоит из спинки, сиденья и каркаса с 5-лучевым основанием на колесах. Диаметр хромированной опоры - не менее 540 мм. Для регулировки высоты сиденья - газлифтовый механизм. В спинке размером не менее 245х410 мм необходимо отверстие для вентиляции и удобства переноски. Ширина эргономичного сиденья - не менее 370 мм, глубина - не менее 390 мм. Матированная поверхность спинки и сиденья иметь рельеф.</t>
  </si>
  <si>
    <t>Ноутбук для учителя</t>
  </si>
  <si>
    <t>Стол преподавателя</t>
  </si>
  <si>
    <t>Стол эргономичный с приставной тумбой. Материал столешницы - ЛДСП, Материал торцевых поверхностей - Кромка ПВХ, Габаритные размеры (Ш х Г х В) не менее - 1180х1540х750 мм, Материал царги – ЛДСП, Материал каркаса - металл</t>
  </si>
  <si>
    <t>Кресло преподавателя</t>
  </si>
  <si>
    <t>Кресло поворотное, на колесиках, регулируемое по высоте и наклону. Материал сидения и спинки - ткань. Подлокотники - пластик, Крестовина и опоры - металл. Колесики прорезиненые. Габаритные размеры не менее 600х450х100 мм.</t>
  </si>
  <si>
    <t>Аптечка медицинская</t>
  </si>
  <si>
    <t>Пластиковая коробка (футляр) с ручкой габаритами не менее 24*18 см с набором медикаментов перечня не ниже установленного требованиями приказа Минздрава России №261н от 24.05.2024 г.</t>
  </si>
  <si>
    <t>Огнетушители порошковые: с рангом тушения модельного очага пожара не ниже 2А, 55В, С, Е</t>
  </si>
  <si>
    <t>Стол офисный для преподавателя</t>
  </si>
  <si>
    <t>Шкаф комбинированный</t>
  </si>
  <si>
    <t>Базовая часть</t>
  </si>
  <si>
    <t xml:space="preserve">Творческая мастерская для рисования песком, акварелью, театрального, логопедического и психологического развития </t>
  </si>
  <si>
    <t>Интерактивный электрифицированный стенд с информацией об основных видах красок для рисования и живописи</t>
  </si>
  <si>
    <t>Видеокамера</t>
  </si>
  <si>
    <t>Обучающий электронный звуковой детский плакат по теме "Музыкальные инструменты"</t>
  </si>
  <si>
    <t>Барабан</t>
  </si>
  <si>
    <t>Бубен</t>
  </si>
  <si>
    <t>Глина</t>
  </si>
  <si>
    <t>Губная гармошка</t>
  </si>
  <si>
    <t>Дудочка</t>
  </si>
  <si>
    <t>Колокольчик</t>
  </si>
  <si>
    <t>Металлофон</t>
  </si>
  <si>
    <t>Набор карандашей</t>
  </si>
  <si>
    <t>Набор красок</t>
  </si>
  <si>
    <t>Набор фломастеров</t>
  </si>
  <si>
    <t>Пластилин</t>
  </si>
  <si>
    <t>Пластическая масса</t>
  </si>
  <si>
    <t>Погремушка</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</si>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</sst>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u/>
      <sz val="11"/>
      <color theme="10"/>
      <name val="Calibri"/>
      <family val="2"/>
      <charset val="204"/>
      <scheme val="minor"/>
    </font>
    <font>
      <sz val="16"/>
      <color rgb="FFFFFFFF"/>
      <name val="Times New Roman"/>
      <family val="1"/>
      <charset val="204"/>
    </font>
    <font>
      <i/>
      <sz val="16"/>
      <color rgb="FFFFFFFF"/>
      <name val="Times New Roman"/>
      <family val="1"/>
      <charset val="204"/>
    </font>
    <font>
      <b/>
      <sz val="15"/>
      <color rgb="FFFFFFFF"/>
      <name val="Times New Roman"/>
      <family val="1"/>
      <charset val="204"/>
    </font>
    <font>
      <sz val="16"/>
      <color rgb="FFFFFFFF"/>
      <name val="Times New Roman"/>
    </font>
    <font>
      <i/>
      <sz val="16"/>
      <color rgb="FFFFFFFF"/>
      <name val="Times New Roman"/>
    </font>
    <font>
      <b/>
      <sz val="12"/>
      <color rgb="FF000000"/>
      <name val="Times New Roman"/>
    </font>
    <font>
      <b/>
      <sz val="11"/>
      <color rgb="FF000000"/>
      <name val="Times New Roman"/>
    </font>
    <font>
      <b/>
      <sz val="15"/>
      <color rgb="FFFFFFFF"/>
      <name val="Times New Roman"/>
    </font>
    <font>
      <sz val="11"/>
      <color rgb="FF000000"/>
      <name val="Times New Roman"/>
    </font>
    <font>
      <b/>
      <sz val="12"/>
      <color rgb="FF820E0E"/>
      <name val="Times New Roman"/>
      <family val="1"/>
      <charset val="204"/>
    </font>
  </fonts>
  <fills count="14">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rgb="FF305496"/>
        <bgColor rgb="FF666699"/>
      </patternFill>
    </fill>
    <fill>
      <patternFill patternType="solid">
        <fgColor rgb="FF305496"/>
        <bgColor rgb="FF000000"/>
      </patternFill>
    </fill>
    <fill>
      <patternFill patternType="solid">
        <fgColor rgb="FFBFBFBF"/>
        <bgColor rgb="FF000000"/>
      </patternFill>
    </fill>
    <fill>
      <patternFill patternType="solid">
        <fgColor rgb="FFF9C7C7"/>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s>
  <cellStyleXfs count="6">
    <xf numFmtId="0" fontId="0" fillId="0" borderId="0"/>
    <xf numFmtId="0" fontId="5" fillId="0" borderId="0"/>
    <xf numFmtId="0" fontId="6" fillId="0" borderId="0"/>
    <xf numFmtId="0" fontId="7" fillId="0" borderId="0"/>
    <xf numFmtId="0" fontId="8" fillId="0" borderId="0"/>
    <xf numFmtId="0" fontId="28" fillId="0" borderId="0" applyNumberFormat="0" applyFill="0" applyBorder="0" applyAlignment="0" applyProtection="0"/>
  </cellStyleXfs>
  <cellXfs count="148">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0" fillId="0" borderId="0" xfId="0" applyAlignment="1">
      <alignment vertical="center" wrapText="1"/>
    </xf>
    <xf numFmtId="0" fontId="15" fillId="0" borderId="8" xfId="0" applyFont="1" applyBorder="1" applyAlignment="1">
      <alignment horizontal="left" vertical="center" wrapText="1"/>
    </xf>
    <xf numFmtId="0" fontId="16" fillId="0" borderId="8" xfId="0" applyFont="1" applyBorder="1" applyAlignment="1">
      <alignment vertical="center" wrapText="1"/>
    </xf>
    <xf numFmtId="0" fontId="15"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1" xfId="0" applyFont="1" applyBorder="1" applyAlignment="1">
      <alignment horizontal="left" vertical="center" wrapText="1"/>
    </xf>
    <xf numFmtId="0" fontId="16"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20" fillId="0" borderId="9" xfId="0" applyFont="1" applyBorder="1" applyAlignment="1">
      <alignment horizontal="center" vertical="center" wrapText="1"/>
    </xf>
    <xf numFmtId="0" fontId="16" fillId="0" borderId="9" xfId="0" applyFont="1" applyBorder="1" applyAlignment="1">
      <alignment horizontal="center" vertical="center" wrapText="1"/>
    </xf>
    <xf numFmtId="0" fontId="1" fillId="9" borderId="13" xfId="0" applyFont="1" applyFill="1" applyBorder="1" applyAlignment="1">
      <alignment horizontal="center" vertical="center"/>
    </xf>
    <xf numFmtId="0" fontId="25" fillId="9" borderId="12" xfId="0" applyFont="1" applyFill="1" applyBorder="1" applyAlignment="1">
      <alignment horizontal="center" vertical="center"/>
    </xf>
    <xf numFmtId="0" fontId="16" fillId="3" borderId="8" xfId="3" applyFont="1" applyFill="1" applyBorder="1" applyAlignment="1">
      <alignment vertical="center" wrapText="1"/>
    </xf>
    <xf numFmtId="0" fontId="15" fillId="2" borderId="8" xfId="0" applyFont="1" applyFill="1" applyBorder="1" applyAlignment="1">
      <alignment horizontal="left" vertical="center" wrapText="1"/>
    </xf>
    <xf numFmtId="0" fontId="15" fillId="2" borderId="8" xfId="0" applyFont="1" applyFill="1" applyBorder="1" applyAlignment="1">
      <alignment horizontal="left" vertical="center"/>
    </xf>
    <xf numFmtId="0" fontId="26" fillId="0" borderId="10" xfId="0" applyFont="1" applyBorder="1" applyAlignment="1">
      <alignment horizontal="center" vertical="center" wrapText="1"/>
    </xf>
    <xf numFmtId="0" fontId="26" fillId="0" borderId="8" xfId="0" applyFont="1" applyBorder="1" applyAlignment="1">
      <alignment horizontal="center" vertical="center" wrapText="1"/>
    </xf>
    <xf numFmtId="0" fontId="17" fillId="0" borderId="0" xfId="0" applyFont="1"/>
    <xf numFmtId="0" fontId="26" fillId="0" borderId="9"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8" xfId="0" applyFont="1" applyBorder="1" applyAlignment="1">
      <alignment horizontal="center" vertical="center" wrapText="1"/>
    </xf>
    <xf numFmtId="0" fontId="16" fillId="2" borderId="9" xfId="0" applyFont="1" applyFill="1" applyBorder="1" applyAlignment="1">
      <alignment horizontal="center" vertical="center"/>
    </xf>
    <xf numFmtId="0" fontId="26" fillId="8" borderId="4" xfId="0" applyFont="1" applyFill="1" applyBorder="1" applyAlignment="1">
      <alignment horizontal="center" vertical="center" wrapText="1"/>
    </xf>
    <xf numFmtId="0" fontId="26" fillId="8" borderId="14" xfId="0" applyFont="1" applyFill="1" applyBorder="1" applyAlignment="1">
      <alignment horizontal="center" vertical="center" wrapText="1"/>
    </xf>
    <xf numFmtId="0" fontId="16" fillId="8" borderId="5" xfId="0" applyFont="1" applyFill="1" applyBorder="1" applyAlignment="1">
      <alignment horizontal="center" vertical="center"/>
    </xf>
    <xf numFmtId="0" fontId="16" fillId="8" borderId="15" xfId="0" applyFont="1" applyFill="1" applyBorder="1" applyAlignment="1">
      <alignment horizontal="center" vertical="center" wrapText="1"/>
    </xf>
    <xf numFmtId="0" fontId="26" fillId="8" borderId="5" xfId="0" applyFont="1" applyFill="1" applyBorder="1" applyAlignment="1">
      <alignment horizontal="center" vertical="center" wrapText="1"/>
    </xf>
    <xf numFmtId="0" fontId="26" fillId="8" borderId="15" xfId="0" applyFont="1" applyFill="1" applyBorder="1" applyAlignment="1">
      <alignment horizontal="center" vertical="center" wrapText="1"/>
    </xf>
    <xf numFmtId="0" fontId="26" fillId="8" borderId="12" xfId="0" applyFont="1" applyFill="1" applyBorder="1" applyAlignment="1">
      <alignment horizontal="center" vertical="center" wrapText="1"/>
    </xf>
    <xf numFmtId="0" fontId="26" fillId="8" borderId="16" xfId="0" applyFont="1" applyFill="1" applyBorder="1" applyAlignment="1">
      <alignment horizontal="center" vertical="center" wrapText="1"/>
    </xf>
    <xf numFmtId="0" fontId="17" fillId="8" borderId="5" xfId="0" applyFont="1" applyFill="1" applyBorder="1" applyAlignment="1">
      <alignment vertical="center"/>
    </xf>
    <xf numFmtId="0" fontId="14" fillId="8" borderId="15" xfId="0" applyFont="1" applyFill="1" applyBorder="1" applyAlignment="1">
      <alignment horizontal="center" vertical="center" wrapText="1"/>
    </xf>
    <xf numFmtId="0" fontId="17" fillId="8" borderId="12" xfId="0" applyFont="1" applyFill="1" applyBorder="1" applyAlignment="1">
      <alignment vertical="center"/>
    </xf>
    <xf numFmtId="0" fontId="14" fillId="8" borderId="16" xfId="0" applyFont="1" applyFill="1" applyBorder="1" applyAlignment="1">
      <alignment horizontal="center" vertical="center" wrapText="1"/>
    </xf>
    <xf numFmtId="0" fontId="14" fillId="0" borderId="0" xfId="0" applyFont="1" applyAlignment="1">
      <alignment horizontal="left" vertical="center"/>
    </xf>
    <xf numFmtId="0" fontId="16" fillId="3" borderId="17"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8" xfId="0" applyFont="1" applyFill="1" applyBorder="1" applyAlignment="1">
      <alignment horizontal="center" vertical="center"/>
    </xf>
    <xf numFmtId="0" fontId="16"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6" fillId="2" borderId="8" xfId="0" applyFont="1" applyFill="1" applyBorder="1" applyAlignment="1" applyProtection="1">
      <alignment horizontal="center" vertical="center"/>
      <protection locked="0"/>
    </xf>
    <xf numFmtId="0" fontId="23" fillId="0" borderId="8" xfId="0" applyFont="1" applyBorder="1" applyAlignment="1">
      <alignment horizontal="lef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2" fillId="0" borderId="18" xfId="0" applyFont="1" applyBorder="1" applyAlignment="1">
      <alignment horizontal="center" vertical="center" wrapText="1"/>
    </xf>
    <xf numFmtId="0" fontId="28" fillId="0" borderId="18" xfId="5" applyBorder="1" applyAlignment="1">
      <alignment horizontal="center" vertical="center" wrapText="1"/>
    </xf>
    <xf numFmtId="0" fontId="12" fillId="0" borderId="18" xfId="0" applyFont="1" applyBorder="1" applyAlignment="1">
      <alignment horizontal="left" vertical="center" wrapText="1"/>
    </xf>
    <xf numFmtId="0" fontId="31" fillId="11" borderId="18" xfId="0" applyFont="1" applyFill="1" applyBorder="1" applyAlignment="1">
      <alignment horizontal="left" vertical="justify" wrapText="1"/>
    </xf>
    <xf numFmtId="0" fontId="20" fillId="0" borderId="18" xfId="0" applyFont="1" applyBorder="1" applyAlignment="1">
      <alignment horizontal="center" vertical="justify" wrapText="1"/>
    </xf>
    <xf numFmtId="0" fontId="12" fillId="0" borderId="18" xfId="0" applyFont="1" applyBorder="1" applyAlignment="1">
      <alignment horizontal="center" vertical="justify" wrapText="1"/>
    </xf>
    <xf numFmtId="0" fontId="36" fillId="11" borderId="18" xfId="0" applyFont="1" applyFill="1" applyBorder="1" applyAlignment="1">
      <alignment horizontal="left" vertical="justify" wrapText="1"/>
    </xf>
    <xf numFmtId="0" fontId="35" fillId="0" borderId="18" xfId="0" applyFont="1" applyBorder="1" applyAlignment="1">
      <alignment horizontal="center" vertical="justify" wrapText="1"/>
    </xf>
    <xf numFmtId="0" fontId="37" fillId="0" borderId="18" xfId="0" applyFont="1" applyBorder="1" applyAlignment="1">
      <alignment horizontal="center" vertical="justify" wrapText="1"/>
    </xf>
    <xf numFmtId="0" fontId="15" fillId="0" borderId="0" xfId="0" applyFont="1" applyAlignment="1">
      <alignment horizontal="center" vertical="center"/>
    </xf>
    <xf numFmtId="0" fontId="15" fillId="0" borderId="0" xfId="0" applyFont="1" applyAlignment="1">
      <alignment horizontal="left" vertical="center"/>
    </xf>
    <xf numFmtId="0" fontId="15" fillId="0" borderId="18" xfId="0" applyFont="1" applyBorder="1" applyAlignment="1">
      <alignment horizontal="left" vertical="center" wrapText="1"/>
    </xf>
    <xf numFmtId="0" fontId="15" fillId="0" borderId="18" xfId="0" applyFont="1" applyBorder="1" applyAlignment="1">
      <alignment horizontal="left" vertical="center"/>
    </xf>
    <xf numFmtId="0" fontId="15" fillId="0" borderId="18" xfId="0" applyFont="1" applyBorder="1" applyAlignment="1">
      <alignment horizontal="center" vertical="center" wrapText="1"/>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0" xfId="0" applyFont="1" applyAlignment="1">
      <alignment horizontal="left" vertical="center"/>
    </xf>
    <xf numFmtId="0" fontId="15" fillId="0" borderId="8" xfId="0" applyFont="1" applyBorder="1" applyAlignment="1">
      <alignment horizontal="center" vertical="center"/>
    </xf>
    <xf numFmtId="0" fontId="13" fillId="0" borderId="17" xfId="0" applyFont="1" applyBorder="1" applyAlignment="1">
      <alignment horizontal="center" vertical="center" wrapText="1"/>
    </xf>
    <xf numFmtId="0" fontId="15" fillId="0" borderId="11" xfId="0" applyFont="1" applyBorder="1" applyAlignment="1">
      <alignment horizontal="left" vertical="center" wrapText="1"/>
    </xf>
    <xf numFmtId="0" fontId="14" fillId="0" borderId="18" xfId="0" applyFont="1" applyBorder="1" applyAlignment="1">
      <alignment horizontal="left" vertical="center" wrapText="1"/>
    </xf>
    <xf numFmtId="0" fontId="16" fillId="2" borderId="3" xfId="0" applyFont="1" applyFill="1" applyBorder="1" applyAlignment="1" applyProtection="1">
      <alignment horizontal="center" vertical="center"/>
      <protection locked="0"/>
    </xf>
    <xf numFmtId="0" fontId="16" fillId="0" borderId="1" xfId="0" applyFont="1" applyBorder="1" applyAlignment="1">
      <alignment horizontal="center" vertical="center" wrapText="1"/>
    </xf>
    <xf numFmtId="0" fontId="15" fillId="2" borderId="18" xfId="0" applyFont="1" applyFill="1" applyBorder="1" applyAlignment="1">
      <alignment horizontal="left" vertical="center" wrapText="1"/>
    </xf>
    <xf numFmtId="0" fontId="14" fillId="0" borderId="18" xfId="0" applyFont="1" applyBorder="1" applyAlignment="1">
      <alignment vertical="center" wrapText="1"/>
    </xf>
    <xf numFmtId="0" fontId="14" fillId="0" borderId="9" xfId="0" applyFont="1" applyBorder="1" applyAlignment="1">
      <alignment horizontal="left" vertical="center" wrapText="1"/>
    </xf>
    <xf numFmtId="0" fontId="15" fillId="5" borderId="14" xfId="0" applyFont="1" applyFill="1" applyBorder="1" applyAlignment="1">
      <alignment horizontal="left" vertical="center"/>
    </xf>
    <xf numFmtId="0" fontId="15" fillId="0" borderId="22" xfId="0" applyFont="1" applyBorder="1" applyAlignment="1">
      <alignment horizontal="left"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20" fillId="6" borderId="4" xfId="0" applyFont="1" applyFill="1" applyBorder="1" applyAlignment="1">
      <alignment vertical="center" wrapText="1"/>
    </xf>
    <xf numFmtId="0" fontId="20" fillId="6" borderId="2" xfId="0" applyFont="1" applyFill="1" applyBorder="1" applyAlignment="1">
      <alignment vertical="center" wrapText="1"/>
    </xf>
    <xf numFmtId="0" fontId="18" fillId="9" borderId="13" xfId="0" applyFont="1" applyFill="1" applyBorder="1" applyAlignment="1">
      <alignment horizontal="left" vertical="center"/>
    </xf>
    <xf numFmtId="0" fontId="10" fillId="9" borderId="10" xfId="0" applyFont="1" applyFill="1" applyBorder="1" applyAlignment="1">
      <alignment horizontal="center"/>
    </xf>
    <xf numFmtId="0" fontId="10" fillId="9" borderId="11" xfId="0" applyFont="1" applyFill="1" applyBorder="1" applyAlignment="1">
      <alignment horizontal="center"/>
    </xf>
    <xf numFmtId="0" fontId="19" fillId="9" borderId="11"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24" fillId="9" borderId="11" xfId="0" applyFont="1" applyFill="1" applyBorder="1" applyAlignment="1">
      <alignment vertical="center" wrapText="1"/>
    </xf>
    <xf numFmtId="0" fontId="22" fillId="7" borderId="10" xfId="0" applyFont="1" applyFill="1" applyBorder="1" applyAlignment="1">
      <alignment horizontal="center" vertical="center"/>
    </xf>
    <xf numFmtId="0" fontId="22" fillId="7" borderId="11"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0" xfId="0" applyFont="1" applyFill="1" applyAlignment="1">
      <alignment horizontal="center" vertical="center"/>
    </xf>
    <xf numFmtId="0" fontId="12" fillId="6" borderId="12" xfId="0" applyFont="1" applyFill="1" applyBorder="1" applyAlignment="1">
      <alignment vertical="center" wrapText="1"/>
    </xf>
    <xf numFmtId="0" fontId="12" fillId="6" borderId="13" xfId="0" applyFont="1" applyFill="1" applyBorder="1" applyAlignment="1">
      <alignment vertical="center" wrapText="1"/>
    </xf>
    <xf numFmtId="0" fontId="22" fillId="7" borderId="12" xfId="0" applyFont="1" applyFill="1" applyBorder="1" applyAlignment="1">
      <alignment horizontal="center" vertical="center"/>
    </xf>
    <xf numFmtId="0" fontId="22" fillId="7" borderId="13" xfId="0" applyFont="1" applyFill="1" applyBorder="1" applyAlignment="1">
      <alignment horizontal="center" vertical="center"/>
    </xf>
    <xf numFmtId="0" fontId="23" fillId="7" borderId="10" xfId="0" applyFont="1" applyFill="1" applyBorder="1" applyAlignment="1">
      <alignment horizontal="right" vertical="center"/>
    </xf>
    <xf numFmtId="0" fontId="23" fillId="7" borderId="11" xfId="0" applyFont="1" applyFill="1" applyBorder="1" applyAlignment="1">
      <alignment horizontal="right" vertical="center"/>
    </xf>
    <xf numFmtId="0" fontId="16" fillId="7" borderId="11" xfId="0" applyFont="1" applyFill="1" applyBorder="1" applyAlignment="1">
      <alignment horizontal="left" vertical="center"/>
    </xf>
    <xf numFmtId="0" fontId="22" fillId="7" borderId="10" xfId="0" applyFont="1" applyFill="1" applyBorder="1" applyAlignment="1">
      <alignment horizontal="right" vertical="center"/>
    </xf>
    <xf numFmtId="0" fontId="22" fillId="7" borderId="11" xfId="0" applyFont="1" applyFill="1" applyBorder="1" applyAlignment="1">
      <alignment horizontal="right" vertical="center"/>
    </xf>
    <xf numFmtId="0" fontId="22" fillId="7" borderId="11"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29" fillId="10" borderId="19" xfId="0" applyFont="1" applyFill="1" applyBorder="1" applyAlignment="1">
      <alignment horizontal="center" vertical="center" wrapText="1"/>
    </xf>
    <xf numFmtId="0" fontId="30" fillId="10" borderId="20" xfId="0" applyFont="1" applyFill="1" applyBorder="1" applyAlignment="1">
      <alignment horizontal="center" vertical="center" wrapText="1"/>
    </xf>
    <xf numFmtId="0" fontId="26" fillId="5" borderId="18" xfId="0" applyFont="1" applyFill="1" applyBorder="1" applyAlignment="1">
      <alignment vertical="center" wrapText="1"/>
    </xf>
    <xf numFmtId="0" fontId="20" fillId="5" borderId="18" xfId="0" applyFont="1" applyFill="1" applyBorder="1" applyAlignment="1">
      <alignment vertical="center" wrapText="1"/>
    </xf>
    <xf numFmtId="0" fontId="20" fillId="0" borderId="21" xfId="0" applyFont="1" applyBorder="1" applyAlignment="1">
      <alignment horizontal="left"/>
    </xf>
    <xf numFmtId="0" fontId="20" fillId="0" borderId="0" xfId="0" applyFont="1" applyAlignment="1">
      <alignment wrapText="1"/>
    </xf>
    <xf numFmtId="0" fontId="20" fillId="0" borderId="0" xfId="0" applyFont="1" applyAlignment="1">
      <alignment horizontal="center" wrapText="1"/>
    </xf>
    <xf numFmtId="0" fontId="12" fillId="0" borderId="0" xfId="0" applyFont="1" applyAlignment="1">
      <alignment wrapText="1"/>
    </xf>
    <xf numFmtId="0" fontId="12" fillId="0" borderId="0" xfId="0" applyFont="1" applyAlignment="1">
      <alignment horizontal="center" wrapText="1"/>
    </xf>
    <xf numFmtId="0" fontId="31" fillId="11" borderId="18" xfId="0" applyFont="1" applyFill="1" applyBorder="1" applyAlignment="1">
      <alignment horizontal="left" vertical="justify" wrapText="1"/>
    </xf>
    <xf numFmtId="0" fontId="12" fillId="0" borderId="18" xfId="0" applyFont="1" applyBorder="1" applyAlignment="1">
      <alignment horizontal="center" vertical="justify" wrapText="1"/>
    </xf>
    <xf numFmtId="0" fontId="20" fillId="12" borderId="18" xfId="0" applyFont="1" applyFill="1" applyBorder="1" applyAlignment="1">
      <alignment horizontal="center" vertical="justify" wrapText="1"/>
    </xf>
    <xf numFmtId="0" fontId="20" fillId="0" borderId="18" xfId="0" applyFont="1" applyBorder="1" applyAlignment="1">
      <alignment horizontal="center" vertical="justify" wrapText="1"/>
    </xf>
    <xf numFmtId="0" fontId="12" fillId="12" borderId="18" xfId="0" applyFont="1" applyFill="1" applyBorder="1" applyAlignment="1">
      <alignment horizontal="center" vertical="justify" wrapText="1"/>
    </xf>
    <xf numFmtId="0" fontId="36" fillId="11" borderId="18" xfId="0" applyFont="1" applyFill="1" applyBorder="1" applyAlignment="1">
      <alignment horizontal="left" vertical="justify" wrapText="1"/>
    </xf>
    <xf numFmtId="0" fontId="32" fillId="10" borderId="19" xfId="0" applyFont="1" applyFill="1" applyBorder="1" applyAlignment="1">
      <alignment horizontal="center" vertical="center" wrapText="1"/>
    </xf>
    <xf numFmtId="0" fontId="33" fillId="10" borderId="20" xfId="0" applyFont="1" applyFill="1" applyBorder="1" applyAlignment="1">
      <alignment horizontal="center" vertical="center" wrapText="1"/>
    </xf>
    <xf numFmtId="0" fontId="34" fillId="5" borderId="18" xfId="0" applyFont="1" applyFill="1" applyBorder="1" applyAlignment="1">
      <alignment vertical="center" wrapText="1"/>
    </xf>
    <xf numFmtId="0" fontId="35" fillId="5" borderId="18" xfId="0" applyFont="1" applyFill="1" applyBorder="1" applyAlignment="1">
      <alignment vertical="center" wrapText="1"/>
    </xf>
    <xf numFmtId="0" fontId="35" fillId="0" borderId="21" xfId="0" applyFont="1" applyBorder="1" applyAlignment="1">
      <alignment horizontal="left"/>
    </xf>
    <xf numFmtId="0" fontId="37" fillId="0" borderId="0" xfId="0" applyFont="1" applyAlignment="1">
      <alignment wrapText="1"/>
    </xf>
    <xf numFmtId="0" fontId="37" fillId="0" borderId="0" xfId="0" applyFont="1" applyAlignment="1">
      <alignment horizontal="center" wrapText="1"/>
    </xf>
    <xf numFmtId="0" fontId="35" fillId="12" borderId="18" xfId="0" applyFont="1" applyFill="1" applyBorder="1" applyAlignment="1">
      <alignment horizontal="center" vertical="justify" wrapText="1"/>
    </xf>
    <xf numFmtId="0" fontId="35" fillId="0" borderId="18" xfId="0" applyFont="1" applyBorder="1" applyAlignment="1">
      <alignment horizontal="center" vertical="justify" wrapText="1"/>
    </xf>
    <xf numFmtId="0" fontId="37" fillId="0" borderId="18" xfId="0" applyFont="1" applyBorder="1" applyAlignment="1">
      <alignment horizontal="center" vertical="justify" wrapText="1"/>
    </xf>
    <xf numFmtId="0" fontId="35" fillId="0" borderId="0" xfId="0" applyFont="1" applyAlignment="1">
      <alignment wrapText="1"/>
    </xf>
    <xf numFmtId="0" fontId="35" fillId="0" borderId="0" xfId="0" applyFont="1" applyAlignment="1">
      <alignment horizontal="center" wrapText="1"/>
    </xf>
    <xf numFmtId="0" fontId="37" fillId="12" borderId="18" xfId="0" applyFont="1" applyFill="1" applyBorder="1" applyAlignment="1">
      <alignment horizontal="center" vertical="justify" wrapText="1"/>
    </xf>
    <xf numFmtId="0" fontId="38" fillId="13"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152">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ill>
        <patternFill>
          <bgColor theme="0" tint="-0.2499465926084170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hyperlink" Target="https://mtb-spo.firpo.ru/inspector/infrastructure-sheet/627" TargetMode="External"/><Relationship Id="rId2" Type="http://schemas.openxmlformats.org/officeDocument/2006/relationships/hyperlink" Target="https://mtb-spo.firpo.ru/inspector/infrastructure-sheet/625" TargetMode="External"/><Relationship Id="rId1" Type="http://schemas.openxmlformats.org/officeDocument/2006/relationships/hyperlink" Target="https://mtb-spo.firpo.ru/inspector/infrastructure-sheet/623" TargetMode="External"/><Relationship Id="rId5" Type="http://schemas.openxmlformats.org/officeDocument/2006/relationships/hyperlink" Target="https://mtb-spo.firpo.ru/inspector/infrastructure-sheet/629" TargetMode="External"/><Relationship Id="rId4" Type="http://schemas.openxmlformats.org/officeDocument/2006/relationships/hyperlink" Target="https://mtb-spo.firpo.ru/inspector/infrastructure-sheet/628"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50"/>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25" customWidth="1"/>
    <col min="5" max="5" width="15.5546875" style="25" customWidth="1"/>
    <col min="6" max="6" width="14.88671875" style="25" customWidth="1"/>
    <col min="7" max="7" width="14.44140625" style="25" customWidth="1"/>
    <col min="8" max="16384" width="9.109375" hidden="1"/>
  </cols>
  <sheetData>
    <row r="1" spans="1:7" ht="82.8" customHeight="1" x14ac:dyDescent="0.3">
      <c r="A1" s="147" t="s">
        <v>558</v>
      </c>
      <c r="B1" s="147"/>
      <c r="C1" s="147"/>
      <c r="D1" s="147"/>
      <c r="E1" s="147"/>
      <c r="F1" s="147"/>
      <c r="G1" s="147"/>
    </row>
    <row r="2" spans="1:7" ht="21" x14ac:dyDescent="0.3">
      <c r="A2" s="19" t="s">
        <v>44</v>
      </c>
      <c r="B2" s="18" t="s">
        <v>45</v>
      </c>
      <c r="C2" s="94" t="s">
        <v>86</v>
      </c>
      <c r="D2" s="94"/>
      <c r="E2" s="94"/>
      <c r="F2" s="94"/>
      <c r="G2" s="94"/>
    </row>
    <row r="3" spans="1:7" ht="18" x14ac:dyDescent="0.35">
      <c r="A3" s="95" t="s">
        <v>46</v>
      </c>
      <c r="B3" s="96"/>
      <c r="C3" s="97">
        <f>D20+D28</f>
        <v>12</v>
      </c>
      <c r="D3" s="97"/>
      <c r="E3" s="97"/>
      <c r="F3" s="97"/>
      <c r="G3" s="97"/>
    </row>
    <row r="4" spans="1:7" ht="128.4" customHeight="1" x14ac:dyDescent="0.3">
      <c r="A4" s="98" t="s">
        <v>47</v>
      </c>
      <c r="B4" s="99"/>
      <c r="C4" s="100" t="s">
        <v>111</v>
      </c>
      <c r="D4" s="100"/>
      <c r="E4" s="100"/>
      <c r="F4" s="100"/>
      <c r="G4" s="100"/>
    </row>
    <row r="5" spans="1:7" ht="14.4" x14ac:dyDescent="0.3">
      <c r="A5" s="92" t="s">
        <v>12</v>
      </c>
      <c r="B5" s="93"/>
      <c r="C5" s="93"/>
      <c r="D5" s="93"/>
      <c r="E5" s="93"/>
      <c r="F5" s="93"/>
      <c r="G5" s="93"/>
    </row>
    <row r="6" spans="1:7" ht="14.4" x14ac:dyDescent="0.3">
      <c r="A6" s="90" t="s">
        <v>48</v>
      </c>
      <c r="B6" s="91"/>
      <c r="C6" s="91"/>
      <c r="D6" s="91"/>
      <c r="E6" s="91"/>
      <c r="F6" s="91"/>
      <c r="G6" s="91"/>
    </row>
    <row r="7" spans="1:7" ht="14.4" x14ac:dyDescent="0.3">
      <c r="A7" s="90" t="s">
        <v>49</v>
      </c>
      <c r="B7" s="91"/>
      <c r="C7" s="91"/>
      <c r="D7" s="91"/>
      <c r="E7" s="91"/>
      <c r="F7" s="91"/>
      <c r="G7" s="91"/>
    </row>
    <row r="8" spans="1:7" ht="14.4" x14ac:dyDescent="0.3">
      <c r="A8" s="90" t="s">
        <v>50</v>
      </c>
      <c r="B8" s="91"/>
      <c r="C8" s="91"/>
      <c r="D8" s="91"/>
      <c r="E8" s="91"/>
      <c r="F8" s="91"/>
      <c r="G8" s="91"/>
    </row>
    <row r="9" spans="1:7" ht="14.4" x14ac:dyDescent="0.3">
      <c r="A9" s="90" t="s">
        <v>51</v>
      </c>
      <c r="B9" s="91"/>
      <c r="C9" s="91"/>
      <c r="D9" s="91"/>
      <c r="E9" s="91"/>
      <c r="F9" s="91"/>
      <c r="G9" s="91"/>
    </row>
    <row r="10" spans="1:7" ht="14.4" x14ac:dyDescent="0.3">
      <c r="A10" s="90" t="s">
        <v>52</v>
      </c>
      <c r="B10" s="91"/>
      <c r="C10" s="91"/>
      <c r="D10" s="91"/>
      <c r="E10" s="91"/>
      <c r="F10" s="91"/>
      <c r="G10" s="91"/>
    </row>
    <row r="11" spans="1:7" ht="14.4" x14ac:dyDescent="0.3">
      <c r="A11" s="90" t="s">
        <v>53</v>
      </c>
      <c r="B11" s="91"/>
      <c r="C11" s="91"/>
      <c r="D11" s="91"/>
      <c r="E11" s="91"/>
      <c r="F11" s="91"/>
      <c r="G11" s="91"/>
    </row>
    <row r="12" spans="1:7" ht="14.4" x14ac:dyDescent="0.3">
      <c r="A12" s="90" t="s">
        <v>54</v>
      </c>
      <c r="B12" s="91"/>
      <c r="C12" s="91"/>
      <c r="D12" s="91"/>
      <c r="E12" s="91"/>
      <c r="F12" s="91"/>
      <c r="G12" s="91"/>
    </row>
    <row r="13" spans="1:7" ht="14.4" x14ac:dyDescent="0.3">
      <c r="A13" s="105" t="s">
        <v>18</v>
      </c>
      <c r="B13" s="106"/>
      <c r="C13" s="106"/>
      <c r="D13" s="106"/>
      <c r="E13" s="106"/>
      <c r="F13" s="106"/>
      <c r="G13" s="106"/>
    </row>
    <row r="14" spans="1:7" ht="17.399999999999999" x14ac:dyDescent="0.3">
      <c r="A14" s="107" t="s">
        <v>11</v>
      </c>
      <c r="B14" s="108"/>
      <c r="C14" s="108"/>
      <c r="D14" s="108"/>
      <c r="E14" s="104"/>
      <c r="F14" s="104"/>
      <c r="G14" s="108"/>
    </row>
    <row r="15" spans="1:7" s="25" customFormat="1" ht="46.8" x14ac:dyDescent="0.3">
      <c r="A15" s="24" t="s">
        <v>0</v>
      </c>
      <c r="B15" s="24" t="s">
        <v>1</v>
      </c>
      <c r="C15" s="23" t="s">
        <v>9</v>
      </c>
      <c r="D15" s="23" t="s">
        <v>2</v>
      </c>
      <c r="E15" s="30"/>
      <c r="F15" s="31"/>
      <c r="G15" s="26" t="s">
        <v>55</v>
      </c>
    </row>
    <row r="16" spans="1:7" s="25" customFormat="1" ht="31.2" x14ac:dyDescent="0.3">
      <c r="A16" s="44">
        <v>1</v>
      </c>
      <c r="B16" s="87" t="s">
        <v>39</v>
      </c>
      <c r="C16" s="20" t="s">
        <v>15</v>
      </c>
      <c r="D16" s="10" t="s">
        <v>5</v>
      </c>
      <c r="E16" s="32"/>
      <c r="F16" s="33"/>
      <c r="G16" s="17">
        <v>1</v>
      </c>
    </row>
    <row r="17" spans="1:7" s="25" customFormat="1" ht="31.2" x14ac:dyDescent="0.3">
      <c r="A17" s="44">
        <v>2</v>
      </c>
      <c r="B17" s="88" t="s">
        <v>27</v>
      </c>
      <c r="C17" s="43" t="s">
        <v>15</v>
      </c>
      <c r="D17" s="10" t="s">
        <v>5</v>
      </c>
      <c r="E17" s="32"/>
      <c r="F17" s="33"/>
      <c r="G17" s="27">
        <v>1</v>
      </c>
    </row>
    <row r="18" spans="1:7" ht="31.2" x14ac:dyDescent="0.3">
      <c r="A18" s="44">
        <v>3</v>
      </c>
      <c r="B18" s="89" t="s">
        <v>328</v>
      </c>
      <c r="C18" s="43" t="s">
        <v>15</v>
      </c>
      <c r="D18" s="10" t="s">
        <v>6</v>
      </c>
      <c r="E18" s="32"/>
      <c r="F18" s="33"/>
      <c r="G18" s="27">
        <v>1</v>
      </c>
    </row>
    <row r="19" spans="1:7" ht="17.399999999999999" x14ac:dyDescent="0.3">
      <c r="A19" s="112" t="s">
        <v>74</v>
      </c>
      <c r="B19" s="113"/>
      <c r="C19" s="113"/>
      <c r="D19" s="114">
        <v>1</v>
      </c>
      <c r="E19" s="114"/>
      <c r="F19" s="114"/>
      <c r="G19" s="114"/>
    </row>
    <row r="20" spans="1:7" x14ac:dyDescent="0.3">
      <c r="A20" s="109" t="s">
        <v>16</v>
      </c>
      <c r="B20" s="110"/>
      <c r="C20" s="110"/>
      <c r="D20" s="111">
        <v>6</v>
      </c>
      <c r="E20" s="111"/>
      <c r="F20" s="111"/>
      <c r="G20" s="111"/>
    </row>
    <row r="21" spans="1:7" s="25" customFormat="1" ht="46.8" x14ac:dyDescent="0.3">
      <c r="A21" s="24" t="s">
        <v>0</v>
      </c>
      <c r="B21" s="24" t="s">
        <v>1</v>
      </c>
      <c r="C21" s="24" t="s">
        <v>9</v>
      </c>
      <c r="D21" s="24" t="s">
        <v>2</v>
      </c>
      <c r="E21" s="24" t="s">
        <v>56</v>
      </c>
      <c r="F21" s="24" t="s">
        <v>57</v>
      </c>
      <c r="G21" s="24" t="s">
        <v>55</v>
      </c>
    </row>
    <row r="22" spans="1:7" s="25" customFormat="1" ht="46.8" x14ac:dyDescent="0.3">
      <c r="A22" s="44">
        <v>1</v>
      </c>
      <c r="B22" s="8" t="s">
        <v>183</v>
      </c>
      <c r="C22" s="9" t="s">
        <v>73</v>
      </c>
      <c r="D22" s="10" t="s">
        <v>17</v>
      </c>
      <c r="E22" s="28">
        <v>1</v>
      </c>
      <c r="F22" s="28" t="s">
        <v>58</v>
      </c>
      <c r="G22" s="28">
        <f>$D$28*E22/IF(F22="на 1 р.м.",1,IF(F22="на 2 р.м.",2,#VALUE!))</f>
        <v>6</v>
      </c>
    </row>
    <row r="23" spans="1:7" s="25" customFormat="1" ht="93.6" x14ac:dyDescent="0.3">
      <c r="A23" s="44">
        <v>2</v>
      </c>
      <c r="B23" s="11" t="s">
        <v>41</v>
      </c>
      <c r="C23" s="20" t="s">
        <v>70</v>
      </c>
      <c r="D23" s="10" t="s">
        <v>5</v>
      </c>
      <c r="E23" s="28">
        <v>1</v>
      </c>
      <c r="F23" s="28" t="s">
        <v>58</v>
      </c>
      <c r="G23" s="28">
        <f>$D$28*E23/IF(F23="на 1 р.м.",1,IF(F23="на 2 р.м.",2,#VALUE!))</f>
        <v>6</v>
      </c>
    </row>
    <row r="24" spans="1:7" ht="31.2" x14ac:dyDescent="0.3">
      <c r="A24" s="44">
        <v>3</v>
      </c>
      <c r="B24" s="68" t="s">
        <v>215</v>
      </c>
      <c r="C24" s="9" t="s">
        <v>15</v>
      </c>
      <c r="D24" s="10" t="s">
        <v>10</v>
      </c>
      <c r="E24" s="28">
        <v>1</v>
      </c>
      <c r="F24" s="28" t="s">
        <v>58</v>
      </c>
      <c r="G24" s="28">
        <f>$D$20*E24/IF(F24="на 1 р.м.",1,IF(F24="на 2 р.м.",2,#VALUE!))</f>
        <v>6</v>
      </c>
    </row>
    <row r="25" spans="1:7" s="25" customFormat="1" ht="31.2" x14ac:dyDescent="0.3">
      <c r="A25" s="44">
        <v>4</v>
      </c>
      <c r="B25" s="53" t="s">
        <v>40</v>
      </c>
      <c r="C25" s="13" t="s">
        <v>15</v>
      </c>
      <c r="D25" s="10" t="s">
        <v>6</v>
      </c>
      <c r="E25" s="28">
        <v>1</v>
      </c>
      <c r="F25" s="28" t="s">
        <v>58</v>
      </c>
      <c r="G25" s="28">
        <f>$D$20*E25/IF(F25="на 1 р.м.",1,IF(F25="на 2 р.м.",2,#VALUE!))</f>
        <v>6</v>
      </c>
    </row>
    <row r="26" spans="1:7" ht="31.2" x14ac:dyDescent="0.3">
      <c r="A26" s="44">
        <v>5</v>
      </c>
      <c r="B26" s="68" t="s">
        <v>23</v>
      </c>
      <c r="C26" s="13" t="s">
        <v>15</v>
      </c>
      <c r="D26" s="10" t="s">
        <v>6</v>
      </c>
      <c r="E26" s="28">
        <v>1</v>
      </c>
      <c r="F26" s="28" t="s">
        <v>58</v>
      </c>
      <c r="G26" s="28">
        <f>$D$20*E26/IF(F26="на 1 р.м.",1,IF(F26="на 2 р.м.",2,#VALUE!))</f>
        <v>6</v>
      </c>
    </row>
    <row r="27" spans="1:7" ht="17.399999999999999" x14ac:dyDescent="0.3">
      <c r="A27" s="112" t="s">
        <v>74</v>
      </c>
      <c r="B27" s="113"/>
      <c r="C27" s="113"/>
      <c r="D27" s="114">
        <v>2</v>
      </c>
      <c r="E27" s="114"/>
      <c r="F27" s="114"/>
      <c r="G27" s="114"/>
    </row>
    <row r="28" spans="1:7" x14ac:dyDescent="0.3">
      <c r="A28" s="109" t="s">
        <v>16</v>
      </c>
      <c r="B28" s="110"/>
      <c r="C28" s="110"/>
      <c r="D28" s="111">
        <v>6</v>
      </c>
      <c r="E28" s="111"/>
      <c r="F28" s="111"/>
      <c r="G28" s="111"/>
    </row>
    <row r="29" spans="1:7" s="25" customFormat="1" ht="46.8" x14ac:dyDescent="0.3">
      <c r="A29" s="24" t="s">
        <v>0</v>
      </c>
      <c r="B29" s="24" t="s">
        <v>1</v>
      </c>
      <c r="C29" s="24" t="s">
        <v>9</v>
      </c>
      <c r="D29" s="24" t="s">
        <v>2</v>
      </c>
      <c r="E29" s="24" t="s">
        <v>56</v>
      </c>
      <c r="F29" s="24" t="s">
        <v>57</v>
      </c>
      <c r="G29" s="24" t="s">
        <v>55</v>
      </c>
    </row>
    <row r="30" spans="1:7" s="25" customFormat="1" ht="31.2" x14ac:dyDescent="0.3">
      <c r="A30" s="44">
        <v>1</v>
      </c>
      <c r="B30" s="8" t="s">
        <v>288</v>
      </c>
      <c r="C30" s="9" t="s">
        <v>15</v>
      </c>
      <c r="D30" s="10" t="s">
        <v>10</v>
      </c>
      <c r="E30" s="28">
        <v>1</v>
      </c>
      <c r="F30" s="28" t="s">
        <v>58</v>
      </c>
      <c r="G30" s="28">
        <f t="shared" ref="G30:G37" si="0">$D$28*E30/IF(F30="на 1 р.м.",1,IF(F30="на 2 р.м.",2,#VALUE!))</f>
        <v>6</v>
      </c>
    </row>
    <row r="31" spans="1:7" s="25" customFormat="1" ht="93.6" x14ac:dyDescent="0.3">
      <c r="A31" s="44">
        <v>2</v>
      </c>
      <c r="B31" s="12" t="s">
        <v>41</v>
      </c>
      <c r="C31" s="46" t="s">
        <v>70</v>
      </c>
      <c r="D31" s="10" t="s">
        <v>5</v>
      </c>
      <c r="E31" s="28">
        <v>1</v>
      </c>
      <c r="F31" s="28" t="s">
        <v>58</v>
      </c>
      <c r="G31" s="28">
        <f t="shared" si="0"/>
        <v>6</v>
      </c>
    </row>
    <row r="32" spans="1:7" s="25" customFormat="1" ht="46.8" x14ac:dyDescent="0.3">
      <c r="A32" s="45">
        <v>3</v>
      </c>
      <c r="B32" s="81" t="s">
        <v>174</v>
      </c>
      <c r="C32" s="13" t="s">
        <v>73</v>
      </c>
      <c r="D32" s="10" t="s">
        <v>17</v>
      </c>
      <c r="E32" s="28">
        <v>1</v>
      </c>
      <c r="F32" s="28" t="s">
        <v>58</v>
      </c>
      <c r="G32" s="28">
        <f t="shared" si="0"/>
        <v>6</v>
      </c>
    </row>
    <row r="33" spans="1:7" ht="31.2" x14ac:dyDescent="0.3">
      <c r="A33" s="44">
        <v>4</v>
      </c>
      <c r="B33" s="68" t="s">
        <v>170</v>
      </c>
      <c r="C33" s="13" t="s">
        <v>15</v>
      </c>
      <c r="D33" s="10" t="s">
        <v>5</v>
      </c>
      <c r="E33" s="28">
        <v>1</v>
      </c>
      <c r="F33" s="28" t="s">
        <v>58</v>
      </c>
      <c r="G33" s="28">
        <f t="shared" si="0"/>
        <v>6</v>
      </c>
    </row>
    <row r="34" spans="1:7" ht="46.8" x14ac:dyDescent="0.3">
      <c r="A34" s="44">
        <v>5</v>
      </c>
      <c r="B34" s="68" t="s">
        <v>179</v>
      </c>
      <c r="C34" s="13" t="s">
        <v>73</v>
      </c>
      <c r="D34" s="10" t="s">
        <v>17</v>
      </c>
      <c r="E34" s="28">
        <v>1</v>
      </c>
      <c r="F34" s="28" t="s">
        <v>58</v>
      </c>
      <c r="G34" s="28">
        <f t="shared" si="0"/>
        <v>6</v>
      </c>
    </row>
    <row r="35" spans="1:7" ht="31.2" x14ac:dyDescent="0.3">
      <c r="A35" s="44">
        <v>6</v>
      </c>
      <c r="B35" s="68" t="s">
        <v>59</v>
      </c>
      <c r="C35" s="9" t="s">
        <v>15</v>
      </c>
      <c r="D35" s="10" t="s">
        <v>6</v>
      </c>
      <c r="E35" s="28">
        <v>1</v>
      </c>
      <c r="F35" s="28" t="s">
        <v>58</v>
      </c>
      <c r="G35" s="28">
        <f t="shared" si="0"/>
        <v>6</v>
      </c>
    </row>
    <row r="36" spans="1:7" ht="31.2" x14ac:dyDescent="0.3">
      <c r="A36" s="45">
        <v>7</v>
      </c>
      <c r="B36" s="68" t="s">
        <v>60</v>
      </c>
      <c r="C36" s="9" t="s">
        <v>15</v>
      </c>
      <c r="D36" s="10" t="s">
        <v>6</v>
      </c>
      <c r="E36" s="28">
        <v>1</v>
      </c>
      <c r="F36" s="28" t="s">
        <v>58</v>
      </c>
      <c r="G36" s="28">
        <f t="shared" si="0"/>
        <v>6</v>
      </c>
    </row>
    <row r="37" spans="1:7" ht="31.2" x14ac:dyDescent="0.3">
      <c r="A37" s="44">
        <v>8</v>
      </c>
      <c r="B37" s="68" t="s">
        <v>296</v>
      </c>
      <c r="C37" s="9" t="s">
        <v>15</v>
      </c>
      <c r="D37" s="10" t="s">
        <v>10</v>
      </c>
      <c r="E37" s="28">
        <v>1</v>
      </c>
      <c r="F37" s="28" t="s">
        <v>58</v>
      </c>
      <c r="G37" s="28">
        <f t="shared" si="0"/>
        <v>6</v>
      </c>
    </row>
    <row r="38" spans="1:7" ht="17.399999999999999" x14ac:dyDescent="0.3">
      <c r="A38" s="101" t="s">
        <v>14</v>
      </c>
      <c r="B38" s="102"/>
      <c r="C38" s="102"/>
      <c r="D38" s="102"/>
      <c r="E38" s="103"/>
      <c r="F38" s="103"/>
      <c r="G38" s="102"/>
    </row>
    <row r="39" spans="1:7" s="25" customFormat="1" ht="46.8" x14ac:dyDescent="0.3">
      <c r="A39" s="24" t="s">
        <v>0</v>
      </c>
      <c r="B39" s="24" t="s">
        <v>1</v>
      </c>
      <c r="C39" s="23" t="s">
        <v>9</v>
      </c>
      <c r="D39" s="23" t="s">
        <v>2</v>
      </c>
      <c r="E39" s="30"/>
      <c r="F39" s="31"/>
      <c r="G39" s="26" t="s">
        <v>55</v>
      </c>
    </row>
    <row r="40" spans="1:7" s="25" customFormat="1" ht="31.2" x14ac:dyDescent="0.3">
      <c r="A40" s="47">
        <v>1</v>
      </c>
      <c r="B40" s="11" t="s">
        <v>41</v>
      </c>
      <c r="C40" s="9" t="s">
        <v>15</v>
      </c>
      <c r="D40" s="10" t="s">
        <v>5</v>
      </c>
      <c r="E40" s="34"/>
      <c r="F40" s="35"/>
      <c r="G40" s="17">
        <v>1</v>
      </c>
    </row>
    <row r="41" spans="1:7" s="25" customFormat="1" ht="31.2" x14ac:dyDescent="0.3">
      <c r="A41" s="47">
        <v>2</v>
      </c>
      <c r="B41" s="8" t="s">
        <v>40</v>
      </c>
      <c r="C41" s="9" t="s">
        <v>15</v>
      </c>
      <c r="D41" s="10" t="s">
        <v>6</v>
      </c>
      <c r="E41" s="34"/>
      <c r="F41" s="35"/>
      <c r="G41" s="17">
        <v>1</v>
      </c>
    </row>
    <row r="42" spans="1:7" s="25" customFormat="1" ht="31.2" x14ac:dyDescent="0.3">
      <c r="A42" s="47">
        <v>3</v>
      </c>
      <c r="B42" s="8" t="s">
        <v>23</v>
      </c>
      <c r="C42" s="9" t="s">
        <v>15</v>
      </c>
      <c r="D42" s="10" t="s">
        <v>6</v>
      </c>
      <c r="E42" s="36"/>
      <c r="F42" s="37"/>
      <c r="G42" s="17">
        <v>1</v>
      </c>
    </row>
    <row r="43" spans="1:7" ht="17.399999999999999" x14ac:dyDescent="0.3">
      <c r="A43" s="101" t="s">
        <v>13</v>
      </c>
      <c r="B43" s="102"/>
      <c r="C43" s="102"/>
      <c r="D43" s="102"/>
      <c r="E43" s="104"/>
      <c r="F43" s="104"/>
      <c r="G43" s="102"/>
    </row>
    <row r="44" spans="1:7" s="25" customFormat="1" ht="46.8" x14ac:dyDescent="0.3">
      <c r="A44" s="24" t="s">
        <v>0</v>
      </c>
      <c r="B44" s="24" t="s">
        <v>1</v>
      </c>
      <c r="C44" s="23" t="s">
        <v>9</v>
      </c>
      <c r="D44" s="23" t="s">
        <v>2</v>
      </c>
      <c r="E44" s="30"/>
      <c r="F44" s="31"/>
      <c r="G44" s="26" t="s">
        <v>55</v>
      </c>
    </row>
    <row r="45" spans="1:7" s="25" customFormat="1" ht="31.2" x14ac:dyDescent="0.3">
      <c r="A45" s="47">
        <v>1</v>
      </c>
      <c r="B45" s="11" t="s">
        <v>19</v>
      </c>
      <c r="C45" s="20" t="s">
        <v>15</v>
      </c>
      <c r="D45" s="10" t="s">
        <v>8</v>
      </c>
      <c r="E45" s="32"/>
      <c r="F45" s="33"/>
      <c r="G45" s="29">
        <v>1</v>
      </c>
    </row>
    <row r="46" spans="1:7" s="25" customFormat="1" ht="31.2" x14ac:dyDescent="0.3">
      <c r="A46" s="47">
        <v>2</v>
      </c>
      <c r="B46" s="8" t="s">
        <v>22</v>
      </c>
      <c r="C46" s="20" t="s">
        <v>15</v>
      </c>
      <c r="D46" s="10" t="s">
        <v>8</v>
      </c>
      <c r="E46" s="32"/>
      <c r="F46" s="33"/>
      <c r="G46" s="29">
        <v>1</v>
      </c>
    </row>
    <row r="47" spans="1:7" s="25" customFormat="1" ht="31.2" x14ac:dyDescent="0.3">
      <c r="A47" s="47">
        <v>3</v>
      </c>
      <c r="B47" s="21" t="s">
        <v>34</v>
      </c>
      <c r="C47" s="20" t="s">
        <v>15</v>
      </c>
      <c r="D47" s="10" t="s">
        <v>75</v>
      </c>
      <c r="E47" s="32"/>
      <c r="F47" s="33"/>
      <c r="G47" s="17">
        <f>$C$3</f>
        <v>12</v>
      </c>
    </row>
    <row r="48" spans="1:7" s="25" customFormat="1" ht="31.2" x14ac:dyDescent="0.3">
      <c r="A48" s="47">
        <v>4</v>
      </c>
      <c r="B48" s="11" t="s">
        <v>20</v>
      </c>
      <c r="C48" s="20" t="s">
        <v>15</v>
      </c>
      <c r="D48" s="10" t="s">
        <v>8</v>
      </c>
      <c r="E48" s="38"/>
      <c r="F48" s="39"/>
      <c r="G48" s="29">
        <v>1</v>
      </c>
    </row>
    <row r="49" spans="1:7" s="25" customFormat="1" ht="31.2" x14ac:dyDescent="0.3">
      <c r="A49" s="47">
        <v>5</v>
      </c>
      <c r="B49" s="22" t="s">
        <v>38</v>
      </c>
      <c r="C49" s="20" t="s">
        <v>15</v>
      </c>
      <c r="D49" s="10" t="s">
        <v>75</v>
      </c>
      <c r="E49" s="38"/>
      <c r="F49" s="39"/>
      <c r="G49" s="17">
        <f>$C$3</f>
        <v>12</v>
      </c>
    </row>
    <row r="50" spans="1:7" s="25" customFormat="1" ht="31.2" x14ac:dyDescent="0.3">
      <c r="A50" s="47">
        <v>6</v>
      </c>
      <c r="B50" s="8" t="s">
        <v>21</v>
      </c>
      <c r="C50" s="20" t="s">
        <v>15</v>
      </c>
      <c r="D50" s="10" t="s">
        <v>8</v>
      </c>
      <c r="E50" s="40"/>
      <c r="F50" s="41"/>
      <c r="G50" s="29">
        <v>1</v>
      </c>
    </row>
  </sheetData>
  <sortState xmlns:xlrd2="http://schemas.microsoft.com/office/spreadsheetml/2017/richdata2" ref="B22:G26">
    <sortCondition ref="B22:B26"/>
  </sortState>
  <mergeCells count="26">
    <mergeCell ref="A1:G1"/>
    <mergeCell ref="A38:G38"/>
    <mergeCell ref="A43:G43"/>
    <mergeCell ref="A13:G13"/>
    <mergeCell ref="A14:G14"/>
    <mergeCell ref="A28:C28"/>
    <mergeCell ref="D28:G28"/>
    <mergeCell ref="A20:C20"/>
    <mergeCell ref="D20:G20"/>
    <mergeCell ref="A19:C19"/>
    <mergeCell ref="D19:G19"/>
    <mergeCell ref="A27:C27"/>
    <mergeCell ref="D27:G27"/>
    <mergeCell ref="C2:G2"/>
    <mergeCell ref="A3:B3"/>
    <mergeCell ref="C3:G3"/>
    <mergeCell ref="A4:B4"/>
    <mergeCell ref="C4:G4"/>
    <mergeCell ref="A10:G10"/>
    <mergeCell ref="A11:G11"/>
    <mergeCell ref="A12:G12"/>
    <mergeCell ref="A5:G5"/>
    <mergeCell ref="A6:G6"/>
    <mergeCell ref="A7:G7"/>
    <mergeCell ref="A8:G8"/>
    <mergeCell ref="A9:G9"/>
  </mergeCells>
  <conditionalFormatting sqref="B50">
    <cfRule type="cellIs" dxfId="151" priority="130" operator="equal">
      <formula>"Аппаратный тренажер "</formula>
    </cfRule>
  </conditionalFormatting>
  <conditionalFormatting sqref="D16:D18">
    <cfRule type="expression" dxfId="150" priority="50">
      <formula>EXACT("Учебное пособие",D16)</formula>
    </cfRule>
    <cfRule type="expression" dxfId="149" priority="51">
      <formula>EXACT("СИЗ",D16)</formula>
    </cfRule>
    <cfRule type="expression" dxfId="148" priority="52">
      <formula>EXACT("Охрана труда",D16)</formula>
    </cfRule>
    <cfRule type="expression" dxfId="147" priority="53">
      <formula>EXACT("Программное обеспечение",D16)</formula>
    </cfRule>
    <cfRule type="expression" dxfId="146" priority="54">
      <formula>EXACT("Оборудование IT",D16)</formula>
    </cfRule>
    <cfRule type="expression" dxfId="145" priority="55">
      <formula>EXACT("Мебель",D16)</formula>
    </cfRule>
    <cfRule type="expression" dxfId="144" priority="56">
      <formula>EXACT("Оборудование",D16)</formula>
    </cfRule>
  </conditionalFormatting>
  <conditionalFormatting sqref="D22:D26">
    <cfRule type="expression" dxfId="143" priority="1">
      <formula>EXACT("Учебное пособие",D22)</formula>
    </cfRule>
    <cfRule type="expression" dxfId="142" priority="2">
      <formula>EXACT("СИЗ",D22)</formula>
    </cfRule>
    <cfRule type="expression" dxfId="141" priority="3">
      <formula>EXACT("Охрана труда",D22)</formula>
    </cfRule>
    <cfRule type="expression" dxfId="140" priority="4">
      <formula>EXACT("Программное обеспечение",D22)</formula>
    </cfRule>
    <cfRule type="expression" dxfId="139" priority="5">
      <formula>EXACT("Оборудование IT",D22)</formula>
    </cfRule>
    <cfRule type="expression" dxfId="138" priority="6">
      <formula>EXACT("Мебель",D22)</formula>
    </cfRule>
    <cfRule type="expression" dxfId="137" priority="7">
      <formula>EXACT("Оборудование",D22)</formula>
    </cfRule>
  </conditionalFormatting>
  <conditionalFormatting sqref="D30:D37">
    <cfRule type="expression" dxfId="136" priority="22">
      <formula>EXACT("Учебное пособие",D30)</formula>
    </cfRule>
    <cfRule type="expression" dxfId="135" priority="23">
      <formula>EXACT("СИЗ",D30)</formula>
    </cfRule>
    <cfRule type="expression" dxfId="134" priority="24">
      <formula>EXACT("Охрана труда",D30)</formula>
    </cfRule>
    <cfRule type="expression" dxfId="133" priority="25">
      <formula>EXACT("Программное обеспечение",D30)</formula>
    </cfRule>
    <cfRule type="expression" dxfId="132" priority="26">
      <formula>EXACT("Оборудование IT",D30)</formula>
    </cfRule>
    <cfRule type="expression" dxfId="131" priority="27">
      <formula>EXACT("Мебель",D30)</formula>
    </cfRule>
    <cfRule type="expression" dxfId="130" priority="28">
      <formula>EXACT("Оборудование",D30)</formula>
    </cfRule>
  </conditionalFormatting>
  <conditionalFormatting sqref="D40:D42">
    <cfRule type="expression" dxfId="129" priority="78">
      <formula>EXACT("Учебное пособие",D40)</formula>
    </cfRule>
    <cfRule type="expression" dxfId="128" priority="79">
      <formula>EXACT("СИЗ",D40)</formula>
    </cfRule>
    <cfRule type="expression" dxfId="127" priority="80">
      <formula>EXACT("Охрана труда",D40)</formula>
    </cfRule>
    <cfRule type="expression" dxfId="126" priority="81">
      <formula>EXACT("Программное обеспечение",D40)</formula>
    </cfRule>
    <cfRule type="expression" dxfId="125" priority="82">
      <formula>EXACT("Оборудование IT",D40)</formula>
    </cfRule>
    <cfRule type="expression" dxfId="124" priority="83">
      <formula>EXACT("Мебель",D40)</formula>
    </cfRule>
    <cfRule type="expression" dxfId="123" priority="84">
      <formula>EXACT("Оборудование",D40)</formula>
    </cfRule>
  </conditionalFormatting>
  <conditionalFormatting sqref="D45:D50">
    <cfRule type="expression" dxfId="122" priority="85">
      <formula>EXACT("Учебное пособие",D45)</formula>
    </cfRule>
    <cfRule type="expression" dxfId="121" priority="86">
      <formula>EXACT("СИЗ",D45)</formula>
    </cfRule>
    <cfRule type="expression" dxfId="120" priority="87">
      <formula>EXACT("Охрана труда",D45)</formula>
    </cfRule>
    <cfRule type="expression" dxfId="119" priority="88">
      <formula>EXACT("Программное обеспечение",D45)</formula>
    </cfRule>
    <cfRule type="expression" dxfId="118" priority="89">
      <formula>EXACT("Оборудование IT",D45)</formula>
    </cfRule>
    <cfRule type="expression" dxfId="117" priority="90">
      <formula>EXACT("Мебель",D45)</formula>
    </cfRule>
    <cfRule type="expression" dxfId="116" priority="91">
      <formula>EXACT("Оборудование",D45)</formula>
    </cfRule>
  </conditionalFormatting>
  <dataValidations count="2">
    <dataValidation type="list" allowBlank="1" showInputMessage="1" showErrorMessage="1" sqref="F30:F37 F22:F26" xr:uid="{860AB650-7BE1-4DA1-902C-ACE91A8B4EA4}">
      <formula1>"на 1 р.м.,на 2 р.м."</formula1>
    </dataValidation>
    <dataValidation allowBlank="1" showErrorMessage="1" sqref="D27 D19 B28:C1048576 B20:C26 B2:C18"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D5:D14 D45:D1048576 D30:D38 D16:D18 D40:D43 D3 D22:D26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111"/>
  <sheetViews>
    <sheetView zoomScaleNormal="100" workbookViewId="0">
      <pane ySplit="1" topLeftCell="A80" activePane="bottomLeft" state="frozen"/>
      <selection activeCell="B31" sqref="B31"/>
      <selection pane="bottomLeft" activeCell="B103" sqref="B103"/>
    </sheetView>
  </sheetViews>
  <sheetFormatPr defaultColWidth="0" defaultRowHeight="14.4" x14ac:dyDescent="0.3"/>
  <cols>
    <col min="1" max="1" width="8.5546875" customWidth="1"/>
    <col min="2" max="2" width="60.88671875" style="7"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9</v>
      </c>
      <c r="D1" s="2" t="s">
        <v>2</v>
      </c>
      <c r="E1" s="16" t="s">
        <v>55</v>
      </c>
    </row>
    <row r="2" spans="1:5" ht="21" x14ac:dyDescent="0.3">
      <c r="A2" s="115" t="s">
        <v>6</v>
      </c>
      <c r="B2" s="115"/>
      <c r="C2" s="115"/>
      <c r="D2" s="115"/>
      <c r="E2" s="115"/>
    </row>
    <row r="3" spans="1:5" s="25" customFormat="1" ht="31.2" x14ac:dyDescent="0.3">
      <c r="A3" s="45">
        <v>1</v>
      </c>
      <c r="B3" s="8" t="s">
        <v>147</v>
      </c>
      <c r="C3" s="46" t="s">
        <v>15</v>
      </c>
      <c r="D3" s="10" t="s">
        <v>6</v>
      </c>
      <c r="E3" s="52">
        <v>1</v>
      </c>
    </row>
    <row r="4" spans="1:5" s="25" customFormat="1" ht="31.2" x14ac:dyDescent="0.3">
      <c r="A4" s="45">
        <v>2</v>
      </c>
      <c r="B4" s="11" t="s">
        <v>30</v>
      </c>
      <c r="C4" s="46" t="s">
        <v>15</v>
      </c>
      <c r="D4" s="10" t="s">
        <v>6</v>
      </c>
      <c r="E4" s="48">
        <v>1</v>
      </c>
    </row>
    <row r="5" spans="1:5" s="25" customFormat="1" ht="31.2" x14ac:dyDescent="0.3">
      <c r="A5" s="44">
        <v>3</v>
      </c>
      <c r="B5" s="11" t="s">
        <v>29</v>
      </c>
      <c r="C5" s="20" t="s">
        <v>15</v>
      </c>
      <c r="D5" s="10" t="s">
        <v>6</v>
      </c>
      <c r="E5" s="50">
        <v>1</v>
      </c>
    </row>
    <row r="6" spans="1:5" s="25" customFormat="1" ht="31.2" x14ac:dyDescent="0.3">
      <c r="A6" s="45">
        <v>4</v>
      </c>
      <c r="B6" s="49" t="s">
        <v>69</v>
      </c>
      <c r="C6" s="46" t="s">
        <v>15</v>
      </c>
      <c r="D6" s="10" t="s">
        <v>6</v>
      </c>
      <c r="E6" s="52">
        <v>1</v>
      </c>
    </row>
    <row r="7" spans="1:5" s="25" customFormat="1" ht="31.2" x14ac:dyDescent="0.3">
      <c r="A7" s="45">
        <v>5</v>
      </c>
      <c r="B7" s="8" t="s">
        <v>162</v>
      </c>
      <c r="C7" s="46" t="s">
        <v>15</v>
      </c>
      <c r="D7" s="10" t="s">
        <v>6</v>
      </c>
      <c r="E7" s="52">
        <v>1</v>
      </c>
    </row>
    <row r="8" spans="1:5" s="25" customFormat="1" ht="31.2" x14ac:dyDescent="0.3">
      <c r="A8" s="44">
        <v>6</v>
      </c>
      <c r="B8" s="51" t="s">
        <v>37</v>
      </c>
      <c r="C8" s="46" t="s">
        <v>15</v>
      </c>
      <c r="D8" s="10" t="s">
        <v>6</v>
      </c>
      <c r="E8" s="48">
        <v>1</v>
      </c>
    </row>
    <row r="9" spans="1:5" s="25" customFormat="1" ht="31.2" x14ac:dyDescent="0.3">
      <c r="A9" s="45">
        <v>7</v>
      </c>
      <c r="B9" s="8" t="s">
        <v>198</v>
      </c>
      <c r="C9" s="46" t="s">
        <v>15</v>
      </c>
      <c r="D9" s="10" t="s">
        <v>6</v>
      </c>
      <c r="E9" s="52">
        <v>1</v>
      </c>
    </row>
    <row r="10" spans="1:5" s="25" customFormat="1" ht="31.2" x14ac:dyDescent="0.3">
      <c r="A10" s="44">
        <v>8</v>
      </c>
      <c r="B10" s="8" t="s">
        <v>78</v>
      </c>
      <c r="C10" s="9" t="s">
        <v>15</v>
      </c>
      <c r="D10" s="10" t="s">
        <v>6</v>
      </c>
      <c r="E10" s="52">
        <v>1</v>
      </c>
    </row>
    <row r="11" spans="1:5" s="25" customFormat="1" ht="31.2" x14ac:dyDescent="0.3">
      <c r="A11" s="45">
        <v>9</v>
      </c>
      <c r="B11" s="8" t="s">
        <v>79</v>
      </c>
      <c r="C11" s="9" t="s">
        <v>15</v>
      </c>
      <c r="D11" s="10" t="s">
        <v>6</v>
      </c>
      <c r="E11" s="52">
        <v>1</v>
      </c>
    </row>
    <row r="12" spans="1:5" ht="31.2" x14ac:dyDescent="0.3">
      <c r="A12" s="44">
        <v>10</v>
      </c>
      <c r="B12" s="68" t="s">
        <v>137</v>
      </c>
      <c r="C12" s="20" t="s">
        <v>15</v>
      </c>
      <c r="D12" s="10" t="s">
        <v>6</v>
      </c>
      <c r="E12" s="52">
        <v>1</v>
      </c>
    </row>
    <row r="13" spans="1:5" ht="31.2" x14ac:dyDescent="0.3">
      <c r="A13" s="45">
        <v>11</v>
      </c>
      <c r="B13" s="86" t="s">
        <v>33</v>
      </c>
      <c r="C13" s="20" t="s">
        <v>15</v>
      </c>
      <c r="D13" s="10" t="s">
        <v>6</v>
      </c>
      <c r="E13" s="52">
        <v>1</v>
      </c>
    </row>
    <row r="14" spans="1:5" ht="31.2" x14ac:dyDescent="0.3">
      <c r="A14" s="44">
        <v>12</v>
      </c>
      <c r="B14" s="68" t="s">
        <v>281</v>
      </c>
      <c r="C14" s="20" t="s">
        <v>15</v>
      </c>
      <c r="D14" s="10" t="s">
        <v>6</v>
      </c>
      <c r="E14" s="52">
        <v>1</v>
      </c>
    </row>
    <row r="15" spans="1:5" ht="31.2" x14ac:dyDescent="0.3">
      <c r="A15" s="45">
        <v>13</v>
      </c>
      <c r="B15" s="82" t="s">
        <v>63</v>
      </c>
      <c r="C15" s="20" t="s">
        <v>15</v>
      </c>
      <c r="D15" s="10" t="s">
        <v>6</v>
      </c>
      <c r="E15" s="52">
        <v>1</v>
      </c>
    </row>
    <row r="16" spans="1:5" ht="31.2" x14ac:dyDescent="0.3">
      <c r="A16" s="44">
        <v>14</v>
      </c>
      <c r="B16" s="82" t="s">
        <v>62</v>
      </c>
      <c r="C16" s="20" t="s">
        <v>15</v>
      </c>
      <c r="D16" s="10" t="s">
        <v>6</v>
      </c>
      <c r="E16" s="52">
        <v>1</v>
      </c>
    </row>
    <row r="17" spans="1:5" ht="21" x14ac:dyDescent="0.3">
      <c r="A17" s="115" t="s">
        <v>5</v>
      </c>
      <c r="B17" s="115"/>
      <c r="C17" s="115"/>
      <c r="D17" s="115"/>
      <c r="E17" s="115"/>
    </row>
    <row r="18" spans="1:5" s="25" customFormat="1" ht="31.2" x14ac:dyDescent="0.3">
      <c r="A18" s="45">
        <v>1</v>
      </c>
      <c r="B18" s="53" t="s">
        <v>25</v>
      </c>
      <c r="C18" s="46" t="s">
        <v>15</v>
      </c>
      <c r="D18" s="10" t="s">
        <v>5</v>
      </c>
      <c r="E18" s="54">
        <v>1</v>
      </c>
    </row>
    <row r="19" spans="1:5" s="25" customFormat="1" ht="31.2" x14ac:dyDescent="0.3">
      <c r="A19" s="45">
        <v>2</v>
      </c>
      <c r="B19" s="12" t="s">
        <v>24</v>
      </c>
      <c r="C19" s="46" t="s">
        <v>15</v>
      </c>
      <c r="D19" s="10" t="s">
        <v>5</v>
      </c>
      <c r="E19" s="54">
        <v>1</v>
      </c>
    </row>
    <row r="20" spans="1:5" s="25" customFormat="1" ht="31.2" x14ac:dyDescent="0.3">
      <c r="A20" s="45">
        <v>3</v>
      </c>
      <c r="B20" s="53" t="s">
        <v>229</v>
      </c>
      <c r="C20" s="46" t="s">
        <v>15</v>
      </c>
      <c r="D20" s="10" t="s">
        <v>5</v>
      </c>
      <c r="E20" s="54">
        <v>1</v>
      </c>
    </row>
    <row r="21" spans="1:5" s="25" customFormat="1" ht="31.2" x14ac:dyDescent="0.3">
      <c r="A21" s="45">
        <v>4</v>
      </c>
      <c r="B21" s="53" t="s">
        <v>133</v>
      </c>
      <c r="C21" s="46" t="s">
        <v>15</v>
      </c>
      <c r="D21" s="10" t="s">
        <v>5</v>
      </c>
      <c r="E21" s="54">
        <v>1</v>
      </c>
    </row>
    <row r="22" spans="1:5" s="25" customFormat="1" ht="31.2" x14ac:dyDescent="0.3">
      <c r="A22" s="45">
        <v>5</v>
      </c>
      <c r="B22" s="53" t="s">
        <v>249</v>
      </c>
      <c r="C22" s="46" t="s">
        <v>15</v>
      </c>
      <c r="D22" s="10" t="s">
        <v>5</v>
      </c>
      <c r="E22" s="54">
        <v>1</v>
      </c>
    </row>
    <row r="23" spans="1:5" s="25" customFormat="1" ht="31.2" x14ac:dyDescent="0.3">
      <c r="A23" s="45">
        <v>6</v>
      </c>
      <c r="B23" s="11" t="s">
        <v>41</v>
      </c>
      <c r="C23" s="9" t="s">
        <v>15</v>
      </c>
      <c r="D23" s="10" t="s">
        <v>5</v>
      </c>
      <c r="E23" s="54">
        <v>1</v>
      </c>
    </row>
    <row r="24" spans="1:5" s="25" customFormat="1" ht="31.2" x14ac:dyDescent="0.3">
      <c r="A24" s="45">
        <v>7</v>
      </c>
      <c r="B24" s="8" t="s">
        <v>27</v>
      </c>
      <c r="C24" s="20" t="s">
        <v>15</v>
      </c>
      <c r="D24" s="10" t="s">
        <v>5</v>
      </c>
      <c r="E24" s="54">
        <v>1</v>
      </c>
    </row>
    <row r="25" spans="1:5" s="25" customFormat="1" ht="31.2" x14ac:dyDescent="0.3">
      <c r="A25" s="45">
        <v>8</v>
      </c>
      <c r="B25" s="11" t="s">
        <v>28</v>
      </c>
      <c r="C25" s="46" t="s">
        <v>15</v>
      </c>
      <c r="D25" s="10" t="s">
        <v>5</v>
      </c>
      <c r="E25" s="54">
        <v>1</v>
      </c>
    </row>
    <row r="26" spans="1:5" s="25" customFormat="1" ht="31.2" x14ac:dyDescent="0.3">
      <c r="A26" s="45">
        <v>9</v>
      </c>
      <c r="B26" s="53" t="s">
        <v>26</v>
      </c>
      <c r="C26" s="46" t="s">
        <v>15</v>
      </c>
      <c r="D26" s="10" t="s">
        <v>5</v>
      </c>
      <c r="E26" s="84">
        <v>1</v>
      </c>
    </row>
    <row r="27" spans="1:5" ht="31.2" x14ac:dyDescent="0.3">
      <c r="A27" s="45">
        <v>10</v>
      </c>
      <c r="B27" s="68" t="s">
        <v>371</v>
      </c>
      <c r="C27" s="20" t="s">
        <v>15</v>
      </c>
      <c r="D27" s="10" t="s">
        <v>5</v>
      </c>
      <c r="E27" s="54">
        <v>1</v>
      </c>
    </row>
    <row r="28" spans="1:5" ht="31.2" x14ac:dyDescent="0.3">
      <c r="A28" s="45">
        <v>11</v>
      </c>
      <c r="B28" s="68" t="s">
        <v>238</v>
      </c>
      <c r="C28" s="20" t="s">
        <v>15</v>
      </c>
      <c r="D28" s="10" t="s">
        <v>5</v>
      </c>
      <c r="E28" s="54">
        <v>1</v>
      </c>
    </row>
    <row r="29" spans="1:5" ht="31.2" x14ac:dyDescent="0.3">
      <c r="A29" s="45">
        <v>12</v>
      </c>
      <c r="B29" s="68" t="s">
        <v>154</v>
      </c>
      <c r="C29" s="20" t="s">
        <v>15</v>
      </c>
      <c r="D29" s="10" t="s">
        <v>5</v>
      </c>
      <c r="E29" s="54">
        <v>1</v>
      </c>
    </row>
    <row r="30" spans="1:5" ht="31.2" x14ac:dyDescent="0.3">
      <c r="A30" s="45">
        <v>13</v>
      </c>
      <c r="B30" s="85" t="s">
        <v>43</v>
      </c>
      <c r="C30" s="20" t="s">
        <v>15</v>
      </c>
      <c r="D30" s="10" t="s">
        <v>5</v>
      </c>
      <c r="E30" s="54">
        <v>1</v>
      </c>
    </row>
    <row r="31" spans="1:5" ht="31.2" x14ac:dyDescent="0.3">
      <c r="A31" s="45">
        <v>14</v>
      </c>
      <c r="B31" s="68" t="s">
        <v>253</v>
      </c>
      <c r="C31" s="20" t="s">
        <v>15</v>
      </c>
      <c r="D31" s="10" t="s">
        <v>5</v>
      </c>
      <c r="E31" s="54">
        <v>1</v>
      </c>
    </row>
    <row r="32" spans="1:5" ht="62.4" x14ac:dyDescent="0.3">
      <c r="A32" s="45">
        <v>15</v>
      </c>
      <c r="B32" s="82" t="s">
        <v>61</v>
      </c>
      <c r="C32" s="20" t="s">
        <v>71</v>
      </c>
      <c r="D32" s="10" t="s">
        <v>5</v>
      </c>
      <c r="E32" s="83">
        <v>1</v>
      </c>
    </row>
    <row r="33" spans="1:5" ht="31.2" x14ac:dyDescent="0.3">
      <c r="A33" s="45">
        <v>16</v>
      </c>
      <c r="B33" s="85" t="s">
        <v>42</v>
      </c>
      <c r="C33" s="20" t="s">
        <v>15</v>
      </c>
      <c r="D33" s="10" t="s">
        <v>10</v>
      </c>
      <c r="E33" s="54">
        <v>1</v>
      </c>
    </row>
    <row r="34" spans="1:5" ht="21" x14ac:dyDescent="0.3">
      <c r="A34" s="116" t="s">
        <v>36</v>
      </c>
      <c r="B34" s="117"/>
      <c r="C34" s="117"/>
      <c r="D34" s="117"/>
      <c r="E34" s="118"/>
    </row>
    <row r="35" spans="1:5" ht="31.2" x14ac:dyDescent="0.3">
      <c r="A35" s="44">
        <v>1</v>
      </c>
      <c r="B35" s="68" t="s">
        <v>291</v>
      </c>
      <c r="C35" s="46" t="s">
        <v>15</v>
      </c>
      <c r="D35" s="10" t="s">
        <v>17</v>
      </c>
      <c r="E35" s="54">
        <v>1</v>
      </c>
    </row>
    <row r="36" spans="1:5" ht="31.2" x14ac:dyDescent="0.3">
      <c r="A36" s="44">
        <v>2</v>
      </c>
      <c r="B36" s="68" t="s">
        <v>177</v>
      </c>
      <c r="C36" s="46" t="s">
        <v>15</v>
      </c>
      <c r="D36" s="10" t="s">
        <v>17</v>
      </c>
      <c r="E36" s="54">
        <v>1</v>
      </c>
    </row>
    <row r="37" spans="1:5" ht="31.2" x14ac:dyDescent="0.3">
      <c r="A37" s="44">
        <v>3</v>
      </c>
      <c r="B37" s="68" t="s">
        <v>423</v>
      </c>
      <c r="C37" s="46" t="s">
        <v>15</v>
      </c>
      <c r="D37" s="10" t="s">
        <v>80</v>
      </c>
      <c r="E37" s="54">
        <v>1</v>
      </c>
    </row>
    <row r="38" spans="1:5" ht="31.2" x14ac:dyDescent="0.3">
      <c r="A38" s="44">
        <v>4</v>
      </c>
      <c r="B38" s="68" t="s">
        <v>510</v>
      </c>
      <c r="C38" s="46" t="s">
        <v>15</v>
      </c>
      <c r="D38" s="10" t="s">
        <v>80</v>
      </c>
      <c r="E38" s="54">
        <v>1</v>
      </c>
    </row>
    <row r="39" spans="1:5" ht="31.2" x14ac:dyDescent="0.3">
      <c r="A39" s="44">
        <v>5</v>
      </c>
      <c r="B39" s="68" t="s">
        <v>504</v>
      </c>
      <c r="C39" s="46" t="s">
        <v>15</v>
      </c>
      <c r="D39" s="10" t="s">
        <v>80</v>
      </c>
      <c r="E39" s="54">
        <v>1</v>
      </c>
    </row>
    <row r="40" spans="1:5" ht="31.2" x14ac:dyDescent="0.3">
      <c r="A40" s="44">
        <v>6</v>
      </c>
      <c r="B40" s="68" t="s">
        <v>506</v>
      </c>
      <c r="C40" s="46" t="s">
        <v>15</v>
      </c>
      <c r="D40" s="10" t="s">
        <v>80</v>
      </c>
      <c r="E40" s="54">
        <v>1</v>
      </c>
    </row>
    <row r="41" spans="1:5" ht="31.2" x14ac:dyDescent="0.3">
      <c r="A41" s="44">
        <v>7</v>
      </c>
      <c r="B41" s="68" t="s">
        <v>419</v>
      </c>
      <c r="C41" s="46" t="s">
        <v>15</v>
      </c>
      <c r="D41" s="10" t="s">
        <v>80</v>
      </c>
      <c r="E41" s="54">
        <v>1</v>
      </c>
    </row>
    <row r="42" spans="1:5" ht="31.2" x14ac:dyDescent="0.3">
      <c r="A42" s="44">
        <v>8</v>
      </c>
      <c r="B42" s="68" t="s">
        <v>421</v>
      </c>
      <c r="C42" s="46" t="s">
        <v>15</v>
      </c>
      <c r="D42" s="10" t="s">
        <v>80</v>
      </c>
      <c r="E42" s="54">
        <v>1</v>
      </c>
    </row>
    <row r="43" spans="1:5" ht="31.2" x14ac:dyDescent="0.3">
      <c r="A43" s="44">
        <v>9</v>
      </c>
      <c r="B43" s="68" t="s">
        <v>425</v>
      </c>
      <c r="C43" s="46" t="s">
        <v>15</v>
      </c>
      <c r="D43" s="10" t="s">
        <v>80</v>
      </c>
      <c r="E43" s="54">
        <v>1</v>
      </c>
    </row>
    <row r="44" spans="1:5" ht="31.2" x14ac:dyDescent="0.3">
      <c r="A44" s="44">
        <v>10</v>
      </c>
      <c r="B44" s="68" t="s">
        <v>518</v>
      </c>
      <c r="C44" s="46" t="s">
        <v>15</v>
      </c>
      <c r="D44" s="10" t="s">
        <v>80</v>
      </c>
      <c r="E44" s="54">
        <v>1</v>
      </c>
    </row>
    <row r="45" spans="1:5" ht="31.2" x14ac:dyDescent="0.3">
      <c r="A45" s="44">
        <v>11</v>
      </c>
      <c r="B45" s="68" t="s">
        <v>508</v>
      </c>
      <c r="C45" s="46" t="s">
        <v>15</v>
      </c>
      <c r="D45" s="10" t="s">
        <v>80</v>
      </c>
      <c r="E45" s="54">
        <v>1</v>
      </c>
    </row>
    <row r="46" spans="1:5" ht="31.2" x14ac:dyDescent="0.3">
      <c r="A46" s="44">
        <v>12</v>
      </c>
      <c r="B46" s="68" t="s">
        <v>541</v>
      </c>
      <c r="C46" s="46" t="s">
        <v>15</v>
      </c>
      <c r="D46" s="10" t="s">
        <v>80</v>
      </c>
      <c r="E46" s="54">
        <v>1</v>
      </c>
    </row>
    <row r="47" spans="1:5" ht="31.2" x14ac:dyDescent="0.3">
      <c r="A47" s="44">
        <v>13</v>
      </c>
      <c r="B47" s="68" t="s">
        <v>181</v>
      </c>
      <c r="C47" s="46" t="s">
        <v>15</v>
      </c>
      <c r="D47" s="10" t="s">
        <v>17</v>
      </c>
      <c r="E47" s="54">
        <v>1</v>
      </c>
    </row>
    <row r="48" spans="1:5" ht="21" x14ac:dyDescent="0.3">
      <c r="A48" s="116" t="s">
        <v>10</v>
      </c>
      <c r="B48" s="117"/>
      <c r="C48" s="117"/>
      <c r="D48" s="117"/>
      <c r="E48" s="118"/>
    </row>
    <row r="49" spans="1:5" ht="31.2" x14ac:dyDescent="0.3">
      <c r="A49" s="55">
        <v>1</v>
      </c>
      <c r="B49" s="68" t="s">
        <v>461</v>
      </c>
      <c r="C49" s="46" t="s">
        <v>15</v>
      </c>
      <c r="D49" s="10" t="s">
        <v>10</v>
      </c>
      <c r="E49" s="54">
        <v>1</v>
      </c>
    </row>
    <row r="50" spans="1:5" ht="31.2" x14ac:dyDescent="0.3">
      <c r="A50" s="55">
        <v>2</v>
      </c>
      <c r="B50" s="68" t="s">
        <v>143</v>
      </c>
      <c r="C50" s="46" t="s">
        <v>15</v>
      </c>
      <c r="D50" s="10" t="s">
        <v>10</v>
      </c>
      <c r="E50" s="54">
        <v>1</v>
      </c>
    </row>
    <row r="51" spans="1:5" ht="31.2" x14ac:dyDescent="0.3">
      <c r="A51" s="55">
        <v>3</v>
      </c>
      <c r="B51" s="68" t="s">
        <v>545</v>
      </c>
      <c r="C51" s="46" t="s">
        <v>15</v>
      </c>
      <c r="D51" s="10" t="s">
        <v>10</v>
      </c>
      <c r="E51" s="54">
        <v>1</v>
      </c>
    </row>
    <row r="52" spans="1:5" ht="31.2" x14ac:dyDescent="0.3">
      <c r="A52" s="55">
        <v>4</v>
      </c>
      <c r="B52" s="68" t="s">
        <v>261</v>
      </c>
      <c r="C52" s="46" t="s">
        <v>15</v>
      </c>
      <c r="D52" s="10" t="s">
        <v>10</v>
      </c>
      <c r="E52" s="54">
        <v>1</v>
      </c>
    </row>
    <row r="53" spans="1:5" ht="31.2" x14ac:dyDescent="0.3">
      <c r="A53" s="55">
        <v>5</v>
      </c>
      <c r="B53" s="68" t="s">
        <v>265</v>
      </c>
      <c r="C53" s="46" t="s">
        <v>15</v>
      </c>
      <c r="D53" s="10" t="s">
        <v>10</v>
      </c>
      <c r="E53" s="54">
        <v>1</v>
      </c>
    </row>
    <row r="54" spans="1:5" ht="31.2" x14ac:dyDescent="0.3">
      <c r="A54" s="55">
        <v>6</v>
      </c>
      <c r="B54" s="68" t="s">
        <v>546</v>
      </c>
      <c r="C54" s="46" t="s">
        <v>15</v>
      </c>
      <c r="D54" s="10" t="s">
        <v>10</v>
      </c>
      <c r="E54" s="54">
        <v>1</v>
      </c>
    </row>
    <row r="55" spans="1:5" ht="31.2" x14ac:dyDescent="0.3">
      <c r="A55" s="55">
        <v>7</v>
      </c>
      <c r="B55" s="68" t="s">
        <v>502</v>
      </c>
      <c r="C55" s="46" t="s">
        <v>15</v>
      </c>
      <c r="D55" s="10" t="s">
        <v>10</v>
      </c>
      <c r="E55" s="54">
        <v>1</v>
      </c>
    </row>
    <row r="56" spans="1:5" ht="31.2" x14ac:dyDescent="0.3">
      <c r="A56" s="55">
        <v>8</v>
      </c>
      <c r="B56" s="68" t="s">
        <v>543</v>
      </c>
      <c r="C56" s="46" t="s">
        <v>15</v>
      </c>
      <c r="D56" s="10" t="s">
        <v>10</v>
      </c>
      <c r="E56" s="54">
        <v>1</v>
      </c>
    </row>
    <row r="57" spans="1:5" ht="31.2" x14ac:dyDescent="0.3">
      <c r="A57" s="55">
        <v>9</v>
      </c>
      <c r="B57" s="68" t="s">
        <v>455</v>
      </c>
      <c r="C57" s="46" t="s">
        <v>15</v>
      </c>
      <c r="D57" s="10" t="s">
        <v>10</v>
      </c>
      <c r="E57" s="54">
        <v>1</v>
      </c>
    </row>
    <row r="58" spans="1:5" ht="31.2" x14ac:dyDescent="0.3">
      <c r="A58" s="55">
        <v>10</v>
      </c>
      <c r="B58" s="68" t="s">
        <v>547</v>
      </c>
      <c r="C58" s="46" t="s">
        <v>15</v>
      </c>
      <c r="D58" s="10" t="s">
        <v>10</v>
      </c>
      <c r="E58" s="54">
        <v>1</v>
      </c>
    </row>
    <row r="59" spans="1:5" ht="31.2" x14ac:dyDescent="0.3">
      <c r="A59" s="55">
        <v>11</v>
      </c>
      <c r="B59" s="68" t="s">
        <v>273</v>
      </c>
      <c r="C59" s="46" t="s">
        <v>15</v>
      </c>
      <c r="D59" s="10" t="s">
        <v>10</v>
      </c>
      <c r="E59" s="54">
        <v>1</v>
      </c>
    </row>
    <row r="60" spans="1:5" ht="31.2" x14ac:dyDescent="0.3">
      <c r="A60" s="55">
        <v>12</v>
      </c>
      <c r="B60" s="68" t="s">
        <v>242</v>
      </c>
      <c r="C60" s="46" t="s">
        <v>15</v>
      </c>
      <c r="D60" s="10" t="s">
        <v>10</v>
      </c>
      <c r="E60" s="54">
        <v>1</v>
      </c>
    </row>
    <row r="61" spans="1:5" ht="31.2" x14ac:dyDescent="0.3">
      <c r="A61" s="55">
        <v>13</v>
      </c>
      <c r="B61" s="68" t="s">
        <v>548</v>
      </c>
      <c r="C61" s="46" t="s">
        <v>15</v>
      </c>
      <c r="D61" s="10" t="s">
        <v>10</v>
      </c>
      <c r="E61" s="54">
        <v>1</v>
      </c>
    </row>
    <row r="62" spans="1:5" ht="31.2" x14ac:dyDescent="0.3">
      <c r="A62" s="55">
        <v>14</v>
      </c>
      <c r="B62" s="68" t="s">
        <v>277</v>
      </c>
      <c r="C62" s="46" t="s">
        <v>15</v>
      </c>
      <c r="D62" s="10" t="s">
        <v>10</v>
      </c>
      <c r="E62" s="54">
        <v>1</v>
      </c>
    </row>
    <row r="63" spans="1:5" ht="31.2" x14ac:dyDescent="0.3">
      <c r="A63" s="55">
        <v>15</v>
      </c>
      <c r="B63" s="68" t="s">
        <v>549</v>
      </c>
      <c r="C63" s="46" t="s">
        <v>15</v>
      </c>
      <c r="D63" s="10" t="s">
        <v>10</v>
      </c>
      <c r="E63" s="54">
        <v>1</v>
      </c>
    </row>
    <row r="64" spans="1:5" ht="31.2" x14ac:dyDescent="0.3">
      <c r="A64" s="55">
        <v>16</v>
      </c>
      <c r="B64" s="68" t="s">
        <v>512</v>
      </c>
      <c r="C64" s="46" t="s">
        <v>15</v>
      </c>
      <c r="D64" s="10" t="s">
        <v>10</v>
      </c>
      <c r="E64" s="54">
        <v>1</v>
      </c>
    </row>
    <row r="65" spans="1:5" ht="46.8" x14ac:dyDescent="0.3">
      <c r="A65" s="55">
        <v>17</v>
      </c>
      <c r="B65" s="68" t="s">
        <v>542</v>
      </c>
      <c r="C65" s="46" t="s">
        <v>15</v>
      </c>
      <c r="D65" s="10" t="s">
        <v>10</v>
      </c>
      <c r="E65" s="54">
        <v>1</v>
      </c>
    </row>
    <row r="66" spans="1:5" ht="31.2" x14ac:dyDescent="0.3">
      <c r="A66" s="55">
        <v>18</v>
      </c>
      <c r="B66" s="68" t="s">
        <v>251</v>
      </c>
      <c r="C66" s="46" t="s">
        <v>15</v>
      </c>
      <c r="D66" s="10" t="s">
        <v>10</v>
      </c>
      <c r="E66" s="54">
        <v>1</v>
      </c>
    </row>
    <row r="67" spans="1:5" ht="31.2" x14ac:dyDescent="0.3">
      <c r="A67" s="55">
        <v>19</v>
      </c>
      <c r="B67" s="68" t="s">
        <v>550</v>
      </c>
      <c r="C67" s="46" t="s">
        <v>15</v>
      </c>
      <c r="D67" s="10" t="s">
        <v>10</v>
      </c>
      <c r="E67" s="54">
        <v>1</v>
      </c>
    </row>
    <row r="68" spans="1:5" ht="31.2" x14ac:dyDescent="0.3">
      <c r="A68" s="55">
        <v>20</v>
      </c>
      <c r="B68" s="68" t="s">
        <v>480</v>
      </c>
      <c r="C68" s="46" t="s">
        <v>15</v>
      </c>
      <c r="D68" s="10" t="s">
        <v>10</v>
      </c>
      <c r="E68" s="54">
        <v>1</v>
      </c>
    </row>
    <row r="69" spans="1:5" ht="31.2" x14ac:dyDescent="0.3">
      <c r="A69" s="55">
        <v>21</v>
      </c>
      <c r="B69" s="68" t="s">
        <v>466</v>
      </c>
      <c r="C69" s="46" t="s">
        <v>15</v>
      </c>
      <c r="D69" s="10" t="s">
        <v>10</v>
      </c>
      <c r="E69" s="54">
        <v>1</v>
      </c>
    </row>
    <row r="70" spans="1:5" ht="31.2" x14ac:dyDescent="0.3">
      <c r="A70" s="55">
        <v>22</v>
      </c>
      <c r="B70" s="68" t="s">
        <v>160</v>
      </c>
      <c r="C70" s="46" t="s">
        <v>15</v>
      </c>
      <c r="D70" s="10" t="s">
        <v>10</v>
      </c>
      <c r="E70" s="54">
        <v>1</v>
      </c>
    </row>
    <row r="71" spans="1:5" ht="31.2" x14ac:dyDescent="0.3">
      <c r="A71" s="55">
        <v>23</v>
      </c>
      <c r="B71" s="68" t="s">
        <v>257</v>
      </c>
      <c r="C71" s="46" t="s">
        <v>15</v>
      </c>
      <c r="D71" s="10" t="s">
        <v>10</v>
      </c>
      <c r="E71" s="54">
        <v>1</v>
      </c>
    </row>
    <row r="72" spans="1:5" ht="31.2" x14ac:dyDescent="0.3">
      <c r="A72" s="55">
        <v>24</v>
      </c>
      <c r="B72" s="68" t="s">
        <v>263</v>
      </c>
      <c r="C72" s="46" t="s">
        <v>15</v>
      </c>
      <c r="D72" s="10" t="s">
        <v>10</v>
      </c>
      <c r="E72" s="54">
        <v>1</v>
      </c>
    </row>
    <row r="73" spans="1:5" ht="31.2" x14ac:dyDescent="0.3">
      <c r="A73" s="55">
        <v>25</v>
      </c>
      <c r="B73" s="68" t="s">
        <v>551</v>
      </c>
      <c r="C73" s="46" t="s">
        <v>15</v>
      </c>
      <c r="D73" s="10" t="s">
        <v>10</v>
      </c>
      <c r="E73" s="54">
        <v>1</v>
      </c>
    </row>
    <row r="74" spans="1:5" ht="31.2" x14ac:dyDescent="0.3">
      <c r="A74" s="55">
        <v>26</v>
      </c>
      <c r="B74" s="68" t="s">
        <v>152</v>
      </c>
      <c r="C74" s="46" t="s">
        <v>15</v>
      </c>
      <c r="D74" s="10" t="s">
        <v>10</v>
      </c>
      <c r="E74" s="54">
        <v>1</v>
      </c>
    </row>
    <row r="75" spans="1:5" ht="31.2" x14ac:dyDescent="0.3">
      <c r="A75" s="55">
        <v>27</v>
      </c>
      <c r="B75" s="68" t="s">
        <v>373</v>
      </c>
      <c r="C75" s="46" t="s">
        <v>15</v>
      </c>
      <c r="D75" s="10" t="s">
        <v>10</v>
      </c>
      <c r="E75" s="54">
        <v>1</v>
      </c>
    </row>
    <row r="76" spans="1:5" ht="31.2" x14ac:dyDescent="0.3">
      <c r="A76" s="55">
        <v>28</v>
      </c>
      <c r="B76" s="68" t="s">
        <v>215</v>
      </c>
      <c r="C76" s="46" t="s">
        <v>15</v>
      </c>
      <c r="D76" s="10" t="s">
        <v>10</v>
      </c>
      <c r="E76" s="54">
        <v>1</v>
      </c>
    </row>
    <row r="77" spans="1:5" ht="31.2" x14ac:dyDescent="0.3">
      <c r="A77" s="55">
        <v>29</v>
      </c>
      <c r="B77" s="68" t="s">
        <v>202</v>
      </c>
      <c r="C77" s="46" t="s">
        <v>15</v>
      </c>
      <c r="D77" s="10" t="s">
        <v>10</v>
      </c>
      <c r="E77" s="54">
        <v>1</v>
      </c>
    </row>
    <row r="78" spans="1:5" ht="31.2" x14ac:dyDescent="0.3">
      <c r="A78" s="55">
        <v>30</v>
      </c>
      <c r="B78" s="68" t="s">
        <v>459</v>
      </c>
      <c r="C78" s="46" t="s">
        <v>15</v>
      </c>
      <c r="D78" s="10" t="s">
        <v>10</v>
      </c>
      <c r="E78" s="54">
        <v>1</v>
      </c>
    </row>
    <row r="79" spans="1:5" ht="31.2" x14ac:dyDescent="0.3">
      <c r="A79" s="55">
        <v>31</v>
      </c>
      <c r="B79" s="68" t="s">
        <v>552</v>
      </c>
      <c r="C79" s="46" t="s">
        <v>15</v>
      </c>
      <c r="D79" s="10" t="s">
        <v>10</v>
      </c>
      <c r="E79" s="54">
        <v>1</v>
      </c>
    </row>
    <row r="80" spans="1:5" ht="31.2" x14ac:dyDescent="0.3">
      <c r="A80" s="55">
        <v>32</v>
      </c>
      <c r="B80" s="68" t="s">
        <v>553</v>
      </c>
      <c r="C80" s="46" t="s">
        <v>15</v>
      </c>
      <c r="D80" s="10" t="s">
        <v>10</v>
      </c>
      <c r="E80" s="54">
        <v>1</v>
      </c>
    </row>
    <row r="81" spans="1:5" ht="31.2" x14ac:dyDescent="0.3">
      <c r="A81" s="55">
        <v>33</v>
      </c>
      <c r="B81" s="68" t="s">
        <v>421</v>
      </c>
      <c r="C81" s="46" t="s">
        <v>15</v>
      </c>
      <c r="D81" s="10" t="s">
        <v>10</v>
      </c>
      <c r="E81" s="54">
        <v>1</v>
      </c>
    </row>
    <row r="82" spans="1:5" ht="31.2" x14ac:dyDescent="0.3">
      <c r="A82" s="55">
        <v>34</v>
      </c>
      <c r="B82" s="68" t="s">
        <v>206</v>
      </c>
      <c r="C82" s="46" t="s">
        <v>15</v>
      </c>
      <c r="D82" s="10" t="s">
        <v>10</v>
      </c>
      <c r="E82" s="54">
        <v>1</v>
      </c>
    </row>
    <row r="83" spans="1:5" ht="31.2" x14ac:dyDescent="0.3">
      <c r="A83" s="55">
        <v>35</v>
      </c>
      <c r="B83" s="68" t="s">
        <v>204</v>
      </c>
      <c r="C83" s="46" t="s">
        <v>15</v>
      </c>
      <c r="D83" s="10" t="s">
        <v>10</v>
      </c>
      <c r="E83" s="54">
        <v>1</v>
      </c>
    </row>
    <row r="84" spans="1:5" ht="31.2" x14ac:dyDescent="0.3">
      <c r="A84" s="55">
        <v>36</v>
      </c>
      <c r="B84" s="68" t="s">
        <v>377</v>
      </c>
      <c r="C84" s="46" t="s">
        <v>15</v>
      </c>
      <c r="D84" s="10" t="s">
        <v>10</v>
      </c>
      <c r="E84" s="54">
        <v>1</v>
      </c>
    </row>
    <row r="85" spans="1:5" ht="31.2" x14ac:dyDescent="0.3">
      <c r="A85" s="55">
        <v>37</v>
      </c>
      <c r="B85" s="68" t="s">
        <v>554</v>
      </c>
      <c r="C85" s="46" t="s">
        <v>15</v>
      </c>
      <c r="D85" s="10" t="s">
        <v>10</v>
      </c>
      <c r="E85" s="54">
        <v>1</v>
      </c>
    </row>
    <row r="86" spans="1:5" ht="31.2" x14ac:dyDescent="0.3">
      <c r="A86" s="55">
        <v>38</v>
      </c>
      <c r="B86" s="68" t="s">
        <v>338</v>
      </c>
      <c r="C86" s="46" t="s">
        <v>15</v>
      </c>
      <c r="D86" s="10" t="s">
        <v>10</v>
      </c>
      <c r="E86" s="54">
        <v>1</v>
      </c>
    </row>
    <row r="87" spans="1:5" ht="31.2" x14ac:dyDescent="0.3">
      <c r="A87" s="55">
        <v>39</v>
      </c>
      <c r="B87" s="68" t="s">
        <v>255</v>
      </c>
      <c r="C87" s="46" t="s">
        <v>15</v>
      </c>
      <c r="D87" s="10" t="s">
        <v>10</v>
      </c>
      <c r="E87" s="54">
        <v>1</v>
      </c>
    </row>
    <row r="88" spans="1:5" ht="31.2" x14ac:dyDescent="0.3">
      <c r="A88" s="55">
        <v>40</v>
      </c>
      <c r="B88" s="68" t="s">
        <v>544</v>
      </c>
      <c r="C88" s="46" t="s">
        <v>15</v>
      </c>
      <c r="D88" s="10" t="s">
        <v>10</v>
      </c>
      <c r="E88" s="54">
        <v>1</v>
      </c>
    </row>
    <row r="89" spans="1:5" ht="31.2" x14ac:dyDescent="0.3">
      <c r="A89" s="55">
        <v>41</v>
      </c>
      <c r="B89" s="68" t="s">
        <v>555</v>
      </c>
      <c r="C89" s="46" t="s">
        <v>15</v>
      </c>
      <c r="D89" s="10" t="s">
        <v>10</v>
      </c>
      <c r="E89" s="54">
        <v>1</v>
      </c>
    </row>
    <row r="90" spans="1:5" ht="31.2" x14ac:dyDescent="0.3">
      <c r="A90" s="55">
        <v>42</v>
      </c>
      <c r="B90" s="68" t="s">
        <v>556</v>
      </c>
      <c r="C90" s="46" t="s">
        <v>15</v>
      </c>
      <c r="D90" s="10" t="s">
        <v>10</v>
      </c>
      <c r="E90" s="54">
        <v>1</v>
      </c>
    </row>
    <row r="91" spans="1:5" ht="31.2" x14ac:dyDescent="0.3">
      <c r="A91" s="55">
        <v>43</v>
      </c>
      <c r="B91" s="68" t="s">
        <v>557</v>
      </c>
      <c r="C91" s="46" t="s">
        <v>15</v>
      </c>
      <c r="D91" s="10" t="s">
        <v>10</v>
      </c>
      <c r="E91" s="54">
        <v>1</v>
      </c>
    </row>
    <row r="92" spans="1:5" ht="31.2" x14ac:dyDescent="0.3">
      <c r="A92" s="55">
        <v>44</v>
      </c>
      <c r="B92" s="68" t="s">
        <v>514</v>
      </c>
      <c r="C92" s="46" t="s">
        <v>15</v>
      </c>
      <c r="D92" s="10" t="s">
        <v>10</v>
      </c>
      <c r="E92" s="54">
        <v>1</v>
      </c>
    </row>
    <row r="93" spans="1:5" ht="31.2" x14ac:dyDescent="0.3">
      <c r="A93" s="55">
        <v>45</v>
      </c>
      <c r="B93" s="68" t="s">
        <v>474</v>
      </c>
      <c r="C93" s="46" t="s">
        <v>15</v>
      </c>
      <c r="D93" s="10" t="s">
        <v>10</v>
      </c>
      <c r="E93" s="54">
        <v>1</v>
      </c>
    </row>
    <row r="94" spans="1:5" ht="31.2" x14ac:dyDescent="0.3">
      <c r="A94" s="55">
        <v>46</v>
      </c>
      <c r="B94" s="68" t="s">
        <v>375</v>
      </c>
      <c r="C94" s="46" t="s">
        <v>15</v>
      </c>
      <c r="D94" s="10" t="s">
        <v>10</v>
      </c>
      <c r="E94" s="54">
        <v>1</v>
      </c>
    </row>
    <row r="95" spans="1:5" ht="31.2" x14ac:dyDescent="0.3">
      <c r="A95" s="55">
        <v>47</v>
      </c>
      <c r="B95" s="68" t="s">
        <v>240</v>
      </c>
      <c r="C95" s="46" t="s">
        <v>15</v>
      </c>
      <c r="D95" s="10" t="s">
        <v>10</v>
      </c>
      <c r="E95" s="54">
        <v>1</v>
      </c>
    </row>
    <row r="96" spans="1:5" ht="31.2" x14ac:dyDescent="0.3">
      <c r="A96" s="55">
        <v>48</v>
      </c>
      <c r="B96" s="68" t="s">
        <v>139</v>
      </c>
      <c r="C96" s="46" t="s">
        <v>15</v>
      </c>
      <c r="D96" s="10" t="s">
        <v>10</v>
      </c>
      <c r="E96" s="54">
        <v>1</v>
      </c>
    </row>
    <row r="97" spans="1:5" ht="31.2" x14ac:dyDescent="0.3">
      <c r="A97" s="55">
        <v>49</v>
      </c>
      <c r="B97" s="68" t="s">
        <v>450</v>
      </c>
      <c r="C97" s="46" t="s">
        <v>15</v>
      </c>
      <c r="D97" s="10" t="s">
        <v>10</v>
      </c>
      <c r="E97" s="54">
        <v>1</v>
      </c>
    </row>
    <row r="98" spans="1:5" ht="31.2" x14ac:dyDescent="0.3">
      <c r="A98" s="55">
        <v>50</v>
      </c>
      <c r="B98" s="68" t="s">
        <v>447</v>
      </c>
      <c r="C98" s="46" t="s">
        <v>15</v>
      </c>
      <c r="D98" s="10" t="s">
        <v>10</v>
      </c>
      <c r="E98" s="54">
        <v>1</v>
      </c>
    </row>
    <row r="99" spans="1:5" ht="31.2" x14ac:dyDescent="0.3">
      <c r="A99" s="55">
        <v>51</v>
      </c>
      <c r="B99" s="68" t="s">
        <v>470</v>
      </c>
      <c r="C99" s="46" t="s">
        <v>15</v>
      </c>
      <c r="D99" s="10" t="s">
        <v>10</v>
      </c>
      <c r="E99" s="54">
        <v>1</v>
      </c>
    </row>
    <row r="100" spans="1:5" ht="31.2" x14ac:dyDescent="0.3">
      <c r="A100" s="55">
        <v>52</v>
      </c>
      <c r="B100" s="68" t="s">
        <v>463</v>
      </c>
      <c r="C100" s="46" t="s">
        <v>15</v>
      </c>
      <c r="D100" s="10" t="s">
        <v>10</v>
      </c>
      <c r="E100" s="54">
        <v>1</v>
      </c>
    </row>
    <row r="101" spans="1:5" ht="31.2" x14ac:dyDescent="0.3">
      <c r="A101" s="55">
        <v>53</v>
      </c>
      <c r="B101" s="68" t="s">
        <v>145</v>
      </c>
      <c r="C101" s="46" t="s">
        <v>15</v>
      </c>
      <c r="D101" s="10" t="s">
        <v>10</v>
      </c>
      <c r="E101" s="54">
        <v>1</v>
      </c>
    </row>
    <row r="102" spans="1:5" ht="31.2" x14ac:dyDescent="0.3">
      <c r="A102" s="55">
        <v>54</v>
      </c>
      <c r="B102" s="68" t="s">
        <v>381</v>
      </c>
      <c r="C102" s="46" t="s">
        <v>15</v>
      </c>
      <c r="D102" s="10" t="s">
        <v>10</v>
      </c>
      <c r="E102" s="54">
        <v>1</v>
      </c>
    </row>
    <row r="103" spans="1:5" ht="31.2" x14ac:dyDescent="0.3">
      <c r="A103" s="55">
        <v>55</v>
      </c>
      <c r="B103" s="68" t="s">
        <v>141</v>
      </c>
      <c r="C103" s="46" t="s">
        <v>15</v>
      </c>
      <c r="D103" s="10" t="s">
        <v>10</v>
      </c>
      <c r="E103" s="54">
        <v>1</v>
      </c>
    </row>
    <row r="104" spans="1:5" ht="31.2" x14ac:dyDescent="0.3">
      <c r="A104" s="55">
        <v>56</v>
      </c>
      <c r="B104" s="68" t="s">
        <v>452</v>
      </c>
      <c r="C104" s="46" t="s">
        <v>15</v>
      </c>
      <c r="D104" s="10" t="s">
        <v>10</v>
      </c>
      <c r="E104" s="54">
        <v>1</v>
      </c>
    </row>
    <row r="105" spans="1:5" ht="31.2" x14ac:dyDescent="0.3">
      <c r="A105" s="55">
        <v>57</v>
      </c>
      <c r="B105" s="68" t="s">
        <v>468</v>
      </c>
      <c r="C105" s="46" t="s">
        <v>15</v>
      </c>
      <c r="D105" s="10" t="s">
        <v>10</v>
      </c>
      <c r="E105" s="54">
        <v>1</v>
      </c>
    </row>
    <row r="106" spans="1:5" ht="31.2" x14ac:dyDescent="0.3">
      <c r="A106" s="55">
        <v>58</v>
      </c>
      <c r="B106" s="68" t="s">
        <v>283</v>
      </c>
      <c r="C106" s="46" t="s">
        <v>15</v>
      </c>
      <c r="D106" s="10" t="s">
        <v>10</v>
      </c>
      <c r="E106" s="54">
        <v>1</v>
      </c>
    </row>
    <row r="107" spans="1:5" ht="31.2" x14ac:dyDescent="0.3">
      <c r="A107" s="55">
        <v>59</v>
      </c>
      <c r="B107" s="68" t="s">
        <v>269</v>
      </c>
      <c r="C107" s="46" t="s">
        <v>15</v>
      </c>
      <c r="D107" s="10" t="s">
        <v>10</v>
      </c>
      <c r="E107" s="54">
        <v>1</v>
      </c>
    </row>
    <row r="108" spans="1:5" ht="31.2" x14ac:dyDescent="0.3">
      <c r="A108" s="55">
        <v>60</v>
      </c>
      <c r="B108" s="68" t="s">
        <v>472</v>
      </c>
      <c r="C108" s="46" t="s">
        <v>15</v>
      </c>
      <c r="D108" s="10" t="s">
        <v>10</v>
      </c>
      <c r="E108" s="54">
        <v>1</v>
      </c>
    </row>
    <row r="109" spans="1:5" ht="31.2" x14ac:dyDescent="0.3">
      <c r="A109" s="55">
        <v>61</v>
      </c>
      <c r="B109" s="68" t="s">
        <v>247</v>
      </c>
      <c r="C109" s="46" t="s">
        <v>15</v>
      </c>
      <c r="D109" s="10" t="s">
        <v>10</v>
      </c>
      <c r="E109" s="54">
        <v>1</v>
      </c>
    </row>
    <row r="110" spans="1:5" ht="31.2" x14ac:dyDescent="0.3">
      <c r="A110" s="55">
        <v>62</v>
      </c>
      <c r="B110" s="68" t="s">
        <v>156</v>
      </c>
      <c r="C110" s="46" t="s">
        <v>15</v>
      </c>
      <c r="D110" s="10" t="s">
        <v>10</v>
      </c>
      <c r="E110" s="54">
        <v>1</v>
      </c>
    </row>
    <row r="111" spans="1:5" ht="31.2" x14ac:dyDescent="0.3">
      <c r="A111" s="55">
        <v>63</v>
      </c>
      <c r="B111" s="68" t="s">
        <v>267</v>
      </c>
      <c r="C111" s="46" t="s">
        <v>15</v>
      </c>
      <c r="D111" s="10" t="s">
        <v>10</v>
      </c>
      <c r="E111" s="54">
        <v>1</v>
      </c>
    </row>
  </sheetData>
  <sortState xmlns:xlrd2="http://schemas.microsoft.com/office/spreadsheetml/2017/richdata2" ref="B49:E111">
    <sortCondition ref="B49:B111"/>
  </sortState>
  <mergeCells count="4">
    <mergeCell ref="A2:E2"/>
    <mergeCell ref="A17:E17"/>
    <mergeCell ref="A34:E34"/>
    <mergeCell ref="A48:E48"/>
  </mergeCells>
  <conditionalFormatting sqref="D1:D2">
    <cfRule type="endsWith" dxfId="115" priority="128" operator="endsWith" text="Оборудование">
      <formula>RIGHT(D1,LEN("Оборудование"))="Оборудование"</formula>
    </cfRule>
    <cfRule type="containsText" dxfId="114" priority="129" operator="containsText" text="Программное обеспечение">
      <formula>NOT(ISERROR(SEARCH("Программное обеспечение",D1)))</formula>
    </cfRule>
    <cfRule type="endsWith" dxfId="113" priority="130" operator="endsWith" text="Оборудование IT">
      <formula>RIGHT(D1,LEN("Оборудование IT"))="Оборудование IT"</formula>
    </cfRule>
    <cfRule type="containsText" dxfId="112" priority="131" operator="containsText" text="Мебель">
      <formula>NOT(ISERROR(SEARCH("Мебель",D1)))</formula>
    </cfRule>
  </conditionalFormatting>
  <conditionalFormatting sqref="D3:D16 D49:D111">
    <cfRule type="expression" dxfId="111" priority="71">
      <formula>EXACT("Учебное пособие",D3)</formula>
    </cfRule>
    <cfRule type="expression" dxfId="110" priority="72">
      <formula>EXACT("СИЗ",D3)</formula>
    </cfRule>
    <cfRule type="expression" dxfId="109" priority="73">
      <formula>EXACT("Охрана труда",D3)</formula>
    </cfRule>
    <cfRule type="expression" dxfId="108" priority="74">
      <formula>EXACT("Программное обеспечение",D3)</formula>
    </cfRule>
    <cfRule type="expression" dxfId="107" priority="75">
      <formula>EXACT("Оборудование IT",D3)</formula>
    </cfRule>
    <cfRule type="expression" dxfId="106" priority="76">
      <formula>EXACT("Мебель",D3)</formula>
    </cfRule>
    <cfRule type="expression" dxfId="105" priority="77">
      <formula>EXACT("Оборудование",D3)</formula>
    </cfRule>
  </conditionalFormatting>
  <conditionalFormatting sqref="D17">
    <cfRule type="endsWith" dxfId="104" priority="80" operator="endsWith" text="Оборудование">
      <formula>RIGHT(D17,LEN("Оборудование"))="Оборудование"</formula>
    </cfRule>
    <cfRule type="containsText" dxfId="103" priority="81" operator="containsText" text="Программное обеспечение">
      <formula>NOT(ISERROR(SEARCH("Программное обеспечение",D17)))</formula>
    </cfRule>
    <cfRule type="endsWith" dxfId="102" priority="82" operator="endsWith" text="Оборудование IT">
      <formula>RIGHT(D17,LEN("Оборудование IT"))="Оборудование IT"</formula>
    </cfRule>
    <cfRule type="containsText" dxfId="101" priority="83" operator="containsText" text="Мебель">
      <formula>NOT(ISERROR(SEARCH("Мебель",D17)))</formula>
    </cfRule>
  </conditionalFormatting>
  <conditionalFormatting sqref="D18:D33">
    <cfRule type="expression" dxfId="100" priority="64">
      <formula>EXACT("Учебное пособие",D18)</formula>
    </cfRule>
    <cfRule type="expression" dxfId="99" priority="65">
      <formula>EXACT("СИЗ",D18)</formula>
    </cfRule>
    <cfRule type="expression" dxfId="98" priority="66">
      <formula>EXACT("Охрана труда",D18)</formula>
    </cfRule>
    <cfRule type="expression" dxfId="97" priority="67">
      <formula>EXACT("Программное обеспечение",D18)</formula>
    </cfRule>
    <cfRule type="expression" dxfId="96" priority="68">
      <formula>EXACT("Оборудование IT",D18)</formula>
    </cfRule>
    <cfRule type="expression" dxfId="95" priority="69">
      <formula>EXACT("Мебель",D18)</formula>
    </cfRule>
    <cfRule type="expression" dxfId="94" priority="70">
      <formula>EXACT("Оборудование",D18)</formula>
    </cfRule>
  </conditionalFormatting>
  <conditionalFormatting sqref="D34 D48">
    <cfRule type="containsText" dxfId="93" priority="204" operator="containsText" text="Программное обеспечение">
      <formula>NOT(ISERROR(SEARCH("Программное обеспечение",D34)))</formula>
    </cfRule>
    <cfRule type="endsWith" dxfId="92" priority="205" operator="endsWith" text="Оборудование IT">
      <formula>RIGHT(D34,LEN("Оборудование IT"))="Оборудование IT"</formula>
    </cfRule>
  </conditionalFormatting>
  <conditionalFormatting sqref="D34">
    <cfRule type="containsText" dxfId="91" priority="206" operator="containsText" text="Мебель">
      <formula>NOT(ISERROR(SEARCH("Мебель",D34)))</formula>
    </cfRule>
  </conditionalFormatting>
  <conditionalFormatting sqref="D35:D47">
    <cfRule type="expression" dxfId="90" priority="1">
      <formula>EXACT("Учебное пособие",D35)</formula>
    </cfRule>
    <cfRule type="expression" dxfId="89" priority="2">
      <formula>EXACT("СИЗ",D35)</formula>
    </cfRule>
    <cfRule type="expression" dxfId="88" priority="3">
      <formula>EXACT("Охрана труда",D35)</formula>
    </cfRule>
    <cfRule type="expression" dxfId="87" priority="4">
      <formula>EXACT("Программное обеспечение",D35)</formula>
    </cfRule>
    <cfRule type="expression" dxfId="86" priority="5">
      <formula>EXACT("Оборудование IT",D35)</formula>
    </cfRule>
    <cfRule type="expression" dxfId="85" priority="6">
      <formula>EXACT("Мебель",D35)</formula>
    </cfRule>
    <cfRule type="expression" dxfId="84" priority="7">
      <formula>EXACT("Оборудование",D35)</formula>
    </cfRule>
  </conditionalFormatting>
  <conditionalFormatting sqref="D48 D34">
    <cfRule type="endsWith" dxfId="83" priority="203" operator="endsWith" text="Оборудование">
      <formula>RIGHT(D34,LEN("Оборудование"))="Оборудование"</formula>
    </cfRule>
  </conditionalFormatting>
  <conditionalFormatting sqref="D48">
    <cfRule type="containsText" dxfId="82" priority="149" operator="containsText" text="Мебель">
      <formula>NOT(ISERROR(SEARCH("Мебель",D48)))</formula>
    </cfRule>
    <cfRule type="cellIs" dxfId="81" priority="150" operator="equal">
      <formula>"Техника безопасности"</formula>
    </cfRule>
    <cfRule type="cellIs" dxfId="80" priority="151" operator="equal">
      <formula>"Охрана труда"</formula>
    </cfRule>
    <cfRule type="endsWith" dxfId="79" priority="190" operator="endsWith" text="Оборудование">
      <formula>RIGHT(D48,LEN("Оборудование"))="Оборудование"</formula>
    </cfRule>
    <cfRule type="containsText" dxfId="78" priority="191" operator="containsText" text="Программное обеспечение">
      <formula>NOT(ISERROR(SEARCH("Программное обеспечение",D48)))</formula>
    </cfRule>
    <cfRule type="endsWith" dxfId="77" priority="192" operator="endsWith" text="Оборудование IT">
      <formula>RIGHT(D48,LEN("Оборудование IT"))="Оборудование IT"</formula>
    </cfRule>
    <cfRule type="containsText" dxfId="76" priority="193" operator="containsText" text="Мебель">
      <formula>NOT(ISERROR(SEARCH("Мебель",D48)))</formula>
    </cfRule>
  </conditionalFormatting>
  <conditionalFormatting sqref="D112:D9974">
    <cfRule type="endsWith" dxfId="75" priority="164" operator="endsWith" text="Оборудование">
      <formula>RIGHT(D112,LEN("Оборудование"))="Оборудование"</formula>
    </cfRule>
    <cfRule type="containsText" dxfId="74" priority="165" operator="containsText" text="Программное обеспечение">
      <formula>NOT(ISERROR(SEARCH("Программное обеспечение",D112)))</formula>
    </cfRule>
    <cfRule type="endsWith" dxfId="73" priority="166" operator="endsWith" text="Оборудование IT">
      <formula>RIGHT(D112,LEN("Оборудование IT"))="Оборудование IT"</formula>
    </cfRule>
    <cfRule type="containsText" dxfId="72" priority="167" operator="containsText" text="Мебель">
      <formula>NOT(ISERROR(SEARCH("Мебель",D112)))</formula>
    </cfRule>
  </conditionalFormatting>
  <dataValidations count="2">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9 B17:B26 B34 B48 B112:B1048576" xr:uid="{B31479A3-79F2-4B88-872D-1D2E816BD980}"/>
    <dataValidation allowBlank="1" showErrorMessage="1" sqref="B27:B33 B49:B98 B35:B47 B10:C16" xr:uid="{70FE5708-CD7F-4A71-AEE5-1F9D6F0F1F6E}"/>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D17 D1:D2 D48 D112:D1048576</xm:sqref>
        </x14:dataValidation>
        <x14:dataValidation type="list" allowBlank="1" showInputMessage="1" showErrorMessage="1" xr:uid="{64B009F1-9C6A-4E7B-AA87-D9067D5E25EA}">
          <x14:formula1>
            <xm:f>Виды!$A$1:$A$7</xm:f>
          </x14:formula1>
          <xm:sqref>D35:D47 D49:D111 D18:D33 D3:D16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27" activePane="bottomLeft" state="frozenSplit"/>
      <selection activeCell="B62" sqref="B62"/>
      <selection pane="bottomLeft" activeCell="B62" sqref="B62"/>
    </sheetView>
  </sheetViews>
  <sheetFormatPr defaultRowHeight="15.6" x14ac:dyDescent="0.3"/>
  <cols>
    <col min="1" max="1" width="32.6640625" style="71" customWidth="1"/>
    <col min="2" max="2" width="100.6640625" style="67" customWidth="1"/>
    <col min="3" max="3" width="25.6640625" style="74" bestFit="1" customWidth="1"/>
    <col min="4" max="4" width="14.44140625" style="74" customWidth="1"/>
    <col min="5" max="5" width="25.6640625" style="74" customWidth="1"/>
    <col min="6" max="6" width="14.33203125" style="74" customWidth="1"/>
    <col min="7" max="7" width="13.88671875" style="66" customWidth="1"/>
    <col min="8" max="8" width="20.88671875" style="66" customWidth="1"/>
    <col min="9" max="16384" width="8.88671875" style="67"/>
  </cols>
  <sheetData>
    <row r="1" spans="1:8" s="78" customFormat="1" ht="31.2" x14ac:dyDescent="0.3">
      <c r="A1" s="6" t="s">
        <v>1</v>
      </c>
      <c r="B1" s="5" t="s">
        <v>9</v>
      </c>
      <c r="C1" s="75" t="s">
        <v>2</v>
      </c>
      <c r="D1" s="76"/>
      <c r="E1" s="77"/>
      <c r="F1" s="6" t="s">
        <v>7</v>
      </c>
      <c r="G1" s="6" t="s">
        <v>31</v>
      </c>
      <c r="H1" s="6" t="s">
        <v>32</v>
      </c>
    </row>
    <row r="2" spans="1:8" hidden="1" x14ac:dyDescent="0.3">
      <c r="A2" s="68" t="s">
        <v>135</v>
      </c>
      <c r="B2" s="69" t="s">
        <v>136</v>
      </c>
      <c r="C2" s="10" t="s">
        <v>5</v>
      </c>
      <c r="D2" s="70"/>
      <c r="E2" s="70"/>
      <c r="F2" s="70">
        <v>1</v>
      </c>
      <c r="G2" s="66">
        <f t="shared" ref="G2:G33" si="0">COUNTIF($A$2:$A$999,A2)</f>
        <v>1</v>
      </c>
    </row>
    <row r="3" spans="1:8" hidden="1" x14ac:dyDescent="0.3">
      <c r="A3" s="68" t="s">
        <v>149</v>
      </c>
      <c r="B3" s="69" t="s">
        <v>150</v>
      </c>
      <c r="C3" s="10" t="s">
        <v>5</v>
      </c>
      <c r="D3" s="70"/>
      <c r="E3" s="70"/>
      <c r="F3" s="70">
        <v>1</v>
      </c>
      <c r="G3" s="66">
        <f t="shared" si="0"/>
        <v>1</v>
      </c>
    </row>
    <row r="4" spans="1:8" x14ac:dyDescent="0.3">
      <c r="A4" s="68" t="s">
        <v>461</v>
      </c>
      <c r="B4" s="69" t="s">
        <v>462</v>
      </c>
      <c r="C4" s="10" t="s">
        <v>10</v>
      </c>
      <c r="D4" s="70"/>
      <c r="E4" s="70"/>
      <c r="F4" s="70">
        <v>2</v>
      </c>
      <c r="G4" s="66">
        <f t="shared" si="0"/>
        <v>1</v>
      </c>
      <c r="H4" s="66" t="s">
        <v>35</v>
      </c>
    </row>
    <row r="5" spans="1:8" x14ac:dyDescent="0.3">
      <c r="A5" s="68" t="s">
        <v>143</v>
      </c>
      <c r="B5" s="69" t="s">
        <v>144</v>
      </c>
      <c r="C5" s="10" t="s">
        <v>10</v>
      </c>
      <c r="D5" s="70"/>
      <c r="E5" s="70"/>
      <c r="F5" s="70">
        <v>2</v>
      </c>
      <c r="G5" s="66">
        <f t="shared" si="0"/>
        <v>1</v>
      </c>
      <c r="H5" s="66" t="s">
        <v>35</v>
      </c>
    </row>
    <row r="6" spans="1:8" hidden="1" x14ac:dyDescent="0.3">
      <c r="A6" s="68" t="s">
        <v>369</v>
      </c>
      <c r="B6" s="69" t="s">
        <v>370</v>
      </c>
      <c r="C6" s="10" t="s">
        <v>5</v>
      </c>
      <c r="D6" s="70"/>
      <c r="E6" s="70"/>
      <c r="F6" s="70">
        <v>1</v>
      </c>
      <c r="G6" s="66">
        <f t="shared" si="0"/>
        <v>1</v>
      </c>
    </row>
    <row r="7" spans="1:8" ht="31.2" hidden="1" x14ac:dyDescent="0.3">
      <c r="A7" s="68" t="s">
        <v>413</v>
      </c>
      <c r="B7" s="69" t="s">
        <v>414</v>
      </c>
      <c r="C7" s="10" t="s">
        <v>5</v>
      </c>
      <c r="D7" s="70"/>
      <c r="E7" s="70"/>
      <c r="F7" s="70">
        <v>1</v>
      </c>
      <c r="G7" s="66">
        <f t="shared" si="0"/>
        <v>1</v>
      </c>
    </row>
    <row r="8" spans="1:8" x14ac:dyDescent="0.3">
      <c r="A8" s="68" t="s">
        <v>147</v>
      </c>
      <c r="B8" s="69" t="s">
        <v>148</v>
      </c>
      <c r="C8" s="10" t="s">
        <v>6</v>
      </c>
      <c r="D8" s="70"/>
      <c r="E8" s="70"/>
      <c r="F8" s="70">
        <v>1</v>
      </c>
      <c r="G8" s="66">
        <f t="shared" si="0"/>
        <v>1</v>
      </c>
      <c r="H8" s="66" t="s">
        <v>35</v>
      </c>
    </row>
    <row r="9" spans="1:8" x14ac:dyDescent="0.3">
      <c r="A9" s="68" t="s">
        <v>261</v>
      </c>
      <c r="B9" s="69" t="s">
        <v>262</v>
      </c>
      <c r="C9" s="10" t="s">
        <v>10</v>
      </c>
      <c r="D9" s="70"/>
      <c r="E9" s="70"/>
      <c r="F9" s="70">
        <v>2</v>
      </c>
      <c r="G9" s="66">
        <f t="shared" si="0"/>
        <v>1</v>
      </c>
      <c r="H9" s="66" t="s">
        <v>35</v>
      </c>
    </row>
    <row r="10" spans="1:8" x14ac:dyDescent="0.3">
      <c r="A10" s="68" t="s">
        <v>265</v>
      </c>
      <c r="B10" s="69" t="s">
        <v>266</v>
      </c>
      <c r="C10" s="10" t="s">
        <v>10</v>
      </c>
      <c r="D10" s="70"/>
      <c r="E10" s="70"/>
      <c r="F10" s="70">
        <v>2</v>
      </c>
      <c r="G10" s="66">
        <f t="shared" si="0"/>
        <v>1</v>
      </c>
      <c r="H10" s="66" t="s">
        <v>35</v>
      </c>
    </row>
    <row r="11" spans="1:8" x14ac:dyDescent="0.3">
      <c r="A11" s="68" t="s">
        <v>502</v>
      </c>
      <c r="B11" s="69" t="s">
        <v>503</v>
      </c>
      <c r="C11" s="10" t="s">
        <v>10</v>
      </c>
      <c r="D11" s="70"/>
      <c r="E11" s="70"/>
      <c r="F11" s="70">
        <v>10</v>
      </c>
      <c r="G11" s="66">
        <f t="shared" si="0"/>
        <v>1</v>
      </c>
      <c r="H11" s="66" t="s">
        <v>35</v>
      </c>
    </row>
    <row r="12" spans="1:8" x14ac:dyDescent="0.3">
      <c r="A12" s="68" t="s">
        <v>455</v>
      </c>
      <c r="B12" s="69" t="s">
        <v>456</v>
      </c>
      <c r="C12" s="10" t="s">
        <v>10</v>
      </c>
      <c r="D12" s="70"/>
      <c r="E12" s="70"/>
      <c r="F12" s="70">
        <v>1</v>
      </c>
      <c r="G12" s="66">
        <f t="shared" si="0"/>
        <v>1</v>
      </c>
      <c r="H12" s="66" t="s">
        <v>35</v>
      </c>
    </row>
    <row r="13" spans="1:8" x14ac:dyDescent="0.3">
      <c r="A13" s="68" t="s">
        <v>273</v>
      </c>
      <c r="B13" s="69" t="s">
        <v>274</v>
      </c>
      <c r="C13" s="10" t="s">
        <v>10</v>
      </c>
      <c r="D13" s="70"/>
      <c r="E13" s="70"/>
      <c r="F13" s="70">
        <v>2</v>
      </c>
      <c r="G13" s="66">
        <f t="shared" si="0"/>
        <v>1</v>
      </c>
      <c r="H13" s="66" t="s">
        <v>35</v>
      </c>
    </row>
    <row r="14" spans="1:8" x14ac:dyDescent="0.3">
      <c r="A14" s="68" t="s">
        <v>242</v>
      </c>
      <c r="B14" s="69" t="s">
        <v>243</v>
      </c>
      <c r="C14" s="10" t="s">
        <v>10</v>
      </c>
      <c r="D14" s="70"/>
      <c r="E14" s="70"/>
      <c r="F14" s="70">
        <v>1</v>
      </c>
      <c r="G14" s="66">
        <f t="shared" si="0"/>
        <v>1</v>
      </c>
      <c r="H14" s="66" t="s">
        <v>35</v>
      </c>
    </row>
    <row r="15" spans="1:8" x14ac:dyDescent="0.3">
      <c r="A15" s="68" t="s">
        <v>277</v>
      </c>
      <c r="B15" s="69" t="s">
        <v>278</v>
      </c>
      <c r="C15" s="10" t="s">
        <v>10</v>
      </c>
      <c r="D15" s="70"/>
      <c r="E15" s="70"/>
      <c r="F15" s="70">
        <v>2</v>
      </c>
      <c r="G15" s="66">
        <f t="shared" si="0"/>
        <v>1</v>
      </c>
      <c r="H15" s="66" t="s">
        <v>35</v>
      </c>
    </row>
    <row r="16" spans="1:8" ht="31.2" x14ac:dyDescent="0.3">
      <c r="A16" s="68" t="s">
        <v>423</v>
      </c>
      <c r="B16" s="69" t="s">
        <v>424</v>
      </c>
      <c r="C16" s="10" t="s">
        <v>80</v>
      </c>
      <c r="D16" s="70"/>
      <c r="E16" s="70"/>
      <c r="F16" s="70">
        <v>1</v>
      </c>
      <c r="G16" s="66">
        <f t="shared" si="0"/>
        <v>1</v>
      </c>
      <c r="H16" s="66" t="s">
        <v>35</v>
      </c>
    </row>
    <row r="17" spans="1:8" x14ac:dyDescent="0.3">
      <c r="A17" s="68" t="s">
        <v>229</v>
      </c>
      <c r="B17" s="69" t="s">
        <v>520</v>
      </c>
      <c r="C17" s="10" t="s">
        <v>5</v>
      </c>
      <c r="D17" s="70"/>
      <c r="E17" s="70"/>
      <c r="F17" s="70">
        <v>1</v>
      </c>
      <c r="G17" s="66">
        <f t="shared" si="0"/>
        <v>1</v>
      </c>
      <c r="H17" s="66" t="s">
        <v>35</v>
      </c>
    </row>
    <row r="18" spans="1:8" ht="31.2" x14ac:dyDescent="0.3">
      <c r="A18" s="68" t="s">
        <v>512</v>
      </c>
      <c r="B18" s="69" t="s">
        <v>513</v>
      </c>
      <c r="C18" s="10" t="s">
        <v>10</v>
      </c>
      <c r="D18" s="70"/>
      <c r="E18" s="70"/>
      <c r="F18" s="70">
        <v>1</v>
      </c>
      <c r="G18" s="66">
        <f t="shared" si="0"/>
        <v>1</v>
      </c>
      <c r="H18" s="66" t="s">
        <v>35</v>
      </c>
    </row>
    <row r="19" spans="1:8" hidden="1" x14ac:dyDescent="0.3">
      <c r="A19" s="68" t="s">
        <v>244</v>
      </c>
      <c r="B19" s="69" t="s">
        <v>245</v>
      </c>
      <c r="C19" s="10" t="s">
        <v>5</v>
      </c>
      <c r="D19" s="70"/>
      <c r="E19" s="70"/>
      <c r="F19" s="70">
        <v>1</v>
      </c>
      <c r="G19" s="66">
        <f t="shared" si="0"/>
        <v>3</v>
      </c>
      <c r="H19" s="66" t="s">
        <v>540</v>
      </c>
    </row>
    <row r="20" spans="1:8" hidden="1" x14ac:dyDescent="0.3">
      <c r="A20" s="68" t="s">
        <v>244</v>
      </c>
      <c r="B20" s="69" t="s">
        <v>246</v>
      </c>
      <c r="C20" s="10" t="s">
        <v>5</v>
      </c>
      <c r="D20" s="70"/>
      <c r="E20" s="70"/>
      <c r="F20" s="70">
        <v>1</v>
      </c>
      <c r="G20" s="66">
        <f t="shared" si="0"/>
        <v>3</v>
      </c>
      <c r="H20" s="66" t="s">
        <v>540</v>
      </c>
    </row>
    <row r="21" spans="1:8" hidden="1" x14ac:dyDescent="0.3">
      <c r="A21" s="68" t="s">
        <v>244</v>
      </c>
      <c r="B21" s="69" t="s">
        <v>521</v>
      </c>
      <c r="C21" s="10" t="s">
        <v>5</v>
      </c>
      <c r="D21" s="70"/>
      <c r="E21" s="70"/>
      <c r="F21" s="70">
        <v>1</v>
      </c>
      <c r="G21" s="66">
        <f t="shared" si="0"/>
        <v>3</v>
      </c>
      <c r="H21" s="66" t="s">
        <v>540</v>
      </c>
    </row>
    <row r="22" spans="1:8" ht="62.4" hidden="1" x14ac:dyDescent="0.3">
      <c r="A22" s="68" t="s">
        <v>367</v>
      </c>
      <c r="B22" s="69" t="s">
        <v>368</v>
      </c>
      <c r="C22" s="10" t="s">
        <v>5</v>
      </c>
      <c r="D22" s="70"/>
      <c r="E22" s="70"/>
      <c r="F22" s="70">
        <v>1</v>
      </c>
      <c r="G22" s="66">
        <f t="shared" si="0"/>
        <v>1</v>
      </c>
      <c r="H22" s="66" t="s">
        <v>540</v>
      </c>
    </row>
    <row r="23" spans="1:8" ht="31.2" hidden="1" x14ac:dyDescent="0.3">
      <c r="A23" s="68" t="s">
        <v>326</v>
      </c>
      <c r="B23" s="69" t="s">
        <v>327</v>
      </c>
      <c r="C23" s="10" t="s">
        <v>5</v>
      </c>
      <c r="D23" s="70"/>
      <c r="E23" s="70"/>
      <c r="F23" s="70">
        <v>1</v>
      </c>
      <c r="G23" s="66">
        <f t="shared" si="0"/>
        <v>1</v>
      </c>
      <c r="H23" s="66" t="s">
        <v>540</v>
      </c>
    </row>
    <row r="24" spans="1:8" x14ac:dyDescent="0.3">
      <c r="A24" s="68" t="s">
        <v>133</v>
      </c>
      <c r="B24" s="69" t="s">
        <v>134</v>
      </c>
      <c r="C24" s="10" t="s">
        <v>5</v>
      </c>
      <c r="D24" s="70"/>
      <c r="E24" s="70"/>
      <c r="F24" s="70">
        <v>1</v>
      </c>
      <c r="G24" s="66">
        <f t="shared" si="0"/>
        <v>1</v>
      </c>
      <c r="H24" s="66" t="s">
        <v>35</v>
      </c>
    </row>
    <row r="25" spans="1:8" ht="31.2" hidden="1" x14ac:dyDescent="0.3">
      <c r="A25" s="68" t="s">
        <v>193</v>
      </c>
      <c r="B25" s="69" t="s">
        <v>194</v>
      </c>
      <c r="C25" s="10" t="s">
        <v>5</v>
      </c>
      <c r="D25" s="70"/>
      <c r="E25" s="70"/>
      <c r="F25" s="70">
        <v>1</v>
      </c>
      <c r="G25" s="66">
        <f t="shared" si="0"/>
        <v>1</v>
      </c>
      <c r="H25" s="66" t="s">
        <v>540</v>
      </c>
    </row>
    <row r="26" spans="1:8" x14ac:dyDescent="0.3">
      <c r="A26" s="68" t="s">
        <v>249</v>
      </c>
      <c r="B26" s="69" t="s">
        <v>250</v>
      </c>
      <c r="C26" s="10" t="s">
        <v>5</v>
      </c>
      <c r="D26" s="70"/>
      <c r="E26" s="70"/>
      <c r="F26" s="70">
        <v>1</v>
      </c>
      <c r="G26" s="66">
        <f t="shared" si="0"/>
        <v>1</v>
      </c>
      <c r="H26" s="66" t="s">
        <v>35</v>
      </c>
    </row>
    <row r="27" spans="1:8" ht="31.2" x14ac:dyDescent="0.3">
      <c r="A27" s="68" t="s">
        <v>499</v>
      </c>
      <c r="B27" s="69" t="s">
        <v>500</v>
      </c>
      <c r="C27" s="10" t="s">
        <v>10</v>
      </c>
      <c r="D27" s="70"/>
      <c r="E27" s="70"/>
      <c r="F27" s="70">
        <v>1</v>
      </c>
      <c r="G27" s="66">
        <f t="shared" si="0"/>
        <v>1</v>
      </c>
      <c r="H27" s="66" t="s">
        <v>35</v>
      </c>
    </row>
    <row r="28" spans="1:8" x14ac:dyDescent="0.3">
      <c r="A28" s="68" t="s">
        <v>251</v>
      </c>
      <c r="B28" s="69" t="s">
        <v>252</v>
      </c>
      <c r="C28" s="10" t="s">
        <v>10</v>
      </c>
      <c r="D28" s="70"/>
      <c r="E28" s="70"/>
      <c r="F28" s="70">
        <v>2</v>
      </c>
      <c r="G28" s="66">
        <f t="shared" si="0"/>
        <v>1</v>
      </c>
      <c r="H28" s="66" t="s">
        <v>35</v>
      </c>
    </row>
    <row r="29" spans="1:8" x14ac:dyDescent="0.3">
      <c r="A29" s="68" t="s">
        <v>476</v>
      </c>
      <c r="B29" s="69" t="s">
        <v>477</v>
      </c>
      <c r="C29" s="10" t="s">
        <v>10</v>
      </c>
      <c r="D29" s="70"/>
      <c r="E29" s="70"/>
      <c r="F29" s="70">
        <v>1</v>
      </c>
      <c r="G29" s="66">
        <f t="shared" si="0"/>
        <v>1</v>
      </c>
      <c r="H29" s="66" t="s">
        <v>35</v>
      </c>
    </row>
    <row r="30" spans="1:8" ht="31.2" x14ac:dyDescent="0.3">
      <c r="A30" s="68" t="s">
        <v>510</v>
      </c>
      <c r="B30" s="69" t="s">
        <v>511</v>
      </c>
      <c r="C30" s="10" t="s">
        <v>80</v>
      </c>
      <c r="D30" s="70"/>
      <c r="E30" s="70"/>
      <c r="F30" s="70">
        <v>5</v>
      </c>
      <c r="G30" s="66">
        <f t="shared" si="0"/>
        <v>1</v>
      </c>
      <c r="H30" s="66" t="s">
        <v>35</v>
      </c>
    </row>
    <row r="31" spans="1:8" x14ac:dyDescent="0.3">
      <c r="A31" s="68" t="s">
        <v>275</v>
      </c>
      <c r="B31" s="69" t="s">
        <v>276</v>
      </c>
      <c r="C31" s="10" t="s">
        <v>10</v>
      </c>
      <c r="D31" s="70"/>
      <c r="E31" s="70"/>
      <c r="F31" s="70">
        <v>1</v>
      </c>
      <c r="G31" s="66">
        <f t="shared" si="0"/>
        <v>1</v>
      </c>
      <c r="H31" s="66" t="s">
        <v>35</v>
      </c>
    </row>
    <row r="32" spans="1:8" ht="31.2" x14ac:dyDescent="0.3">
      <c r="A32" s="68" t="s">
        <v>480</v>
      </c>
      <c r="B32" s="69" t="s">
        <v>481</v>
      </c>
      <c r="C32" s="10" t="s">
        <v>10</v>
      </c>
      <c r="D32" s="70"/>
      <c r="E32" s="70"/>
      <c r="F32" s="70">
        <v>1</v>
      </c>
      <c r="G32" s="66">
        <f t="shared" si="0"/>
        <v>1</v>
      </c>
      <c r="H32" s="66" t="s">
        <v>35</v>
      </c>
    </row>
    <row r="33" spans="1:8" x14ac:dyDescent="0.3">
      <c r="A33" s="68" t="s">
        <v>504</v>
      </c>
      <c r="B33" s="69" t="s">
        <v>505</v>
      </c>
      <c r="C33" s="10" t="s">
        <v>80</v>
      </c>
      <c r="D33" s="70"/>
      <c r="E33" s="70"/>
      <c r="F33" s="70">
        <v>1</v>
      </c>
      <c r="G33" s="66">
        <f t="shared" si="0"/>
        <v>1</v>
      </c>
      <c r="H33" s="66" t="s">
        <v>35</v>
      </c>
    </row>
    <row r="34" spans="1:8" x14ac:dyDescent="0.3">
      <c r="A34" s="68" t="s">
        <v>506</v>
      </c>
      <c r="B34" s="69" t="s">
        <v>507</v>
      </c>
      <c r="C34" s="10" t="s">
        <v>80</v>
      </c>
      <c r="D34" s="70"/>
      <c r="E34" s="70"/>
      <c r="F34" s="70">
        <v>1</v>
      </c>
      <c r="G34" s="66">
        <f t="shared" ref="G34:G65" si="1">COUNTIF($A$2:$A$999,A34)</f>
        <v>1</v>
      </c>
      <c r="H34" s="66" t="s">
        <v>35</v>
      </c>
    </row>
    <row r="35" spans="1:8" x14ac:dyDescent="0.3">
      <c r="A35" s="68" t="s">
        <v>336</v>
      </c>
      <c r="B35" s="69" t="s">
        <v>337</v>
      </c>
      <c r="C35" s="10" t="s">
        <v>80</v>
      </c>
      <c r="D35" s="70"/>
      <c r="E35" s="70"/>
      <c r="F35" s="70">
        <v>14</v>
      </c>
      <c r="G35" s="66">
        <f t="shared" si="1"/>
        <v>1</v>
      </c>
      <c r="H35" s="66" t="s">
        <v>35</v>
      </c>
    </row>
    <row r="36" spans="1:8" ht="31.2" x14ac:dyDescent="0.3">
      <c r="A36" s="68" t="s">
        <v>466</v>
      </c>
      <c r="B36" s="69" t="s">
        <v>467</v>
      </c>
      <c r="C36" s="10" t="s">
        <v>10</v>
      </c>
      <c r="D36" s="70"/>
      <c r="E36" s="70"/>
      <c r="F36" s="70">
        <v>2</v>
      </c>
      <c r="G36" s="66">
        <f t="shared" si="1"/>
        <v>1</v>
      </c>
      <c r="H36" s="66" t="s">
        <v>35</v>
      </c>
    </row>
    <row r="37" spans="1:8" x14ac:dyDescent="0.3">
      <c r="A37" s="68" t="s">
        <v>162</v>
      </c>
      <c r="B37" s="69" t="s">
        <v>163</v>
      </c>
      <c r="C37" s="10" t="s">
        <v>6</v>
      </c>
      <c r="D37" s="70"/>
      <c r="E37" s="70"/>
      <c r="F37" s="70">
        <v>5</v>
      </c>
      <c r="G37" s="66">
        <f t="shared" si="1"/>
        <v>1</v>
      </c>
      <c r="H37" s="66" t="s">
        <v>35</v>
      </c>
    </row>
    <row r="38" spans="1:8" x14ac:dyDescent="0.3">
      <c r="A38" s="68" t="s">
        <v>160</v>
      </c>
      <c r="B38" s="69" t="s">
        <v>161</v>
      </c>
      <c r="C38" s="10" t="s">
        <v>10</v>
      </c>
      <c r="D38" s="70"/>
      <c r="E38" s="70"/>
      <c r="F38" s="70">
        <v>2</v>
      </c>
      <c r="G38" s="66">
        <f t="shared" si="1"/>
        <v>1</v>
      </c>
      <c r="H38" s="66" t="s">
        <v>35</v>
      </c>
    </row>
    <row r="39" spans="1:8" x14ac:dyDescent="0.3">
      <c r="A39" s="68" t="s">
        <v>257</v>
      </c>
      <c r="B39" s="69" t="s">
        <v>258</v>
      </c>
      <c r="C39" s="10" t="s">
        <v>10</v>
      </c>
      <c r="D39" s="70"/>
      <c r="E39" s="70"/>
      <c r="F39" s="70">
        <v>3</v>
      </c>
      <c r="G39" s="66">
        <f t="shared" si="1"/>
        <v>1</v>
      </c>
      <c r="H39" s="66" t="s">
        <v>35</v>
      </c>
    </row>
    <row r="40" spans="1:8" x14ac:dyDescent="0.3">
      <c r="A40" s="68" t="s">
        <v>331</v>
      </c>
      <c r="B40" s="69" t="s">
        <v>332</v>
      </c>
      <c r="C40" s="10" t="s">
        <v>10</v>
      </c>
      <c r="D40" s="70"/>
      <c r="E40" s="70"/>
      <c r="F40" s="70">
        <v>1</v>
      </c>
      <c r="G40" s="66">
        <f t="shared" si="1"/>
        <v>1</v>
      </c>
      <c r="H40" s="66" t="s">
        <v>35</v>
      </c>
    </row>
    <row r="41" spans="1:8" ht="31.2" x14ac:dyDescent="0.3">
      <c r="A41" s="68" t="s">
        <v>361</v>
      </c>
      <c r="B41" s="69" t="s">
        <v>362</v>
      </c>
      <c r="C41" s="10" t="s">
        <v>10</v>
      </c>
      <c r="D41" s="70"/>
      <c r="E41" s="70"/>
      <c r="F41" s="70">
        <v>1</v>
      </c>
      <c r="G41" s="66">
        <f t="shared" si="1"/>
        <v>1</v>
      </c>
      <c r="H41" s="66" t="s">
        <v>35</v>
      </c>
    </row>
    <row r="42" spans="1:8" ht="31.2" x14ac:dyDescent="0.3">
      <c r="A42" s="68" t="s">
        <v>263</v>
      </c>
      <c r="B42" s="69" t="s">
        <v>264</v>
      </c>
      <c r="C42" s="10" t="s">
        <v>10</v>
      </c>
      <c r="D42" s="70"/>
      <c r="E42" s="70"/>
      <c r="F42" s="70">
        <v>2</v>
      </c>
      <c r="G42" s="66">
        <f t="shared" si="1"/>
        <v>1</v>
      </c>
      <c r="H42" s="66" t="s">
        <v>35</v>
      </c>
    </row>
    <row r="43" spans="1:8" x14ac:dyDescent="0.3">
      <c r="A43" s="68" t="s">
        <v>152</v>
      </c>
      <c r="B43" s="69" t="s">
        <v>153</v>
      </c>
      <c r="C43" s="10" t="s">
        <v>10</v>
      </c>
      <c r="D43" s="70"/>
      <c r="E43" s="70"/>
      <c r="F43" s="70">
        <v>5</v>
      </c>
      <c r="G43" s="66">
        <f t="shared" si="1"/>
        <v>1</v>
      </c>
      <c r="H43" s="66" t="s">
        <v>35</v>
      </c>
    </row>
    <row r="44" spans="1:8" ht="31.2" hidden="1" x14ac:dyDescent="0.3">
      <c r="A44" s="68" t="s">
        <v>524</v>
      </c>
      <c r="B44" s="69" t="s">
        <v>525</v>
      </c>
      <c r="C44" s="10" t="s">
        <v>5</v>
      </c>
      <c r="D44" s="70"/>
      <c r="E44" s="70"/>
      <c r="F44" s="70">
        <v>1</v>
      </c>
      <c r="G44" s="66">
        <f t="shared" si="1"/>
        <v>1</v>
      </c>
    </row>
    <row r="45" spans="1:8" ht="31.2" x14ac:dyDescent="0.3">
      <c r="A45" s="68" t="s">
        <v>279</v>
      </c>
      <c r="B45" s="69" t="s">
        <v>280</v>
      </c>
      <c r="C45" s="10" t="s">
        <v>6</v>
      </c>
      <c r="D45" s="70"/>
      <c r="E45" s="70"/>
      <c r="F45" s="70">
        <v>1</v>
      </c>
      <c r="G45" s="66">
        <f t="shared" si="1"/>
        <v>1</v>
      </c>
      <c r="H45" s="66" t="s">
        <v>35</v>
      </c>
    </row>
    <row r="46" spans="1:8" hidden="1" x14ac:dyDescent="0.3">
      <c r="A46" s="68" t="s">
        <v>365</v>
      </c>
      <c r="B46" s="69" t="s">
        <v>366</v>
      </c>
      <c r="C46" s="10" t="s">
        <v>5</v>
      </c>
      <c r="D46" s="70"/>
      <c r="E46" s="70"/>
      <c r="F46" s="70">
        <v>1</v>
      </c>
      <c r="G46" s="66">
        <f t="shared" si="1"/>
        <v>1</v>
      </c>
    </row>
    <row r="47" spans="1:8" ht="31.2" x14ac:dyDescent="0.3">
      <c r="A47" s="68" t="s">
        <v>373</v>
      </c>
      <c r="B47" s="69" t="s">
        <v>374</v>
      </c>
      <c r="C47" s="10" t="s">
        <v>10</v>
      </c>
      <c r="D47" s="70"/>
      <c r="E47" s="70"/>
      <c r="F47" s="70">
        <v>10</v>
      </c>
      <c r="G47" s="66">
        <f t="shared" si="1"/>
        <v>1</v>
      </c>
      <c r="H47" s="66" t="s">
        <v>35</v>
      </c>
    </row>
    <row r="48" spans="1:8" x14ac:dyDescent="0.3">
      <c r="A48" s="68" t="s">
        <v>215</v>
      </c>
      <c r="B48" s="69" t="s">
        <v>333</v>
      </c>
      <c r="C48" s="10" t="s">
        <v>10</v>
      </c>
      <c r="D48" s="70"/>
      <c r="E48" s="70"/>
      <c r="F48" s="70">
        <v>26</v>
      </c>
      <c r="G48" s="66">
        <f t="shared" si="1"/>
        <v>1</v>
      </c>
      <c r="H48" s="66" t="s">
        <v>35</v>
      </c>
    </row>
    <row r="49" spans="1:8" x14ac:dyDescent="0.3">
      <c r="A49" s="68" t="s">
        <v>202</v>
      </c>
      <c r="B49" s="69" t="s">
        <v>203</v>
      </c>
      <c r="C49" s="10" t="s">
        <v>10</v>
      </c>
      <c r="D49" s="70"/>
      <c r="E49" s="70"/>
      <c r="F49" s="70">
        <v>8</v>
      </c>
      <c r="G49" s="66">
        <f t="shared" si="1"/>
        <v>1</v>
      </c>
      <c r="H49" s="66" t="s">
        <v>35</v>
      </c>
    </row>
    <row r="50" spans="1:8" x14ac:dyDescent="0.3">
      <c r="A50" s="68" t="s">
        <v>459</v>
      </c>
      <c r="B50" s="69" t="s">
        <v>460</v>
      </c>
      <c r="C50" s="10" t="s">
        <v>10</v>
      </c>
      <c r="D50" s="70"/>
      <c r="E50" s="70"/>
      <c r="F50" s="70">
        <v>2</v>
      </c>
      <c r="G50" s="66">
        <f t="shared" si="1"/>
        <v>1</v>
      </c>
      <c r="H50" s="66" t="s">
        <v>35</v>
      </c>
    </row>
    <row r="51" spans="1:8" x14ac:dyDescent="0.3">
      <c r="A51" s="68" t="s">
        <v>419</v>
      </c>
      <c r="B51" s="69" t="s">
        <v>420</v>
      </c>
      <c r="C51" s="10" t="s">
        <v>80</v>
      </c>
      <c r="D51" s="70"/>
      <c r="E51" s="70"/>
      <c r="F51" s="70">
        <v>1</v>
      </c>
      <c r="G51" s="66">
        <f t="shared" si="1"/>
        <v>1</v>
      </c>
      <c r="H51" s="66" t="s">
        <v>35</v>
      </c>
    </row>
    <row r="52" spans="1:8" x14ac:dyDescent="0.3">
      <c r="A52" s="68" t="s">
        <v>421</v>
      </c>
      <c r="B52" s="69" t="s">
        <v>422</v>
      </c>
      <c r="C52" s="10" t="s">
        <v>80</v>
      </c>
      <c r="D52" s="70"/>
      <c r="E52" s="70"/>
      <c r="F52" s="70">
        <v>1</v>
      </c>
      <c r="G52" s="66">
        <f t="shared" si="1"/>
        <v>2</v>
      </c>
      <c r="H52" s="66" t="s">
        <v>35</v>
      </c>
    </row>
    <row r="53" spans="1:8" x14ac:dyDescent="0.3">
      <c r="A53" s="68" t="s">
        <v>421</v>
      </c>
      <c r="B53" s="69" t="s">
        <v>501</v>
      </c>
      <c r="C53" s="10" t="s">
        <v>10</v>
      </c>
      <c r="D53" s="70"/>
      <c r="E53" s="70"/>
      <c r="F53" s="70">
        <v>1</v>
      </c>
      <c r="G53" s="66">
        <f t="shared" si="1"/>
        <v>2</v>
      </c>
      <c r="H53" s="66" t="s">
        <v>35</v>
      </c>
    </row>
    <row r="54" spans="1:8" x14ac:dyDescent="0.3">
      <c r="A54" s="68" t="s">
        <v>425</v>
      </c>
      <c r="B54" s="69" t="s">
        <v>426</v>
      </c>
      <c r="C54" s="10" t="s">
        <v>80</v>
      </c>
      <c r="D54" s="70"/>
      <c r="E54" s="70"/>
      <c r="F54" s="70">
        <v>1</v>
      </c>
      <c r="G54" s="66">
        <f t="shared" si="1"/>
        <v>1</v>
      </c>
      <c r="H54" s="66" t="s">
        <v>35</v>
      </c>
    </row>
    <row r="55" spans="1:8" x14ac:dyDescent="0.3">
      <c r="A55" s="68" t="s">
        <v>206</v>
      </c>
      <c r="B55" s="69" t="s">
        <v>207</v>
      </c>
      <c r="C55" s="10" t="s">
        <v>10</v>
      </c>
      <c r="D55" s="70"/>
      <c r="E55" s="70"/>
      <c r="F55" s="70">
        <v>1</v>
      </c>
      <c r="G55" s="66">
        <f t="shared" si="1"/>
        <v>1</v>
      </c>
      <c r="H55" s="66" t="s">
        <v>35</v>
      </c>
    </row>
    <row r="56" spans="1:8" x14ac:dyDescent="0.3">
      <c r="A56" s="68" t="s">
        <v>204</v>
      </c>
      <c r="B56" s="69" t="s">
        <v>205</v>
      </c>
      <c r="C56" s="10" t="s">
        <v>10</v>
      </c>
      <c r="D56" s="70"/>
      <c r="E56" s="70"/>
      <c r="F56" s="70">
        <v>1</v>
      </c>
      <c r="G56" s="66">
        <f t="shared" si="1"/>
        <v>1</v>
      </c>
      <c r="H56" s="66" t="s">
        <v>35</v>
      </c>
    </row>
    <row r="57" spans="1:8" x14ac:dyDescent="0.3">
      <c r="A57" s="68" t="s">
        <v>518</v>
      </c>
      <c r="B57" s="69" t="s">
        <v>519</v>
      </c>
      <c r="C57" s="10" t="s">
        <v>80</v>
      </c>
      <c r="D57" s="70"/>
      <c r="E57" s="70"/>
      <c r="F57" s="70">
        <v>1</v>
      </c>
      <c r="G57" s="66">
        <f t="shared" si="1"/>
        <v>1</v>
      </c>
      <c r="H57" s="66" t="s">
        <v>35</v>
      </c>
    </row>
    <row r="58" spans="1:8" x14ac:dyDescent="0.3">
      <c r="A58" s="68" t="s">
        <v>377</v>
      </c>
      <c r="B58" s="69" t="s">
        <v>378</v>
      </c>
      <c r="C58" s="10" t="s">
        <v>10</v>
      </c>
      <c r="D58" s="70"/>
      <c r="E58" s="70"/>
      <c r="F58" s="70">
        <v>1</v>
      </c>
      <c r="G58" s="66">
        <f t="shared" si="1"/>
        <v>1</v>
      </c>
      <c r="H58" s="66" t="s">
        <v>35</v>
      </c>
    </row>
    <row r="59" spans="1:8" x14ac:dyDescent="0.3">
      <c r="A59" s="68" t="s">
        <v>338</v>
      </c>
      <c r="B59" s="69" t="s">
        <v>339</v>
      </c>
      <c r="C59" s="10" t="s">
        <v>10</v>
      </c>
      <c r="D59" s="70"/>
      <c r="E59" s="70"/>
      <c r="F59" s="70">
        <v>1</v>
      </c>
      <c r="G59" s="66">
        <f t="shared" si="1"/>
        <v>1</v>
      </c>
      <c r="H59" s="66" t="s">
        <v>35</v>
      </c>
    </row>
    <row r="60" spans="1:8" ht="31.2" x14ac:dyDescent="0.3">
      <c r="A60" s="68" t="s">
        <v>482</v>
      </c>
      <c r="B60" s="69" t="s">
        <v>483</v>
      </c>
      <c r="C60" s="10" t="s">
        <v>6</v>
      </c>
      <c r="D60" s="70"/>
      <c r="E60" s="70"/>
      <c r="F60" s="70">
        <v>1</v>
      </c>
      <c r="G60" s="66">
        <f t="shared" si="1"/>
        <v>1</v>
      </c>
      <c r="H60" s="66" t="s">
        <v>35</v>
      </c>
    </row>
    <row r="61" spans="1:8" ht="31.2" x14ac:dyDescent="0.3">
      <c r="A61" s="68" t="s">
        <v>255</v>
      </c>
      <c r="B61" s="69" t="s">
        <v>256</v>
      </c>
      <c r="C61" s="10" t="s">
        <v>10</v>
      </c>
      <c r="D61" s="70"/>
      <c r="E61" s="70"/>
      <c r="F61" s="70">
        <v>1</v>
      </c>
      <c r="G61" s="66">
        <f t="shared" si="1"/>
        <v>1</v>
      </c>
      <c r="H61" s="66" t="s">
        <v>35</v>
      </c>
    </row>
    <row r="62" spans="1:8" ht="31.2" x14ac:dyDescent="0.3">
      <c r="A62" s="68" t="s">
        <v>271</v>
      </c>
      <c r="B62" s="69" t="s">
        <v>272</v>
      </c>
      <c r="C62" s="10" t="s">
        <v>10</v>
      </c>
      <c r="D62" s="70"/>
      <c r="E62" s="70"/>
      <c r="F62" s="70">
        <v>2</v>
      </c>
      <c r="G62" s="66">
        <f t="shared" si="1"/>
        <v>1</v>
      </c>
      <c r="H62" s="66" t="s">
        <v>35</v>
      </c>
    </row>
    <row r="63" spans="1:8" x14ac:dyDescent="0.3">
      <c r="A63" s="68" t="s">
        <v>371</v>
      </c>
      <c r="B63" s="69" t="s">
        <v>372</v>
      </c>
      <c r="C63" s="10" t="s">
        <v>5</v>
      </c>
      <c r="D63" s="70"/>
      <c r="E63" s="70"/>
      <c r="F63" s="70">
        <v>1</v>
      </c>
      <c r="G63" s="66">
        <f t="shared" si="1"/>
        <v>1</v>
      </c>
      <c r="H63" s="66" t="s">
        <v>35</v>
      </c>
    </row>
    <row r="64" spans="1:8" x14ac:dyDescent="0.3">
      <c r="A64" s="68" t="s">
        <v>514</v>
      </c>
      <c r="B64" s="69" t="s">
        <v>515</v>
      </c>
      <c r="C64" s="10" t="s">
        <v>10</v>
      </c>
      <c r="D64" s="70"/>
      <c r="E64" s="70"/>
      <c r="F64" s="70">
        <v>1</v>
      </c>
      <c r="G64" s="66">
        <f t="shared" si="1"/>
        <v>1</v>
      </c>
      <c r="H64" s="66" t="s">
        <v>35</v>
      </c>
    </row>
    <row r="65" spans="1:8" ht="31.2" x14ac:dyDescent="0.3">
      <c r="A65" s="68" t="s">
        <v>238</v>
      </c>
      <c r="B65" s="69" t="s">
        <v>239</v>
      </c>
      <c r="C65" s="10" t="s">
        <v>5</v>
      </c>
      <c r="D65" s="70"/>
      <c r="E65" s="70"/>
      <c r="F65" s="70">
        <v>1</v>
      </c>
      <c r="G65" s="66">
        <f t="shared" si="1"/>
        <v>1</v>
      </c>
      <c r="H65" s="66" t="s">
        <v>35</v>
      </c>
    </row>
    <row r="66" spans="1:8" x14ac:dyDescent="0.3">
      <c r="A66" s="68" t="s">
        <v>474</v>
      </c>
      <c r="B66" s="69" t="s">
        <v>475</v>
      </c>
      <c r="C66" s="10" t="s">
        <v>10</v>
      </c>
      <c r="D66" s="70"/>
      <c r="E66" s="70"/>
      <c r="F66" s="70">
        <v>9</v>
      </c>
      <c r="G66" s="66">
        <f t="shared" ref="G66:G97" si="2">COUNTIF($A$2:$A$999,A66)</f>
        <v>1</v>
      </c>
      <c r="H66" s="66" t="s">
        <v>35</v>
      </c>
    </row>
    <row r="67" spans="1:8" x14ac:dyDescent="0.3">
      <c r="A67" s="68" t="s">
        <v>154</v>
      </c>
      <c r="B67" s="69" t="s">
        <v>155</v>
      </c>
      <c r="C67" s="10" t="s">
        <v>5</v>
      </c>
      <c r="D67" s="70"/>
      <c r="E67" s="70"/>
      <c r="F67" s="70">
        <v>1</v>
      </c>
      <c r="G67" s="66">
        <f t="shared" si="2"/>
        <v>1</v>
      </c>
      <c r="H67" s="66" t="s">
        <v>35</v>
      </c>
    </row>
    <row r="68" spans="1:8" hidden="1" x14ac:dyDescent="0.3">
      <c r="A68" s="68" t="s">
        <v>334</v>
      </c>
      <c r="B68" s="69" t="s">
        <v>335</v>
      </c>
      <c r="C68" s="10" t="s">
        <v>5</v>
      </c>
      <c r="D68" s="70"/>
      <c r="E68" s="70"/>
      <c r="F68" s="70">
        <v>1</v>
      </c>
      <c r="G68" s="66">
        <f t="shared" si="2"/>
        <v>1</v>
      </c>
    </row>
    <row r="69" spans="1:8" x14ac:dyDescent="0.3">
      <c r="A69" s="68" t="s">
        <v>375</v>
      </c>
      <c r="B69" s="69" t="s">
        <v>376</v>
      </c>
      <c r="C69" s="10" t="s">
        <v>10</v>
      </c>
      <c r="D69" s="70"/>
      <c r="E69" s="70"/>
      <c r="F69" s="70">
        <v>5</v>
      </c>
      <c r="G69" s="66">
        <f t="shared" si="2"/>
        <v>1</v>
      </c>
      <c r="H69" s="66" t="s">
        <v>35</v>
      </c>
    </row>
    <row r="70" spans="1:8" hidden="1" x14ac:dyDescent="0.3">
      <c r="A70" s="68" t="s">
        <v>363</v>
      </c>
      <c r="B70" s="69" t="s">
        <v>364</v>
      </c>
      <c r="C70" s="10" t="s">
        <v>5</v>
      </c>
      <c r="D70" s="70"/>
      <c r="E70" s="70"/>
      <c r="F70" s="70">
        <v>1</v>
      </c>
      <c r="G70" s="66">
        <f t="shared" si="2"/>
        <v>1</v>
      </c>
    </row>
    <row r="71" spans="1:8" x14ac:dyDescent="0.3">
      <c r="A71" s="68" t="s">
        <v>240</v>
      </c>
      <c r="B71" s="69" t="s">
        <v>241</v>
      </c>
      <c r="C71" s="10" t="s">
        <v>10</v>
      </c>
      <c r="D71" s="70"/>
      <c r="E71" s="70"/>
      <c r="F71" s="70">
        <v>1</v>
      </c>
      <c r="G71" s="66">
        <f t="shared" si="2"/>
        <v>1</v>
      </c>
      <c r="H71" s="66" t="s">
        <v>35</v>
      </c>
    </row>
    <row r="72" spans="1:8" x14ac:dyDescent="0.3">
      <c r="A72" s="68" t="s">
        <v>139</v>
      </c>
      <c r="B72" s="69" t="s">
        <v>140</v>
      </c>
      <c r="C72" s="10" t="s">
        <v>10</v>
      </c>
      <c r="D72" s="70"/>
      <c r="E72" s="70"/>
      <c r="F72" s="70">
        <v>2</v>
      </c>
      <c r="G72" s="66">
        <f t="shared" si="2"/>
        <v>1</v>
      </c>
      <c r="H72" s="66" t="s">
        <v>35</v>
      </c>
    </row>
    <row r="73" spans="1:8" x14ac:dyDescent="0.3">
      <c r="A73" s="68" t="s">
        <v>450</v>
      </c>
      <c r="B73" s="69" t="s">
        <v>451</v>
      </c>
      <c r="C73" s="10" t="s">
        <v>10</v>
      </c>
      <c r="D73" s="70"/>
      <c r="E73" s="70"/>
      <c r="F73" s="70">
        <v>2</v>
      </c>
      <c r="G73" s="66">
        <f t="shared" si="2"/>
        <v>1</v>
      </c>
      <c r="H73" s="66" t="s">
        <v>35</v>
      </c>
    </row>
    <row r="74" spans="1:8" x14ac:dyDescent="0.3">
      <c r="A74" s="68" t="s">
        <v>447</v>
      </c>
      <c r="B74" s="69" t="s">
        <v>448</v>
      </c>
      <c r="C74" s="10" t="s">
        <v>10</v>
      </c>
      <c r="D74" s="70"/>
      <c r="E74" s="70"/>
      <c r="F74" s="70">
        <v>6</v>
      </c>
      <c r="G74" s="66">
        <f t="shared" si="2"/>
        <v>2</v>
      </c>
      <c r="H74" s="66" t="s">
        <v>35</v>
      </c>
    </row>
    <row r="75" spans="1:8" x14ac:dyDescent="0.3">
      <c r="A75" s="68" t="s">
        <v>447</v>
      </c>
      <c r="B75" s="69" t="s">
        <v>449</v>
      </c>
      <c r="C75" s="10" t="s">
        <v>10</v>
      </c>
      <c r="D75" s="70"/>
      <c r="E75" s="70"/>
      <c r="F75" s="70">
        <v>8</v>
      </c>
      <c r="G75" s="66">
        <f t="shared" si="2"/>
        <v>2</v>
      </c>
      <c r="H75" s="66" t="s">
        <v>35</v>
      </c>
    </row>
    <row r="76" spans="1:8" x14ac:dyDescent="0.3">
      <c r="A76" s="68" t="s">
        <v>457</v>
      </c>
      <c r="B76" s="69" t="s">
        <v>458</v>
      </c>
      <c r="C76" s="10" t="s">
        <v>10</v>
      </c>
      <c r="D76" s="70"/>
      <c r="E76" s="70"/>
      <c r="F76" s="70">
        <v>6</v>
      </c>
      <c r="G76" s="66">
        <f t="shared" si="2"/>
        <v>1</v>
      </c>
      <c r="H76" s="66" t="s">
        <v>35</v>
      </c>
    </row>
    <row r="77" spans="1:8" hidden="1" x14ac:dyDescent="0.3">
      <c r="A77" s="68" t="s">
        <v>478</v>
      </c>
      <c r="B77" s="69" t="s">
        <v>479</v>
      </c>
      <c r="C77" s="10" t="s">
        <v>5</v>
      </c>
      <c r="D77" s="70"/>
      <c r="E77" s="70"/>
      <c r="F77" s="70">
        <v>1</v>
      </c>
      <c r="G77" s="66">
        <f t="shared" si="2"/>
        <v>1</v>
      </c>
    </row>
    <row r="78" spans="1:8" x14ac:dyDescent="0.3">
      <c r="A78" s="68" t="s">
        <v>470</v>
      </c>
      <c r="B78" s="69" t="s">
        <v>471</v>
      </c>
      <c r="C78" s="10" t="s">
        <v>10</v>
      </c>
      <c r="D78" s="70"/>
      <c r="E78" s="70"/>
      <c r="F78" s="70">
        <v>1</v>
      </c>
      <c r="G78" s="66">
        <f t="shared" si="2"/>
        <v>1</v>
      </c>
      <c r="H78" s="66" t="s">
        <v>35</v>
      </c>
    </row>
    <row r="79" spans="1:8" x14ac:dyDescent="0.3">
      <c r="A79" s="68" t="s">
        <v>37</v>
      </c>
      <c r="B79" s="69" t="s">
        <v>197</v>
      </c>
      <c r="C79" s="10" t="s">
        <v>6</v>
      </c>
      <c r="D79" s="70"/>
      <c r="E79" s="70"/>
      <c r="F79" s="70">
        <v>1</v>
      </c>
      <c r="G79" s="66">
        <f t="shared" si="2"/>
        <v>1</v>
      </c>
      <c r="H79" s="66" t="s">
        <v>35</v>
      </c>
    </row>
    <row r="80" spans="1:8" x14ac:dyDescent="0.3">
      <c r="A80" s="68" t="s">
        <v>516</v>
      </c>
      <c r="B80" s="69" t="s">
        <v>517</v>
      </c>
      <c r="C80" s="10" t="s">
        <v>6</v>
      </c>
      <c r="D80" s="70"/>
      <c r="E80" s="70"/>
      <c r="F80" s="70">
        <v>3</v>
      </c>
      <c r="G80" s="66">
        <f t="shared" si="2"/>
        <v>1</v>
      </c>
      <c r="H80" s="66" t="s">
        <v>35</v>
      </c>
    </row>
    <row r="81" spans="1:8" x14ac:dyDescent="0.3">
      <c r="A81" s="68" t="s">
        <v>463</v>
      </c>
      <c r="B81" s="69" t="s">
        <v>464</v>
      </c>
      <c r="C81" s="10" t="s">
        <v>10</v>
      </c>
      <c r="D81" s="70"/>
      <c r="E81" s="70"/>
      <c r="F81" s="70">
        <v>2</v>
      </c>
      <c r="G81" s="66">
        <f t="shared" si="2"/>
        <v>1</v>
      </c>
      <c r="H81" s="66" t="s">
        <v>35</v>
      </c>
    </row>
    <row r="82" spans="1:8" ht="62.4" x14ac:dyDescent="0.3">
      <c r="A82" s="68" t="s">
        <v>145</v>
      </c>
      <c r="B82" s="69" t="s">
        <v>146</v>
      </c>
      <c r="C82" s="10" t="s">
        <v>10</v>
      </c>
      <c r="D82" s="70"/>
      <c r="E82" s="70"/>
      <c r="F82" s="70">
        <v>2</v>
      </c>
      <c r="G82" s="66">
        <f t="shared" si="2"/>
        <v>1</v>
      </c>
      <c r="H82" s="66" t="s">
        <v>35</v>
      </c>
    </row>
    <row r="83" spans="1:8" x14ac:dyDescent="0.3">
      <c r="A83" s="68" t="s">
        <v>198</v>
      </c>
      <c r="B83" s="69" t="s">
        <v>199</v>
      </c>
      <c r="C83" s="10" t="s">
        <v>6</v>
      </c>
      <c r="D83" s="70"/>
      <c r="E83" s="70"/>
      <c r="F83" s="70">
        <v>1</v>
      </c>
      <c r="G83" s="66">
        <f t="shared" si="2"/>
        <v>1</v>
      </c>
      <c r="H83" s="66" t="s">
        <v>35</v>
      </c>
    </row>
    <row r="84" spans="1:8" x14ac:dyDescent="0.3">
      <c r="A84" s="68" t="s">
        <v>415</v>
      </c>
      <c r="B84" s="69" t="s">
        <v>416</v>
      </c>
      <c r="C84" s="10" t="s">
        <v>10</v>
      </c>
      <c r="D84" s="70"/>
      <c r="E84" s="70"/>
      <c r="F84" s="70">
        <v>2</v>
      </c>
      <c r="G84" s="66">
        <f t="shared" si="2"/>
        <v>1</v>
      </c>
      <c r="H84" s="66" t="s">
        <v>35</v>
      </c>
    </row>
    <row r="85" spans="1:8" ht="31.2" x14ac:dyDescent="0.3">
      <c r="A85" s="68" t="s">
        <v>259</v>
      </c>
      <c r="B85" s="69" t="s">
        <v>260</v>
      </c>
      <c r="C85" s="10" t="s">
        <v>10</v>
      </c>
      <c r="D85" s="70"/>
      <c r="E85" s="70"/>
      <c r="F85" s="70">
        <v>2</v>
      </c>
      <c r="G85" s="66">
        <f t="shared" si="2"/>
        <v>1</v>
      </c>
      <c r="H85" s="66" t="s">
        <v>35</v>
      </c>
    </row>
    <row r="86" spans="1:8" x14ac:dyDescent="0.3">
      <c r="A86" s="68" t="s">
        <v>164</v>
      </c>
      <c r="B86" s="69" t="s">
        <v>165</v>
      </c>
      <c r="C86" s="10" t="s">
        <v>6</v>
      </c>
      <c r="D86" s="70"/>
      <c r="E86" s="70"/>
      <c r="F86" s="70">
        <v>5</v>
      </c>
      <c r="G86" s="66">
        <f t="shared" si="2"/>
        <v>1</v>
      </c>
      <c r="H86" s="66" t="s">
        <v>35</v>
      </c>
    </row>
    <row r="87" spans="1:8" x14ac:dyDescent="0.3">
      <c r="A87" s="68" t="s">
        <v>384</v>
      </c>
      <c r="B87" s="69" t="s">
        <v>385</v>
      </c>
      <c r="C87" s="10" t="s">
        <v>6</v>
      </c>
      <c r="D87" s="70"/>
      <c r="E87" s="70"/>
      <c r="F87" s="70">
        <v>6</v>
      </c>
      <c r="G87" s="66">
        <f t="shared" si="2"/>
        <v>1</v>
      </c>
      <c r="H87" s="66" t="s">
        <v>35</v>
      </c>
    </row>
    <row r="88" spans="1:8" x14ac:dyDescent="0.3">
      <c r="A88" s="68" t="s">
        <v>253</v>
      </c>
      <c r="B88" s="69" t="s">
        <v>254</v>
      </c>
      <c r="C88" s="10" t="s">
        <v>5</v>
      </c>
      <c r="D88" s="70"/>
      <c r="E88" s="70"/>
      <c r="F88" s="70">
        <v>1</v>
      </c>
      <c r="G88" s="66">
        <f t="shared" si="2"/>
        <v>1</v>
      </c>
      <c r="H88" s="66" t="s">
        <v>35</v>
      </c>
    </row>
    <row r="89" spans="1:8" x14ac:dyDescent="0.3">
      <c r="A89" s="68" t="s">
        <v>381</v>
      </c>
      <c r="B89" s="69" t="s">
        <v>382</v>
      </c>
      <c r="C89" s="10" t="s">
        <v>10</v>
      </c>
      <c r="D89" s="70"/>
      <c r="E89" s="70"/>
      <c r="F89" s="70">
        <v>1</v>
      </c>
      <c r="G89" s="66">
        <f t="shared" si="2"/>
        <v>1</v>
      </c>
      <c r="H89" s="66" t="s">
        <v>35</v>
      </c>
    </row>
    <row r="90" spans="1:8" x14ac:dyDescent="0.3">
      <c r="A90" s="68" t="s">
        <v>386</v>
      </c>
      <c r="B90" s="69" t="s">
        <v>387</v>
      </c>
      <c r="C90" s="10" t="s">
        <v>6</v>
      </c>
      <c r="D90" s="70"/>
      <c r="E90" s="70"/>
      <c r="F90" s="70">
        <v>6</v>
      </c>
      <c r="G90" s="66">
        <f t="shared" si="2"/>
        <v>1</v>
      </c>
      <c r="H90" s="66" t="s">
        <v>35</v>
      </c>
    </row>
    <row r="91" spans="1:8" x14ac:dyDescent="0.3">
      <c r="A91" s="68" t="s">
        <v>208</v>
      </c>
      <c r="B91" s="69" t="s">
        <v>209</v>
      </c>
      <c r="C91" s="10" t="s">
        <v>6</v>
      </c>
      <c r="D91" s="70"/>
      <c r="E91" s="70"/>
      <c r="F91" s="70">
        <v>16</v>
      </c>
      <c r="G91" s="66">
        <f t="shared" si="2"/>
        <v>1</v>
      </c>
      <c r="H91" s="66" t="s">
        <v>35</v>
      </c>
    </row>
    <row r="92" spans="1:8" ht="31.2" x14ac:dyDescent="0.3">
      <c r="A92" s="68" t="s">
        <v>508</v>
      </c>
      <c r="B92" s="69" t="s">
        <v>509</v>
      </c>
      <c r="C92" s="10" t="s">
        <v>80</v>
      </c>
      <c r="D92" s="70"/>
      <c r="E92" s="70"/>
      <c r="F92" s="70">
        <v>1</v>
      </c>
      <c r="G92" s="66">
        <f t="shared" si="2"/>
        <v>1</v>
      </c>
      <c r="H92" s="66" t="s">
        <v>35</v>
      </c>
    </row>
    <row r="93" spans="1:8" x14ac:dyDescent="0.3">
      <c r="A93" s="68" t="s">
        <v>379</v>
      </c>
      <c r="B93" s="69" t="s">
        <v>380</v>
      </c>
      <c r="C93" s="10" t="s">
        <v>80</v>
      </c>
      <c r="D93" s="70"/>
      <c r="E93" s="70"/>
      <c r="F93" s="70">
        <v>1</v>
      </c>
      <c r="G93" s="66">
        <f t="shared" si="2"/>
        <v>1</v>
      </c>
      <c r="H93" s="66" t="s">
        <v>35</v>
      </c>
    </row>
    <row r="94" spans="1:8" x14ac:dyDescent="0.3">
      <c r="A94" s="68" t="s">
        <v>158</v>
      </c>
      <c r="B94" s="69" t="s">
        <v>159</v>
      </c>
      <c r="C94" s="10" t="s">
        <v>10</v>
      </c>
      <c r="D94" s="70"/>
      <c r="E94" s="70"/>
      <c r="F94" s="70">
        <v>2</v>
      </c>
      <c r="G94" s="66">
        <f t="shared" si="2"/>
        <v>2</v>
      </c>
      <c r="H94" s="66" t="s">
        <v>35</v>
      </c>
    </row>
    <row r="95" spans="1:8" x14ac:dyDescent="0.3">
      <c r="A95" s="68" t="s">
        <v>158</v>
      </c>
      <c r="B95" s="69" t="s">
        <v>465</v>
      </c>
      <c r="C95" s="10" t="s">
        <v>10</v>
      </c>
      <c r="D95" s="70"/>
      <c r="E95" s="70"/>
      <c r="F95" s="70">
        <v>2</v>
      </c>
      <c r="G95" s="66">
        <f t="shared" si="2"/>
        <v>2</v>
      </c>
      <c r="H95" s="66" t="s">
        <v>35</v>
      </c>
    </row>
    <row r="96" spans="1:8" ht="31.2" x14ac:dyDescent="0.3">
      <c r="A96" s="68" t="s">
        <v>417</v>
      </c>
      <c r="B96" s="69" t="s">
        <v>418</v>
      </c>
      <c r="C96" s="10" t="s">
        <v>10</v>
      </c>
      <c r="D96" s="70"/>
      <c r="E96" s="70"/>
      <c r="F96" s="70">
        <v>1</v>
      </c>
      <c r="G96" s="66">
        <f t="shared" si="2"/>
        <v>1</v>
      </c>
      <c r="H96" s="66" t="s">
        <v>35</v>
      </c>
    </row>
    <row r="97" spans="1:8" ht="31.2" x14ac:dyDescent="0.3">
      <c r="A97" s="68" t="s">
        <v>522</v>
      </c>
      <c r="B97" s="69" t="s">
        <v>523</v>
      </c>
      <c r="C97" s="10" t="s">
        <v>10</v>
      </c>
      <c r="D97" s="70"/>
      <c r="E97" s="70"/>
      <c r="F97" s="70">
        <v>1</v>
      </c>
      <c r="G97" s="66">
        <f t="shared" si="2"/>
        <v>1</v>
      </c>
      <c r="H97" s="66" t="s">
        <v>35</v>
      </c>
    </row>
    <row r="98" spans="1:8" ht="31.2" x14ac:dyDescent="0.3">
      <c r="A98" s="68" t="s">
        <v>130</v>
      </c>
      <c r="B98" s="69" t="s">
        <v>131</v>
      </c>
      <c r="C98" s="10" t="s">
        <v>10</v>
      </c>
      <c r="D98" s="70"/>
      <c r="E98" s="70"/>
      <c r="F98" s="70">
        <v>1</v>
      </c>
      <c r="G98" s="66">
        <f t="shared" ref="G98:G117" si="3">COUNTIF($A$2:$A$999,A98)</f>
        <v>1</v>
      </c>
      <c r="H98" s="66" t="s">
        <v>35</v>
      </c>
    </row>
    <row r="99" spans="1:8" ht="31.2" x14ac:dyDescent="0.3">
      <c r="A99" s="68" t="s">
        <v>141</v>
      </c>
      <c r="B99" s="69" t="s">
        <v>142</v>
      </c>
      <c r="C99" s="10" t="s">
        <v>10</v>
      </c>
      <c r="D99" s="70"/>
      <c r="E99" s="70"/>
      <c r="F99" s="70">
        <v>2</v>
      </c>
      <c r="G99" s="66">
        <f t="shared" si="3"/>
        <v>1</v>
      </c>
      <c r="H99" s="66" t="s">
        <v>35</v>
      </c>
    </row>
    <row r="100" spans="1:8" x14ac:dyDescent="0.3">
      <c r="A100" s="68" t="s">
        <v>137</v>
      </c>
      <c r="B100" s="69" t="s">
        <v>138</v>
      </c>
      <c r="C100" s="10" t="s">
        <v>6</v>
      </c>
      <c r="D100" s="70"/>
      <c r="E100" s="70"/>
      <c r="F100" s="70">
        <v>2</v>
      </c>
      <c r="G100" s="66">
        <f t="shared" si="3"/>
        <v>1</v>
      </c>
      <c r="H100" s="66" t="s">
        <v>35</v>
      </c>
    </row>
    <row r="101" spans="1:8" ht="31.2" x14ac:dyDescent="0.3">
      <c r="A101" s="68" t="s">
        <v>452</v>
      </c>
      <c r="B101" s="69" t="s">
        <v>453</v>
      </c>
      <c r="C101" s="10" t="s">
        <v>10</v>
      </c>
      <c r="D101" s="70"/>
      <c r="E101" s="70"/>
      <c r="F101" s="70">
        <v>8</v>
      </c>
      <c r="G101" s="66">
        <f t="shared" si="3"/>
        <v>1</v>
      </c>
      <c r="H101" s="66" t="s">
        <v>35</v>
      </c>
    </row>
    <row r="102" spans="1:8" x14ac:dyDescent="0.3">
      <c r="A102" s="68" t="s">
        <v>468</v>
      </c>
      <c r="B102" s="69" t="s">
        <v>469</v>
      </c>
      <c r="C102" s="10" t="s">
        <v>10</v>
      </c>
      <c r="D102" s="70"/>
      <c r="E102" s="70"/>
      <c r="F102" s="70">
        <v>1</v>
      </c>
      <c r="G102" s="66">
        <f t="shared" si="3"/>
        <v>1</v>
      </c>
      <c r="H102" s="66" t="s">
        <v>35</v>
      </c>
    </row>
    <row r="103" spans="1:8" ht="46.8" x14ac:dyDescent="0.3">
      <c r="A103" s="68" t="s">
        <v>283</v>
      </c>
      <c r="B103" s="69" t="s">
        <v>284</v>
      </c>
      <c r="C103" s="10" t="s">
        <v>10</v>
      </c>
      <c r="D103" s="70"/>
      <c r="E103" s="70"/>
      <c r="F103" s="70">
        <v>1</v>
      </c>
      <c r="G103" s="66">
        <f t="shared" si="3"/>
        <v>1</v>
      </c>
      <c r="H103" s="66" t="s">
        <v>35</v>
      </c>
    </row>
    <row r="104" spans="1:8" x14ac:dyDescent="0.3">
      <c r="A104" s="68" t="s">
        <v>269</v>
      </c>
      <c r="B104" s="69" t="s">
        <v>270</v>
      </c>
      <c r="C104" s="10" t="s">
        <v>10</v>
      </c>
      <c r="D104" s="70"/>
      <c r="E104" s="70"/>
      <c r="F104" s="70">
        <v>1</v>
      </c>
      <c r="G104" s="66">
        <f t="shared" si="3"/>
        <v>1</v>
      </c>
      <c r="H104" s="66" t="s">
        <v>35</v>
      </c>
    </row>
    <row r="105" spans="1:8" x14ac:dyDescent="0.3">
      <c r="A105" s="68" t="s">
        <v>472</v>
      </c>
      <c r="B105" s="69" t="s">
        <v>473</v>
      </c>
      <c r="C105" s="10" t="s">
        <v>10</v>
      </c>
      <c r="D105" s="70"/>
      <c r="E105" s="70"/>
      <c r="F105" s="70">
        <v>1</v>
      </c>
      <c r="G105" s="66">
        <f t="shared" si="3"/>
        <v>1</v>
      </c>
      <c r="H105" s="66" t="s">
        <v>35</v>
      </c>
    </row>
    <row r="106" spans="1:8" x14ac:dyDescent="0.3">
      <c r="A106" s="68" t="s">
        <v>247</v>
      </c>
      <c r="B106" s="69" t="s">
        <v>248</v>
      </c>
      <c r="C106" s="10" t="s">
        <v>10</v>
      </c>
      <c r="D106" s="70"/>
      <c r="E106" s="70"/>
      <c r="F106" s="70">
        <v>1</v>
      </c>
      <c r="G106" s="66">
        <f t="shared" si="3"/>
        <v>2</v>
      </c>
      <c r="H106" s="66" t="s">
        <v>35</v>
      </c>
    </row>
    <row r="107" spans="1:8" x14ac:dyDescent="0.3">
      <c r="A107" s="68" t="s">
        <v>247</v>
      </c>
      <c r="B107" s="69" t="s">
        <v>454</v>
      </c>
      <c r="C107" s="10" t="s">
        <v>10</v>
      </c>
      <c r="D107" s="70"/>
      <c r="E107" s="70"/>
      <c r="F107" s="70">
        <v>1</v>
      </c>
      <c r="G107" s="66">
        <f t="shared" si="3"/>
        <v>2</v>
      </c>
      <c r="H107" s="66" t="s">
        <v>35</v>
      </c>
    </row>
    <row r="108" spans="1:8" ht="31.2" x14ac:dyDescent="0.3">
      <c r="A108" s="68" t="s">
        <v>156</v>
      </c>
      <c r="B108" s="69" t="s">
        <v>157</v>
      </c>
      <c r="C108" s="10" t="s">
        <v>10</v>
      </c>
      <c r="D108" s="70"/>
      <c r="E108" s="70"/>
      <c r="F108" s="70">
        <v>1</v>
      </c>
      <c r="G108" s="66">
        <f t="shared" si="3"/>
        <v>1</v>
      </c>
      <c r="H108" s="66" t="s">
        <v>35</v>
      </c>
    </row>
    <row r="109" spans="1:8" x14ac:dyDescent="0.3">
      <c r="A109" s="68" t="s">
        <v>281</v>
      </c>
      <c r="B109" s="69" t="s">
        <v>282</v>
      </c>
      <c r="C109" s="10" t="s">
        <v>6</v>
      </c>
      <c r="D109" s="70"/>
      <c r="E109" s="70"/>
      <c r="F109" s="70">
        <v>16</v>
      </c>
      <c r="G109" s="66">
        <f t="shared" si="3"/>
        <v>1</v>
      </c>
      <c r="H109" s="66" t="s">
        <v>35</v>
      </c>
    </row>
    <row r="110" spans="1:8" x14ac:dyDescent="0.3">
      <c r="A110" s="68" t="s">
        <v>267</v>
      </c>
      <c r="B110" s="69" t="s">
        <v>268</v>
      </c>
      <c r="C110" s="10" t="s">
        <v>10</v>
      </c>
      <c r="D110" s="70"/>
      <c r="E110" s="70"/>
      <c r="F110" s="70">
        <v>1</v>
      </c>
      <c r="G110" s="66">
        <f t="shared" si="3"/>
        <v>1</v>
      </c>
      <c r="H110" s="66" t="s">
        <v>35</v>
      </c>
    </row>
    <row r="111" spans="1:8" x14ac:dyDescent="0.3">
      <c r="A111" s="68" t="s">
        <v>328</v>
      </c>
      <c r="B111" s="69" t="s">
        <v>329</v>
      </c>
      <c r="C111" s="10" t="s">
        <v>6</v>
      </c>
      <c r="D111" s="70"/>
      <c r="E111" s="70"/>
      <c r="F111" s="70">
        <v>2</v>
      </c>
      <c r="G111" s="66">
        <f t="shared" si="3"/>
        <v>2</v>
      </c>
      <c r="H111" s="66" t="s">
        <v>35</v>
      </c>
    </row>
    <row r="112" spans="1:8" x14ac:dyDescent="0.3">
      <c r="A112" s="68" t="s">
        <v>328</v>
      </c>
      <c r="B112" s="69" t="s">
        <v>330</v>
      </c>
      <c r="C112" s="10" t="s">
        <v>6</v>
      </c>
      <c r="D112" s="70"/>
      <c r="E112" s="70"/>
      <c r="F112" s="70">
        <v>2</v>
      </c>
      <c r="G112" s="66">
        <f t="shared" si="3"/>
        <v>2</v>
      </c>
      <c r="H112" s="66" t="s">
        <v>35</v>
      </c>
    </row>
    <row r="113" spans="1:8" x14ac:dyDescent="0.3">
      <c r="A113" s="68" t="s">
        <v>63</v>
      </c>
      <c r="B113" s="69" t="s">
        <v>383</v>
      </c>
      <c r="C113" s="10" t="s">
        <v>6</v>
      </c>
      <c r="D113" s="70"/>
      <c r="E113" s="70"/>
      <c r="F113" s="70">
        <v>5</v>
      </c>
      <c r="G113" s="66">
        <f t="shared" si="3"/>
        <v>1</v>
      </c>
      <c r="H113" s="66" t="s">
        <v>35</v>
      </c>
    </row>
    <row r="114" spans="1:8" x14ac:dyDescent="0.3">
      <c r="A114" s="68" t="s">
        <v>200</v>
      </c>
      <c r="B114" s="69" t="s">
        <v>201</v>
      </c>
      <c r="C114" s="10" t="s">
        <v>6</v>
      </c>
      <c r="D114" s="70"/>
      <c r="E114" s="70"/>
      <c r="F114" s="70">
        <v>1</v>
      </c>
      <c r="G114" s="66">
        <f t="shared" si="3"/>
        <v>1</v>
      </c>
      <c r="H114" s="66" t="s">
        <v>35</v>
      </c>
    </row>
    <row r="115" spans="1:8" x14ac:dyDescent="0.3">
      <c r="A115" s="68" t="s">
        <v>195</v>
      </c>
      <c r="B115" s="69" t="s">
        <v>196</v>
      </c>
      <c r="C115" s="10" t="s">
        <v>6</v>
      </c>
      <c r="D115" s="70"/>
      <c r="E115" s="70"/>
      <c r="F115" s="70">
        <v>2</v>
      </c>
      <c r="G115" s="66">
        <f t="shared" si="3"/>
        <v>1</v>
      </c>
      <c r="H115" s="66" t="s">
        <v>35</v>
      </c>
    </row>
    <row r="116" spans="1:8" x14ac:dyDescent="0.3">
      <c r="A116" s="68" t="s">
        <v>539</v>
      </c>
      <c r="B116" s="69" t="s">
        <v>286</v>
      </c>
      <c r="C116" s="10" t="s">
        <v>6</v>
      </c>
      <c r="D116" s="70"/>
      <c r="E116" s="70"/>
      <c r="F116" s="70">
        <v>4</v>
      </c>
      <c r="G116" s="66">
        <f t="shared" si="3"/>
        <v>1</v>
      </c>
      <c r="H116" s="66" t="s">
        <v>35</v>
      </c>
    </row>
    <row r="117" spans="1:8" x14ac:dyDescent="0.3">
      <c r="A117" s="68" t="s">
        <v>411</v>
      </c>
      <c r="B117" s="69" t="s">
        <v>412</v>
      </c>
      <c r="C117" s="10" t="s">
        <v>6</v>
      </c>
      <c r="D117" s="70"/>
      <c r="E117" s="70"/>
      <c r="F117" s="70">
        <v>1</v>
      </c>
      <c r="G117" s="66">
        <f t="shared" si="3"/>
        <v>1</v>
      </c>
      <c r="H117" s="66" t="s">
        <v>35</v>
      </c>
    </row>
    <row r="118" spans="1:8" x14ac:dyDescent="0.3">
      <c r="C118" s="73"/>
    </row>
    <row r="119" spans="1:8" x14ac:dyDescent="0.3">
      <c r="C119" s="73"/>
    </row>
    <row r="120" spans="1:8" x14ac:dyDescent="0.3">
      <c r="C120" s="73"/>
    </row>
    <row r="121" spans="1:8" x14ac:dyDescent="0.3">
      <c r="C121" s="73"/>
    </row>
    <row r="122" spans="1:8" x14ac:dyDescent="0.3">
      <c r="C122" s="73"/>
    </row>
    <row r="123" spans="1:8" x14ac:dyDescent="0.3">
      <c r="C123" s="73"/>
    </row>
    <row r="124" spans="1:8" x14ac:dyDescent="0.3">
      <c r="C124" s="73"/>
    </row>
    <row r="125" spans="1:8" x14ac:dyDescent="0.3">
      <c r="C125" s="73"/>
    </row>
    <row r="126" spans="1:8" x14ac:dyDescent="0.3">
      <c r="C126" s="73"/>
    </row>
    <row r="127" spans="1:8" x14ac:dyDescent="0.3">
      <c r="C127" s="73"/>
    </row>
    <row r="128" spans="1:8" x14ac:dyDescent="0.3">
      <c r="C128" s="73"/>
    </row>
    <row r="129" spans="3:3" x14ac:dyDescent="0.3">
      <c r="C129" s="73"/>
    </row>
    <row r="130" spans="3:3" x14ac:dyDescent="0.3">
      <c r="C130" s="73"/>
    </row>
    <row r="131" spans="3:3" x14ac:dyDescent="0.3">
      <c r="C131" s="73"/>
    </row>
    <row r="132" spans="3:3" x14ac:dyDescent="0.3">
      <c r="C132" s="73"/>
    </row>
    <row r="133" spans="3:3" x14ac:dyDescent="0.3">
      <c r="C133" s="73"/>
    </row>
    <row r="134" spans="3:3" x14ac:dyDescent="0.3">
      <c r="C134" s="73"/>
    </row>
    <row r="135" spans="3:3" x14ac:dyDescent="0.3">
      <c r="C135" s="73"/>
    </row>
    <row r="136" spans="3:3" x14ac:dyDescent="0.3">
      <c r="C136" s="73"/>
    </row>
    <row r="137" spans="3:3" x14ac:dyDescent="0.3">
      <c r="C137" s="73"/>
    </row>
    <row r="138" spans="3:3" x14ac:dyDescent="0.3">
      <c r="C138" s="73"/>
    </row>
    <row r="139" spans="3:3" x14ac:dyDescent="0.3">
      <c r="C139" s="73"/>
    </row>
    <row r="140" spans="3:3" x14ac:dyDescent="0.3">
      <c r="C140" s="73"/>
    </row>
    <row r="141" spans="3:3" x14ac:dyDescent="0.3">
      <c r="C141" s="73"/>
    </row>
    <row r="142" spans="3:3" x14ac:dyDescent="0.3">
      <c r="C142" s="73"/>
    </row>
    <row r="143" spans="3:3" x14ac:dyDescent="0.3">
      <c r="C143" s="73"/>
    </row>
    <row r="144" spans="3:3" x14ac:dyDescent="0.3">
      <c r="C144" s="73"/>
    </row>
    <row r="145" spans="3:3" x14ac:dyDescent="0.3">
      <c r="C145" s="73"/>
    </row>
    <row r="146" spans="3:3" x14ac:dyDescent="0.3">
      <c r="C146" s="73"/>
    </row>
    <row r="147" spans="3:3" x14ac:dyDescent="0.3">
      <c r="C147" s="73"/>
    </row>
    <row r="148" spans="3:3" x14ac:dyDescent="0.3">
      <c r="C148" s="73"/>
    </row>
    <row r="149" spans="3:3" x14ac:dyDescent="0.3">
      <c r="C149" s="73"/>
    </row>
    <row r="150" spans="3:3" x14ac:dyDescent="0.3">
      <c r="C150" s="73"/>
    </row>
    <row r="151" spans="3:3" x14ac:dyDescent="0.3">
      <c r="C151" s="73"/>
    </row>
    <row r="152" spans="3:3" x14ac:dyDescent="0.3">
      <c r="C152" s="73"/>
    </row>
    <row r="153" spans="3:3" x14ac:dyDescent="0.3">
      <c r="C153" s="73"/>
    </row>
    <row r="154" spans="3:3" x14ac:dyDescent="0.3">
      <c r="C154" s="73"/>
    </row>
    <row r="155" spans="3:3" x14ac:dyDescent="0.3">
      <c r="C155" s="73"/>
    </row>
    <row r="156" spans="3:3" x14ac:dyDescent="0.3">
      <c r="C156" s="73"/>
    </row>
    <row r="157" spans="3:3" x14ac:dyDescent="0.3">
      <c r="C157" s="73"/>
    </row>
    <row r="158" spans="3:3" x14ac:dyDescent="0.3">
      <c r="C158" s="73"/>
    </row>
    <row r="159" spans="3:3" x14ac:dyDescent="0.3">
      <c r="C159" s="73"/>
    </row>
    <row r="160" spans="3:3" x14ac:dyDescent="0.3">
      <c r="C160" s="73"/>
    </row>
    <row r="161" spans="3:3" x14ac:dyDescent="0.3">
      <c r="C161" s="73"/>
    </row>
    <row r="162" spans="3:3" x14ac:dyDescent="0.3">
      <c r="C162" s="73"/>
    </row>
    <row r="163" spans="3:3" x14ac:dyDescent="0.3">
      <c r="C163" s="73"/>
    </row>
    <row r="164" spans="3:3" x14ac:dyDescent="0.3">
      <c r="C164" s="73"/>
    </row>
    <row r="165" spans="3:3" x14ac:dyDescent="0.3">
      <c r="C165" s="73"/>
    </row>
    <row r="166" spans="3:3" x14ac:dyDescent="0.3">
      <c r="C166" s="73"/>
    </row>
    <row r="167" spans="3:3" x14ac:dyDescent="0.3">
      <c r="C167" s="73"/>
    </row>
    <row r="168" spans="3:3" x14ac:dyDescent="0.3">
      <c r="C168" s="73"/>
    </row>
    <row r="169" spans="3:3" x14ac:dyDescent="0.3">
      <c r="C169" s="73"/>
    </row>
    <row r="170" spans="3:3" x14ac:dyDescent="0.3">
      <c r="C170" s="73"/>
    </row>
    <row r="171" spans="3:3" x14ac:dyDescent="0.3">
      <c r="C171" s="73"/>
    </row>
    <row r="172" spans="3:3" x14ac:dyDescent="0.3">
      <c r="C172" s="73"/>
    </row>
    <row r="173" spans="3:3" x14ac:dyDescent="0.3">
      <c r="C173" s="73"/>
    </row>
    <row r="174" spans="3:3" x14ac:dyDescent="0.3">
      <c r="C174" s="73"/>
    </row>
    <row r="175" spans="3:3" x14ac:dyDescent="0.3">
      <c r="C175" s="73"/>
    </row>
    <row r="176" spans="3:3" x14ac:dyDescent="0.3">
      <c r="C176" s="73"/>
    </row>
    <row r="177" spans="3:3" x14ac:dyDescent="0.3">
      <c r="C177" s="73"/>
    </row>
    <row r="178" spans="3:3" x14ac:dyDescent="0.3">
      <c r="C178" s="73"/>
    </row>
    <row r="179" spans="3:3" x14ac:dyDescent="0.3">
      <c r="C179" s="73"/>
    </row>
    <row r="180" spans="3:3" x14ac:dyDescent="0.3">
      <c r="C180" s="73"/>
    </row>
    <row r="181" spans="3:3" x14ac:dyDescent="0.3">
      <c r="C181" s="73"/>
    </row>
    <row r="182" spans="3:3" x14ac:dyDescent="0.3">
      <c r="C182" s="73"/>
    </row>
    <row r="183" spans="3:3" x14ac:dyDescent="0.3">
      <c r="C183" s="73"/>
    </row>
    <row r="184" spans="3:3" x14ac:dyDescent="0.3">
      <c r="C184" s="73"/>
    </row>
    <row r="185" spans="3:3" x14ac:dyDescent="0.3">
      <c r="C185" s="73"/>
    </row>
    <row r="186" spans="3:3" x14ac:dyDescent="0.3">
      <c r="C186" s="73"/>
    </row>
    <row r="187" spans="3:3" x14ac:dyDescent="0.3">
      <c r="C187" s="73"/>
    </row>
    <row r="188" spans="3:3" x14ac:dyDescent="0.3">
      <c r="C188" s="73"/>
    </row>
    <row r="189" spans="3:3" x14ac:dyDescent="0.3">
      <c r="C189" s="73"/>
    </row>
    <row r="190" spans="3:3" x14ac:dyDescent="0.3">
      <c r="C190" s="73"/>
    </row>
    <row r="191" spans="3:3" x14ac:dyDescent="0.3">
      <c r="C191" s="73"/>
    </row>
    <row r="192" spans="3:3" x14ac:dyDescent="0.3">
      <c r="C192" s="73"/>
    </row>
    <row r="193" spans="3:3" x14ac:dyDescent="0.3">
      <c r="C193" s="73"/>
    </row>
    <row r="194" spans="3:3" x14ac:dyDescent="0.3">
      <c r="C194" s="73"/>
    </row>
    <row r="195" spans="3:3" x14ac:dyDescent="0.3">
      <c r="C195" s="73"/>
    </row>
    <row r="196" spans="3:3" x14ac:dyDescent="0.3">
      <c r="C196" s="73"/>
    </row>
    <row r="197" spans="3:3" x14ac:dyDescent="0.3">
      <c r="C197" s="73"/>
    </row>
    <row r="198" spans="3:3" x14ac:dyDescent="0.3">
      <c r="C198" s="73"/>
    </row>
    <row r="199" spans="3:3" x14ac:dyDescent="0.3">
      <c r="C199" s="73"/>
    </row>
    <row r="200" spans="3:3" x14ac:dyDescent="0.3">
      <c r="C200" s="73"/>
    </row>
    <row r="201" spans="3:3" x14ac:dyDescent="0.3">
      <c r="C201" s="73"/>
    </row>
    <row r="202" spans="3:3" x14ac:dyDescent="0.3">
      <c r="C202" s="73"/>
    </row>
    <row r="203" spans="3:3" x14ac:dyDescent="0.3">
      <c r="C203" s="73"/>
    </row>
    <row r="204" spans="3:3" x14ac:dyDescent="0.3">
      <c r="C204" s="73"/>
    </row>
    <row r="205" spans="3:3" x14ac:dyDescent="0.3">
      <c r="C205" s="73"/>
    </row>
    <row r="206" spans="3:3" x14ac:dyDescent="0.3">
      <c r="C206" s="73"/>
    </row>
    <row r="207" spans="3:3" x14ac:dyDescent="0.3">
      <c r="C207" s="73"/>
    </row>
    <row r="208" spans="3:3" x14ac:dyDescent="0.3">
      <c r="C208" s="73"/>
    </row>
    <row r="209" spans="3:3" x14ac:dyDescent="0.3">
      <c r="C209" s="73"/>
    </row>
    <row r="210" spans="3:3" x14ac:dyDescent="0.3">
      <c r="C210" s="73"/>
    </row>
    <row r="211" spans="3:3" x14ac:dyDescent="0.3">
      <c r="C211" s="73"/>
    </row>
    <row r="212" spans="3:3" x14ac:dyDescent="0.3">
      <c r="C212" s="73"/>
    </row>
    <row r="213" spans="3:3" x14ac:dyDescent="0.3">
      <c r="C213" s="73"/>
    </row>
    <row r="214" spans="3:3" x14ac:dyDescent="0.3">
      <c r="C214" s="73"/>
    </row>
    <row r="215" spans="3:3" x14ac:dyDescent="0.3">
      <c r="C215" s="73"/>
    </row>
    <row r="216" spans="3:3" x14ac:dyDescent="0.3">
      <c r="C216" s="73"/>
    </row>
    <row r="217" spans="3:3" x14ac:dyDescent="0.3">
      <c r="C217" s="73"/>
    </row>
    <row r="218" spans="3:3" x14ac:dyDescent="0.3">
      <c r="C218" s="73"/>
    </row>
    <row r="219" spans="3:3" x14ac:dyDescent="0.3">
      <c r="C219" s="73"/>
    </row>
    <row r="220" spans="3:3" x14ac:dyDescent="0.3">
      <c r="C220" s="73"/>
    </row>
    <row r="221" spans="3:3" x14ac:dyDescent="0.3">
      <c r="C221" s="73"/>
    </row>
    <row r="222" spans="3:3" x14ac:dyDescent="0.3">
      <c r="C222" s="73"/>
    </row>
    <row r="223" spans="3:3" x14ac:dyDescent="0.3">
      <c r="C223" s="73"/>
    </row>
    <row r="224" spans="3:3" x14ac:dyDescent="0.3">
      <c r="C224" s="73"/>
    </row>
    <row r="225" spans="3:3" x14ac:dyDescent="0.3">
      <c r="C225" s="73"/>
    </row>
    <row r="226" spans="3:3" x14ac:dyDescent="0.3">
      <c r="C226" s="73"/>
    </row>
    <row r="227" spans="3:3" x14ac:dyDescent="0.3">
      <c r="C227" s="73"/>
    </row>
    <row r="228" spans="3:3" x14ac:dyDescent="0.3">
      <c r="C228" s="73"/>
    </row>
    <row r="229" spans="3:3" x14ac:dyDescent="0.3">
      <c r="C229" s="73"/>
    </row>
    <row r="230" spans="3:3" x14ac:dyDescent="0.3">
      <c r="C230" s="73"/>
    </row>
    <row r="231" spans="3:3" x14ac:dyDescent="0.3">
      <c r="C231" s="73"/>
    </row>
    <row r="232" spans="3:3" x14ac:dyDescent="0.3">
      <c r="C232" s="73"/>
    </row>
    <row r="233" spans="3:3" x14ac:dyDescent="0.3">
      <c r="C233" s="73"/>
    </row>
    <row r="234" spans="3:3" x14ac:dyDescent="0.3">
      <c r="C234" s="73"/>
    </row>
    <row r="235" spans="3:3" x14ac:dyDescent="0.3">
      <c r="C235" s="73"/>
    </row>
    <row r="236" spans="3:3" x14ac:dyDescent="0.3">
      <c r="C236" s="73"/>
    </row>
    <row r="237" spans="3:3" x14ac:dyDescent="0.3">
      <c r="C237" s="73"/>
    </row>
    <row r="238" spans="3:3" x14ac:dyDescent="0.3">
      <c r="C238" s="73"/>
    </row>
    <row r="239" spans="3:3" x14ac:dyDescent="0.3">
      <c r="C239" s="73"/>
    </row>
    <row r="240" spans="3:3" x14ac:dyDescent="0.3">
      <c r="C240" s="73"/>
    </row>
    <row r="241" spans="3:3" x14ac:dyDescent="0.3">
      <c r="C241" s="73"/>
    </row>
    <row r="242" spans="3:3" x14ac:dyDescent="0.3">
      <c r="C242" s="73"/>
    </row>
    <row r="243" spans="3:3" x14ac:dyDescent="0.3">
      <c r="C243" s="73"/>
    </row>
    <row r="244" spans="3:3" x14ac:dyDescent="0.3">
      <c r="C244" s="73"/>
    </row>
    <row r="245" spans="3:3" x14ac:dyDescent="0.3">
      <c r="C245" s="73"/>
    </row>
    <row r="246" spans="3:3" x14ac:dyDescent="0.3">
      <c r="C246" s="73"/>
    </row>
    <row r="247" spans="3:3" x14ac:dyDescent="0.3">
      <c r="C247" s="73"/>
    </row>
    <row r="248" spans="3:3" x14ac:dyDescent="0.3">
      <c r="C248" s="73"/>
    </row>
    <row r="249" spans="3:3" x14ac:dyDescent="0.3">
      <c r="C249" s="73"/>
    </row>
    <row r="250" spans="3:3" x14ac:dyDescent="0.3">
      <c r="C250" s="73"/>
    </row>
    <row r="251" spans="3:3" x14ac:dyDescent="0.3">
      <c r="C251" s="73"/>
    </row>
    <row r="252" spans="3:3" x14ac:dyDescent="0.3">
      <c r="C252" s="73"/>
    </row>
    <row r="253" spans="3:3" x14ac:dyDescent="0.3">
      <c r="C253" s="73"/>
    </row>
    <row r="254" spans="3:3" x14ac:dyDescent="0.3">
      <c r="C254" s="73"/>
    </row>
    <row r="255" spans="3:3" x14ac:dyDescent="0.3">
      <c r="C255" s="73"/>
    </row>
    <row r="256" spans="3:3" x14ac:dyDescent="0.3">
      <c r="C256" s="73"/>
    </row>
    <row r="257" spans="3:3" x14ac:dyDescent="0.3">
      <c r="C257" s="73"/>
    </row>
    <row r="258" spans="3:3" x14ac:dyDescent="0.3">
      <c r="C258" s="73"/>
    </row>
    <row r="259" spans="3:3" x14ac:dyDescent="0.3">
      <c r="C259" s="73"/>
    </row>
    <row r="260" spans="3:3" x14ac:dyDescent="0.3">
      <c r="C260" s="73"/>
    </row>
    <row r="261" spans="3:3" x14ac:dyDescent="0.3">
      <c r="C261" s="73"/>
    </row>
    <row r="262" spans="3:3" x14ac:dyDescent="0.3">
      <c r="C262" s="73"/>
    </row>
    <row r="263" spans="3:3" x14ac:dyDescent="0.3">
      <c r="C263" s="73"/>
    </row>
    <row r="264" spans="3:3" x14ac:dyDescent="0.3">
      <c r="C264" s="73"/>
    </row>
    <row r="265" spans="3:3" x14ac:dyDescent="0.3">
      <c r="C265" s="73"/>
    </row>
    <row r="266" spans="3:3" x14ac:dyDescent="0.3">
      <c r="C266" s="73"/>
    </row>
    <row r="267" spans="3:3" x14ac:dyDescent="0.3">
      <c r="C267" s="73"/>
    </row>
    <row r="268" spans="3:3" x14ac:dyDescent="0.3">
      <c r="C268" s="73"/>
    </row>
    <row r="269" spans="3:3" x14ac:dyDescent="0.3">
      <c r="C269" s="73"/>
    </row>
    <row r="270" spans="3:3" x14ac:dyDescent="0.3">
      <c r="C270" s="73"/>
    </row>
    <row r="271" spans="3:3" x14ac:dyDescent="0.3">
      <c r="C271" s="73"/>
    </row>
    <row r="272" spans="3:3" x14ac:dyDescent="0.3">
      <c r="C272" s="73"/>
    </row>
    <row r="273" spans="3:3" x14ac:dyDescent="0.3">
      <c r="C273" s="73"/>
    </row>
    <row r="274" spans="3:3" x14ac:dyDescent="0.3">
      <c r="C274" s="73"/>
    </row>
    <row r="275" spans="3:3" x14ac:dyDescent="0.3">
      <c r="C275" s="73"/>
    </row>
    <row r="276" spans="3:3" x14ac:dyDescent="0.3">
      <c r="C276" s="73"/>
    </row>
    <row r="277" spans="3:3" x14ac:dyDescent="0.3">
      <c r="C277" s="73"/>
    </row>
    <row r="278" spans="3:3" x14ac:dyDescent="0.3">
      <c r="C278" s="73"/>
    </row>
    <row r="279" spans="3:3" x14ac:dyDescent="0.3">
      <c r="C279" s="73"/>
    </row>
    <row r="280" spans="3:3" x14ac:dyDescent="0.3">
      <c r="C280" s="73"/>
    </row>
    <row r="281" spans="3:3" x14ac:dyDescent="0.3">
      <c r="C281" s="73"/>
    </row>
    <row r="282" spans="3:3" x14ac:dyDescent="0.3">
      <c r="C282" s="73"/>
    </row>
    <row r="283" spans="3:3" x14ac:dyDescent="0.3">
      <c r="C283" s="73"/>
    </row>
    <row r="284" spans="3:3" x14ac:dyDescent="0.3">
      <c r="C284" s="73"/>
    </row>
    <row r="285" spans="3:3" x14ac:dyDescent="0.3">
      <c r="C285" s="73"/>
    </row>
    <row r="286" spans="3:3" x14ac:dyDescent="0.3">
      <c r="C286" s="73"/>
    </row>
    <row r="287" spans="3:3" x14ac:dyDescent="0.3">
      <c r="C287" s="73"/>
    </row>
    <row r="288" spans="3:3" x14ac:dyDescent="0.3">
      <c r="C288" s="73"/>
    </row>
    <row r="289" spans="3:3" x14ac:dyDescent="0.3">
      <c r="C289" s="73"/>
    </row>
    <row r="290" spans="3:3" x14ac:dyDescent="0.3">
      <c r="C290" s="73"/>
    </row>
    <row r="291" spans="3:3" x14ac:dyDescent="0.3">
      <c r="C291" s="73"/>
    </row>
    <row r="292" spans="3:3" x14ac:dyDescent="0.3">
      <c r="C292" s="73"/>
    </row>
    <row r="293" spans="3:3" x14ac:dyDescent="0.3">
      <c r="C293" s="73"/>
    </row>
    <row r="294" spans="3:3" x14ac:dyDescent="0.3">
      <c r="C294" s="73"/>
    </row>
    <row r="295" spans="3:3" x14ac:dyDescent="0.3">
      <c r="C295" s="73"/>
    </row>
    <row r="296" spans="3:3" x14ac:dyDescent="0.3">
      <c r="C296" s="73"/>
    </row>
    <row r="297" spans="3:3" x14ac:dyDescent="0.3">
      <c r="C297" s="73"/>
    </row>
    <row r="298" spans="3:3" x14ac:dyDescent="0.3">
      <c r="C298" s="73"/>
    </row>
    <row r="299" spans="3:3" x14ac:dyDescent="0.3">
      <c r="C299" s="73"/>
    </row>
    <row r="300" spans="3:3" x14ac:dyDescent="0.3">
      <c r="C300" s="73"/>
    </row>
    <row r="301" spans="3:3" x14ac:dyDescent="0.3">
      <c r="C301" s="73"/>
    </row>
    <row r="302" spans="3:3" x14ac:dyDescent="0.3">
      <c r="C302" s="73"/>
    </row>
    <row r="303" spans="3:3" x14ac:dyDescent="0.3">
      <c r="C303" s="73"/>
    </row>
    <row r="304" spans="3:3" x14ac:dyDescent="0.3">
      <c r="C304" s="73"/>
    </row>
    <row r="305" spans="3:3" x14ac:dyDescent="0.3">
      <c r="C305" s="73"/>
    </row>
    <row r="306" spans="3:3" x14ac:dyDescent="0.3">
      <c r="C306" s="73"/>
    </row>
    <row r="307" spans="3:3" x14ac:dyDescent="0.3">
      <c r="C307" s="73"/>
    </row>
    <row r="308" spans="3:3" x14ac:dyDescent="0.3">
      <c r="C308" s="73"/>
    </row>
    <row r="309" spans="3:3" x14ac:dyDescent="0.3">
      <c r="C309" s="73"/>
    </row>
    <row r="310" spans="3:3" x14ac:dyDescent="0.3">
      <c r="C310" s="73"/>
    </row>
    <row r="311" spans="3:3" x14ac:dyDescent="0.3">
      <c r="C311" s="73"/>
    </row>
    <row r="312" spans="3:3" x14ac:dyDescent="0.3">
      <c r="C312" s="73"/>
    </row>
    <row r="313" spans="3:3" x14ac:dyDescent="0.3">
      <c r="C313" s="73"/>
    </row>
    <row r="314" spans="3:3" x14ac:dyDescent="0.3">
      <c r="C314" s="73"/>
    </row>
    <row r="315" spans="3:3" x14ac:dyDescent="0.3">
      <c r="C315" s="73"/>
    </row>
    <row r="316" spans="3:3" x14ac:dyDescent="0.3">
      <c r="C316" s="73"/>
    </row>
    <row r="317" spans="3:3" x14ac:dyDescent="0.3">
      <c r="C317" s="73"/>
    </row>
    <row r="318" spans="3:3" x14ac:dyDescent="0.3">
      <c r="C318" s="73"/>
    </row>
    <row r="319" spans="3:3" x14ac:dyDescent="0.3">
      <c r="C319" s="73"/>
    </row>
    <row r="320" spans="3:3" x14ac:dyDescent="0.3">
      <c r="C320" s="73"/>
    </row>
    <row r="321" spans="3:3" x14ac:dyDescent="0.3">
      <c r="C321" s="73"/>
    </row>
    <row r="322" spans="3:3" x14ac:dyDescent="0.3">
      <c r="C322" s="73"/>
    </row>
    <row r="323" spans="3:3" x14ac:dyDescent="0.3">
      <c r="C323" s="73"/>
    </row>
    <row r="324" spans="3:3" x14ac:dyDescent="0.3">
      <c r="C324" s="73"/>
    </row>
    <row r="325" spans="3:3" x14ac:dyDescent="0.3">
      <c r="C325" s="73"/>
    </row>
    <row r="326" spans="3:3" x14ac:dyDescent="0.3">
      <c r="C326" s="73"/>
    </row>
    <row r="327" spans="3:3" x14ac:dyDescent="0.3">
      <c r="C327" s="73"/>
    </row>
    <row r="328" spans="3:3" x14ac:dyDescent="0.3">
      <c r="C328" s="73"/>
    </row>
    <row r="329" spans="3:3" x14ac:dyDescent="0.3">
      <c r="C329" s="73"/>
    </row>
    <row r="330" spans="3:3" x14ac:dyDescent="0.3">
      <c r="C330" s="73"/>
    </row>
    <row r="331" spans="3:3" x14ac:dyDescent="0.3">
      <c r="C331" s="73"/>
    </row>
    <row r="332" spans="3:3" x14ac:dyDescent="0.3">
      <c r="C332" s="73"/>
    </row>
    <row r="333" spans="3:3" x14ac:dyDescent="0.3">
      <c r="C333" s="73"/>
    </row>
    <row r="334" spans="3:3" x14ac:dyDescent="0.3">
      <c r="C334" s="73"/>
    </row>
    <row r="335" spans="3:3" x14ac:dyDescent="0.3">
      <c r="C335" s="73"/>
    </row>
    <row r="336" spans="3:3" x14ac:dyDescent="0.3">
      <c r="C336" s="73"/>
    </row>
    <row r="337" spans="3:3" x14ac:dyDescent="0.3">
      <c r="C337" s="73"/>
    </row>
    <row r="338" spans="3:3" x14ac:dyDescent="0.3">
      <c r="C338" s="73"/>
    </row>
    <row r="339" spans="3:3" x14ac:dyDescent="0.3">
      <c r="C339" s="73"/>
    </row>
    <row r="340" spans="3:3" x14ac:dyDescent="0.3">
      <c r="C340" s="73"/>
    </row>
    <row r="341" spans="3:3" x14ac:dyDescent="0.3">
      <c r="C341" s="73"/>
    </row>
    <row r="342" spans="3:3" x14ac:dyDescent="0.3">
      <c r="C342" s="73"/>
    </row>
    <row r="343" spans="3:3" x14ac:dyDescent="0.3">
      <c r="C343" s="73"/>
    </row>
    <row r="344" spans="3:3" x14ac:dyDescent="0.3">
      <c r="C344" s="73"/>
    </row>
    <row r="345" spans="3:3" x14ac:dyDescent="0.3">
      <c r="C345" s="73"/>
    </row>
    <row r="346" spans="3:3" x14ac:dyDescent="0.3">
      <c r="C346" s="73"/>
    </row>
    <row r="347" spans="3:3" x14ac:dyDescent="0.3">
      <c r="C347" s="73"/>
    </row>
    <row r="348" spans="3:3" x14ac:dyDescent="0.3">
      <c r="C348" s="73"/>
    </row>
    <row r="349" spans="3:3" x14ac:dyDescent="0.3">
      <c r="C349" s="73"/>
    </row>
    <row r="350" spans="3:3" x14ac:dyDescent="0.3">
      <c r="C350" s="73"/>
    </row>
    <row r="351" spans="3:3" x14ac:dyDescent="0.3">
      <c r="C351" s="73"/>
    </row>
    <row r="352" spans="3:3" x14ac:dyDescent="0.3">
      <c r="C352" s="73"/>
    </row>
    <row r="353" spans="3:3" x14ac:dyDescent="0.3">
      <c r="C353" s="73"/>
    </row>
    <row r="354" spans="3:3" x14ac:dyDescent="0.3">
      <c r="C354" s="73"/>
    </row>
    <row r="355" spans="3:3" x14ac:dyDescent="0.3">
      <c r="C355" s="73"/>
    </row>
    <row r="356" spans="3:3" x14ac:dyDescent="0.3">
      <c r="C356" s="73"/>
    </row>
    <row r="357" spans="3:3" x14ac:dyDescent="0.3">
      <c r="C357" s="73"/>
    </row>
    <row r="358" spans="3:3" x14ac:dyDescent="0.3">
      <c r="C358" s="73"/>
    </row>
    <row r="359" spans="3:3" x14ac:dyDescent="0.3">
      <c r="C359" s="73"/>
    </row>
    <row r="360" spans="3:3" x14ac:dyDescent="0.3">
      <c r="C360" s="73"/>
    </row>
    <row r="361" spans="3:3" x14ac:dyDescent="0.3">
      <c r="C361" s="73"/>
    </row>
    <row r="362" spans="3:3" x14ac:dyDescent="0.3">
      <c r="C362" s="73"/>
    </row>
    <row r="363" spans="3:3" x14ac:dyDescent="0.3">
      <c r="C363" s="73"/>
    </row>
    <row r="364" spans="3:3" x14ac:dyDescent="0.3">
      <c r="C364" s="73"/>
    </row>
    <row r="365" spans="3:3" x14ac:dyDescent="0.3">
      <c r="C365" s="73"/>
    </row>
    <row r="366" spans="3:3" x14ac:dyDescent="0.3">
      <c r="C366" s="73"/>
    </row>
    <row r="367" spans="3:3" x14ac:dyDescent="0.3">
      <c r="C367" s="73"/>
    </row>
    <row r="368" spans="3:3" x14ac:dyDescent="0.3">
      <c r="C368" s="73"/>
    </row>
    <row r="369" spans="3:3" x14ac:dyDescent="0.3">
      <c r="C369" s="73"/>
    </row>
    <row r="370" spans="3:3" x14ac:dyDescent="0.3">
      <c r="C370" s="73"/>
    </row>
    <row r="371" spans="3:3" x14ac:dyDescent="0.3">
      <c r="C371" s="73"/>
    </row>
    <row r="372" spans="3:3" x14ac:dyDescent="0.3">
      <c r="C372" s="73"/>
    </row>
    <row r="373" spans="3:3" x14ac:dyDescent="0.3">
      <c r="C373" s="73"/>
    </row>
    <row r="374" spans="3:3" x14ac:dyDescent="0.3">
      <c r="C374" s="73"/>
    </row>
    <row r="375" spans="3:3" x14ac:dyDescent="0.3">
      <c r="C375" s="73"/>
    </row>
    <row r="376" spans="3:3" x14ac:dyDescent="0.3">
      <c r="C376" s="73"/>
    </row>
    <row r="377" spans="3:3" x14ac:dyDescent="0.3">
      <c r="C377" s="73"/>
    </row>
    <row r="378" spans="3:3" x14ac:dyDescent="0.3">
      <c r="C378" s="73"/>
    </row>
    <row r="379" spans="3:3" x14ac:dyDescent="0.3">
      <c r="C379" s="73"/>
    </row>
    <row r="380" spans="3:3" x14ac:dyDescent="0.3">
      <c r="C380" s="73"/>
    </row>
    <row r="381" spans="3:3" x14ac:dyDescent="0.3">
      <c r="C381" s="73"/>
    </row>
    <row r="382" spans="3:3" x14ac:dyDescent="0.3">
      <c r="C382" s="73"/>
    </row>
    <row r="383" spans="3:3" x14ac:dyDescent="0.3">
      <c r="C383" s="73"/>
    </row>
    <row r="384" spans="3:3" x14ac:dyDescent="0.3">
      <c r="C384" s="73"/>
    </row>
    <row r="385" spans="3:3" x14ac:dyDescent="0.3">
      <c r="C385" s="73"/>
    </row>
    <row r="386" spans="3:3" x14ac:dyDescent="0.3">
      <c r="C386" s="73"/>
    </row>
    <row r="387" spans="3:3" x14ac:dyDescent="0.3">
      <c r="C387" s="73"/>
    </row>
    <row r="388" spans="3:3" x14ac:dyDescent="0.3">
      <c r="C388" s="73"/>
    </row>
    <row r="389" spans="3:3" x14ac:dyDescent="0.3">
      <c r="C389" s="73"/>
    </row>
    <row r="390" spans="3:3" x14ac:dyDescent="0.3">
      <c r="C390" s="73"/>
    </row>
    <row r="391" spans="3:3" x14ac:dyDescent="0.3">
      <c r="C391" s="73"/>
    </row>
    <row r="392" spans="3:3" x14ac:dyDescent="0.3">
      <c r="C392" s="73"/>
    </row>
    <row r="393" spans="3:3" x14ac:dyDescent="0.3">
      <c r="C393" s="73"/>
    </row>
    <row r="394" spans="3:3" x14ac:dyDescent="0.3">
      <c r="C394" s="73"/>
    </row>
    <row r="395" spans="3:3" x14ac:dyDescent="0.3">
      <c r="C395" s="73"/>
    </row>
    <row r="396" spans="3:3" x14ac:dyDescent="0.3">
      <c r="C396" s="73"/>
    </row>
    <row r="397" spans="3:3" x14ac:dyDescent="0.3">
      <c r="C397" s="73"/>
    </row>
    <row r="398" spans="3:3" x14ac:dyDescent="0.3">
      <c r="C398" s="73"/>
    </row>
    <row r="399" spans="3:3" x14ac:dyDescent="0.3">
      <c r="C399" s="73"/>
    </row>
    <row r="400" spans="3:3" x14ac:dyDescent="0.3">
      <c r="C400" s="73"/>
    </row>
    <row r="401" spans="3:3" x14ac:dyDescent="0.3">
      <c r="C401" s="73"/>
    </row>
    <row r="402" spans="3:3" x14ac:dyDescent="0.3">
      <c r="C402" s="73"/>
    </row>
    <row r="403" spans="3:3" x14ac:dyDescent="0.3">
      <c r="C403" s="73"/>
    </row>
    <row r="404" spans="3:3" x14ac:dyDescent="0.3">
      <c r="C404" s="73"/>
    </row>
    <row r="405" spans="3:3" x14ac:dyDescent="0.3">
      <c r="C405" s="73"/>
    </row>
    <row r="406" spans="3:3" x14ac:dyDescent="0.3">
      <c r="C406" s="73"/>
    </row>
    <row r="407" spans="3:3" x14ac:dyDescent="0.3">
      <c r="C407" s="73"/>
    </row>
    <row r="408" spans="3:3" x14ac:dyDescent="0.3">
      <c r="C408" s="73"/>
    </row>
    <row r="409" spans="3:3" x14ac:dyDescent="0.3">
      <c r="C409" s="73"/>
    </row>
    <row r="410" spans="3:3" x14ac:dyDescent="0.3">
      <c r="C410" s="73"/>
    </row>
    <row r="411" spans="3:3" x14ac:dyDescent="0.3">
      <c r="C411" s="73"/>
    </row>
    <row r="412" spans="3:3" x14ac:dyDescent="0.3">
      <c r="C412" s="73"/>
    </row>
    <row r="413" spans="3:3" x14ac:dyDescent="0.3">
      <c r="C413" s="73"/>
    </row>
    <row r="414" spans="3:3" x14ac:dyDescent="0.3">
      <c r="C414" s="73"/>
    </row>
    <row r="415" spans="3:3" x14ac:dyDescent="0.3">
      <c r="C415" s="73"/>
    </row>
    <row r="416" spans="3:3" x14ac:dyDescent="0.3">
      <c r="C416" s="73"/>
    </row>
    <row r="417" spans="3:3" x14ac:dyDescent="0.3">
      <c r="C417" s="73"/>
    </row>
    <row r="418" spans="3:3" x14ac:dyDescent="0.3">
      <c r="C418" s="73"/>
    </row>
    <row r="419" spans="3:3" x14ac:dyDescent="0.3">
      <c r="C419" s="73"/>
    </row>
    <row r="420" spans="3:3" x14ac:dyDescent="0.3">
      <c r="C420" s="73"/>
    </row>
    <row r="421" spans="3:3" x14ac:dyDescent="0.3">
      <c r="C421" s="73"/>
    </row>
    <row r="422" spans="3:3" x14ac:dyDescent="0.3">
      <c r="C422" s="73"/>
    </row>
    <row r="423" spans="3:3" x14ac:dyDescent="0.3">
      <c r="C423" s="73"/>
    </row>
    <row r="424" spans="3:3" x14ac:dyDescent="0.3">
      <c r="C424" s="73"/>
    </row>
    <row r="425" spans="3:3" x14ac:dyDescent="0.3">
      <c r="C425" s="73"/>
    </row>
    <row r="426" spans="3:3" x14ac:dyDescent="0.3">
      <c r="C426" s="73"/>
    </row>
    <row r="427" spans="3:3" x14ac:dyDescent="0.3">
      <c r="C427" s="73"/>
    </row>
    <row r="428" spans="3:3" x14ac:dyDescent="0.3">
      <c r="C428" s="73"/>
    </row>
    <row r="429" spans="3:3" x14ac:dyDescent="0.3">
      <c r="C429" s="73"/>
    </row>
    <row r="430" spans="3:3" x14ac:dyDescent="0.3">
      <c r="C430" s="73"/>
    </row>
    <row r="431" spans="3:3" x14ac:dyDescent="0.3">
      <c r="C431" s="73"/>
    </row>
    <row r="432" spans="3:3" x14ac:dyDescent="0.3">
      <c r="C432" s="73"/>
    </row>
    <row r="433" spans="3:3" x14ac:dyDescent="0.3">
      <c r="C433" s="73"/>
    </row>
    <row r="434" spans="3:3" x14ac:dyDescent="0.3">
      <c r="C434" s="73"/>
    </row>
    <row r="435" spans="3:3" x14ac:dyDescent="0.3">
      <c r="C435" s="73"/>
    </row>
    <row r="436" spans="3:3" x14ac:dyDescent="0.3">
      <c r="C436" s="73"/>
    </row>
    <row r="437" spans="3:3" x14ac:dyDescent="0.3">
      <c r="C437" s="73"/>
    </row>
    <row r="438" spans="3:3" x14ac:dyDescent="0.3">
      <c r="C438" s="73"/>
    </row>
    <row r="439" spans="3:3" x14ac:dyDescent="0.3">
      <c r="C439" s="73"/>
    </row>
    <row r="440" spans="3:3" x14ac:dyDescent="0.3">
      <c r="C440" s="73"/>
    </row>
    <row r="441" spans="3:3" x14ac:dyDescent="0.3">
      <c r="C441" s="73"/>
    </row>
    <row r="442" spans="3:3" x14ac:dyDescent="0.3">
      <c r="C442" s="73"/>
    </row>
    <row r="443" spans="3:3" x14ac:dyDescent="0.3">
      <c r="C443" s="73"/>
    </row>
    <row r="444" spans="3:3" x14ac:dyDescent="0.3">
      <c r="C444" s="73"/>
    </row>
    <row r="445" spans="3:3" x14ac:dyDescent="0.3">
      <c r="C445" s="73"/>
    </row>
    <row r="446" spans="3:3" x14ac:dyDescent="0.3">
      <c r="C446" s="73"/>
    </row>
    <row r="447" spans="3:3" x14ac:dyDescent="0.3">
      <c r="C447" s="73"/>
    </row>
    <row r="448" spans="3:3" x14ac:dyDescent="0.3">
      <c r="C448" s="73"/>
    </row>
    <row r="449" spans="3:3" x14ac:dyDescent="0.3">
      <c r="C449" s="73"/>
    </row>
    <row r="450" spans="3:3" x14ac:dyDescent="0.3">
      <c r="C450" s="73"/>
    </row>
    <row r="451" spans="3:3" x14ac:dyDescent="0.3">
      <c r="C451" s="73"/>
    </row>
    <row r="452" spans="3:3" x14ac:dyDescent="0.3">
      <c r="C452" s="73"/>
    </row>
    <row r="453" spans="3:3" x14ac:dyDescent="0.3">
      <c r="C453" s="73"/>
    </row>
    <row r="454" spans="3:3" x14ac:dyDescent="0.3">
      <c r="C454" s="73"/>
    </row>
    <row r="455" spans="3:3" x14ac:dyDescent="0.3">
      <c r="C455" s="73"/>
    </row>
    <row r="456" spans="3:3" x14ac:dyDescent="0.3">
      <c r="C456" s="73"/>
    </row>
    <row r="457" spans="3:3" x14ac:dyDescent="0.3">
      <c r="C457" s="73"/>
    </row>
    <row r="458" spans="3:3" x14ac:dyDescent="0.3">
      <c r="C458" s="73"/>
    </row>
    <row r="459" spans="3:3" x14ac:dyDescent="0.3">
      <c r="C459" s="73"/>
    </row>
    <row r="460" spans="3:3" x14ac:dyDescent="0.3">
      <c r="C460" s="73"/>
    </row>
    <row r="461" spans="3:3" x14ac:dyDescent="0.3">
      <c r="C461" s="73"/>
    </row>
    <row r="462" spans="3:3" x14ac:dyDescent="0.3">
      <c r="C462" s="73"/>
    </row>
    <row r="463" spans="3:3" x14ac:dyDescent="0.3">
      <c r="C463" s="73"/>
    </row>
    <row r="464" spans="3:3" x14ac:dyDescent="0.3">
      <c r="C464" s="73"/>
    </row>
    <row r="465" spans="3:3" x14ac:dyDescent="0.3">
      <c r="C465" s="73"/>
    </row>
    <row r="466" spans="3:3" x14ac:dyDescent="0.3">
      <c r="C466" s="73"/>
    </row>
    <row r="467" spans="3:3" x14ac:dyDescent="0.3">
      <c r="C467" s="73"/>
    </row>
    <row r="468" spans="3:3" x14ac:dyDescent="0.3">
      <c r="C468" s="73"/>
    </row>
    <row r="469" spans="3:3" x14ac:dyDescent="0.3">
      <c r="C469" s="73"/>
    </row>
    <row r="470" spans="3:3" x14ac:dyDescent="0.3">
      <c r="C470" s="73"/>
    </row>
    <row r="471" spans="3:3" x14ac:dyDescent="0.3">
      <c r="C471" s="73"/>
    </row>
    <row r="472" spans="3:3" x14ac:dyDescent="0.3">
      <c r="C472" s="73"/>
    </row>
    <row r="473" spans="3:3" x14ac:dyDescent="0.3">
      <c r="C473" s="73"/>
    </row>
    <row r="474" spans="3:3" x14ac:dyDescent="0.3">
      <c r="C474" s="73"/>
    </row>
    <row r="475" spans="3:3" x14ac:dyDescent="0.3">
      <c r="C475" s="73"/>
    </row>
    <row r="476" spans="3:3" x14ac:dyDescent="0.3">
      <c r="C476" s="73"/>
    </row>
    <row r="477" spans="3:3" x14ac:dyDescent="0.3">
      <c r="C477" s="73"/>
    </row>
    <row r="478" spans="3:3" x14ac:dyDescent="0.3">
      <c r="C478" s="73"/>
    </row>
    <row r="479" spans="3:3" x14ac:dyDescent="0.3">
      <c r="C479" s="73"/>
    </row>
    <row r="480" spans="3:3" x14ac:dyDescent="0.3">
      <c r="C480" s="73"/>
    </row>
    <row r="481" spans="3:3" x14ac:dyDescent="0.3">
      <c r="C481" s="73"/>
    </row>
    <row r="482" spans="3:3" x14ac:dyDescent="0.3">
      <c r="C482" s="73"/>
    </row>
    <row r="483" spans="3:3" x14ac:dyDescent="0.3">
      <c r="C483" s="73"/>
    </row>
    <row r="484" spans="3:3" x14ac:dyDescent="0.3">
      <c r="C484" s="73"/>
    </row>
    <row r="485" spans="3:3" x14ac:dyDescent="0.3">
      <c r="C485" s="73"/>
    </row>
    <row r="486" spans="3:3" x14ac:dyDescent="0.3">
      <c r="C486" s="73"/>
    </row>
    <row r="487" spans="3:3" x14ac:dyDescent="0.3">
      <c r="C487" s="73"/>
    </row>
    <row r="488" spans="3:3" x14ac:dyDescent="0.3">
      <c r="C488" s="73"/>
    </row>
    <row r="489" spans="3:3" x14ac:dyDescent="0.3">
      <c r="C489" s="73"/>
    </row>
    <row r="490" spans="3:3" x14ac:dyDescent="0.3">
      <c r="C490" s="73"/>
    </row>
    <row r="491" spans="3:3" x14ac:dyDescent="0.3">
      <c r="C491" s="73"/>
    </row>
    <row r="492" spans="3:3" x14ac:dyDescent="0.3">
      <c r="C492" s="73"/>
    </row>
    <row r="493" spans="3:3" x14ac:dyDescent="0.3">
      <c r="C493" s="73"/>
    </row>
    <row r="494" spans="3:3" x14ac:dyDescent="0.3">
      <c r="C494" s="73"/>
    </row>
    <row r="495" spans="3:3" x14ac:dyDescent="0.3">
      <c r="C495" s="73"/>
    </row>
    <row r="496" spans="3:3" x14ac:dyDescent="0.3">
      <c r="C496" s="73"/>
    </row>
    <row r="497" spans="3:3" x14ac:dyDescent="0.3">
      <c r="C497" s="73"/>
    </row>
    <row r="498" spans="3:3" x14ac:dyDescent="0.3">
      <c r="C498" s="73"/>
    </row>
    <row r="499" spans="3:3" x14ac:dyDescent="0.3">
      <c r="C499" s="73"/>
    </row>
    <row r="500" spans="3:3" x14ac:dyDescent="0.3">
      <c r="C500" s="73"/>
    </row>
    <row r="501" spans="3:3" x14ac:dyDescent="0.3">
      <c r="C501" s="73"/>
    </row>
    <row r="502" spans="3:3" x14ac:dyDescent="0.3">
      <c r="C502" s="73"/>
    </row>
    <row r="503" spans="3:3" x14ac:dyDescent="0.3">
      <c r="C503" s="73"/>
    </row>
    <row r="504" spans="3:3" x14ac:dyDescent="0.3">
      <c r="C504" s="73"/>
    </row>
    <row r="505" spans="3:3" x14ac:dyDescent="0.3">
      <c r="C505" s="73"/>
    </row>
    <row r="506" spans="3:3" x14ac:dyDescent="0.3">
      <c r="C506" s="73"/>
    </row>
    <row r="507" spans="3:3" x14ac:dyDescent="0.3">
      <c r="C507" s="73"/>
    </row>
    <row r="508" spans="3:3" x14ac:dyDescent="0.3">
      <c r="C508" s="73"/>
    </row>
    <row r="509" spans="3:3" x14ac:dyDescent="0.3">
      <c r="C509" s="73"/>
    </row>
    <row r="510" spans="3:3" x14ac:dyDescent="0.3">
      <c r="C510" s="73"/>
    </row>
    <row r="511" spans="3:3" x14ac:dyDescent="0.3">
      <c r="C511" s="73"/>
    </row>
    <row r="512" spans="3:3" x14ac:dyDescent="0.3">
      <c r="C512" s="73"/>
    </row>
    <row r="513" spans="3:3" x14ac:dyDescent="0.3">
      <c r="C513" s="73"/>
    </row>
    <row r="514" spans="3:3" x14ac:dyDescent="0.3">
      <c r="C514" s="73"/>
    </row>
    <row r="515" spans="3:3" x14ac:dyDescent="0.3">
      <c r="C515" s="73"/>
    </row>
    <row r="516" spans="3:3" x14ac:dyDescent="0.3">
      <c r="C516" s="73"/>
    </row>
    <row r="517" spans="3:3" x14ac:dyDescent="0.3">
      <c r="C517" s="73"/>
    </row>
    <row r="518" spans="3:3" x14ac:dyDescent="0.3">
      <c r="C518" s="73"/>
    </row>
    <row r="519" spans="3:3" x14ac:dyDescent="0.3">
      <c r="C519" s="73"/>
    </row>
    <row r="520" spans="3:3" x14ac:dyDescent="0.3">
      <c r="C520" s="73"/>
    </row>
    <row r="521" spans="3:3" x14ac:dyDescent="0.3">
      <c r="C521" s="73"/>
    </row>
    <row r="522" spans="3:3" x14ac:dyDescent="0.3">
      <c r="C522" s="73"/>
    </row>
    <row r="523" spans="3:3" x14ac:dyDescent="0.3">
      <c r="C523" s="73"/>
    </row>
    <row r="524" spans="3:3" x14ac:dyDescent="0.3">
      <c r="C524" s="73"/>
    </row>
    <row r="525" spans="3:3" x14ac:dyDescent="0.3">
      <c r="C525" s="73"/>
    </row>
    <row r="526" spans="3:3" x14ac:dyDescent="0.3">
      <c r="C526" s="73"/>
    </row>
    <row r="527" spans="3:3" x14ac:dyDescent="0.3">
      <c r="C527" s="73"/>
    </row>
    <row r="528" spans="3:3" x14ac:dyDescent="0.3">
      <c r="C528" s="73"/>
    </row>
    <row r="529" spans="3:3" x14ac:dyDescent="0.3">
      <c r="C529" s="73"/>
    </row>
    <row r="530" spans="3:3" x14ac:dyDescent="0.3">
      <c r="C530" s="73"/>
    </row>
    <row r="531" spans="3:3" x14ac:dyDescent="0.3">
      <c r="C531" s="73"/>
    </row>
    <row r="532" spans="3:3" x14ac:dyDescent="0.3">
      <c r="C532" s="73"/>
    </row>
    <row r="533" spans="3:3" x14ac:dyDescent="0.3">
      <c r="C533" s="73"/>
    </row>
    <row r="534" spans="3:3" x14ac:dyDescent="0.3">
      <c r="C534" s="73"/>
    </row>
    <row r="535" spans="3:3" x14ac:dyDescent="0.3">
      <c r="C535" s="73"/>
    </row>
    <row r="536" spans="3:3" x14ac:dyDescent="0.3">
      <c r="C536" s="73"/>
    </row>
    <row r="537" spans="3:3" x14ac:dyDescent="0.3">
      <c r="C537" s="73"/>
    </row>
    <row r="538" spans="3:3" x14ac:dyDescent="0.3">
      <c r="C538" s="73"/>
    </row>
    <row r="539" spans="3:3" x14ac:dyDescent="0.3">
      <c r="C539" s="73"/>
    </row>
    <row r="540" spans="3:3" x14ac:dyDescent="0.3">
      <c r="C540" s="73"/>
    </row>
    <row r="541" spans="3:3" x14ac:dyDescent="0.3">
      <c r="C541" s="73"/>
    </row>
    <row r="542" spans="3:3" x14ac:dyDescent="0.3">
      <c r="C542" s="73"/>
    </row>
    <row r="543" spans="3:3" x14ac:dyDescent="0.3">
      <c r="C543" s="73"/>
    </row>
    <row r="544" spans="3:3" x14ac:dyDescent="0.3">
      <c r="C544" s="73"/>
    </row>
    <row r="545" spans="3:3" x14ac:dyDescent="0.3">
      <c r="C545" s="73"/>
    </row>
    <row r="546" spans="3:3" x14ac:dyDescent="0.3">
      <c r="C546" s="73"/>
    </row>
    <row r="547" spans="3:3" x14ac:dyDescent="0.3">
      <c r="C547" s="73"/>
    </row>
    <row r="548" spans="3:3" x14ac:dyDescent="0.3">
      <c r="C548" s="73"/>
    </row>
    <row r="549" spans="3:3" x14ac:dyDescent="0.3">
      <c r="C549" s="73"/>
    </row>
    <row r="550" spans="3:3" x14ac:dyDescent="0.3">
      <c r="C550" s="73"/>
    </row>
    <row r="551" spans="3:3" x14ac:dyDescent="0.3">
      <c r="C551" s="73"/>
    </row>
    <row r="552" spans="3:3" x14ac:dyDescent="0.3">
      <c r="C552" s="73"/>
    </row>
    <row r="553" spans="3:3" x14ac:dyDescent="0.3">
      <c r="C553" s="73"/>
    </row>
    <row r="554" spans="3:3" x14ac:dyDescent="0.3">
      <c r="C554" s="73"/>
    </row>
    <row r="555" spans="3:3" x14ac:dyDescent="0.3">
      <c r="C555" s="73"/>
    </row>
    <row r="556" spans="3:3" x14ac:dyDescent="0.3">
      <c r="C556" s="73"/>
    </row>
    <row r="557" spans="3:3" x14ac:dyDescent="0.3">
      <c r="C557" s="73"/>
    </row>
    <row r="558" spans="3:3" x14ac:dyDescent="0.3">
      <c r="C558" s="73"/>
    </row>
    <row r="559" spans="3:3" x14ac:dyDescent="0.3">
      <c r="C559" s="73"/>
    </row>
    <row r="560" spans="3:3" x14ac:dyDescent="0.3">
      <c r="C560" s="73"/>
    </row>
    <row r="561" spans="3:3" x14ac:dyDescent="0.3">
      <c r="C561" s="73"/>
    </row>
    <row r="562" spans="3:3" x14ac:dyDescent="0.3">
      <c r="C562" s="73"/>
    </row>
    <row r="563" spans="3:3" x14ac:dyDescent="0.3">
      <c r="C563" s="73"/>
    </row>
    <row r="564" spans="3:3" x14ac:dyDescent="0.3">
      <c r="C564" s="73"/>
    </row>
    <row r="565" spans="3:3" x14ac:dyDescent="0.3">
      <c r="C565" s="73"/>
    </row>
    <row r="566" spans="3:3" x14ac:dyDescent="0.3">
      <c r="C566" s="73"/>
    </row>
    <row r="567" spans="3:3" x14ac:dyDescent="0.3">
      <c r="C567" s="73"/>
    </row>
    <row r="568" spans="3:3" x14ac:dyDescent="0.3">
      <c r="C568" s="73"/>
    </row>
    <row r="569" spans="3:3" x14ac:dyDescent="0.3">
      <c r="C569" s="73"/>
    </row>
    <row r="570" spans="3:3" x14ac:dyDescent="0.3">
      <c r="C570" s="73"/>
    </row>
    <row r="571" spans="3:3" x14ac:dyDescent="0.3">
      <c r="C571" s="73"/>
    </row>
    <row r="572" spans="3:3" x14ac:dyDescent="0.3">
      <c r="C572" s="73"/>
    </row>
    <row r="573" spans="3:3" x14ac:dyDescent="0.3">
      <c r="C573" s="73"/>
    </row>
    <row r="574" spans="3:3" x14ac:dyDescent="0.3">
      <c r="C574" s="73"/>
    </row>
    <row r="575" spans="3:3" x14ac:dyDescent="0.3">
      <c r="C575" s="73"/>
    </row>
    <row r="576" spans="3:3" x14ac:dyDescent="0.3">
      <c r="C576" s="73"/>
    </row>
    <row r="577" spans="3:3" x14ac:dyDescent="0.3">
      <c r="C577" s="73"/>
    </row>
    <row r="578" spans="3:3" x14ac:dyDescent="0.3">
      <c r="C578" s="73"/>
    </row>
    <row r="579" spans="3:3" x14ac:dyDescent="0.3">
      <c r="C579" s="73"/>
    </row>
    <row r="580" spans="3:3" x14ac:dyDescent="0.3">
      <c r="C580" s="73"/>
    </row>
    <row r="581" spans="3:3" x14ac:dyDescent="0.3">
      <c r="C581" s="73"/>
    </row>
    <row r="582" spans="3:3" x14ac:dyDescent="0.3">
      <c r="C582" s="73"/>
    </row>
    <row r="583" spans="3:3" x14ac:dyDescent="0.3">
      <c r="C583" s="73"/>
    </row>
    <row r="584" spans="3:3" x14ac:dyDescent="0.3">
      <c r="C584" s="73"/>
    </row>
    <row r="585" spans="3:3" x14ac:dyDescent="0.3">
      <c r="C585" s="73"/>
    </row>
    <row r="586" spans="3:3" x14ac:dyDescent="0.3">
      <c r="C586" s="73"/>
    </row>
    <row r="587" spans="3:3" x14ac:dyDescent="0.3">
      <c r="C587" s="73"/>
    </row>
    <row r="588" spans="3:3" x14ac:dyDescent="0.3">
      <c r="C588" s="73"/>
    </row>
    <row r="589" spans="3:3" x14ac:dyDescent="0.3">
      <c r="C589" s="73"/>
    </row>
    <row r="590" spans="3:3" x14ac:dyDescent="0.3">
      <c r="C590" s="73"/>
    </row>
    <row r="591" spans="3:3" x14ac:dyDescent="0.3">
      <c r="C591" s="73"/>
    </row>
    <row r="592" spans="3:3" x14ac:dyDescent="0.3">
      <c r="C592" s="73"/>
    </row>
    <row r="593" spans="3:3" x14ac:dyDescent="0.3">
      <c r="C593" s="73"/>
    </row>
    <row r="594" spans="3:3" x14ac:dyDescent="0.3">
      <c r="C594" s="73"/>
    </row>
    <row r="595" spans="3:3" x14ac:dyDescent="0.3">
      <c r="C595" s="73"/>
    </row>
    <row r="596" spans="3:3" x14ac:dyDescent="0.3">
      <c r="C596" s="73"/>
    </row>
    <row r="597" spans="3:3" x14ac:dyDescent="0.3">
      <c r="C597" s="73"/>
    </row>
    <row r="598" spans="3:3" x14ac:dyDescent="0.3">
      <c r="C598" s="73"/>
    </row>
    <row r="599" spans="3:3" x14ac:dyDescent="0.3">
      <c r="C599" s="73"/>
    </row>
    <row r="600" spans="3:3" x14ac:dyDescent="0.3">
      <c r="C600" s="73"/>
    </row>
    <row r="601" spans="3:3" x14ac:dyDescent="0.3">
      <c r="C601" s="73"/>
    </row>
    <row r="602" spans="3:3" x14ac:dyDescent="0.3">
      <c r="C602" s="73"/>
    </row>
    <row r="603" spans="3:3" x14ac:dyDescent="0.3">
      <c r="C603" s="73"/>
    </row>
    <row r="604" spans="3:3" x14ac:dyDescent="0.3">
      <c r="C604" s="73"/>
    </row>
    <row r="605" spans="3:3" x14ac:dyDescent="0.3">
      <c r="C605" s="73"/>
    </row>
    <row r="606" spans="3:3" x14ac:dyDescent="0.3">
      <c r="C606" s="73"/>
    </row>
    <row r="607" spans="3:3" x14ac:dyDescent="0.3">
      <c r="C607" s="73"/>
    </row>
    <row r="608" spans="3:3" x14ac:dyDescent="0.3">
      <c r="C608" s="73"/>
    </row>
    <row r="609" spans="3:3" x14ac:dyDescent="0.3">
      <c r="C609" s="73"/>
    </row>
    <row r="610" spans="3:3" x14ac:dyDescent="0.3">
      <c r="C610" s="73"/>
    </row>
    <row r="611" spans="3:3" x14ac:dyDescent="0.3">
      <c r="C611" s="73"/>
    </row>
    <row r="612" spans="3:3" x14ac:dyDescent="0.3">
      <c r="C612" s="73"/>
    </row>
    <row r="613" spans="3:3" x14ac:dyDescent="0.3">
      <c r="C613" s="73"/>
    </row>
    <row r="614" spans="3:3" x14ac:dyDescent="0.3">
      <c r="C614" s="73"/>
    </row>
    <row r="615" spans="3:3" x14ac:dyDescent="0.3">
      <c r="C615" s="73"/>
    </row>
    <row r="616" spans="3:3" x14ac:dyDescent="0.3">
      <c r="C616" s="73"/>
    </row>
    <row r="617" spans="3:3" x14ac:dyDescent="0.3">
      <c r="C617" s="73"/>
    </row>
    <row r="618" spans="3:3" x14ac:dyDescent="0.3">
      <c r="C618" s="73"/>
    </row>
    <row r="619" spans="3:3" x14ac:dyDescent="0.3">
      <c r="C619" s="73"/>
    </row>
    <row r="620" spans="3:3" x14ac:dyDescent="0.3">
      <c r="C620" s="73"/>
    </row>
    <row r="621" spans="3:3" x14ac:dyDescent="0.3">
      <c r="C621" s="73"/>
    </row>
    <row r="622" spans="3:3" x14ac:dyDescent="0.3">
      <c r="C622" s="73"/>
    </row>
    <row r="623" spans="3:3" x14ac:dyDescent="0.3">
      <c r="C623" s="73"/>
    </row>
    <row r="624" spans="3:3" x14ac:dyDescent="0.3">
      <c r="C624" s="73"/>
    </row>
    <row r="625" spans="3:3" x14ac:dyDescent="0.3">
      <c r="C625" s="73"/>
    </row>
    <row r="626" spans="3:3" x14ac:dyDescent="0.3">
      <c r="C626" s="73"/>
    </row>
    <row r="627" spans="3:3" x14ac:dyDescent="0.3">
      <c r="C627" s="73"/>
    </row>
    <row r="628" spans="3:3" x14ac:dyDescent="0.3">
      <c r="C628" s="73"/>
    </row>
    <row r="629" spans="3:3" x14ac:dyDescent="0.3">
      <c r="C629" s="73"/>
    </row>
    <row r="630" spans="3:3" x14ac:dyDescent="0.3">
      <c r="C630" s="73"/>
    </row>
    <row r="631" spans="3:3" x14ac:dyDescent="0.3">
      <c r="C631" s="73"/>
    </row>
    <row r="632" spans="3:3" x14ac:dyDescent="0.3">
      <c r="C632" s="73"/>
    </row>
    <row r="633" spans="3:3" x14ac:dyDescent="0.3">
      <c r="C633" s="73"/>
    </row>
    <row r="634" spans="3:3" x14ac:dyDescent="0.3">
      <c r="C634" s="73"/>
    </row>
    <row r="635" spans="3:3" x14ac:dyDescent="0.3">
      <c r="C635" s="73"/>
    </row>
    <row r="636" spans="3:3" x14ac:dyDescent="0.3">
      <c r="C636" s="73"/>
    </row>
    <row r="637" spans="3:3" x14ac:dyDescent="0.3">
      <c r="C637" s="73"/>
    </row>
    <row r="638" spans="3:3" x14ac:dyDescent="0.3">
      <c r="C638" s="73"/>
    </row>
    <row r="639" spans="3:3" x14ac:dyDescent="0.3">
      <c r="C639" s="73"/>
    </row>
    <row r="640" spans="3:3" x14ac:dyDescent="0.3">
      <c r="C640" s="73"/>
    </row>
    <row r="641" spans="3:3" x14ac:dyDescent="0.3">
      <c r="C641" s="73"/>
    </row>
    <row r="642" spans="3:3" x14ac:dyDescent="0.3">
      <c r="C642" s="73"/>
    </row>
    <row r="643" spans="3:3" x14ac:dyDescent="0.3">
      <c r="C643" s="73"/>
    </row>
    <row r="644" spans="3:3" x14ac:dyDescent="0.3">
      <c r="C644" s="73"/>
    </row>
    <row r="645" spans="3:3" x14ac:dyDescent="0.3">
      <c r="C645" s="73"/>
    </row>
    <row r="646" spans="3:3" x14ac:dyDescent="0.3">
      <c r="C646" s="73"/>
    </row>
    <row r="647" spans="3:3" x14ac:dyDescent="0.3">
      <c r="C647" s="73"/>
    </row>
    <row r="648" spans="3:3" x14ac:dyDescent="0.3">
      <c r="C648" s="73"/>
    </row>
    <row r="649" spans="3:3" x14ac:dyDescent="0.3">
      <c r="C649" s="73"/>
    </row>
    <row r="650" spans="3:3" x14ac:dyDescent="0.3">
      <c r="C650" s="73"/>
    </row>
    <row r="651" spans="3:3" x14ac:dyDescent="0.3">
      <c r="C651" s="73"/>
    </row>
    <row r="652" spans="3:3" x14ac:dyDescent="0.3">
      <c r="C652" s="73"/>
    </row>
    <row r="653" spans="3:3" x14ac:dyDescent="0.3">
      <c r="C653" s="73"/>
    </row>
    <row r="654" spans="3:3" x14ac:dyDescent="0.3">
      <c r="C654" s="73"/>
    </row>
    <row r="655" spans="3:3" x14ac:dyDescent="0.3">
      <c r="C655" s="73"/>
    </row>
    <row r="656" spans="3:3" x14ac:dyDescent="0.3">
      <c r="C656" s="73"/>
    </row>
    <row r="657" spans="3:3" x14ac:dyDescent="0.3">
      <c r="C657" s="73"/>
    </row>
    <row r="658" spans="3:3" x14ac:dyDescent="0.3">
      <c r="C658" s="73"/>
    </row>
    <row r="659" spans="3:3" x14ac:dyDescent="0.3">
      <c r="C659" s="73"/>
    </row>
    <row r="660" spans="3:3" x14ac:dyDescent="0.3">
      <c r="C660" s="73"/>
    </row>
    <row r="661" spans="3:3" x14ac:dyDescent="0.3">
      <c r="C661" s="73"/>
    </row>
    <row r="662" spans="3:3" x14ac:dyDescent="0.3">
      <c r="C662" s="73"/>
    </row>
    <row r="663" spans="3:3" x14ac:dyDescent="0.3">
      <c r="C663" s="73"/>
    </row>
    <row r="664" spans="3:3" x14ac:dyDescent="0.3">
      <c r="C664" s="73"/>
    </row>
    <row r="665" spans="3:3" x14ac:dyDescent="0.3">
      <c r="C665" s="73"/>
    </row>
    <row r="666" spans="3:3" x14ac:dyDescent="0.3">
      <c r="C666" s="73"/>
    </row>
    <row r="667" spans="3:3" x14ac:dyDescent="0.3">
      <c r="C667" s="73"/>
    </row>
    <row r="668" spans="3:3" x14ac:dyDescent="0.3">
      <c r="C668" s="73"/>
    </row>
    <row r="669" spans="3:3" x14ac:dyDescent="0.3">
      <c r="C669" s="73"/>
    </row>
    <row r="670" spans="3:3" x14ac:dyDescent="0.3">
      <c r="C670" s="73"/>
    </row>
    <row r="671" spans="3:3" x14ac:dyDescent="0.3">
      <c r="C671" s="73"/>
    </row>
    <row r="672" spans="3:3" x14ac:dyDescent="0.3">
      <c r="C672" s="73"/>
    </row>
    <row r="673" spans="3:3" x14ac:dyDescent="0.3">
      <c r="C673" s="73"/>
    </row>
    <row r="674" spans="3:3" x14ac:dyDescent="0.3">
      <c r="C674" s="73"/>
    </row>
    <row r="675" spans="3:3" x14ac:dyDescent="0.3">
      <c r="C675" s="73"/>
    </row>
    <row r="676" spans="3:3" x14ac:dyDescent="0.3">
      <c r="C676" s="73"/>
    </row>
    <row r="677" spans="3:3" x14ac:dyDescent="0.3">
      <c r="C677" s="73"/>
    </row>
    <row r="678" spans="3:3" x14ac:dyDescent="0.3">
      <c r="C678" s="73"/>
    </row>
    <row r="679" spans="3:3" x14ac:dyDescent="0.3">
      <c r="C679" s="73"/>
    </row>
    <row r="680" spans="3:3" x14ac:dyDescent="0.3">
      <c r="C680" s="73"/>
    </row>
    <row r="681" spans="3:3" x14ac:dyDescent="0.3">
      <c r="C681" s="73"/>
    </row>
    <row r="682" spans="3:3" x14ac:dyDescent="0.3">
      <c r="C682" s="73"/>
    </row>
    <row r="683" spans="3:3" x14ac:dyDescent="0.3">
      <c r="C683" s="73"/>
    </row>
    <row r="684" spans="3:3" x14ac:dyDescent="0.3">
      <c r="C684" s="73"/>
    </row>
    <row r="685" spans="3:3" x14ac:dyDescent="0.3">
      <c r="C685" s="73"/>
    </row>
    <row r="686" spans="3:3" x14ac:dyDescent="0.3">
      <c r="C686" s="73"/>
    </row>
    <row r="687" spans="3:3" x14ac:dyDescent="0.3">
      <c r="C687" s="73"/>
    </row>
    <row r="688" spans="3:3" x14ac:dyDescent="0.3">
      <c r="C688" s="73"/>
    </row>
    <row r="689" spans="3:3" x14ac:dyDescent="0.3">
      <c r="C689" s="73"/>
    </row>
    <row r="690" spans="3:3" x14ac:dyDescent="0.3">
      <c r="C690" s="73"/>
    </row>
    <row r="691" spans="3:3" x14ac:dyDescent="0.3">
      <c r="C691" s="73"/>
    </row>
    <row r="692" spans="3:3" x14ac:dyDescent="0.3">
      <c r="C692" s="73"/>
    </row>
    <row r="693" spans="3:3" x14ac:dyDescent="0.3">
      <c r="C693" s="73"/>
    </row>
    <row r="694" spans="3:3" x14ac:dyDescent="0.3">
      <c r="C694" s="73"/>
    </row>
    <row r="695" spans="3:3" x14ac:dyDescent="0.3">
      <c r="C695" s="73"/>
    </row>
    <row r="696" spans="3:3" x14ac:dyDescent="0.3">
      <c r="C696" s="73"/>
    </row>
    <row r="697" spans="3:3" x14ac:dyDescent="0.3">
      <c r="C697" s="73"/>
    </row>
    <row r="698" spans="3:3" x14ac:dyDescent="0.3">
      <c r="C698" s="73"/>
    </row>
    <row r="699" spans="3:3" x14ac:dyDescent="0.3">
      <c r="C699" s="73"/>
    </row>
    <row r="700" spans="3:3" x14ac:dyDescent="0.3">
      <c r="C700" s="73"/>
    </row>
    <row r="701" spans="3:3" x14ac:dyDescent="0.3">
      <c r="C701" s="73"/>
    </row>
    <row r="702" spans="3:3" x14ac:dyDescent="0.3">
      <c r="C702" s="73"/>
    </row>
    <row r="703" spans="3:3" x14ac:dyDescent="0.3">
      <c r="C703" s="73"/>
    </row>
    <row r="704" spans="3:3" x14ac:dyDescent="0.3">
      <c r="C704" s="73"/>
    </row>
    <row r="705" spans="3:3" x14ac:dyDescent="0.3">
      <c r="C705" s="73"/>
    </row>
    <row r="706" spans="3:3" x14ac:dyDescent="0.3">
      <c r="C706" s="73"/>
    </row>
    <row r="707" spans="3:3" x14ac:dyDescent="0.3">
      <c r="C707" s="73"/>
    </row>
    <row r="708" spans="3:3" x14ac:dyDescent="0.3">
      <c r="C708" s="73"/>
    </row>
    <row r="709" spans="3:3" x14ac:dyDescent="0.3">
      <c r="C709" s="73"/>
    </row>
    <row r="710" spans="3:3" x14ac:dyDescent="0.3">
      <c r="C710" s="73"/>
    </row>
    <row r="711" spans="3:3" x14ac:dyDescent="0.3">
      <c r="C711" s="73"/>
    </row>
    <row r="712" spans="3:3" x14ac:dyDescent="0.3">
      <c r="C712" s="73"/>
    </row>
    <row r="713" spans="3:3" x14ac:dyDescent="0.3">
      <c r="C713" s="73"/>
    </row>
    <row r="714" spans="3:3" x14ac:dyDescent="0.3">
      <c r="C714" s="73"/>
    </row>
    <row r="715" spans="3:3" x14ac:dyDescent="0.3">
      <c r="C715" s="73"/>
    </row>
    <row r="716" spans="3:3" x14ac:dyDescent="0.3">
      <c r="C716" s="73"/>
    </row>
    <row r="717" spans="3:3" x14ac:dyDescent="0.3">
      <c r="C717" s="73"/>
    </row>
    <row r="718" spans="3:3" x14ac:dyDescent="0.3">
      <c r="C718" s="73"/>
    </row>
    <row r="719" spans="3:3" x14ac:dyDescent="0.3">
      <c r="C719" s="73"/>
    </row>
    <row r="720" spans="3:3" x14ac:dyDescent="0.3">
      <c r="C720" s="73"/>
    </row>
    <row r="721" spans="3:3" x14ac:dyDescent="0.3">
      <c r="C721" s="73"/>
    </row>
    <row r="722" spans="3:3" x14ac:dyDescent="0.3">
      <c r="C722" s="73"/>
    </row>
    <row r="723" spans="3:3" x14ac:dyDescent="0.3">
      <c r="C723" s="73"/>
    </row>
    <row r="724" spans="3:3" x14ac:dyDescent="0.3">
      <c r="C724" s="73"/>
    </row>
    <row r="725" spans="3:3" x14ac:dyDescent="0.3">
      <c r="C725" s="73"/>
    </row>
    <row r="726" spans="3:3" x14ac:dyDescent="0.3">
      <c r="C726" s="73"/>
    </row>
    <row r="727" spans="3:3" x14ac:dyDescent="0.3">
      <c r="C727" s="73"/>
    </row>
    <row r="728" spans="3:3" x14ac:dyDescent="0.3">
      <c r="C728" s="73"/>
    </row>
    <row r="729" spans="3:3" x14ac:dyDescent="0.3">
      <c r="C729" s="73"/>
    </row>
    <row r="730" spans="3:3" x14ac:dyDescent="0.3">
      <c r="C730" s="73"/>
    </row>
    <row r="731" spans="3:3" x14ac:dyDescent="0.3">
      <c r="C731" s="73"/>
    </row>
    <row r="732" spans="3:3" x14ac:dyDescent="0.3">
      <c r="C732" s="73"/>
    </row>
    <row r="733" spans="3:3" x14ac:dyDescent="0.3">
      <c r="C733" s="73"/>
    </row>
    <row r="734" spans="3:3" x14ac:dyDescent="0.3">
      <c r="C734" s="73"/>
    </row>
    <row r="735" spans="3:3" x14ac:dyDescent="0.3">
      <c r="C735" s="73"/>
    </row>
    <row r="736" spans="3:3" x14ac:dyDescent="0.3">
      <c r="C736" s="73"/>
    </row>
    <row r="737" spans="3:3" x14ac:dyDescent="0.3">
      <c r="C737" s="73"/>
    </row>
    <row r="738" spans="3:3" x14ac:dyDescent="0.3">
      <c r="C738" s="73"/>
    </row>
    <row r="739" spans="3:3" x14ac:dyDescent="0.3">
      <c r="C739" s="73"/>
    </row>
    <row r="740" spans="3:3" x14ac:dyDescent="0.3">
      <c r="C740" s="73"/>
    </row>
    <row r="741" spans="3:3" x14ac:dyDescent="0.3">
      <c r="C741" s="73"/>
    </row>
    <row r="742" spans="3:3" x14ac:dyDescent="0.3">
      <c r="C742" s="73"/>
    </row>
    <row r="743" spans="3:3" x14ac:dyDescent="0.3">
      <c r="C743" s="73"/>
    </row>
    <row r="744" spans="3:3" x14ac:dyDescent="0.3">
      <c r="C744" s="73"/>
    </row>
    <row r="745" spans="3:3" x14ac:dyDescent="0.3">
      <c r="C745" s="73"/>
    </row>
    <row r="746" spans="3:3" x14ac:dyDescent="0.3">
      <c r="C746" s="73"/>
    </row>
    <row r="747" spans="3:3" x14ac:dyDescent="0.3">
      <c r="C747" s="73"/>
    </row>
    <row r="748" spans="3:3" x14ac:dyDescent="0.3">
      <c r="C748" s="73"/>
    </row>
    <row r="749" spans="3:3" x14ac:dyDescent="0.3">
      <c r="C749" s="73"/>
    </row>
    <row r="750" spans="3:3" x14ac:dyDescent="0.3">
      <c r="C750" s="73"/>
    </row>
    <row r="751" spans="3:3" x14ac:dyDescent="0.3">
      <c r="C751" s="73"/>
    </row>
    <row r="752" spans="3:3" x14ac:dyDescent="0.3">
      <c r="C752" s="73"/>
    </row>
    <row r="753" spans="3:3" x14ac:dyDescent="0.3">
      <c r="C753" s="73"/>
    </row>
    <row r="754" spans="3:3" x14ac:dyDescent="0.3">
      <c r="C754" s="73"/>
    </row>
    <row r="755" spans="3:3" x14ac:dyDescent="0.3">
      <c r="C755" s="73"/>
    </row>
    <row r="756" spans="3:3" x14ac:dyDescent="0.3">
      <c r="C756" s="73"/>
    </row>
    <row r="757" spans="3:3" x14ac:dyDescent="0.3">
      <c r="C757" s="73"/>
    </row>
    <row r="758" spans="3:3" x14ac:dyDescent="0.3">
      <c r="C758" s="73"/>
    </row>
    <row r="759" spans="3:3" x14ac:dyDescent="0.3">
      <c r="C759" s="73"/>
    </row>
    <row r="760" spans="3:3" x14ac:dyDescent="0.3">
      <c r="C760" s="73"/>
    </row>
    <row r="761" spans="3:3" x14ac:dyDescent="0.3">
      <c r="C761" s="73"/>
    </row>
    <row r="762" spans="3:3" x14ac:dyDescent="0.3">
      <c r="C762" s="73"/>
    </row>
    <row r="763" spans="3:3" x14ac:dyDescent="0.3">
      <c r="C763" s="73"/>
    </row>
    <row r="764" spans="3:3" x14ac:dyDescent="0.3">
      <c r="C764" s="73"/>
    </row>
    <row r="765" spans="3:3" x14ac:dyDescent="0.3">
      <c r="C765" s="73"/>
    </row>
    <row r="766" spans="3:3" x14ac:dyDescent="0.3">
      <c r="C766" s="73"/>
    </row>
    <row r="767" spans="3:3" x14ac:dyDescent="0.3">
      <c r="C767" s="73"/>
    </row>
    <row r="768" spans="3:3" x14ac:dyDescent="0.3">
      <c r="C768" s="73"/>
    </row>
    <row r="769" spans="3:3" x14ac:dyDescent="0.3">
      <c r="C769" s="73"/>
    </row>
    <row r="770" spans="3:3" x14ac:dyDescent="0.3">
      <c r="C770" s="73"/>
    </row>
    <row r="771" spans="3:3" x14ac:dyDescent="0.3">
      <c r="C771" s="73"/>
    </row>
    <row r="772" spans="3:3" x14ac:dyDescent="0.3">
      <c r="C772" s="73"/>
    </row>
    <row r="773" spans="3:3" x14ac:dyDescent="0.3">
      <c r="C773" s="73"/>
    </row>
    <row r="774" spans="3:3" x14ac:dyDescent="0.3">
      <c r="C774" s="73"/>
    </row>
    <row r="775" spans="3:3" x14ac:dyDescent="0.3">
      <c r="C775" s="73"/>
    </row>
    <row r="776" spans="3:3" x14ac:dyDescent="0.3">
      <c r="C776" s="73"/>
    </row>
    <row r="777" spans="3:3" x14ac:dyDescent="0.3">
      <c r="C777" s="73"/>
    </row>
    <row r="778" spans="3:3" x14ac:dyDescent="0.3">
      <c r="C778" s="73"/>
    </row>
    <row r="779" spans="3:3" x14ac:dyDescent="0.3">
      <c r="C779" s="73"/>
    </row>
    <row r="780" spans="3:3" x14ac:dyDescent="0.3">
      <c r="C780" s="73"/>
    </row>
    <row r="781" spans="3:3" x14ac:dyDescent="0.3">
      <c r="C781" s="73"/>
    </row>
    <row r="782" spans="3:3" x14ac:dyDescent="0.3">
      <c r="C782" s="73"/>
    </row>
    <row r="783" spans="3:3" x14ac:dyDescent="0.3">
      <c r="C783" s="73"/>
    </row>
    <row r="784" spans="3:3" x14ac:dyDescent="0.3">
      <c r="C784" s="73"/>
    </row>
    <row r="785" spans="3:3" x14ac:dyDescent="0.3">
      <c r="C785" s="73"/>
    </row>
    <row r="786" spans="3:3" x14ac:dyDescent="0.3">
      <c r="C786" s="73"/>
    </row>
    <row r="787" spans="3:3" x14ac:dyDescent="0.3">
      <c r="C787" s="73"/>
    </row>
    <row r="788" spans="3:3" x14ac:dyDescent="0.3">
      <c r="C788" s="73"/>
    </row>
    <row r="789" spans="3:3" x14ac:dyDescent="0.3">
      <c r="C789" s="73"/>
    </row>
    <row r="790" spans="3:3" x14ac:dyDescent="0.3">
      <c r="C790" s="73"/>
    </row>
    <row r="791" spans="3:3" x14ac:dyDescent="0.3">
      <c r="C791" s="73"/>
    </row>
    <row r="792" spans="3:3" x14ac:dyDescent="0.3">
      <c r="C792" s="73"/>
    </row>
    <row r="793" spans="3:3" x14ac:dyDescent="0.3">
      <c r="C793" s="73"/>
    </row>
    <row r="794" spans="3:3" x14ac:dyDescent="0.3">
      <c r="C794" s="73"/>
    </row>
    <row r="795" spans="3:3" x14ac:dyDescent="0.3">
      <c r="C795" s="73"/>
    </row>
    <row r="796" spans="3:3" x14ac:dyDescent="0.3">
      <c r="C796" s="73"/>
    </row>
    <row r="797" spans="3:3" x14ac:dyDescent="0.3">
      <c r="C797" s="73"/>
    </row>
    <row r="798" spans="3:3" x14ac:dyDescent="0.3">
      <c r="C798" s="73"/>
    </row>
    <row r="799" spans="3:3" x14ac:dyDescent="0.3">
      <c r="C799" s="73"/>
    </row>
    <row r="800" spans="3:3" x14ac:dyDescent="0.3">
      <c r="C800" s="73"/>
    </row>
    <row r="801" spans="3:3" x14ac:dyDescent="0.3">
      <c r="C801" s="73"/>
    </row>
    <row r="802" spans="3:3" x14ac:dyDescent="0.3">
      <c r="C802" s="73"/>
    </row>
    <row r="803" spans="3:3" x14ac:dyDescent="0.3">
      <c r="C803" s="73"/>
    </row>
    <row r="804" spans="3:3" x14ac:dyDescent="0.3">
      <c r="C804" s="73"/>
    </row>
    <row r="805" spans="3:3" x14ac:dyDescent="0.3">
      <c r="C805" s="73"/>
    </row>
    <row r="806" spans="3:3" x14ac:dyDescent="0.3">
      <c r="C806" s="73"/>
    </row>
    <row r="807" spans="3:3" x14ac:dyDescent="0.3">
      <c r="C807" s="73"/>
    </row>
    <row r="808" spans="3:3" x14ac:dyDescent="0.3">
      <c r="C808" s="73"/>
    </row>
    <row r="809" spans="3:3" x14ac:dyDescent="0.3">
      <c r="C809" s="73"/>
    </row>
    <row r="810" spans="3:3" x14ac:dyDescent="0.3">
      <c r="C810" s="73"/>
    </row>
    <row r="811" spans="3:3" x14ac:dyDescent="0.3">
      <c r="C811" s="73"/>
    </row>
    <row r="812" spans="3:3" x14ac:dyDescent="0.3">
      <c r="C812" s="73"/>
    </row>
    <row r="813" spans="3:3" x14ac:dyDescent="0.3">
      <c r="C813" s="73"/>
    </row>
    <row r="814" spans="3:3" x14ac:dyDescent="0.3">
      <c r="C814" s="73"/>
    </row>
    <row r="815" spans="3:3" x14ac:dyDescent="0.3">
      <c r="C815" s="73"/>
    </row>
    <row r="816" spans="3:3" x14ac:dyDescent="0.3">
      <c r="C816" s="73"/>
    </row>
    <row r="817" spans="3:3" x14ac:dyDescent="0.3">
      <c r="C817" s="73"/>
    </row>
    <row r="818" spans="3:3" x14ac:dyDescent="0.3">
      <c r="C818" s="73"/>
    </row>
    <row r="819" spans="3:3" x14ac:dyDescent="0.3">
      <c r="C819" s="73"/>
    </row>
    <row r="820" spans="3:3" x14ac:dyDescent="0.3">
      <c r="C820" s="73"/>
    </row>
    <row r="821" spans="3:3" x14ac:dyDescent="0.3">
      <c r="C821" s="73"/>
    </row>
    <row r="822" spans="3:3" x14ac:dyDescent="0.3">
      <c r="C822" s="73"/>
    </row>
    <row r="823" spans="3:3" x14ac:dyDescent="0.3">
      <c r="C823" s="73"/>
    </row>
    <row r="824" spans="3:3" x14ac:dyDescent="0.3">
      <c r="C824" s="73"/>
    </row>
    <row r="825" spans="3:3" x14ac:dyDescent="0.3">
      <c r="C825" s="73"/>
    </row>
    <row r="826" spans="3:3" x14ac:dyDescent="0.3">
      <c r="C826" s="73"/>
    </row>
    <row r="827" spans="3:3" x14ac:dyDescent="0.3">
      <c r="C827" s="73"/>
    </row>
    <row r="828" spans="3:3" x14ac:dyDescent="0.3">
      <c r="C828" s="73"/>
    </row>
    <row r="829" spans="3:3" x14ac:dyDescent="0.3">
      <c r="C829" s="73"/>
    </row>
    <row r="830" spans="3:3" x14ac:dyDescent="0.3">
      <c r="C830" s="73"/>
    </row>
    <row r="831" spans="3:3" x14ac:dyDescent="0.3">
      <c r="C831" s="73"/>
    </row>
    <row r="832" spans="3:3" x14ac:dyDescent="0.3">
      <c r="C832" s="73"/>
    </row>
    <row r="833" spans="3:3" x14ac:dyDescent="0.3">
      <c r="C833" s="73"/>
    </row>
    <row r="834" spans="3:3" x14ac:dyDescent="0.3">
      <c r="C834" s="73"/>
    </row>
    <row r="835" spans="3:3" x14ac:dyDescent="0.3">
      <c r="C835" s="73"/>
    </row>
    <row r="836" spans="3:3" x14ac:dyDescent="0.3">
      <c r="C836" s="73"/>
    </row>
    <row r="837" spans="3:3" x14ac:dyDescent="0.3">
      <c r="C837" s="73"/>
    </row>
    <row r="838" spans="3:3" x14ac:dyDescent="0.3">
      <c r="C838" s="73"/>
    </row>
    <row r="839" spans="3:3" x14ac:dyDescent="0.3">
      <c r="C839" s="73"/>
    </row>
    <row r="840" spans="3:3" x14ac:dyDescent="0.3">
      <c r="C840" s="73"/>
    </row>
    <row r="841" spans="3:3" x14ac:dyDescent="0.3">
      <c r="C841" s="73"/>
    </row>
    <row r="842" spans="3:3" x14ac:dyDescent="0.3">
      <c r="C842" s="73"/>
    </row>
    <row r="843" spans="3:3" x14ac:dyDescent="0.3">
      <c r="C843" s="73"/>
    </row>
    <row r="844" spans="3:3" x14ac:dyDescent="0.3">
      <c r="C844" s="73"/>
    </row>
    <row r="845" spans="3:3" x14ac:dyDescent="0.3">
      <c r="C845" s="73"/>
    </row>
    <row r="846" spans="3:3" x14ac:dyDescent="0.3">
      <c r="C846" s="73"/>
    </row>
    <row r="847" spans="3:3" x14ac:dyDescent="0.3">
      <c r="C847" s="73"/>
    </row>
    <row r="848" spans="3:3" x14ac:dyDescent="0.3">
      <c r="C848" s="73"/>
    </row>
    <row r="849" spans="3:3" x14ac:dyDescent="0.3">
      <c r="C849" s="73"/>
    </row>
    <row r="850" spans="3:3" x14ac:dyDescent="0.3">
      <c r="C850" s="73"/>
    </row>
    <row r="851" spans="3:3" x14ac:dyDescent="0.3">
      <c r="C851" s="73"/>
    </row>
    <row r="852" spans="3:3" x14ac:dyDescent="0.3">
      <c r="C852" s="73"/>
    </row>
    <row r="853" spans="3:3" x14ac:dyDescent="0.3">
      <c r="C853" s="73"/>
    </row>
    <row r="854" spans="3:3" x14ac:dyDescent="0.3">
      <c r="C854" s="73"/>
    </row>
    <row r="855" spans="3:3" x14ac:dyDescent="0.3">
      <c r="C855" s="73"/>
    </row>
    <row r="856" spans="3:3" x14ac:dyDescent="0.3">
      <c r="C856" s="73"/>
    </row>
    <row r="857" spans="3:3" x14ac:dyDescent="0.3">
      <c r="C857" s="73"/>
    </row>
    <row r="858" spans="3:3" x14ac:dyDescent="0.3">
      <c r="C858" s="73"/>
    </row>
    <row r="859" spans="3:3" x14ac:dyDescent="0.3">
      <c r="C859" s="73"/>
    </row>
    <row r="860" spans="3:3" x14ac:dyDescent="0.3">
      <c r="C860" s="73"/>
    </row>
    <row r="861" spans="3:3" x14ac:dyDescent="0.3">
      <c r="C861" s="73"/>
    </row>
    <row r="862" spans="3:3" x14ac:dyDescent="0.3">
      <c r="C862" s="73"/>
    </row>
    <row r="863" spans="3:3" x14ac:dyDescent="0.3">
      <c r="C863" s="73"/>
    </row>
    <row r="864" spans="3:3" x14ac:dyDescent="0.3">
      <c r="C864" s="73"/>
    </row>
    <row r="865" spans="3:3" x14ac:dyDescent="0.3">
      <c r="C865" s="73"/>
    </row>
    <row r="866" spans="3:3" x14ac:dyDescent="0.3">
      <c r="C866" s="73"/>
    </row>
    <row r="867" spans="3:3" x14ac:dyDescent="0.3">
      <c r="C867" s="73"/>
    </row>
    <row r="868" spans="3:3" x14ac:dyDescent="0.3">
      <c r="C868" s="73"/>
    </row>
    <row r="869" spans="3:3" x14ac:dyDescent="0.3">
      <c r="C869" s="73"/>
    </row>
    <row r="870" spans="3:3" x14ac:dyDescent="0.3">
      <c r="C870" s="73"/>
    </row>
    <row r="871" spans="3:3" x14ac:dyDescent="0.3">
      <c r="C871" s="73"/>
    </row>
    <row r="872" spans="3:3" x14ac:dyDescent="0.3">
      <c r="C872" s="73"/>
    </row>
    <row r="873" spans="3:3" x14ac:dyDescent="0.3">
      <c r="C873" s="73"/>
    </row>
    <row r="874" spans="3:3" x14ac:dyDescent="0.3">
      <c r="C874" s="73"/>
    </row>
    <row r="875" spans="3:3" x14ac:dyDescent="0.3">
      <c r="C875" s="73"/>
    </row>
    <row r="876" spans="3:3" x14ac:dyDescent="0.3">
      <c r="C876" s="73"/>
    </row>
    <row r="877" spans="3:3" x14ac:dyDescent="0.3">
      <c r="C877" s="73"/>
    </row>
    <row r="878" spans="3:3" x14ac:dyDescent="0.3">
      <c r="C878" s="73"/>
    </row>
    <row r="879" spans="3:3" x14ac:dyDescent="0.3">
      <c r="C879" s="73"/>
    </row>
    <row r="880" spans="3:3" x14ac:dyDescent="0.3">
      <c r="C880" s="73"/>
    </row>
    <row r="881" spans="3:3" x14ac:dyDescent="0.3">
      <c r="C881" s="73"/>
    </row>
    <row r="882" spans="3:3" x14ac:dyDescent="0.3">
      <c r="C882" s="73"/>
    </row>
    <row r="883" spans="3:3" x14ac:dyDescent="0.3">
      <c r="C883" s="73"/>
    </row>
    <row r="884" spans="3:3" x14ac:dyDescent="0.3">
      <c r="C884" s="73"/>
    </row>
    <row r="885" spans="3:3" x14ac:dyDescent="0.3">
      <c r="C885" s="73"/>
    </row>
    <row r="886" spans="3:3" x14ac:dyDescent="0.3">
      <c r="C886" s="73"/>
    </row>
    <row r="887" spans="3:3" x14ac:dyDescent="0.3">
      <c r="C887" s="73"/>
    </row>
    <row r="888" spans="3:3" x14ac:dyDescent="0.3">
      <c r="C888" s="73"/>
    </row>
    <row r="889" spans="3:3" x14ac:dyDescent="0.3">
      <c r="C889" s="73"/>
    </row>
    <row r="890" spans="3:3" x14ac:dyDescent="0.3">
      <c r="C890" s="73"/>
    </row>
    <row r="891" spans="3:3" x14ac:dyDescent="0.3">
      <c r="C891" s="73"/>
    </row>
    <row r="892" spans="3:3" x14ac:dyDescent="0.3">
      <c r="C892" s="73"/>
    </row>
    <row r="893" spans="3:3" x14ac:dyDescent="0.3">
      <c r="C893" s="73"/>
    </row>
    <row r="894" spans="3:3" x14ac:dyDescent="0.3">
      <c r="C894" s="73"/>
    </row>
    <row r="895" spans="3:3" x14ac:dyDescent="0.3">
      <c r="C895" s="73"/>
    </row>
    <row r="896" spans="3:3" x14ac:dyDescent="0.3">
      <c r="C896" s="73"/>
    </row>
    <row r="897" spans="3:3" x14ac:dyDescent="0.3">
      <c r="C897" s="73"/>
    </row>
    <row r="898" spans="3:3" x14ac:dyDescent="0.3">
      <c r="C898" s="73"/>
    </row>
    <row r="899" spans="3:3" x14ac:dyDescent="0.3">
      <c r="C899" s="73"/>
    </row>
    <row r="900" spans="3:3" x14ac:dyDescent="0.3">
      <c r="C900" s="73"/>
    </row>
    <row r="901" spans="3:3" x14ac:dyDescent="0.3">
      <c r="C901" s="73"/>
    </row>
    <row r="902" spans="3:3" x14ac:dyDescent="0.3">
      <c r="C902" s="73"/>
    </row>
    <row r="903" spans="3:3" x14ac:dyDescent="0.3">
      <c r="C903" s="73"/>
    </row>
    <row r="904" spans="3:3" x14ac:dyDescent="0.3">
      <c r="C904" s="73"/>
    </row>
    <row r="905" spans="3:3" x14ac:dyDescent="0.3">
      <c r="C905" s="73"/>
    </row>
    <row r="906" spans="3:3" x14ac:dyDescent="0.3">
      <c r="C906" s="73"/>
    </row>
    <row r="907" spans="3:3" x14ac:dyDescent="0.3">
      <c r="C907" s="73"/>
    </row>
    <row r="908" spans="3:3" x14ac:dyDescent="0.3">
      <c r="C908" s="73"/>
    </row>
    <row r="909" spans="3:3" x14ac:dyDescent="0.3">
      <c r="C909" s="73"/>
    </row>
    <row r="910" spans="3:3" x14ac:dyDescent="0.3">
      <c r="C910" s="73"/>
    </row>
    <row r="911" spans="3:3" x14ac:dyDescent="0.3">
      <c r="C911" s="73"/>
    </row>
    <row r="912" spans="3:3" x14ac:dyDescent="0.3">
      <c r="C912" s="73"/>
    </row>
    <row r="913" spans="3:3" x14ac:dyDescent="0.3">
      <c r="C913" s="73"/>
    </row>
    <row r="914" spans="3:3" x14ac:dyDescent="0.3">
      <c r="C914" s="73"/>
    </row>
    <row r="915" spans="3:3" x14ac:dyDescent="0.3">
      <c r="C915" s="73"/>
    </row>
    <row r="916" spans="3:3" x14ac:dyDescent="0.3">
      <c r="C916" s="73"/>
    </row>
    <row r="917" spans="3:3" x14ac:dyDescent="0.3">
      <c r="C917" s="73"/>
    </row>
    <row r="918" spans="3:3" x14ac:dyDescent="0.3">
      <c r="C918" s="73"/>
    </row>
    <row r="919" spans="3:3" x14ac:dyDescent="0.3">
      <c r="C919" s="73"/>
    </row>
    <row r="920" spans="3:3" x14ac:dyDescent="0.3">
      <c r="C920" s="73"/>
    </row>
    <row r="921" spans="3:3" x14ac:dyDescent="0.3">
      <c r="C921" s="73"/>
    </row>
    <row r="922" spans="3:3" x14ac:dyDescent="0.3">
      <c r="C922" s="73"/>
    </row>
    <row r="923" spans="3:3" x14ac:dyDescent="0.3">
      <c r="C923" s="73"/>
    </row>
    <row r="924" spans="3:3" x14ac:dyDescent="0.3">
      <c r="C924" s="73"/>
    </row>
    <row r="925" spans="3:3" x14ac:dyDescent="0.3">
      <c r="C925" s="73"/>
    </row>
    <row r="926" spans="3:3" x14ac:dyDescent="0.3">
      <c r="C926" s="73"/>
    </row>
    <row r="927" spans="3:3" x14ac:dyDescent="0.3">
      <c r="C927" s="73"/>
    </row>
    <row r="928" spans="3:3" x14ac:dyDescent="0.3">
      <c r="C928" s="73"/>
    </row>
    <row r="929" spans="3:3" x14ac:dyDescent="0.3">
      <c r="C929" s="73"/>
    </row>
    <row r="930" spans="3:3" x14ac:dyDescent="0.3">
      <c r="C930" s="73"/>
    </row>
    <row r="931" spans="3:3" x14ac:dyDescent="0.3">
      <c r="C931" s="73"/>
    </row>
    <row r="932" spans="3:3" x14ac:dyDescent="0.3">
      <c r="C932" s="73"/>
    </row>
    <row r="933" spans="3:3" x14ac:dyDescent="0.3">
      <c r="C933" s="73"/>
    </row>
    <row r="934" spans="3:3" x14ac:dyDescent="0.3">
      <c r="C934" s="73"/>
    </row>
    <row r="935" spans="3:3" x14ac:dyDescent="0.3">
      <c r="C935" s="73"/>
    </row>
    <row r="936" spans="3:3" x14ac:dyDescent="0.3">
      <c r="C936" s="73"/>
    </row>
    <row r="937" spans="3:3" x14ac:dyDescent="0.3">
      <c r="C937" s="73"/>
    </row>
    <row r="938" spans="3:3" x14ac:dyDescent="0.3">
      <c r="C938" s="73"/>
    </row>
    <row r="939" spans="3:3" x14ac:dyDescent="0.3">
      <c r="C939" s="73"/>
    </row>
    <row r="940" spans="3:3" x14ac:dyDescent="0.3">
      <c r="C940" s="73"/>
    </row>
    <row r="941" spans="3:3" x14ac:dyDescent="0.3">
      <c r="C941" s="73"/>
    </row>
    <row r="942" spans="3:3" x14ac:dyDescent="0.3">
      <c r="C942" s="73"/>
    </row>
    <row r="943" spans="3:3" x14ac:dyDescent="0.3">
      <c r="C943" s="73"/>
    </row>
    <row r="944" spans="3:3" x14ac:dyDescent="0.3">
      <c r="C944" s="73"/>
    </row>
    <row r="945" spans="3:3" x14ac:dyDescent="0.3">
      <c r="C945" s="73"/>
    </row>
    <row r="946" spans="3:3" x14ac:dyDescent="0.3">
      <c r="C946" s="73"/>
    </row>
    <row r="947" spans="3:3" x14ac:dyDescent="0.3">
      <c r="C947" s="73"/>
    </row>
    <row r="948" spans="3:3" x14ac:dyDescent="0.3">
      <c r="C948" s="73"/>
    </row>
    <row r="949" spans="3:3" x14ac:dyDescent="0.3">
      <c r="C949" s="73"/>
    </row>
    <row r="950" spans="3:3" x14ac:dyDescent="0.3">
      <c r="C950" s="73"/>
    </row>
    <row r="951" spans="3:3" x14ac:dyDescent="0.3">
      <c r="C951" s="73"/>
    </row>
    <row r="952" spans="3:3" x14ac:dyDescent="0.3">
      <c r="C952" s="73"/>
    </row>
    <row r="953" spans="3:3" x14ac:dyDescent="0.3">
      <c r="C953" s="73"/>
    </row>
    <row r="954" spans="3:3" x14ac:dyDescent="0.3">
      <c r="C954" s="73"/>
    </row>
    <row r="955" spans="3:3" x14ac:dyDescent="0.3">
      <c r="C955" s="73"/>
    </row>
    <row r="956" spans="3:3" x14ac:dyDescent="0.3">
      <c r="C956" s="73"/>
    </row>
    <row r="957" spans="3:3" x14ac:dyDescent="0.3">
      <c r="C957" s="73"/>
    </row>
    <row r="958" spans="3:3" x14ac:dyDescent="0.3">
      <c r="C958" s="73"/>
    </row>
    <row r="959" spans="3:3" x14ac:dyDescent="0.3">
      <c r="C959" s="73"/>
    </row>
    <row r="960" spans="3:3" x14ac:dyDescent="0.3">
      <c r="C960" s="73"/>
    </row>
    <row r="961" spans="3:3" x14ac:dyDescent="0.3">
      <c r="C961" s="73"/>
    </row>
    <row r="962" spans="3:3" x14ac:dyDescent="0.3">
      <c r="C962" s="73"/>
    </row>
    <row r="963" spans="3:3" x14ac:dyDescent="0.3">
      <c r="C963" s="73"/>
    </row>
    <row r="964" spans="3:3" x14ac:dyDescent="0.3">
      <c r="C964" s="73"/>
    </row>
    <row r="965" spans="3:3" x14ac:dyDescent="0.3">
      <c r="C965" s="73"/>
    </row>
    <row r="966" spans="3:3" x14ac:dyDescent="0.3">
      <c r="C966" s="73"/>
    </row>
    <row r="967" spans="3:3" x14ac:dyDescent="0.3">
      <c r="C967" s="73"/>
    </row>
    <row r="968" spans="3:3" x14ac:dyDescent="0.3">
      <c r="C968" s="73"/>
    </row>
    <row r="969" spans="3:3" x14ac:dyDescent="0.3">
      <c r="C969" s="73"/>
    </row>
    <row r="970" spans="3:3" x14ac:dyDescent="0.3">
      <c r="C970" s="73"/>
    </row>
    <row r="971" spans="3:3" x14ac:dyDescent="0.3">
      <c r="C971" s="73"/>
    </row>
    <row r="972" spans="3:3" x14ac:dyDescent="0.3">
      <c r="C972" s="73"/>
    </row>
    <row r="973" spans="3:3" x14ac:dyDescent="0.3">
      <c r="C973" s="73"/>
    </row>
    <row r="974" spans="3:3" x14ac:dyDescent="0.3">
      <c r="C974" s="73"/>
    </row>
    <row r="975" spans="3:3" x14ac:dyDescent="0.3">
      <c r="C975" s="73"/>
    </row>
    <row r="976" spans="3:3" x14ac:dyDescent="0.3">
      <c r="C976" s="73"/>
    </row>
    <row r="977" spans="3:3" x14ac:dyDescent="0.3">
      <c r="C977" s="73"/>
    </row>
    <row r="978" spans="3:3" x14ac:dyDescent="0.3">
      <c r="C978" s="73"/>
    </row>
    <row r="979" spans="3:3" x14ac:dyDescent="0.3">
      <c r="C979" s="73"/>
    </row>
    <row r="980" spans="3:3" x14ac:dyDescent="0.3">
      <c r="C980" s="73"/>
    </row>
    <row r="981" spans="3:3" x14ac:dyDescent="0.3">
      <c r="C981" s="73"/>
    </row>
    <row r="982" spans="3:3" x14ac:dyDescent="0.3">
      <c r="C982" s="73"/>
    </row>
    <row r="983" spans="3:3" x14ac:dyDescent="0.3">
      <c r="C983" s="73"/>
    </row>
    <row r="984" spans="3:3" x14ac:dyDescent="0.3">
      <c r="C984" s="73"/>
    </row>
    <row r="985" spans="3:3" x14ac:dyDescent="0.3">
      <c r="C985" s="73"/>
    </row>
    <row r="986" spans="3:3" x14ac:dyDescent="0.3">
      <c r="C986" s="73"/>
    </row>
    <row r="987" spans="3:3" x14ac:dyDescent="0.3">
      <c r="C987" s="73"/>
    </row>
    <row r="988" spans="3:3" x14ac:dyDescent="0.3">
      <c r="C988" s="73"/>
    </row>
    <row r="989" spans="3:3" x14ac:dyDescent="0.3">
      <c r="C989" s="73"/>
    </row>
    <row r="990" spans="3:3" x14ac:dyDescent="0.3">
      <c r="C990" s="73"/>
    </row>
    <row r="991" spans="3:3" x14ac:dyDescent="0.3">
      <c r="C991" s="73"/>
    </row>
    <row r="992" spans="3:3" x14ac:dyDescent="0.3">
      <c r="C992" s="73"/>
    </row>
    <row r="993" spans="3:3" x14ac:dyDescent="0.3">
      <c r="C993" s="73"/>
    </row>
    <row r="994" spans="3:3" x14ac:dyDescent="0.3">
      <c r="C994" s="73"/>
    </row>
    <row r="995" spans="3:3" x14ac:dyDescent="0.3">
      <c r="C995" s="73"/>
    </row>
    <row r="996" spans="3:3" x14ac:dyDescent="0.3">
      <c r="C996" s="73"/>
    </row>
    <row r="997" spans="3:3" x14ac:dyDescent="0.3">
      <c r="C997" s="73"/>
    </row>
    <row r="998" spans="3:3" x14ac:dyDescent="0.3">
      <c r="C998" s="73"/>
    </row>
    <row r="999" spans="3:3" x14ac:dyDescent="0.3">
      <c r="C999" s="73"/>
    </row>
  </sheetData>
  <autoFilter ref="A1:H117" xr:uid="{B23CC546-2D1F-4D77-8557-6B74FEFF857B}">
    <filterColumn colId="7">
      <filters>
        <filter val="Вариативная часть"/>
      </filters>
    </filterColumn>
    <sortState xmlns:xlrd2="http://schemas.microsoft.com/office/spreadsheetml/2017/richdata2" ref="A2:H117">
      <sortCondition ref="A2:A117"/>
    </sortState>
  </autoFilter>
  <conditionalFormatting sqref="C2:C117">
    <cfRule type="expression" dxfId="71" priority="1">
      <formula>EXACT("Учебное пособие",C2)</formula>
    </cfRule>
    <cfRule type="expression" dxfId="70" priority="2">
      <formula>EXACT("СИЗ",C2)</formula>
    </cfRule>
    <cfRule type="expression" dxfId="69" priority="3">
      <formula>EXACT("Охрана труда",C2)</formula>
    </cfRule>
    <cfRule type="expression" dxfId="68" priority="4">
      <formula>EXACT("Программное обеспечение",C2)</formula>
    </cfRule>
    <cfRule type="expression" dxfId="67" priority="5">
      <formula>EXACT("Оборудование IT",C2)</formula>
    </cfRule>
    <cfRule type="expression" dxfId="66" priority="6">
      <formula>EXACT("Мебель",C2)</formula>
    </cfRule>
    <cfRule type="expression" dxfId="65" priority="7">
      <formula>EXACT("Оборудование",C2)</formula>
    </cfRule>
  </conditionalFormatting>
  <conditionalFormatting sqref="C118:C999">
    <cfRule type="expression" dxfId="64" priority="8">
      <formula>EXACT("Учебные пособия",C118)</formula>
    </cfRule>
    <cfRule type="expression" dxfId="63" priority="9">
      <formula>EXACT("Техника безопасности",C118)</formula>
    </cfRule>
    <cfRule type="expression" dxfId="62" priority="10">
      <formula>EXACT("Охрана труда",C118)</formula>
    </cfRule>
    <cfRule type="expression" dxfId="61" priority="11">
      <formula>EXACT("Программное обеспечение",C118)</formula>
    </cfRule>
    <cfRule type="expression" dxfId="60" priority="12">
      <formula>EXACT("Оборудование IT",C118)</formula>
    </cfRule>
    <cfRule type="expression" dxfId="59" priority="13">
      <formula>EXACT("Мебель",C118)</formula>
    </cfRule>
    <cfRule type="expression" dxfId="58" priority="14">
      <formula>EXACT("Оборудование",C118)</formula>
    </cfRule>
  </conditionalFormatting>
  <conditionalFormatting sqref="G2:G117">
    <cfRule type="colorScale" priority="335">
      <colorScale>
        <cfvo type="min"/>
        <cfvo type="percentile" val="50"/>
        <cfvo type="max"/>
        <color rgb="FFF8696B"/>
        <color rgb="FFFFEB84"/>
        <color rgb="FF63BE7B"/>
      </colorScale>
    </cfRule>
  </conditionalFormatting>
  <conditionalFormatting sqref="H2:H117">
    <cfRule type="cellIs" dxfId="57" priority="48" operator="equal">
      <formula>"Вариативная часть"</formula>
    </cfRule>
    <cfRule type="cellIs" dxfId="56" priority="49" operator="equal">
      <formula>"Базовая часть"</formula>
    </cfRule>
  </conditionalFormatting>
  <dataValidations count="2">
    <dataValidation type="list" allowBlank="1" showInputMessage="1" showErrorMessage="1" sqref="H2:H117" xr:uid="{D21DAE20-EAB0-4C6B-AEC9-307264B14F56}">
      <formula1>"Базовая часть, Вариативная часть"</formula1>
    </dataValidation>
    <dataValidation allowBlank="1" showErrorMessage="1" sqref="A2:B117" xr:uid="{F9DC5DFB-0FE1-42B2-8615-39D604A56B4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 activePane="bottomLeft" state="frozenSplit"/>
      <selection activeCell="B62" sqref="B62"/>
      <selection pane="bottomLeft" activeCell="B62" sqref="B62"/>
    </sheetView>
  </sheetViews>
  <sheetFormatPr defaultRowHeight="15.6" x14ac:dyDescent="0.3"/>
  <cols>
    <col min="1" max="1" width="32.6640625" style="71" customWidth="1"/>
    <col min="2" max="2" width="100.6640625" style="67" customWidth="1"/>
    <col min="3" max="3" width="25.6640625" style="74" bestFit="1" customWidth="1"/>
    <col min="4" max="4" width="14.44140625" style="74" customWidth="1"/>
    <col min="5" max="5" width="25.6640625" style="74" customWidth="1"/>
    <col min="6" max="6" width="14.33203125" style="74" customWidth="1"/>
    <col min="7" max="7" width="13.88671875" style="66" customWidth="1"/>
    <col min="8" max="8" width="20.88671875" style="66" customWidth="1"/>
    <col min="9" max="16384" width="8.88671875" style="67"/>
  </cols>
  <sheetData>
    <row r="1" spans="1:8" s="78" customFormat="1" ht="31.2" x14ac:dyDescent="0.3">
      <c r="A1" s="6" t="s">
        <v>1</v>
      </c>
      <c r="B1" s="5" t="s">
        <v>9</v>
      </c>
      <c r="C1" s="80" t="s">
        <v>2</v>
      </c>
      <c r="D1" s="6" t="s">
        <v>4</v>
      </c>
      <c r="E1" s="6" t="s">
        <v>3</v>
      </c>
      <c r="F1" s="6" t="s">
        <v>7</v>
      </c>
      <c r="G1" s="6" t="s">
        <v>31</v>
      </c>
      <c r="H1" s="6" t="s">
        <v>32</v>
      </c>
    </row>
    <row r="2" spans="1:8" x14ac:dyDescent="0.3">
      <c r="A2" s="68" t="s">
        <v>288</v>
      </c>
      <c r="B2" s="69" t="s">
        <v>289</v>
      </c>
      <c r="C2" s="10" t="s">
        <v>5</v>
      </c>
      <c r="D2" s="70">
        <v>1</v>
      </c>
      <c r="E2" s="70" t="s">
        <v>169</v>
      </c>
      <c r="F2" s="70">
        <v>20</v>
      </c>
      <c r="G2" s="79">
        <f t="shared" ref="G2:G36" si="0">COUNTIF($A$2:$A$999,A2)</f>
        <v>1</v>
      </c>
      <c r="H2" s="79" t="s">
        <v>35</v>
      </c>
    </row>
    <row r="3" spans="1:8" ht="31.2" hidden="1" x14ac:dyDescent="0.3">
      <c r="A3" s="68" t="s">
        <v>183</v>
      </c>
      <c r="B3" s="69" t="s">
        <v>184</v>
      </c>
      <c r="C3" s="10" t="s">
        <v>17</v>
      </c>
      <c r="D3" s="70">
        <v>1</v>
      </c>
      <c r="E3" s="70" t="s">
        <v>169</v>
      </c>
      <c r="F3" s="70">
        <v>25</v>
      </c>
      <c r="G3" s="79">
        <f t="shared" si="0"/>
        <v>2</v>
      </c>
      <c r="H3" s="79" t="s">
        <v>540</v>
      </c>
    </row>
    <row r="4" spans="1:8" ht="31.2" hidden="1" x14ac:dyDescent="0.3">
      <c r="A4" s="68" t="s">
        <v>183</v>
      </c>
      <c r="B4" s="69" t="s">
        <v>184</v>
      </c>
      <c r="C4" s="10" t="s">
        <v>17</v>
      </c>
      <c r="D4" s="70">
        <v>1</v>
      </c>
      <c r="E4" s="70" t="s">
        <v>169</v>
      </c>
      <c r="F4" s="70">
        <v>16</v>
      </c>
      <c r="G4" s="79">
        <f t="shared" si="0"/>
        <v>2</v>
      </c>
      <c r="H4" s="79" t="s">
        <v>540</v>
      </c>
    </row>
    <row r="5" spans="1:8" ht="31.2" x14ac:dyDescent="0.3">
      <c r="A5" s="68" t="s">
        <v>291</v>
      </c>
      <c r="B5" s="69" t="s">
        <v>292</v>
      </c>
      <c r="C5" s="10" t="s">
        <v>17</v>
      </c>
      <c r="D5" s="70">
        <v>1</v>
      </c>
      <c r="E5" s="70" t="s">
        <v>169</v>
      </c>
      <c r="F5" s="70">
        <v>20</v>
      </c>
      <c r="G5" s="79">
        <f t="shared" si="0"/>
        <v>1</v>
      </c>
      <c r="H5" s="79" t="s">
        <v>35</v>
      </c>
    </row>
    <row r="6" spans="1:8" x14ac:dyDescent="0.3">
      <c r="A6" s="68" t="s">
        <v>210</v>
      </c>
      <c r="B6" s="69" t="s">
        <v>211</v>
      </c>
      <c r="C6" s="10" t="s">
        <v>5</v>
      </c>
      <c r="D6" s="70">
        <v>1</v>
      </c>
      <c r="E6" s="70" t="s">
        <v>169</v>
      </c>
      <c r="F6" s="70">
        <v>16</v>
      </c>
      <c r="G6" s="79">
        <f t="shared" si="0"/>
        <v>1</v>
      </c>
      <c r="H6" s="79" t="s">
        <v>35</v>
      </c>
    </row>
    <row r="7" spans="1:8" ht="31.2" x14ac:dyDescent="0.3">
      <c r="A7" s="68" t="s">
        <v>177</v>
      </c>
      <c r="B7" s="69" t="s">
        <v>178</v>
      </c>
      <c r="C7" s="10" t="s">
        <v>17</v>
      </c>
      <c r="D7" s="70">
        <v>1</v>
      </c>
      <c r="E7" s="70" t="s">
        <v>169</v>
      </c>
      <c r="F7" s="70">
        <v>25</v>
      </c>
      <c r="G7" s="79">
        <f t="shared" si="0"/>
        <v>2</v>
      </c>
      <c r="H7" s="79" t="s">
        <v>35</v>
      </c>
    </row>
    <row r="8" spans="1:8" ht="31.2" x14ac:dyDescent="0.3">
      <c r="A8" s="68" t="s">
        <v>177</v>
      </c>
      <c r="B8" s="69" t="s">
        <v>178</v>
      </c>
      <c r="C8" s="10" t="s">
        <v>17</v>
      </c>
      <c r="D8" s="70">
        <v>1</v>
      </c>
      <c r="E8" s="70" t="s">
        <v>169</v>
      </c>
      <c r="F8" s="70">
        <v>16</v>
      </c>
      <c r="G8" s="79">
        <f t="shared" si="0"/>
        <v>2</v>
      </c>
      <c r="H8" s="79" t="s">
        <v>35</v>
      </c>
    </row>
    <row r="9" spans="1:8" x14ac:dyDescent="0.3">
      <c r="A9" s="68" t="s">
        <v>429</v>
      </c>
      <c r="B9" s="69" t="s">
        <v>430</v>
      </c>
      <c r="C9" s="10" t="s">
        <v>6</v>
      </c>
      <c r="D9" s="70">
        <v>1</v>
      </c>
      <c r="E9" s="70" t="s">
        <v>169</v>
      </c>
      <c r="F9" s="70">
        <v>20</v>
      </c>
      <c r="G9" s="79">
        <f t="shared" si="0"/>
        <v>1</v>
      </c>
      <c r="H9" s="79" t="s">
        <v>35</v>
      </c>
    </row>
    <row r="10" spans="1:8" ht="31.2" hidden="1" x14ac:dyDescent="0.3">
      <c r="A10" s="68" t="s">
        <v>174</v>
      </c>
      <c r="B10" s="69" t="s">
        <v>175</v>
      </c>
      <c r="C10" s="10" t="s">
        <v>17</v>
      </c>
      <c r="D10" s="70">
        <v>1</v>
      </c>
      <c r="E10" s="70" t="s">
        <v>169</v>
      </c>
      <c r="F10" s="70">
        <v>25</v>
      </c>
      <c r="G10" s="79">
        <f t="shared" si="0"/>
        <v>2</v>
      </c>
      <c r="H10" s="79" t="s">
        <v>540</v>
      </c>
    </row>
    <row r="11" spans="1:8" ht="31.2" hidden="1" x14ac:dyDescent="0.3">
      <c r="A11" s="68" t="s">
        <v>174</v>
      </c>
      <c r="B11" s="69" t="s">
        <v>175</v>
      </c>
      <c r="C11" s="10" t="s">
        <v>17</v>
      </c>
      <c r="D11" s="70">
        <v>1</v>
      </c>
      <c r="E11" s="70" t="s">
        <v>169</v>
      </c>
      <c r="F11" s="70">
        <v>16</v>
      </c>
      <c r="G11" s="79">
        <f t="shared" si="0"/>
        <v>2</v>
      </c>
      <c r="H11" s="79" t="s">
        <v>540</v>
      </c>
    </row>
    <row r="12" spans="1:8" x14ac:dyDescent="0.3">
      <c r="A12" s="68" t="s">
        <v>215</v>
      </c>
      <c r="B12" s="69" t="s">
        <v>216</v>
      </c>
      <c r="C12" s="10" t="s">
        <v>10</v>
      </c>
      <c r="D12" s="70">
        <v>1</v>
      </c>
      <c r="E12" s="70" t="s">
        <v>169</v>
      </c>
      <c r="F12" s="70">
        <v>16</v>
      </c>
      <c r="G12" s="79">
        <f t="shared" si="0"/>
        <v>1</v>
      </c>
      <c r="H12" s="79" t="s">
        <v>35</v>
      </c>
    </row>
    <row r="13" spans="1:8" x14ac:dyDescent="0.3">
      <c r="A13" s="68" t="s">
        <v>170</v>
      </c>
      <c r="B13" s="69" t="s">
        <v>171</v>
      </c>
      <c r="C13" s="10" t="s">
        <v>5</v>
      </c>
      <c r="D13" s="70">
        <v>1</v>
      </c>
      <c r="E13" s="70" t="s">
        <v>169</v>
      </c>
      <c r="F13" s="70">
        <v>25</v>
      </c>
      <c r="G13" s="79">
        <f t="shared" si="0"/>
        <v>2</v>
      </c>
      <c r="H13" s="79" t="s">
        <v>35</v>
      </c>
    </row>
    <row r="14" spans="1:8" x14ac:dyDescent="0.3">
      <c r="A14" s="68" t="s">
        <v>170</v>
      </c>
      <c r="B14" s="69" t="s">
        <v>287</v>
      </c>
      <c r="C14" s="10" t="s">
        <v>10</v>
      </c>
      <c r="D14" s="70">
        <v>1</v>
      </c>
      <c r="E14" s="70" t="s">
        <v>169</v>
      </c>
      <c r="F14" s="70">
        <v>20</v>
      </c>
      <c r="G14" s="79">
        <f t="shared" si="0"/>
        <v>2</v>
      </c>
      <c r="H14" s="79" t="s">
        <v>35</v>
      </c>
    </row>
    <row r="15" spans="1:8" x14ac:dyDescent="0.3">
      <c r="A15" s="68" t="s">
        <v>26</v>
      </c>
      <c r="B15" s="69" t="s">
        <v>168</v>
      </c>
      <c r="C15" s="10" t="s">
        <v>5</v>
      </c>
      <c r="D15" s="70">
        <v>1</v>
      </c>
      <c r="E15" s="70" t="s">
        <v>169</v>
      </c>
      <c r="F15" s="70">
        <v>25</v>
      </c>
      <c r="G15" s="79">
        <f t="shared" si="0"/>
        <v>3</v>
      </c>
      <c r="H15" s="79" t="s">
        <v>35</v>
      </c>
    </row>
    <row r="16" spans="1:8" x14ac:dyDescent="0.3">
      <c r="A16" s="68" t="s">
        <v>26</v>
      </c>
      <c r="B16" s="69" t="s">
        <v>168</v>
      </c>
      <c r="C16" s="10" t="s">
        <v>5</v>
      </c>
      <c r="D16" s="70">
        <v>1</v>
      </c>
      <c r="E16" s="70" t="s">
        <v>169</v>
      </c>
      <c r="F16" s="70">
        <v>16</v>
      </c>
      <c r="G16" s="79">
        <f t="shared" si="0"/>
        <v>3</v>
      </c>
      <c r="H16" s="79" t="s">
        <v>35</v>
      </c>
    </row>
    <row r="17" spans="1:8" x14ac:dyDescent="0.3">
      <c r="A17" s="68" t="s">
        <v>26</v>
      </c>
      <c r="B17" s="69" t="s">
        <v>526</v>
      </c>
      <c r="C17" s="10" t="s">
        <v>5</v>
      </c>
      <c r="D17" s="70">
        <v>1</v>
      </c>
      <c r="E17" s="70" t="s">
        <v>169</v>
      </c>
      <c r="F17" s="70">
        <v>13</v>
      </c>
      <c r="G17" s="79">
        <f t="shared" si="0"/>
        <v>3</v>
      </c>
      <c r="H17" s="79" t="s">
        <v>35</v>
      </c>
    </row>
    <row r="18" spans="1:8" ht="31.2" x14ac:dyDescent="0.3">
      <c r="A18" s="68" t="s">
        <v>431</v>
      </c>
      <c r="B18" s="69" t="s">
        <v>432</v>
      </c>
      <c r="C18" s="10" t="s">
        <v>5</v>
      </c>
      <c r="D18" s="70">
        <v>1</v>
      </c>
      <c r="E18" s="70" t="s">
        <v>214</v>
      </c>
      <c r="F18" s="70">
        <v>10</v>
      </c>
      <c r="G18" s="79">
        <f t="shared" si="0"/>
        <v>1</v>
      </c>
      <c r="H18" s="79" t="s">
        <v>35</v>
      </c>
    </row>
    <row r="19" spans="1:8" x14ac:dyDescent="0.3">
      <c r="A19" s="68" t="s">
        <v>293</v>
      </c>
      <c r="B19" s="69" t="s">
        <v>294</v>
      </c>
      <c r="C19" s="10" t="s">
        <v>5</v>
      </c>
      <c r="D19" s="70">
        <v>1</v>
      </c>
      <c r="E19" s="70" t="s">
        <v>169</v>
      </c>
      <c r="F19" s="70">
        <v>20</v>
      </c>
      <c r="G19" s="79">
        <f t="shared" si="0"/>
        <v>1</v>
      </c>
      <c r="H19" s="79" t="s">
        <v>35</v>
      </c>
    </row>
    <row r="20" spans="1:8" ht="31.2" hidden="1" x14ac:dyDescent="0.3">
      <c r="A20" s="68" t="s">
        <v>179</v>
      </c>
      <c r="B20" s="69" t="s">
        <v>180</v>
      </c>
      <c r="C20" s="10" t="s">
        <v>17</v>
      </c>
      <c r="D20" s="70">
        <v>1</v>
      </c>
      <c r="E20" s="70" t="s">
        <v>169</v>
      </c>
      <c r="F20" s="70">
        <v>25</v>
      </c>
      <c r="G20" s="79">
        <f t="shared" si="0"/>
        <v>2</v>
      </c>
      <c r="H20" s="79" t="s">
        <v>540</v>
      </c>
    </row>
    <row r="21" spans="1:8" ht="31.2" hidden="1" x14ac:dyDescent="0.3">
      <c r="A21" s="68" t="s">
        <v>179</v>
      </c>
      <c r="B21" s="69" t="s">
        <v>180</v>
      </c>
      <c r="C21" s="10" t="s">
        <v>17</v>
      </c>
      <c r="D21" s="70">
        <v>1</v>
      </c>
      <c r="E21" s="70" t="s">
        <v>169</v>
      </c>
      <c r="F21" s="70">
        <v>16</v>
      </c>
      <c r="G21" s="79">
        <f t="shared" si="0"/>
        <v>2</v>
      </c>
      <c r="H21" s="79" t="s">
        <v>540</v>
      </c>
    </row>
    <row r="22" spans="1:8" x14ac:dyDescent="0.3">
      <c r="A22" s="68" t="s">
        <v>40</v>
      </c>
      <c r="B22" s="69" t="s">
        <v>290</v>
      </c>
      <c r="C22" s="10" t="s">
        <v>6</v>
      </c>
      <c r="D22" s="70">
        <v>1</v>
      </c>
      <c r="E22" s="70" t="s">
        <v>214</v>
      </c>
      <c r="F22" s="70">
        <v>10</v>
      </c>
      <c r="G22" s="79">
        <f t="shared" si="0"/>
        <v>2</v>
      </c>
      <c r="H22" s="79" t="s">
        <v>35</v>
      </c>
    </row>
    <row r="23" spans="1:8" x14ac:dyDescent="0.3">
      <c r="A23" s="68" t="s">
        <v>40</v>
      </c>
      <c r="B23" s="69" t="s">
        <v>340</v>
      </c>
      <c r="C23" s="10" t="s">
        <v>6</v>
      </c>
      <c r="D23" s="70">
        <v>1</v>
      </c>
      <c r="E23" s="70" t="s">
        <v>169</v>
      </c>
      <c r="F23" s="70">
        <v>26</v>
      </c>
      <c r="G23" s="79">
        <f t="shared" si="0"/>
        <v>2</v>
      </c>
      <c r="H23" s="79" t="s">
        <v>35</v>
      </c>
    </row>
    <row r="24" spans="1:8" x14ac:dyDescent="0.3">
      <c r="A24" s="68" t="s">
        <v>427</v>
      </c>
      <c r="B24" s="69" t="s">
        <v>428</v>
      </c>
      <c r="C24" s="10" t="s">
        <v>6</v>
      </c>
      <c r="D24" s="70">
        <v>1</v>
      </c>
      <c r="E24" s="70" t="s">
        <v>214</v>
      </c>
      <c r="F24" s="70">
        <v>10</v>
      </c>
      <c r="G24" s="79">
        <f t="shared" si="0"/>
        <v>1</v>
      </c>
      <c r="H24" s="79" t="s">
        <v>35</v>
      </c>
    </row>
    <row r="25" spans="1:8" ht="31.2" x14ac:dyDescent="0.3">
      <c r="A25" s="68" t="s">
        <v>388</v>
      </c>
      <c r="B25" s="69" t="s">
        <v>389</v>
      </c>
      <c r="C25" s="10" t="s">
        <v>6</v>
      </c>
      <c r="D25" s="70">
        <v>1</v>
      </c>
      <c r="E25" s="70" t="s">
        <v>169</v>
      </c>
      <c r="F25" s="70">
        <v>25</v>
      </c>
      <c r="G25" s="79">
        <f t="shared" si="0"/>
        <v>1</v>
      </c>
      <c r="H25" s="79" t="s">
        <v>35</v>
      </c>
    </row>
    <row r="26" spans="1:8" x14ac:dyDescent="0.3">
      <c r="A26" s="68" t="s">
        <v>78</v>
      </c>
      <c r="B26" s="69" t="s">
        <v>213</v>
      </c>
      <c r="C26" s="10" t="s">
        <v>6</v>
      </c>
      <c r="D26" s="70">
        <v>1</v>
      </c>
      <c r="E26" s="70" t="s">
        <v>214</v>
      </c>
      <c r="F26" s="70">
        <v>8</v>
      </c>
      <c r="G26" s="79">
        <f t="shared" si="0"/>
        <v>1</v>
      </c>
      <c r="H26" s="79" t="s">
        <v>35</v>
      </c>
    </row>
    <row r="27" spans="1:8" ht="31.2" x14ac:dyDescent="0.3">
      <c r="A27" s="68" t="s">
        <v>527</v>
      </c>
      <c r="B27" s="69" t="s">
        <v>528</v>
      </c>
      <c r="C27" s="10" t="s">
        <v>6</v>
      </c>
      <c r="D27" s="70">
        <v>1</v>
      </c>
      <c r="E27" s="70" t="s">
        <v>169</v>
      </c>
      <c r="F27" s="70">
        <v>13</v>
      </c>
      <c r="G27" s="79">
        <f t="shared" si="0"/>
        <v>1</v>
      </c>
      <c r="H27" s="79" t="s">
        <v>35</v>
      </c>
    </row>
    <row r="28" spans="1:8" x14ac:dyDescent="0.3">
      <c r="A28" s="68" t="s">
        <v>23</v>
      </c>
      <c r="B28" s="69" t="s">
        <v>295</v>
      </c>
      <c r="C28" s="10" t="s">
        <v>6</v>
      </c>
      <c r="D28" s="70">
        <v>1</v>
      </c>
      <c r="E28" s="70" t="s">
        <v>169</v>
      </c>
      <c r="F28" s="70">
        <v>20</v>
      </c>
      <c r="G28" s="79">
        <f t="shared" si="0"/>
        <v>2</v>
      </c>
      <c r="H28" s="79" t="s">
        <v>35</v>
      </c>
    </row>
    <row r="29" spans="1:8" x14ac:dyDescent="0.3">
      <c r="A29" s="68" t="s">
        <v>23</v>
      </c>
      <c r="B29" s="69" t="s">
        <v>341</v>
      </c>
      <c r="C29" s="10" t="s">
        <v>6</v>
      </c>
      <c r="D29" s="70">
        <v>1</v>
      </c>
      <c r="E29" s="70" t="s">
        <v>169</v>
      </c>
      <c r="F29" s="70">
        <v>26</v>
      </c>
      <c r="G29" s="79">
        <f t="shared" si="0"/>
        <v>2</v>
      </c>
      <c r="H29" s="79" t="s">
        <v>35</v>
      </c>
    </row>
    <row r="30" spans="1:8" x14ac:dyDescent="0.3">
      <c r="A30" s="68" t="s">
        <v>386</v>
      </c>
      <c r="B30" s="69" t="s">
        <v>390</v>
      </c>
      <c r="C30" s="10" t="s">
        <v>6</v>
      </c>
      <c r="D30" s="70">
        <v>1</v>
      </c>
      <c r="E30" s="70" t="s">
        <v>169</v>
      </c>
      <c r="F30" s="70">
        <v>25</v>
      </c>
      <c r="G30" s="79">
        <f t="shared" si="0"/>
        <v>1</v>
      </c>
      <c r="H30" s="79" t="s">
        <v>35</v>
      </c>
    </row>
    <row r="31" spans="1:8" x14ac:dyDescent="0.3">
      <c r="A31" s="68" t="s">
        <v>79</v>
      </c>
      <c r="B31" s="69" t="s">
        <v>212</v>
      </c>
      <c r="C31" s="10" t="s">
        <v>6</v>
      </c>
      <c r="D31" s="70">
        <v>1</v>
      </c>
      <c r="E31" s="70" t="s">
        <v>169</v>
      </c>
      <c r="F31" s="70">
        <v>16</v>
      </c>
      <c r="G31" s="79">
        <f t="shared" si="0"/>
        <v>2</v>
      </c>
      <c r="H31" s="79" t="s">
        <v>35</v>
      </c>
    </row>
    <row r="32" spans="1:8" x14ac:dyDescent="0.3">
      <c r="A32" s="68" t="s">
        <v>79</v>
      </c>
      <c r="B32" s="69" t="s">
        <v>529</v>
      </c>
      <c r="C32" s="10" t="s">
        <v>6</v>
      </c>
      <c r="D32" s="70">
        <v>1</v>
      </c>
      <c r="E32" s="70" t="s">
        <v>169</v>
      </c>
      <c r="F32" s="70">
        <v>13</v>
      </c>
      <c r="G32" s="79">
        <f t="shared" si="0"/>
        <v>2</v>
      </c>
      <c r="H32" s="79" t="s">
        <v>35</v>
      </c>
    </row>
    <row r="33" spans="1:8" x14ac:dyDescent="0.3">
      <c r="A33" s="68" t="s">
        <v>172</v>
      </c>
      <c r="B33" s="69" t="s">
        <v>173</v>
      </c>
      <c r="C33" s="10" t="s">
        <v>6</v>
      </c>
      <c r="D33" s="70">
        <v>2</v>
      </c>
      <c r="E33" s="70" t="s">
        <v>169</v>
      </c>
      <c r="F33" s="70">
        <v>50</v>
      </c>
      <c r="G33" s="79">
        <f t="shared" si="0"/>
        <v>1</v>
      </c>
      <c r="H33" s="79" t="s">
        <v>35</v>
      </c>
    </row>
    <row r="34" spans="1:8" ht="31.2" x14ac:dyDescent="0.3">
      <c r="A34" s="68" t="s">
        <v>181</v>
      </c>
      <c r="B34" s="69" t="s">
        <v>182</v>
      </c>
      <c r="C34" s="10" t="s">
        <v>17</v>
      </c>
      <c r="D34" s="70">
        <v>1</v>
      </c>
      <c r="E34" s="70" t="s">
        <v>169</v>
      </c>
      <c r="F34" s="70">
        <v>25</v>
      </c>
      <c r="G34" s="79">
        <f t="shared" si="0"/>
        <v>2</v>
      </c>
      <c r="H34" s="79" t="s">
        <v>35</v>
      </c>
    </row>
    <row r="35" spans="1:8" ht="31.2" x14ac:dyDescent="0.3">
      <c r="A35" s="68" t="s">
        <v>181</v>
      </c>
      <c r="B35" s="69" t="s">
        <v>182</v>
      </c>
      <c r="C35" s="10" t="s">
        <v>17</v>
      </c>
      <c r="D35" s="70">
        <v>1</v>
      </c>
      <c r="E35" s="70" t="s">
        <v>169</v>
      </c>
      <c r="F35" s="70">
        <v>16</v>
      </c>
      <c r="G35" s="79">
        <f t="shared" si="0"/>
        <v>2</v>
      </c>
      <c r="H35" s="79" t="s">
        <v>35</v>
      </c>
    </row>
    <row r="36" spans="1:8" x14ac:dyDescent="0.3">
      <c r="A36" s="68" t="s">
        <v>296</v>
      </c>
      <c r="B36" s="69" t="s">
        <v>297</v>
      </c>
      <c r="C36" s="10" t="s">
        <v>10</v>
      </c>
      <c r="D36" s="70">
        <v>1</v>
      </c>
      <c r="E36" s="70" t="s">
        <v>169</v>
      </c>
      <c r="F36" s="70">
        <v>20</v>
      </c>
      <c r="G36" s="79">
        <f t="shared" si="0"/>
        <v>1</v>
      </c>
      <c r="H36" s="79" t="s">
        <v>35</v>
      </c>
    </row>
    <row r="37" spans="1:8" x14ac:dyDescent="0.3">
      <c r="C37" s="73"/>
    </row>
    <row r="38" spans="1:8" x14ac:dyDescent="0.3">
      <c r="C38" s="73"/>
    </row>
    <row r="39" spans="1:8" x14ac:dyDescent="0.3">
      <c r="C39" s="73"/>
    </row>
    <row r="40" spans="1:8" x14ac:dyDescent="0.3">
      <c r="C40" s="73"/>
    </row>
    <row r="41" spans="1:8" x14ac:dyDescent="0.3">
      <c r="C41" s="73"/>
    </row>
    <row r="42" spans="1:8" x14ac:dyDescent="0.3">
      <c r="C42" s="73"/>
    </row>
    <row r="43" spans="1:8" x14ac:dyDescent="0.3">
      <c r="C43" s="73"/>
    </row>
    <row r="44" spans="1:8" x14ac:dyDescent="0.3">
      <c r="C44" s="73"/>
    </row>
    <row r="45" spans="1:8" x14ac:dyDescent="0.3">
      <c r="C45" s="73"/>
    </row>
    <row r="46" spans="1:8" x14ac:dyDescent="0.3">
      <c r="C46" s="73"/>
    </row>
    <row r="47" spans="1:8" x14ac:dyDescent="0.3">
      <c r="C47" s="73"/>
    </row>
    <row r="48" spans="1:8" x14ac:dyDescent="0.3">
      <c r="C48" s="73"/>
    </row>
    <row r="49" spans="3:3" x14ac:dyDescent="0.3">
      <c r="C49" s="73"/>
    </row>
    <row r="50" spans="3:3" x14ac:dyDescent="0.3">
      <c r="C50" s="73"/>
    </row>
    <row r="51" spans="3:3" x14ac:dyDescent="0.3">
      <c r="C51" s="73"/>
    </row>
    <row r="52" spans="3:3" x14ac:dyDescent="0.3">
      <c r="C52" s="73"/>
    </row>
    <row r="53" spans="3:3" x14ac:dyDescent="0.3">
      <c r="C53" s="73"/>
    </row>
    <row r="54" spans="3:3" x14ac:dyDescent="0.3">
      <c r="C54" s="73"/>
    </row>
    <row r="55" spans="3:3" x14ac:dyDescent="0.3">
      <c r="C55" s="73"/>
    </row>
    <row r="56" spans="3:3" x14ac:dyDescent="0.3">
      <c r="C56" s="73"/>
    </row>
    <row r="57" spans="3:3" x14ac:dyDescent="0.3">
      <c r="C57" s="73"/>
    </row>
    <row r="58" spans="3:3" x14ac:dyDescent="0.3">
      <c r="C58" s="73"/>
    </row>
    <row r="59" spans="3:3" x14ac:dyDescent="0.3">
      <c r="C59" s="73"/>
    </row>
    <row r="60" spans="3:3" x14ac:dyDescent="0.3">
      <c r="C60" s="73"/>
    </row>
    <row r="61" spans="3:3" x14ac:dyDescent="0.3">
      <c r="C61" s="73"/>
    </row>
    <row r="62" spans="3:3" x14ac:dyDescent="0.3">
      <c r="C62" s="73"/>
    </row>
    <row r="63" spans="3:3" x14ac:dyDescent="0.3">
      <c r="C63" s="73"/>
    </row>
    <row r="64" spans="3:3" x14ac:dyDescent="0.3">
      <c r="C64" s="73"/>
    </row>
    <row r="65" spans="3:3" x14ac:dyDescent="0.3">
      <c r="C65" s="73"/>
    </row>
    <row r="66" spans="3:3" x14ac:dyDescent="0.3">
      <c r="C66" s="73"/>
    </row>
    <row r="67" spans="3:3" x14ac:dyDescent="0.3">
      <c r="C67" s="73"/>
    </row>
    <row r="68" spans="3:3" x14ac:dyDescent="0.3">
      <c r="C68" s="73"/>
    </row>
    <row r="69" spans="3:3" x14ac:dyDescent="0.3">
      <c r="C69" s="73"/>
    </row>
    <row r="70" spans="3:3" x14ac:dyDescent="0.3">
      <c r="C70" s="73"/>
    </row>
    <row r="71" spans="3:3" x14ac:dyDescent="0.3">
      <c r="C71" s="73"/>
    </row>
    <row r="72" spans="3:3" x14ac:dyDescent="0.3">
      <c r="C72" s="73"/>
    </row>
    <row r="73" spans="3:3" x14ac:dyDescent="0.3">
      <c r="C73" s="73"/>
    </row>
    <row r="74" spans="3:3" x14ac:dyDescent="0.3">
      <c r="C74" s="73"/>
    </row>
    <row r="75" spans="3:3" x14ac:dyDescent="0.3">
      <c r="C75" s="73"/>
    </row>
    <row r="76" spans="3:3" x14ac:dyDescent="0.3">
      <c r="C76" s="73"/>
    </row>
    <row r="77" spans="3:3" x14ac:dyDescent="0.3">
      <c r="C77" s="73"/>
    </row>
    <row r="78" spans="3:3" x14ac:dyDescent="0.3">
      <c r="C78" s="73"/>
    </row>
    <row r="79" spans="3:3" x14ac:dyDescent="0.3">
      <c r="C79" s="73"/>
    </row>
    <row r="80" spans="3:3" x14ac:dyDescent="0.3">
      <c r="C80" s="73"/>
    </row>
    <row r="81" spans="3:3" x14ac:dyDescent="0.3">
      <c r="C81" s="73"/>
    </row>
    <row r="82" spans="3:3" x14ac:dyDescent="0.3">
      <c r="C82" s="73"/>
    </row>
    <row r="83" spans="3:3" x14ac:dyDescent="0.3">
      <c r="C83" s="73"/>
    </row>
    <row r="84" spans="3:3" x14ac:dyDescent="0.3">
      <c r="C84" s="73"/>
    </row>
    <row r="85" spans="3:3" x14ac:dyDescent="0.3">
      <c r="C85" s="73"/>
    </row>
    <row r="86" spans="3:3" x14ac:dyDescent="0.3">
      <c r="C86" s="73"/>
    </row>
    <row r="87" spans="3:3" x14ac:dyDescent="0.3">
      <c r="C87" s="73"/>
    </row>
    <row r="88" spans="3:3" x14ac:dyDescent="0.3">
      <c r="C88" s="73"/>
    </row>
    <row r="89" spans="3:3" x14ac:dyDescent="0.3">
      <c r="C89" s="73"/>
    </row>
    <row r="90" spans="3:3" x14ac:dyDescent="0.3">
      <c r="C90" s="73"/>
    </row>
    <row r="91" spans="3:3" x14ac:dyDescent="0.3">
      <c r="C91" s="73"/>
    </row>
    <row r="92" spans="3:3" x14ac:dyDescent="0.3">
      <c r="C92" s="73"/>
    </row>
    <row r="93" spans="3:3" x14ac:dyDescent="0.3">
      <c r="C93" s="73"/>
    </row>
    <row r="94" spans="3:3" x14ac:dyDescent="0.3">
      <c r="C94" s="73"/>
    </row>
    <row r="95" spans="3:3" x14ac:dyDescent="0.3">
      <c r="C95" s="73"/>
    </row>
    <row r="96" spans="3:3" x14ac:dyDescent="0.3">
      <c r="C96" s="73"/>
    </row>
    <row r="97" spans="3:3" x14ac:dyDescent="0.3">
      <c r="C97" s="73"/>
    </row>
    <row r="98" spans="3:3" x14ac:dyDescent="0.3">
      <c r="C98" s="73"/>
    </row>
    <row r="99" spans="3:3" x14ac:dyDescent="0.3">
      <c r="C99" s="73"/>
    </row>
    <row r="100" spans="3:3" x14ac:dyDescent="0.3">
      <c r="C100" s="73"/>
    </row>
    <row r="101" spans="3:3" x14ac:dyDescent="0.3">
      <c r="C101" s="73"/>
    </row>
    <row r="102" spans="3:3" x14ac:dyDescent="0.3">
      <c r="C102" s="73"/>
    </row>
    <row r="103" spans="3:3" x14ac:dyDescent="0.3">
      <c r="C103" s="73"/>
    </row>
    <row r="104" spans="3:3" x14ac:dyDescent="0.3">
      <c r="C104" s="73"/>
    </row>
    <row r="105" spans="3:3" x14ac:dyDescent="0.3">
      <c r="C105" s="73"/>
    </row>
    <row r="106" spans="3:3" x14ac:dyDescent="0.3">
      <c r="C106" s="73"/>
    </row>
    <row r="107" spans="3:3" x14ac:dyDescent="0.3">
      <c r="C107" s="73"/>
    </row>
    <row r="108" spans="3:3" x14ac:dyDescent="0.3">
      <c r="C108" s="73"/>
    </row>
    <row r="109" spans="3:3" x14ac:dyDescent="0.3">
      <c r="C109" s="73"/>
    </row>
    <row r="110" spans="3:3" x14ac:dyDescent="0.3">
      <c r="C110" s="73"/>
    </row>
    <row r="111" spans="3:3" x14ac:dyDescent="0.3">
      <c r="C111" s="73"/>
    </row>
    <row r="112" spans="3:3" x14ac:dyDescent="0.3">
      <c r="C112" s="73"/>
    </row>
    <row r="113" spans="3:3" x14ac:dyDescent="0.3">
      <c r="C113" s="73"/>
    </row>
    <row r="114" spans="3:3" x14ac:dyDescent="0.3">
      <c r="C114" s="73"/>
    </row>
    <row r="115" spans="3:3" x14ac:dyDescent="0.3">
      <c r="C115" s="73"/>
    </row>
    <row r="116" spans="3:3" x14ac:dyDescent="0.3">
      <c r="C116" s="73"/>
    </row>
    <row r="117" spans="3:3" x14ac:dyDescent="0.3">
      <c r="C117" s="73"/>
    </row>
    <row r="118" spans="3:3" x14ac:dyDescent="0.3">
      <c r="C118" s="73"/>
    </row>
    <row r="119" spans="3:3" x14ac:dyDescent="0.3">
      <c r="C119" s="73"/>
    </row>
    <row r="120" spans="3:3" x14ac:dyDescent="0.3">
      <c r="C120" s="73"/>
    </row>
    <row r="121" spans="3:3" x14ac:dyDescent="0.3">
      <c r="C121" s="73"/>
    </row>
    <row r="122" spans="3:3" x14ac:dyDescent="0.3">
      <c r="C122" s="73"/>
    </row>
    <row r="123" spans="3:3" x14ac:dyDescent="0.3">
      <c r="C123" s="73"/>
    </row>
    <row r="124" spans="3:3" x14ac:dyDescent="0.3">
      <c r="C124" s="73"/>
    </row>
    <row r="125" spans="3:3" x14ac:dyDescent="0.3">
      <c r="C125" s="73"/>
    </row>
    <row r="126" spans="3:3" x14ac:dyDescent="0.3">
      <c r="C126" s="73"/>
    </row>
    <row r="127" spans="3:3" x14ac:dyDescent="0.3">
      <c r="C127" s="73"/>
    </row>
    <row r="128" spans="3:3" x14ac:dyDescent="0.3">
      <c r="C128" s="73"/>
    </row>
    <row r="129" spans="3:3" x14ac:dyDescent="0.3">
      <c r="C129" s="73"/>
    </row>
    <row r="130" spans="3:3" x14ac:dyDescent="0.3">
      <c r="C130" s="73"/>
    </row>
    <row r="131" spans="3:3" x14ac:dyDescent="0.3">
      <c r="C131" s="73"/>
    </row>
    <row r="132" spans="3:3" x14ac:dyDescent="0.3">
      <c r="C132" s="73"/>
    </row>
    <row r="133" spans="3:3" x14ac:dyDescent="0.3">
      <c r="C133" s="73"/>
    </row>
    <row r="134" spans="3:3" x14ac:dyDescent="0.3">
      <c r="C134" s="73"/>
    </row>
    <row r="135" spans="3:3" x14ac:dyDescent="0.3">
      <c r="C135" s="73"/>
    </row>
    <row r="136" spans="3:3" x14ac:dyDescent="0.3">
      <c r="C136" s="73"/>
    </row>
    <row r="137" spans="3:3" x14ac:dyDescent="0.3">
      <c r="C137" s="73"/>
    </row>
    <row r="138" spans="3:3" x14ac:dyDescent="0.3">
      <c r="C138" s="73"/>
    </row>
    <row r="139" spans="3:3" x14ac:dyDescent="0.3">
      <c r="C139" s="73"/>
    </row>
    <row r="140" spans="3:3" x14ac:dyDescent="0.3">
      <c r="C140" s="73"/>
    </row>
    <row r="141" spans="3:3" x14ac:dyDescent="0.3">
      <c r="C141" s="73"/>
    </row>
    <row r="142" spans="3:3" x14ac:dyDescent="0.3">
      <c r="C142" s="73"/>
    </row>
    <row r="143" spans="3:3" x14ac:dyDescent="0.3">
      <c r="C143" s="73"/>
    </row>
    <row r="144" spans="3:3" x14ac:dyDescent="0.3">
      <c r="C144" s="73"/>
    </row>
    <row r="145" spans="3:3" x14ac:dyDescent="0.3">
      <c r="C145" s="73"/>
    </row>
    <row r="146" spans="3:3" x14ac:dyDescent="0.3">
      <c r="C146" s="73"/>
    </row>
    <row r="147" spans="3:3" x14ac:dyDescent="0.3">
      <c r="C147" s="73"/>
    </row>
    <row r="148" spans="3:3" x14ac:dyDescent="0.3">
      <c r="C148" s="73"/>
    </row>
    <row r="149" spans="3:3" x14ac:dyDescent="0.3">
      <c r="C149" s="73"/>
    </row>
    <row r="150" spans="3:3" x14ac:dyDescent="0.3">
      <c r="C150" s="73"/>
    </row>
    <row r="151" spans="3:3" x14ac:dyDescent="0.3">
      <c r="C151" s="73"/>
    </row>
    <row r="152" spans="3:3" x14ac:dyDescent="0.3">
      <c r="C152" s="73"/>
    </row>
    <row r="153" spans="3:3" x14ac:dyDescent="0.3">
      <c r="C153" s="73"/>
    </row>
    <row r="154" spans="3:3" x14ac:dyDescent="0.3">
      <c r="C154" s="73"/>
    </row>
    <row r="155" spans="3:3" x14ac:dyDescent="0.3">
      <c r="C155" s="73"/>
    </row>
    <row r="156" spans="3:3" x14ac:dyDescent="0.3">
      <c r="C156" s="73"/>
    </row>
    <row r="157" spans="3:3" x14ac:dyDescent="0.3">
      <c r="C157" s="73"/>
    </row>
    <row r="158" spans="3:3" x14ac:dyDescent="0.3">
      <c r="C158" s="73"/>
    </row>
    <row r="159" spans="3:3" x14ac:dyDescent="0.3">
      <c r="C159" s="73"/>
    </row>
    <row r="160" spans="3:3" x14ac:dyDescent="0.3">
      <c r="C160" s="73"/>
    </row>
    <row r="161" spans="3:3" x14ac:dyDescent="0.3">
      <c r="C161" s="73"/>
    </row>
    <row r="162" spans="3:3" x14ac:dyDescent="0.3">
      <c r="C162" s="73"/>
    </row>
    <row r="163" spans="3:3" x14ac:dyDescent="0.3">
      <c r="C163" s="73"/>
    </row>
    <row r="164" spans="3:3" x14ac:dyDescent="0.3">
      <c r="C164" s="73"/>
    </row>
    <row r="165" spans="3:3" x14ac:dyDescent="0.3">
      <c r="C165" s="73"/>
    </row>
    <row r="166" spans="3:3" x14ac:dyDescent="0.3">
      <c r="C166" s="73"/>
    </row>
    <row r="167" spans="3:3" x14ac:dyDescent="0.3">
      <c r="C167" s="73"/>
    </row>
    <row r="168" spans="3:3" x14ac:dyDescent="0.3">
      <c r="C168" s="73"/>
    </row>
    <row r="169" spans="3:3" x14ac:dyDescent="0.3">
      <c r="C169" s="73"/>
    </row>
    <row r="170" spans="3:3" x14ac:dyDescent="0.3">
      <c r="C170" s="73"/>
    </row>
    <row r="171" spans="3:3" x14ac:dyDescent="0.3">
      <c r="C171" s="73"/>
    </row>
    <row r="172" spans="3:3" x14ac:dyDescent="0.3">
      <c r="C172" s="73"/>
    </row>
    <row r="173" spans="3:3" x14ac:dyDescent="0.3">
      <c r="C173" s="73"/>
    </row>
    <row r="174" spans="3:3" x14ac:dyDescent="0.3">
      <c r="C174" s="73"/>
    </row>
    <row r="175" spans="3:3" x14ac:dyDescent="0.3">
      <c r="C175" s="73"/>
    </row>
    <row r="176" spans="3:3" x14ac:dyDescent="0.3">
      <c r="C176" s="73"/>
    </row>
    <row r="177" spans="3:3" x14ac:dyDescent="0.3">
      <c r="C177" s="73"/>
    </row>
    <row r="178" spans="3:3" x14ac:dyDescent="0.3">
      <c r="C178" s="73"/>
    </row>
    <row r="179" spans="3:3" x14ac:dyDescent="0.3">
      <c r="C179" s="73"/>
    </row>
    <row r="180" spans="3:3" x14ac:dyDescent="0.3">
      <c r="C180" s="73"/>
    </row>
    <row r="181" spans="3:3" x14ac:dyDescent="0.3">
      <c r="C181" s="73"/>
    </row>
    <row r="182" spans="3:3" x14ac:dyDescent="0.3">
      <c r="C182" s="73"/>
    </row>
    <row r="183" spans="3:3" x14ac:dyDescent="0.3">
      <c r="C183" s="73"/>
    </row>
    <row r="184" spans="3:3" x14ac:dyDescent="0.3">
      <c r="C184" s="73"/>
    </row>
    <row r="185" spans="3:3" x14ac:dyDescent="0.3">
      <c r="C185" s="73"/>
    </row>
    <row r="186" spans="3:3" x14ac:dyDescent="0.3">
      <c r="C186" s="73"/>
    </row>
    <row r="187" spans="3:3" x14ac:dyDescent="0.3">
      <c r="C187" s="73"/>
    </row>
    <row r="188" spans="3:3" x14ac:dyDescent="0.3">
      <c r="C188" s="73"/>
    </row>
    <row r="189" spans="3:3" x14ac:dyDescent="0.3">
      <c r="C189" s="73"/>
    </row>
    <row r="190" spans="3:3" x14ac:dyDescent="0.3">
      <c r="C190" s="73"/>
    </row>
    <row r="191" spans="3:3" x14ac:dyDescent="0.3">
      <c r="C191" s="73"/>
    </row>
    <row r="192" spans="3:3" x14ac:dyDescent="0.3">
      <c r="C192" s="73"/>
    </row>
    <row r="193" spans="3:3" x14ac:dyDescent="0.3">
      <c r="C193" s="73"/>
    </row>
    <row r="194" spans="3:3" x14ac:dyDescent="0.3">
      <c r="C194" s="73"/>
    </row>
    <row r="195" spans="3:3" x14ac:dyDescent="0.3">
      <c r="C195" s="73"/>
    </row>
    <row r="196" spans="3:3" x14ac:dyDescent="0.3">
      <c r="C196" s="73"/>
    </row>
    <row r="197" spans="3:3" x14ac:dyDescent="0.3">
      <c r="C197" s="73"/>
    </row>
    <row r="198" spans="3:3" x14ac:dyDescent="0.3">
      <c r="C198" s="73"/>
    </row>
    <row r="199" spans="3:3" x14ac:dyDescent="0.3">
      <c r="C199" s="73"/>
    </row>
    <row r="200" spans="3:3" x14ac:dyDescent="0.3">
      <c r="C200" s="73"/>
    </row>
    <row r="201" spans="3:3" x14ac:dyDescent="0.3">
      <c r="C201" s="73"/>
    </row>
    <row r="202" spans="3:3" x14ac:dyDescent="0.3">
      <c r="C202" s="73"/>
    </row>
    <row r="203" spans="3:3" x14ac:dyDescent="0.3">
      <c r="C203" s="73"/>
    </row>
    <row r="204" spans="3:3" x14ac:dyDescent="0.3">
      <c r="C204" s="73"/>
    </row>
    <row r="205" spans="3:3" x14ac:dyDescent="0.3">
      <c r="C205" s="73"/>
    </row>
    <row r="206" spans="3:3" x14ac:dyDescent="0.3">
      <c r="C206" s="73"/>
    </row>
    <row r="207" spans="3:3" x14ac:dyDescent="0.3">
      <c r="C207" s="73"/>
    </row>
    <row r="208" spans="3:3" x14ac:dyDescent="0.3">
      <c r="C208" s="73"/>
    </row>
    <row r="209" spans="3:3" x14ac:dyDescent="0.3">
      <c r="C209" s="73"/>
    </row>
    <row r="210" spans="3:3" x14ac:dyDescent="0.3">
      <c r="C210" s="73"/>
    </row>
    <row r="211" spans="3:3" x14ac:dyDescent="0.3">
      <c r="C211" s="73"/>
    </row>
    <row r="212" spans="3:3" x14ac:dyDescent="0.3">
      <c r="C212" s="73"/>
    </row>
    <row r="213" spans="3:3" x14ac:dyDescent="0.3">
      <c r="C213" s="73"/>
    </row>
    <row r="214" spans="3:3" x14ac:dyDescent="0.3">
      <c r="C214" s="73"/>
    </row>
    <row r="215" spans="3:3" x14ac:dyDescent="0.3">
      <c r="C215" s="73"/>
    </row>
    <row r="216" spans="3:3" x14ac:dyDescent="0.3">
      <c r="C216" s="73"/>
    </row>
    <row r="217" spans="3:3" x14ac:dyDescent="0.3">
      <c r="C217" s="73"/>
    </row>
    <row r="218" spans="3:3" x14ac:dyDescent="0.3">
      <c r="C218" s="73"/>
    </row>
    <row r="219" spans="3:3" x14ac:dyDescent="0.3">
      <c r="C219" s="73"/>
    </row>
    <row r="220" spans="3:3" x14ac:dyDescent="0.3">
      <c r="C220" s="73"/>
    </row>
    <row r="221" spans="3:3" x14ac:dyDescent="0.3">
      <c r="C221" s="73"/>
    </row>
    <row r="222" spans="3:3" x14ac:dyDescent="0.3">
      <c r="C222" s="73"/>
    </row>
    <row r="223" spans="3:3" x14ac:dyDescent="0.3">
      <c r="C223" s="73"/>
    </row>
    <row r="224" spans="3:3" x14ac:dyDescent="0.3">
      <c r="C224" s="73"/>
    </row>
    <row r="225" spans="3:3" x14ac:dyDescent="0.3">
      <c r="C225" s="73"/>
    </row>
    <row r="226" spans="3:3" x14ac:dyDescent="0.3">
      <c r="C226" s="73"/>
    </row>
    <row r="227" spans="3:3" x14ac:dyDescent="0.3">
      <c r="C227" s="73"/>
    </row>
    <row r="228" spans="3:3" x14ac:dyDescent="0.3">
      <c r="C228" s="73"/>
    </row>
    <row r="229" spans="3:3" x14ac:dyDescent="0.3">
      <c r="C229" s="73"/>
    </row>
    <row r="230" spans="3:3" x14ac:dyDescent="0.3">
      <c r="C230" s="73"/>
    </row>
    <row r="231" spans="3:3" x14ac:dyDescent="0.3">
      <c r="C231" s="73"/>
    </row>
    <row r="232" spans="3:3" x14ac:dyDescent="0.3">
      <c r="C232" s="73"/>
    </row>
    <row r="233" spans="3:3" x14ac:dyDescent="0.3">
      <c r="C233" s="73"/>
    </row>
    <row r="234" spans="3:3" x14ac:dyDescent="0.3">
      <c r="C234" s="73"/>
    </row>
    <row r="235" spans="3:3" x14ac:dyDescent="0.3">
      <c r="C235" s="73"/>
    </row>
    <row r="236" spans="3:3" x14ac:dyDescent="0.3">
      <c r="C236" s="73"/>
    </row>
    <row r="237" spans="3:3" x14ac:dyDescent="0.3">
      <c r="C237" s="73"/>
    </row>
    <row r="238" spans="3:3" x14ac:dyDescent="0.3">
      <c r="C238" s="73"/>
    </row>
    <row r="239" spans="3:3" x14ac:dyDescent="0.3">
      <c r="C239" s="73"/>
    </row>
    <row r="240" spans="3:3" x14ac:dyDescent="0.3">
      <c r="C240" s="73"/>
    </row>
    <row r="241" spans="3:3" x14ac:dyDescent="0.3">
      <c r="C241" s="73"/>
    </row>
    <row r="242" spans="3:3" x14ac:dyDescent="0.3">
      <c r="C242" s="73"/>
    </row>
    <row r="243" spans="3:3" x14ac:dyDescent="0.3">
      <c r="C243" s="73"/>
    </row>
    <row r="244" spans="3:3" x14ac:dyDescent="0.3">
      <c r="C244" s="73"/>
    </row>
    <row r="245" spans="3:3" x14ac:dyDescent="0.3">
      <c r="C245" s="73"/>
    </row>
    <row r="246" spans="3:3" x14ac:dyDescent="0.3">
      <c r="C246" s="73"/>
    </row>
    <row r="247" spans="3:3" x14ac:dyDescent="0.3">
      <c r="C247" s="73"/>
    </row>
    <row r="248" spans="3:3" x14ac:dyDescent="0.3">
      <c r="C248" s="73"/>
    </row>
    <row r="249" spans="3:3" x14ac:dyDescent="0.3">
      <c r="C249" s="73"/>
    </row>
    <row r="250" spans="3:3" x14ac:dyDescent="0.3">
      <c r="C250" s="73"/>
    </row>
    <row r="251" spans="3:3" x14ac:dyDescent="0.3">
      <c r="C251" s="73"/>
    </row>
    <row r="252" spans="3:3" x14ac:dyDescent="0.3">
      <c r="C252" s="73"/>
    </row>
    <row r="253" spans="3:3" x14ac:dyDescent="0.3">
      <c r="C253" s="73"/>
    </row>
    <row r="254" spans="3:3" x14ac:dyDescent="0.3">
      <c r="C254" s="73"/>
    </row>
    <row r="255" spans="3:3" x14ac:dyDescent="0.3">
      <c r="C255" s="73"/>
    </row>
    <row r="256" spans="3:3" x14ac:dyDescent="0.3">
      <c r="C256" s="73"/>
    </row>
    <row r="257" spans="3:3" x14ac:dyDescent="0.3">
      <c r="C257" s="73"/>
    </row>
    <row r="258" spans="3:3" x14ac:dyDescent="0.3">
      <c r="C258" s="73"/>
    </row>
    <row r="259" spans="3:3" x14ac:dyDescent="0.3">
      <c r="C259" s="73"/>
    </row>
    <row r="260" spans="3:3" x14ac:dyDescent="0.3">
      <c r="C260" s="73"/>
    </row>
    <row r="261" spans="3:3" x14ac:dyDescent="0.3">
      <c r="C261" s="73"/>
    </row>
    <row r="262" spans="3:3" x14ac:dyDescent="0.3">
      <c r="C262" s="73"/>
    </row>
    <row r="263" spans="3:3" x14ac:dyDescent="0.3">
      <c r="C263" s="73"/>
    </row>
    <row r="264" spans="3:3" x14ac:dyDescent="0.3">
      <c r="C264" s="73"/>
    </row>
    <row r="265" spans="3:3" x14ac:dyDescent="0.3">
      <c r="C265" s="73"/>
    </row>
    <row r="266" spans="3:3" x14ac:dyDescent="0.3">
      <c r="C266" s="73"/>
    </row>
    <row r="267" spans="3:3" x14ac:dyDescent="0.3">
      <c r="C267" s="73"/>
    </row>
    <row r="268" spans="3:3" x14ac:dyDescent="0.3">
      <c r="C268" s="73"/>
    </row>
    <row r="269" spans="3:3" x14ac:dyDescent="0.3">
      <c r="C269" s="73"/>
    </row>
    <row r="270" spans="3:3" x14ac:dyDescent="0.3">
      <c r="C270" s="73"/>
    </row>
    <row r="271" spans="3:3" x14ac:dyDescent="0.3">
      <c r="C271" s="73"/>
    </row>
    <row r="272" spans="3:3" x14ac:dyDescent="0.3">
      <c r="C272" s="73"/>
    </row>
    <row r="273" spans="3:3" x14ac:dyDescent="0.3">
      <c r="C273" s="73"/>
    </row>
    <row r="274" spans="3:3" x14ac:dyDescent="0.3">
      <c r="C274" s="73"/>
    </row>
    <row r="275" spans="3:3" x14ac:dyDescent="0.3">
      <c r="C275" s="73"/>
    </row>
    <row r="276" spans="3:3" x14ac:dyDescent="0.3">
      <c r="C276" s="73"/>
    </row>
    <row r="277" spans="3:3" x14ac:dyDescent="0.3">
      <c r="C277" s="73"/>
    </row>
    <row r="278" spans="3:3" x14ac:dyDescent="0.3">
      <c r="C278" s="73"/>
    </row>
    <row r="279" spans="3:3" x14ac:dyDescent="0.3">
      <c r="C279" s="73"/>
    </row>
    <row r="280" spans="3:3" x14ac:dyDescent="0.3">
      <c r="C280" s="73"/>
    </row>
    <row r="281" spans="3:3" x14ac:dyDescent="0.3">
      <c r="C281" s="73"/>
    </row>
    <row r="282" spans="3:3" x14ac:dyDescent="0.3">
      <c r="C282" s="73"/>
    </row>
    <row r="283" spans="3:3" x14ac:dyDescent="0.3">
      <c r="C283" s="73"/>
    </row>
    <row r="284" spans="3:3" x14ac:dyDescent="0.3">
      <c r="C284" s="73"/>
    </row>
    <row r="285" spans="3:3" x14ac:dyDescent="0.3">
      <c r="C285" s="73"/>
    </row>
    <row r="286" spans="3:3" x14ac:dyDescent="0.3">
      <c r="C286" s="73"/>
    </row>
    <row r="287" spans="3:3" x14ac:dyDescent="0.3">
      <c r="C287" s="73"/>
    </row>
    <row r="288" spans="3:3" x14ac:dyDescent="0.3">
      <c r="C288" s="73"/>
    </row>
    <row r="289" spans="3:3" x14ac:dyDescent="0.3">
      <c r="C289" s="73"/>
    </row>
    <row r="290" spans="3:3" x14ac:dyDescent="0.3">
      <c r="C290" s="73"/>
    </row>
    <row r="291" spans="3:3" x14ac:dyDescent="0.3">
      <c r="C291" s="73"/>
    </row>
    <row r="292" spans="3:3" x14ac:dyDescent="0.3">
      <c r="C292" s="73"/>
    </row>
    <row r="293" spans="3:3" x14ac:dyDescent="0.3">
      <c r="C293" s="73"/>
    </row>
    <row r="294" spans="3:3" x14ac:dyDescent="0.3">
      <c r="C294" s="73"/>
    </row>
    <row r="295" spans="3:3" x14ac:dyDescent="0.3">
      <c r="C295" s="73"/>
    </row>
    <row r="296" spans="3:3" x14ac:dyDescent="0.3">
      <c r="C296" s="73"/>
    </row>
    <row r="297" spans="3:3" x14ac:dyDescent="0.3">
      <c r="C297" s="73"/>
    </row>
    <row r="298" spans="3:3" x14ac:dyDescent="0.3">
      <c r="C298" s="73"/>
    </row>
    <row r="299" spans="3:3" x14ac:dyDescent="0.3">
      <c r="C299" s="73"/>
    </row>
    <row r="300" spans="3:3" x14ac:dyDescent="0.3">
      <c r="C300" s="73"/>
    </row>
    <row r="301" spans="3:3" x14ac:dyDescent="0.3">
      <c r="C301" s="73"/>
    </row>
    <row r="302" spans="3:3" x14ac:dyDescent="0.3">
      <c r="C302" s="73"/>
    </row>
    <row r="303" spans="3:3" x14ac:dyDescent="0.3">
      <c r="C303" s="73"/>
    </row>
    <row r="304" spans="3:3" x14ac:dyDescent="0.3">
      <c r="C304" s="73"/>
    </row>
    <row r="305" spans="3:3" x14ac:dyDescent="0.3">
      <c r="C305" s="73"/>
    </row>
    <row r="306" spans="3:3" x14ac:dyDescent="0.3">
      <c r="C306" s="73"/>
    </row>
    <row r="307" spans="3:3" x14ac:dyDescent="0.3">
      <c r="C307" s="73"/>
    </row>
    <row r="308" spans="3:3" x14ac:dyDescent="0.3">
      <c r="C308" s="73"/>
    </row>
    <row r="309" spans="3:3" x14ac:dyDescent="0.3">
      <c r="C309" s="73"/>
    </row>
    <row r="310" spans="3:3" x14ac:dyDescent="0.3">
      <c r="C310" s="73"/>
    </row>
    <row r="311" spans="3:3" x14ac:dyDescent="0.3">
      <c r="C311" s="73"/>
    </row>
    <row r="312" spans="3:3" x14ac:dyDescent="0.3">
      <c r="C312" s="73"/>
    </row>
    <row r="313" spans="3:3" x14ac:dyDescent="0.3">
      <c r="C313" s="73"/>
    </row>
    <row r="314" spans="3:3" x14ac:dyDescent="0.3">
      <c r="C314" s="73"/>
    </row>
    <row r="315" spans="3:3" x14ac:dyDescent="0.3">
      <c r="C315" s="73"/>
    </row>
    <row r="316" spans="3:3" x14ac:dyDescent="0.3">
      <c r="C316" s="73"/>
    </row>
    <row r="317" spans="3:3" x14ac:dyDescent="0.3">
      <c r="C317" s="73"/>
    </row>
    <row r="318" spans="3:3" x14ac:dyDescent="0.3">
      <c r="C318" s="73"/>
    </row>
    <row r="319" spans="3:3" x14ac:dyDescent="0.3">
      <c r="C319" s="73"/>
    </row>
    <row r="320" spans="3:3" x14ac:dyDescent="0.3">
      <c r="C320" s="73"/>
    </row>
    <row r="321" spans="3:3" x14ac:dyDescent="0.3">
      <c r="C321" s="73"/>
    </row>
    <row r="322" spans="3:3" x14ac:dyDescent="0.3">
      <c r="C322" s="73"/>
    </row>
    <row r="323" spans="3:3" x14ac:dyDescent="0.3">
      <c r="C323" s="73"/>
    </row>
    <row r="324" spans="3:3" x14ac:dyDescent="0.3">
      <c r="C324" s="73"/>
    </row>
    <row r="325" spans="3:3" x14ac:dyDescent="0.3">
      <c r="C325" s="73"/>
    </row>
    <row r="326" spans="3:3" x14ac:dyDescent="0.3">
      <c r="C326" s="73"/>
    </row>
    <row r="327" spans="3:3" x14ac:dyDescent="0.3">
      <c r="C327" s="73"/>
    </row>
    <row r="328" spans="3:3" x14ac:dyDescent="0.3">
      <c r="C328" s="73"/>
    </row>
    <row r="329" spans="3:3" x14ac:dyDescent="0.3">
      <c r="C329" s="73"/>
    </row>
    <row r="330" spans="3:3" x14ac:dyDescent="0.3">
      <c r="C330" s="73"/>
    </row>
    <row r="331" spans="3:3" x14ac:dyDescent="0.3">
      <c r="C331" s="73"/>
    </row>
    <row r="332" spans="3:3" x14ac:dyDescent="0.3">
      <c r="C332" s="73"/>
    </row>
    <row r="333" spans="3:3" x14ac:dyDescent="0.3">
      <c r="C333" s="73"/>
    </row>
    <row r="334" spans="3:3" x14ac:dyDescent="0.3">
      <c r="C334" s="73"/>
    </row>
    <row r="335" spans="3:3" x14ac:dyDescent="0.3">
      <c r="C335" s="73"/>
    </row>
    <row r="336" spans="3:3" x14ac:dyDescent="0.3">
      <c r="C336" s="73"/>
    </row>
    <row r="337" spans="3:3" x14ac:dyDescent="0.3">
      <c r="C337" s="73"/>
    </row>
    <row r="338" spans="3:3" x14ac:dyDescent="0.3">
      <c r="C338" s="73"/>
    </row>
    <row r="339" spans="3:3" x14ac:dyDescent="0.3">
      <c r="C339" s="73"/>
    </row>
    <row r="340" spans="3:3" x14ac:dyDescent="0.3">
      <c r="C340" s="73"/>
    </row>
    <row r="341" spans="3:3" x14ac:dyDescent="0.3">
      <c r="C341" s="73"/>
    </row>
    <row r="342" spans="3:3" x14ac:dyDescent="0.3">
      <c r="C342" s="73"/>
    </row>
    <row r="343" spans="3:3" x14ac:dyDescent="0.3">
      <c r="C343" s="73"/>
    </row>
    <row r="344" spans="3:3" x14ac:dyDescent="0.3">
      <c r="C344" s="73"/>
    </row>
    <row r="345" spans="3:3" x14ac:dyDescent="0.3">
      <c r="C345" s="73"/>
    </row>
    <row r="346" spans="3:3" x14ac:dyDescent="0.3">
      <c r="C346" s="73"/>
    </row>
    <row r="347" spans="3:3" x14ac:dyDescent="0.3">
      <c r="C347" s="73"/>
    </row>
    <row r="348" spans="3:3" x14ac:dyDescent="0.3">
      <c r="C348" s="73"/>
    </row>
    <row r="349" spans="3:3" x14ac:dyDescent="0.3">
      <c r="C349" s="73"/>
    </row>
    <row r="350" spans="3:3" x14ac:dyDescent="0.3">
      <c r="C350" s="73"/>
    </row>
    <row r="351" spans="3:3" x14ac:dyDescent="0.3">
      <c r="C351" s="73"/>
    </row>
    <row r="352" spans="3:3" x14ac:dyDescent="0.3">
      <c r="C352" s="73"/>
    </row>
    <row r="353" spans="3:3" x14ac:dyDescent="0.3">
      <c r="C353" s="73"/>
    </row>
    <row r="354" spans="3:3" x14ac:dyDescent="0.3">
      <c r="C354" s="73"/>
    </row>
    <row r="355" spans="3:3" x14ac:dyDescent="0.3">
      <c r="C355" s="73"/>
    </row>
    <row r="356" spans="3:3" x14ac:dyDescent="0.3">
      <c r="C356" s="73"/>
    </row>
    <row r="357" spans="3:3" x14ac:dyDescent="0.3">
      <c r="C357" s="73"/>
    </row>
    <row r="358" spans="3:3" x14ac:dyDescent="0.3">
      <c r="C358" s="73"/>
    </row>
    <row r="359" spans="3:3" x14ac:dyDescent="0.3">
      <c r="C359" s="73"/>
    </row>
    <row r="360" spans="3:3" x14ac:dyDescent="0.3">
      <c r="C360" s="73"/>
    </row>
    <row r="361" spans="3:3" x14ac:dyDescent="0.3">
      <c r="C361" s="73"/>
    </row>
    <row r="362" spans="3:3" x14ac:dyDescent="0.3">
      <c r="C362" s="73"/>
    </row>
    <row r="363" spans="3:3" x14ac:dyDescent="0.3">
      <c r="C363" s="73"/>
    </row>
    <row r="364" spans="3:3" x14ac:dyDescent="0.3">
      <c r="C364" s="73"/>
    </row>
    <row r="365" spans="3:3" x14ac:dyDescent="0.3">
      <c r="C365" s="73"/>
    </row>
    <row r="366" spans="3:3" x14ac:dyDescent="0.3">
      <c r="C366" s="73"/>
    </row>
    <row r="367" spans="3:3" x14ac:dyDescent="0.3">
      <c r="C367" s="73"/>
    </row>
    <row r="368" spans="3:3" x14ac:dyDescent="0.3">
      <c r="C368" s="73"/>
    </row>
    <row r="369" spans="3:3" x14ac:dyDescent="0.3">
      <c r="C369" s="73"/>
    </row>
    <row r="370" spans="3:3" x14ac:dyDescent="0.3">
      <c r="C370" s="73"/>
    </row>
    <row r="371" spans="3:3" x14ac:dyDescent="0.3">
      <c r="C371" s="73"/>
    </row>
    <row r="372" spans="3:3" x14ac:dyDescent="0.3">
      <c r="C372" s="73"/>
    </row>
    <row r="373" spans="3:3" x14ac:dyDescent="0.3">
      <c r="C373" s="73"/>
    </row>
    <row r="374" spans="3:3" x14ac:dyDescent="0.3">
      <c r="C374" s="73"/>
    </row>
    <row r="375" spans="3:3" x14ac:dyDescent="0.3">
      <c r="C375" s="73"/>
    </row>
    <row r="376" spans="3:3" x14ac:dyDescent="0.3">
      <c r="C376" s="73"/>
    </row>
    <row r="377" spans="3:3" x14ac:dyDescent="0.3">
      <c r="C377" s="73"/>
    </row>
    <row r="378" spans="3:3" x14ac:dyDescent="0.3">
      <c r="C378" s="73"/>
    </row>
    <row r="379" spans="3:3" x14ac:dyDescent="0.3">
      <c r="C379" s="73"/>
    </row>
    <row r="380" spans="3:3" x14ac:dyDescent="0.3">
      <c r="C380" s="73"/>
    </row>
    <row r="381" spans="3:3" x14ac:dyDescent="0.3">
      <c r="C381" s="73"/>
    </row>
    <row r="382" spans="3:3" x14ac:dyDescent="0.3">
      <c r="C382" s="73"/>
    </row>
    <row r="383" spans="3:3" x14ac:dyDescent="0.3">
      <c r="C383" s="73"/>
    </row>
    <row r="384" spans="3:3" x14ac:dyDescent="0.3">
      <c r="C384" s="73"/>
    </row>
    <row r="385" spans="3:3" x14ac:dyDescent="0.3">
      <c r="C385" s="73"/>
    </row>
    <row r="386" spans="3:3" x14ac:dyDescent="0.3">
      <c r="C386" s="73"/>
    </row>
    <row r="387" spans="3:3" x14ac:dyDescent="0.3">
      <c r="C387" s="73"/>
    </row>
    <row r="388" spans="3:3" x14ac:dyDescent="0.3">
      <c r="C388" s="73"/>
    </row>
    <row r="389" spans="3:3" x14ac:dyDescent="0.3">
      <c r="C389" s="73"/>
    </row>
    <row r="390" spans="3:3" x14ac:dyDescent="0.3">
      <c r="C390" s="73"/>
    </row>
    <row r="391" spans="3:3" x14ac:dyDescent="0.3">
      <c r="C391" s="73"/>
    </row>
    <row r="392" spans="3:3" x14ac:dyDescent="0.3">
      <c r="C392" s="73"/>
    </row>
    <row r="393" spans="3:3" x14ac:dyDescent="0.3">
      <c r="C393" s="73"/>
    </row>
    <row r="394" spans="3:3" x14ac:dyDescent="0.3">
      <c r="C394" s="73"/>
    </row>
    <row r="395" spans="3:3" x14ac:dyDescent="0.3">
      <c r="C395" s="73"/>
    </row>
    <row r="396" spans="3:3" x14ac:dyDescent="0.3">
      <c r="C396" s="73"/>
    </row>
    <row r="397" spans="3:3" x14ac:dyDescent="0.3">
      <c r="C397" s="73"/>
    </row>
    <row r="398" spans="3:3" x14ac:dyDescent="0.3">
      <c r="C398" s="73"/>
    </row>
    <row r="399" spans="3:3" x14ac:dyDescent="0.3">
      <c r="C399" s="73"/>
    </row>
    <row r="400" spans="3:3" x14ac:dyDescent="0.3">
      <c r="C400" s="73"/>
    </row>
    <row r="401" spans="3:3" x14ac:dyDescent="0.3">
      <c r="C401" s="73"/>
    </row>
    <row r="402" spans="3:3" x14ac:dyDescent="0.3">
      <c r="C402" s="73"/>
    </row>
    <row r="403" spans="3:3" x14ac:dyDescent="0.3">
      <c r="C403" s="73"/>
    </row>
    <row r="404" spans="3:3" x14ac:dyDescent="0.3">
      <c r="C404" s="73"/>
    </row>
    <row r="405" spans="3:3" x14ac:dyDescent="0.3">
      <c r="C405" s="73"/>
    </row>
    <row r="406" spans="3:3" x14ac:dyDescent="0.3">
      <c r="C406" s="73"/>
    </row>
    <row r="407" spans="3:3" x14ac:dyDescent="0.3">
      <c r="C407" s="73"/>
    </row>
    <row r="408" spans="3:3" x14ac:dyDescent="0.3">
      <c r="C408" s="73"/>
    </row>
    <row r="409" spans="3:3" x14ac:dyDescent="0.3">
      <c r="C409" s="73"/>
    </row>
    <row r="410" spans="3:3" x14ac:dyDescent="0.3">
      <c r="C410" s="73"/>
    </row>
    <row r="411" spans="3:3" x14ac:dyDescent="0.3">
      <c r="C411" s="73"/>
    </row>
    <row r="412" spans="3:3" x14ac:dyDescent="0.3">
      <c r="C412" s="73"/>
    </row>
    <row r="413" spans="3:3" x14ac:dyDescent="0.3">
      <c r="C413" s="73"/>
    </row>
    <row r="414" spans="3:3" x14ac:dyDescent="0.3">
      <c r="C414" s="73"/>
    </row>
    <row r="415" spans="3:3" x14ac:dyDescent="0.3">
      <c r="C415" s="73"/>
    </row>
    <row r="416" spans="3:3" x14ac:dyDescent="0.3">
      <c r="C416" s="73"/>
    </row>
    <row r="417" spans="3:3" x14ac:dyDescent="0.3">
      <c r="C417" s="73"/>
    </row>
    <row r="418" spans="3:3" x14ac:dyDescent="0.3">
      <c r="C418" s="73"/>
    </row>
    <row r="419" spans="3:3" x14ac:dyDescent="0.3">
      <c r="C419" s="73"/>
    </row>
    <row r="420" spans="3:3" x14ac:dyDescent="0.3">
      <c r="C420" s="73"/>
    </row>
    <row r="421" spans="3:3" x14ac:dyDescent="0.3">
      <c r="C421" s="73"/>
    </row>
    <row r="422" spans="3:3" x14ac:dyDescent="0.3">
      <c r="C422" s="73"/>
    </row>
    <row r="423" spans="3:3" x14ac:dyDescent="0.3">
      <c r="C423" s="73"/>
    </row>
    <row r="424" spans="3:3" x14ac:dyDescent="0.3">
      <c r="C424" s="73"/>
    </row>
    <row r="425" spans="3:3" x14ac:dyDescent="0.3">
      <c r="C425" s="73"/>
    </row>
    <row r="426" spans="3:3" x14ac:dyDescent="0.3">
      <c r="C426" s="73"/>
    </row>
    <row r="427" spans="3:3" x14ac:dyDescent="0.3">
      <c r="C427" s="73"/>
    </row>
    <row r="428" spans="3:3" x14ac:dyDescent="0.3">
      <c r="C428" s="73"/>
    </row>
    <row r="429" spans="3:3" x14ac:dyDescent="0.3">
      <c r="C429" s="73"/>
    </row>
    <row r="430" spans="3:3" x14ac:dyDescent="0.3">
      <c r="C430" s="73"/>
    </row>
    <row r="431" spans="3:3" x14ac:dyDescent="0.3">
      <c r="C431" s="73"/>
    </row>
    <row r="432" spans="3:3" x14ac:dyDescent="0.3">
      <c r="C432" s="73"/>
    </row>
    <row r="433" spans="3:3" x14ac:dyDescent="0.3">
      <c r="C433" s="73"/>
    </row>
    <row r="434" spans="3:3" x14ac:dyDescent="0.3">
      <c r="C434" s="73"/>
    </row>
    <row r="435" spans="3:3" x14ac:dyDescent="0.3">
      <c r="C435" s="73"/>
    </row>
    <row r="436" spans="3:3" x14ac:dyDescent="0.3">
      <c r="C436" s="73"/>
    </row>
    <row r="437" spans="3:3" x14ac:dyDescent="0.3">
      <c r="C437" s="73"/>
    </row>
    <row r="438" spans="3:3" x14ac:dyDescent="0.3">
      <c r="C438" s="73"/>
    </row>
    <row r="439" spans="3:3" x14ac:dyDescent="0.3">
      <c r="C439" s="73"/>
    </row>
    <row r="440" spans="3:3" x14ac:dyDescent="0.3">
      <c r="C440" s="73"/>
    </row>
    <row r="441" spans="3:3" x14ac:dyDescent="0.3">
      <c r="C441" s="73"/>
    </row>
    <row r="442" spans="3:3" x14ac:dyDescent="0.3">
      <c r="C442" s="73"/>
    </row>
    <row r="443" spans="3:3" x14ac:dyDescent="0.3">
      <c r="C443" s="73"/>
    </row>
    <row r="444" spans="3:3" x14ac:dyDescent="0.3">
      <c r="C444" s="73"/>
    </row>
    <row r="445" spans="3:3" x14ac:dyDescent="0.3">
      <c r="C445" s="73"/>
    </row>
    <row r="446" spans="3:3" x14ac:dyDescent="0.3">
      <c r="C446" s="73"/>
    </row>
    <row r="447" spans="3:3" x14ac:dyDescent="0.3">
      <c r="C447" s="73"/>
    </row>
    <row r="448" spans="3:3" x14ac:dyDescent="0.3">
      <c r="C448" s="73"/>
    </row>
    <row r="449" spans="3:3" x14ac:dyDescent="0.3">
      <c r="C449" s="73"/>
    </row>
    <row r="450" spans="3:3" x14ac:dyDescent="0.3">
      <c r="C450" s="73"/>
    </row>
    <row r="451" spans="3:3" x14ac:dyDescent="0.3">
      <c r="C451" s="73"/>
    </row>
    <row r="452" spans="3:3" x14ac:dyDescent="0.3">
      <c r="C452" s="73"/>
    </row>
    <row r="453" spans="3:3" x14ac:dyDescent="0.3">
      <c r="C453" s="73"/>
    </row>
    <row r="454" spans="3:3" x14ac:dyDescent="0.3">
      <c r="C454" s="73"/>
    </row>
    <row r="455" spans="3:3" x14ac:dyDescent="0.3">
      <c r="C455" s="73"/>
    </row>
    <row r="456" spans="3:3" x14ac:dyDescent="0.3">
      <c r="C456" s="73"/>
    </row>
    <row r="457" spans="3:3" x14ac:dyDescent="0.3">
      <c r="C457" s="73"/>
    </row>
    <row r="458" spans="3:3" x14ac:dyDescent="0.3">
      <c r="C458" s="73"/>
    </row>
    <row r="459" spans="3:3" x14ac:dyDescent="0.3">
      <c r="C459" s="73"/>
    </row>
    <row r="460" spans="3:3" x14ac:dyDescent="0.3">
      <c r="C460" s="73"/>
    </row>
    <row r="461" spans="3:3" x14ac:dyDescent="0.3">
      <c r="C461" s="73"/>
    </row>
    <row r="462" spans="3:3" x14ac:dyDescent="0.3">
      <c r="C462" s="73"/>
    </row>
    <row r="463" spans="3:3" x14ac:dyDescent="0.3">
      <c r="C463" s="73"/>
    </row>
    <row r="464" spans="3:3" x14ac:dyDescent="0.3">
      <c r="C464" s="73"/>
    </row>
    <row r="465" spans="3:3" x14ac:dyDescent="0.3">
      <c r="C465" s="73"/>
    </row>
    <row r="466" spans="3:3" x14ac:dyDescent="0.3">
      <c r="C466" s="73"/>
    </row>
    <row r="467" spans="3:3" x14ac:dyDescent="0.3">
      <c r="C467" s="73"/>
    </row>
    <row r="468" spans="3:3" x14ac:dyDescent="0.3">
      <c r="C468" s="73"/>
    </row>
    <row r="469" spans="3:3" x14ac:dyDescent="0.3">
      <c r="C469" s="73"/>
    </row>
    <row r="470" spans="3:3" x14ac:dyDescent="0.3">
      <c r="C470" s="73"/>
    </row>
    <row r="471" spans="3:3" x14ac:dyDescent="0.3">
      <c r="C471" s="73"/>
    </row>
    <row r="472" spans="3:3" x14ac:dyDescent="0.3">
      <c r="C472" s="73"/>
    </row>
    <row r="473" spans="3:3" x14ac:dyDescent="0.3">
      <c r="C473" s="73"/>
    </row>
    <row r="474" spans="3:3" x14ac:dyDescent="0.3">
      <c r="C474" s="73"/>
    </row>
    <row r="475" spans="3:3" x14ac:dyDescent="0.3">
      <c r="C475" s="73"/>
    </row>
    <row r="476" spans="3:3" x14ac:dyDescent="0.3">
      <c r="C476" s="73"/>
    </row>
    <row r="477" spans="3:3" x14ac:dyDescent="0.3">
      <c r="C477" s="73"/>
    </row>
    <row r="478" spans="3:3" x14ac:dyDescent="0.3">
      <c r="C478" s="73"/>
    </row>
    <row r="479" spans="3:3" x14ac:dyDescent="0.3">
      <c r="C479" s="73"/>
    </row>
    <row r="480" spans="3:3" x14ac:dyDescent="0.3">
      <c r="C480" s="73"/>
    </row>
    <row r="481" spans="3:3" x14ac:dyDescent="0.3">
      <c r="C481" s="73"/>
    </row>
    <row r="482" spans="3:3" x14ac:dyDescent="0.3">
      <c r="C482" s="73"/>
    </row>
    <row r="483" spans="3:3" x14ac:dyDescent="0.3">
      <c r="C483" s="73"/>
    </row>
    <row r="484" spans="3:3" x14ac:dyDescent="0.3">
      <c r="C484" s="73"/>
    </row>
    <row r="485" spans="3:3" x14ac:dyDescent="0.3">
      <c r="C485" s="73"/>
    </row>
    <row r="486" spans="3:3" x14ac:dyDescent="0.3">
      <c r="C486" s="73"/>
    </row>
    <row r="487" spans="3:3" x14ac:dyDescent="0.3">
      <c r="C487" s="73"/>
    </row>
    <row r="488" spans="3:3" x14ac:dyDescent="0.3">
      <c r="C488" s="73"/>
    </row>
    <row r="489" spans="3:3" x14ac:dyDescent="0.3">
      <c r="C489" s="73"/>
    </row>
    <row r="490" spans="3:3" x14ac:dyDescent="0.3">
      <c r="C490" s="73"/>
    </row>
    <row r="491" spans="3:3" x14ac:dyDescent="0.3">
      <c r="C491" s="73"/>
    </row>
    <row r="492" spans="3:3" x14ac:dyDescent="0.3">
      <c r="C492" s="73"/>
    </row>
    <row r="493" spans="3:3" x14ac:dyDescent="0.3">
      <c r="C493" s="73"/>
    </row>
    <row r="494" spans="3:3" x14ac:dyDescent="0.3">
      <c r="C494" s="73"/>
    </row>
    <row r="495" spans="3:3" x14ac:dyDescent="0.3">
      <c r="C495" s="73"/>
    </row>
    <row r="496" spans="3:3" x14ac:dyDescent="0.3">
      <c r="C496" s="73"/>
    </row>
    <row r="497" spans="3:3" x14ac:dyDescent="0.3">
      <c r="C497" s="73"/>
    </row>
    <row r="498" spans="3:3" x14ac:dyDescent="0.3">
      <c r="C498" s="73"/>
    </row>
    <row r="499" spans="3:3" x14ac:dyDescent="0.3">
      <c r="C499" s="73"/>
    </row>
    <row r="500" spans="3:3" x14ac:dyDescent="0.3">
      <c r="C500" s="73"/>
    </row>
    <row r="501" spans="3:3" x14ac:dyDescent="0.3">
      <c r="C501" s="73"/>
    </row>
    <row r="502" spans="3:3" x14ac:dyDescent="0.3">
      <c r="C502" s="73"/>
    </row>
    <row r="503" spans="3:3" x14ac:dyDescent="0.3">
      <c r="C503" s="73"/>
    </row>
    <row r="504" spans="3:3" x14ac:dyDescent="0.3">
      <c r="C504" s="73"/>
    </row>
    <row r="505" spans="3:3" x14ac:dyDescent="0.3">
      <c r="C505" s="73"/>
    </row>
    <row r="506" spans="3:3" x14ac:dyDescent="0.3">
      <c r="C506" s="73"/>
    </row>
    <row r="507" spans="3:3" x14ac:dyDescent="0.3">
      <c r="C507" s="73"/>
    </row>
    <row r="508" spans="3:3" x14ac:dyDescent="0.3">
      <c r="C508" s="73"/>
    </row>
    <row r="509" spans="3:3" x14ac:dyDescent="0.3">
      <c r="C509" s="73"/>
    </row>
    <row r="510" spans="3:3" x14ac:dyDescent="0.3">
      <c r="C510" s="73"/>
    </row>
    <row r="511" spans="3:3" x14ac:dyDescent="0.3">
      <c r="C511" s="73"/>
    </row>
    <row r="512" spans="3:3" x14ac:dyDescent="0.3">
      <c r="C512" s="73"/>
    </row>
    <row r="513" spans="3:3" x14ac:dyDescent="0.3">
      <c r="C513" s="73"/>
    </row>
    <row r="514" spans="3:3" x14ac:dyDescent="0.3">
      <c r="C514" s="73"/>
    </row>
    <row r="515" spans="3:3" x14ac:dyDescent="0.3">
      <c r="C515" s="73"/>
    </row>
    <row r="516" spans="3:3" x14ac:dyDescent="0.3">
      <c r="C516" s="73"/>
    </row>
    <row r="517" spans="3:3" x14ac:dyDescent="0.3">
      <c r="C517" s="73"/>
    </row>
    <row r="518" spans="3:3" x14ac:dyDescent="0.3">
      <c r="C518" s="73"/>
    </row>
    <row r="519" spans="3:3" x14ac:dyDescent="0.3">
      <c r="C519" s="73"/>
    </row>
    <row r="520" spans="3:3" x14ac:dyDescent="0.3">
      <c r="C520" s="73"/>
    </row>
    <row r="521" spans="3:3" x14ac:dyDescent="0.3">
      <c r="C521" s="73"/>
    </row>
    <row r="522" spans="3:3" x14ac:dyDescent="0.3">
      <c r="C522" s="73"/>
    </row>
    <row r="523" spans="3:3" x14ac:dyDescent="0.3">
      <c r="C523" s="73"/>
    </row>
    <row r="524" spans="3:3" x14ac:dyDescent="0.3">
      <c r="C524" s="73"/>
    </row>
    <row r="525" spans="3:3" x14ac:dyDescent="0.3">
      <c r="C525" s="73"/>
    </row>
    <row r="526" spans="3:3" x14ac:dyDescent="0.3">
      <c r="C526" s="73"/>
    </row>
    <row r="527" spans="3:3" x14ac:dyDescent="0.3">
      <c r="C527" s="73"/>
    </row>
    <row r="528" spans="3:3" x14ac:dyDescent="0.3">
      <c r="C528" s="73"/>
    </row>
    <row r="529" spans="3:3" x14ac:dyDescent="0.3">
      <c r="C529" s="73"/>
    </row>
    <row r="530" spans="3:3" x14ac:dyDescent="0.3">
      <c r="C530" s="73"/>
    </row>
    <row r="531" spans="3:3" x14ac:dyDescent="0.3">
      <c r="C531" s="73"/>
    </row>
    <row r="532" spans="3:3" x14ac:dyDescent="0.3">
      <c r="C532" s="73"/>
    </row>
    <row r="533" spans="3:3" x14ac:dyDescent="0.3">
      <c r="C533" s="73"/>
    </row>
    <row r="534" spans="3:3" x14ac:dyDescent="0.3">
      <c r="C534" s="73"/>
    </row>
    <row r="535" spans="3:3" x14ac:dyDescent="0.3">
      <c r="C535" s="73"/>
    </row>
    <row r="536" spans="3:3" x14ac:dyDescent="0.3">
      <c r="C536" s="73"/>
    </row>
    <row r="537" spans="3:3" x14ac:dyDescent="0.3">
      <c r="C537" s="73"/>
    </row>
    <row r="538" spans="3:3" x14ac:dyDescent="0.3">
      <c r="C538" s="73"/>
    </row>
    <row r="539" spans="3:3" x14ac:dyDescent="0.3">
      <c r="C539" s="73"/>
    </row>
    <row r="540" spans="3:3" x14ac:dyDescent="0.3">
      <c r="C540" s="73"/>
    </row>
    <row r="541" spans="3:3" x14ac:dyDescent="0.3">
      <c r="C541" s="73"/>
    </row>
    <row r="542" spans="3:3" x14ac:dyDescent="0.3">
      <c r="C542" s="73"/>
    </row>
    <row r="543" spans="3:3" x14ac:dyDescent="0.3">
      <c r="C543" s="73"/>
    </row>
    <row r="544" spans="3:3" x14ac:dyDescent="0.3">
      <c r="C544" s="73"/>
    </row>
    <row r="545" spans="3:3" x14ac:dyDescent="0.3">
      <c r="C545" s="73"/>
    </row>
    <row r="546" spans="3:3" x14ac:dyDescent="0.3">
      <c r="C546" s="73"/>
    </row>
    <row r="547" spans="3:3" x14ac:dyDescent="0.3">
      <c r="C547" s="73"/>
    </row>
    <row r="548" spans="3:3" x14ac:dyDescent="0.3">
      <c r="C548" s="73"/>
    </row>
    <row r="549" spans="3:3" x14ac:dyDescent="0.3">
      <c r="C549" s="73"/>
    </row>
    <row r="550" spans="3:3" x14ac:dyDescent="0.3">
      <c r="C550" s="73"/>
    </row>
    <row r="551" spans="3:3" x14ac:dyDescent="0.3">
      <c r="C551" s="73"/>
    </row>
    <row r="552" spans="3:3" x14ac:dyDescent="0.3">
      <c r="C552" s="73"/>
    </row>
    <row r="553" spans="3:3" x14ac:dyDescent="0.3">
      <c r="C553" s="73"/>
    </row>
    <row r="554" spans="3:3" x14ac:dyDescent="0.3">
      <c r="C554" s="73"/>
    </row>
    <row r="555" spans="3:3" x14ac:dyDescent="0.3">
      <c r="C555" s="73"/>
    </row>
    <row r="556" spans="3:3" x14ac:dyDescent="0.3">
      <c r="C556" s="73"/>
    </row>
    <row r="557" spans="3:3" x14ac:dyDescent="0.3">
      <c r="C557" s="73"/>
    </row>
    <row r="558" spans="3:3" x14ac:dyDescent="0.3">
      <c r="C558" s="73"/>
    </row>
    <row r="559" spans="3:3" x14ac:dyDescent="0.3">
      <c r="C559" s="73"/>
    </row>
    <row r="560" spans="3:3" x14ac:dyDescent="0.3">
      <c r="C560" s="73"/>
    </row>
    <row r="561" spans="3:3" x14ac:dyDescent="0.3">
      <c r="C561" s="73"/>
    </row>
    <row r="562" spans="3:3" x14ac:dyDescent="0.3">
      <c r="C562" s="73"/>
    </row>
    <row r="563" spans="3:3" x14ac:dyDescent="0.3">
      <c r="C563" s="73"/>
    </row>
    <row r="564" spans="3:3" x14ac:dyDescent="0.3">
      <c r="C564" s="73"/>
    </row>
    <row r="565" spans="3:3" x14ac:dyDescent="0.3">
      <c r="C565" s="73"/>
    </row>
    <row r="566" spans="3:3" x14ac:dyDescent="0.3">
      <c r="C566" s="73"/>
    </row>
    <row r="567" spans="3:3" x14ac:dyDescent="0.3">
      <c r="C567" s="73"/>
    </row>
    <row r="568" spans="3:3" x14ac:dyDescent="0.3">
      <c r="C568" s="73"/>
    </row>
    <row r="569" spans="3:3" x14ac:dyDescent="0.3">
      <c r="C569" s="73"/>
    </row>
    <row r="570" spans="3:3" x14ac:dyDescent="0.3">
      <c r="C570" s="73"/>
    </row>
    <row r="571" spans="3:3" x14ac:dyDescent="0.3">
      <c r="C571" s="73"/>
    </row>
    <row r="572" spans="3:3" x14ac:dyDescent="0.3">
      <c r="C572" s="73"/>
    </row>
    <row r="573" spans="3:3" x14ac:dyDescent="0.3">
      <c r="C573" s="73"/>
    </row>
    <row r="574" spans="3:3" x14ac:dyDescent="0.3">
      <c r="C574" s="73"/>
    </row>
    <row r="575" spans="3:3" x14ac:dyDescent="0.3">
      <c r="C575" s="73"/>
    </row>
    <row r="576" spans="3:3" x14ac:dyDescent="0.3">
      <c r="C576" s="73"/>
    </row>
    <row r="577" spans="3:3" x14ac:dyDescent="0.3">
      <c r="C577" s="73"/>
    </row>
    <row r="578" spans="3:3" x14ac:dyDescent="0.3">
      <c r="C578" s="73"/>
    </row>
    <row r="579" spans="3:3" x14ac:dyDescent="0.3">
      <c r="C579" s="73"/>
    </row>
    <row r="580" spans="3:3" x14ac:dyDescent="0.3">
      <c r="C580" s="73"/>
    </row>
    <row r="581" spans="3:3" x14ac:dyDescent="0.3">
      <c r="C581" s="73"/>
    </row>
    <row r="582" spans="3:3" x14ac:dyDescent="0.3">
      <c r="C582" s="73"/>
    </row>
    <row r="583" spans="3:3" x14ac:dyDescent="0.3">
      <c r="C583" s="73"/>
    </row>
    <row r="584" spans="3:3" x14ac:dyDescent="0.3">
      <c r="C584" s="73"/>
    </row>
    <row r="585" spans="3:3" x14ac:dyDescent="0.3">
      <c r="C585" s="73"/>
    </row>
    <row r="586" spans="3:3" x14ac:dyDescent="0.3">
      <c r="C586" s="73"/>
    </row>
    <row r="587" spans="3:3" x14ac:dyDescent="0.3">
      <c r="C587" s="73"/>
    </row>
    <row r="588" spans="3:3" x14ac:dyDescent="0.3">
      <c r="C588" s="73"/>
    </row>
    <row r="589" spans="3:3" x14ac:dyDescent="0.3">
      <c r="C589" s="73"/>
    </row>
    <row r="590" spans="3:3" x14ac:dyDescent="0.3">
      <c r="C590" s="73"/>
    </row>
    <row r="591" spans="3:3" x14ac:dyDescent="0.3">
      <c r="C591" s="73"/>
    </row>
    <row r="592" spans="3:3" x14ac:dyDescent="0.3">
      <c r="C592" s="73"/>
    </row>
    <row r="593" spans="3:3" x14ac:dyDescent="0.3">
      <c r="C593" s="73"/>
    </row>
    <row r="594" spans="3:3" x14ac:dyDescent="0.3">
      <c r="C594" s="73"/>
    </row>
    <row r="595" spans="3:3" x14ac:dyDescent="0.3">
      <c r="C595" s="73"/>
    </row>
    <row r="596" spans="3:3" x14ac:dyDescent="0.3">
      <c r="C596" s="73"/>
    </row>
    <row r="597" spans="3:3" x14ac:dyDescent="0.3">
      <c r="C597" s="73"/>
    </row>
    <row r="598" spans="3:3" x14ac:dyDescent="0.3">
      <c r="C598" s="73"/>
    </row>
    <row r="599" spans="3:3" x14ac:dyDescent="0.3">
      <c r="C599" s="73"/>
    </row>
    <row r="600" spans="3:3" x14ac:dyDescent="0.3">
      <c r="C600" s="73"/>
    </row>
    <row r="601" spans="3:3" x14ac:dyDescent="0.3">
      <c r="C601" s="73"/>
    </row>
    <row r="602" spans="3:3" x14ac:dyDescent="0.3">
      <c r="C602" s="73"/>
    </row>
    <row r="603" spans="3:3" x14ac:dyDescent="0.3">
      <c r="C603" s="73"/>
    </row>
    <row r="604" spans="3:3" x14ac:dyDescent="0.3">
      <c r="C604" s="73"/>
    </row>
    <row r="605" spans="3:3" x14ac:dyDescent="0.3">
      <c r="C605" s="73"/>
    </row>
    <row r="606" spans="3:3" x14ac:dyDescent="0.3">
      <c r="C606" s="73"/>
    </row>
    <row r="607" spans="3:3" x14ac:dyDescent="0.3">
      <c r="C607" s="73"/>
    </row>
    <row r="608" spans="3:3" x14ac:dyDescent="0.3">
      <c r="C608" s="73"/>
    </row>
    <row r="609" spans="3:3" x14ac:dyDescent="0.3">
      <c r="C609" s="73"/>
    </row>
    <row r="610" spans="3:3" x14ac:dyDescent="0.3">
      <c r="C610" s="73"/>
    </row>
    <row r="611" spans="3:3" x14ac:dyDescent="0.3">
      <c r="C611" s="73"/>
    </row>
    <row r="612" spans="3:3" x14ac:dyDescent="0.3">
      <c r="C612" s="73"/>
    </row>
    <row r="613" spans="3:3" x14ac:dyDescent="0.3">
      <c r="C613" s="73"/>
    </row>
    <row r="614" spans="3:3" x14ac:dyDescent="0.3">
      <c r="C614" s="73"/>
    </row>
    <row r="615" spans="3:3" x14ac:dyDescent="0.3">
      <c r="C615" s="73"/>
    </row>
    <row r="616" spans="3:3" x14ac:dyDescent="0.3">
      <c r="C616" s="73"/>
    </row>
    <row r="617" spans="3:3" x14ac:dyDescent="0.3">
      <c r="C617" s="73"/>
    </row>
    <row r="618" spans="3:3" x14ac:dyDescent="0.3">
      <c r="C618" s="73"/>
    </row>
    <row r="619" spans="3:3" x14ac:dyDescent="0.3">
      <c r="C619" s="73"/>
    </row>
    <row r="620" spans="3:3" x14ac:dyDescent="0.3">
      <c r="C620" s="73"/>
    </row>
    <row r="621" spans="3:3" x14ac:dyDescent="0.3">
      <c r="C621" s="73"/>
    </row>
    <row r="622" spans="3:3" x14ac:dyDescent="0.3">
      <c r="C622" s="73"/>
    </row>
    <row r="623" spans="3:3" x14ac:dyDescent="0.3">
      <c r="C623" s="73"/>
    </row>
    <row r="624" spans="3:3" x14ac:dyDescent="0.3">
      <c r="C624" s="73"/>
    </row>
    <row r="625" spans="3:3" x14ac:dyDescent="0.3">
      <c r="C625" s="73"/>
    </row>
    <row r="626" spans="3:3" x14ac:dyDescent="0.3">
      <c r="C626" s="73"/>
    </row>
    <row r="627" spans="3:3" x14ac:dyDescent="0.3">
      <c r="C627" s="73"/>
    </row>
    <row r="628" spans="3:3" x14ac:dyDescent="0.3">
      <c r="C628" s="73"/>
    </row>
    <row r="629" spans="3:3" x14ac:dyDescent="0.3">
      <c r="C629" s="73"/>
    </row>
    <row r="630" spans="3:3" x14ac:dyDescent="0.3">
      <c r="C630" s="73"/>
    </row>
    <row r="631" spans="3:3" x14ac:dyDescent="0.3">
      <c r="C631" s="73"/>
    </row>
    <row r="632" spans="3:3" x14ac:dyDescent="0.3">
      <c r="C632" s="73"/>
    </row>
    <row r="633" spans="3:3" x14ac:dyDescent="0.3">
      <c r="C633" s="73"/>
    </row>
    <row r="634" spans="3:3" x14ac:dyDescent="0.3">
      <c r="C634" s="73"/>
    </row>
    <row r="635" spans="3:3" x14ac:dyDescent="0.3">
      <c r="C635" s="73"/>
    </row>
    <row r="636" spans="3:3" x14ac:dyDescent="0.3">
      <c r="C636" s="73"/>
    </row>
    <row r="637" spans="3:3" x14ac:dyDescent="0.3">
      <c r="C637" s="73"/>
    </row>
    <row r="638" spans="3:3" x14ac:dyDescent="0.3">
      <c r="C638" s="73"/>
    </row>
    <row r="639" spans="3:3" x14ac:dyDescent="0.3">
      <c r="C639" s="73"/>
    </row>
    <row r="640" spans="3:3" x14ac:dyDescent="0.3">
      <c r="C640" s="73"/>
    </row>
    <row r="641" spans="3:3" x14ac:dyDescent="0.3">
      <c r="C641" s="73"/>
    </row>
    <row r="642" spans="3:3" x14ac:dyDescent="0.3">
      <c r="C642" s="73"/>
    </row>
    <row r="643" spans="3:3" x14ac:dyDescent="0.3">
      <c r="C643" s="73"/>
    </row>
    <row r="644" spans="3:3" x14ac:dyDescent="0.3">
      <c r="C644" s="73"/>
    </row>
    <row r="645" spans="3:3" x14ac:dyDescent="0.3">
      <c r="C645" s="73"/>
    </row>
    <row r="646" spans="3:3" x14ac:dyDescent="0.3">
      <c r="C646" s="73"/>
    </row>
    <row r="647" spans="3:3" x14ac:dyDescent="0.3">
      <c r="C647" s="73"/>
    </row>
    <row r="648" spans="3:3" x14ac:dyDescent="0.3">
      <c r="C648" s="73"/>
    </row>
    <row r="649" spans="3:3" x14ac:dyDescent="0.3">
      <c r="C649" s="73"/>
    </row>
    <row r="650" spans="3:3" x14ac:dyDescent="0.3">
      <c r="C650" s="73"/>
    </row>
    <row r="651" spans="3:3" x14ac:dyDescent="0.3">
      <c r="C651" s="73"/>
    </row>
    <row r="652" spans="3:3" x14ac:dyDescent="0.3">
      <c r="C652" s="73"/>
    </row>
    <row r="653" spans="3:3" x14ac:dyDescent="0.3">
      <c r="C653" s="73"/>
    </row>
    <row r="654" spans="3:3" x14ac:dyDescent="0.3">
      <c r="C654" s="73"/>
    </row>
    <row r="655" spans="3:3" x14ac:dyDescent="0.3">
      <c r="C655" s="73"/>
    </row>
    <row r="656" spans="3:3" x14ac:dyDescent="0.3">
      <c r="C656" s="73"/>
    </row>
    <row r="657" spans="3:3" x14ac:dyDescent="0.3">
      <c r="C657" s="73"/>
    </row>
    <row r="658" spans="3:3" x14ac:dyDescent="0.3">
      <c r="C658" s="73"/>
    </row>
    <row r="659" spans="3:3" x14ac:dyDescent="0.3">
      <c r="C659" s="73"/>
    </row>
    <row r="660" spans="3:3" x14ac:dyDescent="0.3">
      <c r="C660" s="73"/>
    </row>
    <row r="661" spans="3:3" x14ac:dyDescent="0.3">
      <c r="C661" s="73"/>
    </row>
    <row r="662" spans="3:3" x14ac:dyDescent="0.3">
      <c r="C662" s="73"/>
    </row>
    <row r="663" spans="3:3" x14ac:dyDescent="0.3">
      <c r="C663" s="73"/>
    </row>
    <row r="664" spans="3:3" x14ac:dyDescent="0.3">
      <c r="C664" s="73"/>
    </row>
    <row r="665" spans="3:3" x14ac:dyDescent="0.3">
      <c r="C665" s="73"/>
    </row>
    <row r="666" spans="3:3" x14ac:dyDescent="0.3">
      <c r="C666" s="73"/>
    </row>
    <row r="667" spans="3:3" x14ac:dyDescent="0.3">
      <c r="C667" s="73"/>
    </row>
    <row r="668" spans="3:3" x14ac:dyDescent="0.3">
      <c r="C668" s="73"/>
    </row>
    <row r="669" spans="3:3" x14ac:dyDescent="0.3">
      <c r="C669" s="73"/>
    </row>
    <row r="670" spans="3:3" x14ac:dyDescent="0.3">
      <c r="C670" s="73"/>
    </row>
    <row r="671" spans="3:3" x14ac:dyDescent="0.3">
      <c r="C671" s="73"/>
    </row>
    <row r="672" spans="3:3" x14ac:dyDescent="0.3">
      <c r="C672" s="73"/>
    </row>
    <row r="673" spans="3:3" x14ac:dyDescent="0.3">
      <c r="C673" s="73"/>
    </row>
    <row r="674" spans="3:3" x14ac:dyDescent="0.3">
      <c r="C674" s="73"/>
    </row>
    <row r="675" spans="3:3" x14ac:dyDescent="0.3">
      <c r="C675" s="73"/>
    </row>
    <row r="676" spans="3:3" x14ac:dyDescent="0.3">
      <c r="C676" s="73"/>
    </row>
    <row r="677" spans="3:3" x14ac:dyDescent="0.3">
      <c r="C677" s="73"/>
    </row>
    <row r="678" spans="3:3" x14ac:dyDescent="0.3">
      <c r="C678" s="73"/>
    </row>
    <row r="679" spans="3:3" x14ac:dyDescent="0.3">
      <c r="C679" s="73"/>
    </row>
    <row r="680" spans="3:3" x14ac:dyDescent="0.3">
      <c r="C680" s="73"/>
    </row>
    <row r="681" spans="3:3" x14ac:dyDescent="0.3">
      <c r="C681" s="73"/>
    </row>
    <row r="682" spans="3:3" x14ac:dyDescent="0.3">
      <c r="C682" s="73"/>
    </row>
    <row r="683" spans="3:3" x14ac:dyDescent="0.3">
      <c r="C683" s="73"/>
    </row>
    <row r="684" spans="3:3" x14ac:dyDescent="0.3">
      <c r="C684" s="73"/>
    </row>
    <row r="685" spans="3:3" x14ac:dyDescent="0.3">
      <c r="C685" s="73"/>
    </row>
    <row r="686" spans="3:3" x14ac:dyDescent="0.3">
      <c r="C686" s="73"/>
    </row>
    <row r="687" spans="3:3" x14ac:dyDescent="0.3">
      <c r="C687" s="73"/>
    </row>
    <row r="688" spans="3:3" x14ac:dyDescent="0.3">
      <c r="C688" s="73"/>
    </row>
    <row r="689" spans="3:3" x14ac:dyDescent="0.3">
      <c r="C689" s="73"/>
    </row>
    <row r="690" spans="3:3" x14ac:dyDescent="0.3">
      <c r="C690" s="73"/>
    </row>
    <row r="691" spans="3:3" x14ac:dyDescent="0.3">
      <c r="C691" s="73"/>
    </row>
    <row r="692" spans="3:3" x14ac:dyDescent="0.3">
      <c r="C692" s="73"/>
    </row>
    <row r="693" spans="3:3" x14ac:dyDescent="0.3">
      <c r="C693" s="73"/>
    </row>
    <row r="694" spans="3:3" x14ac:dyDescent="0.3">
      <c r="C694" s="73"/>
    </row>
    <row r="695" spans="3:3" x14ac:dyDescent="0.3">
      <c r="C695" s="73"/>
    </row>
    <row r="696" spans="3:3" x14ac:dyDescent="0.3">
      <c r="C696" s="73"/>
    </row>
    <row r="697" spans="3:3" x14ac:dyDescent="0.3">
      <c r="C697" s="73"/>
    </row>
    <row r="698" spans="3:3" x14ac:dyDescent="0.3">
      <c r="C698" s="73"/>
    </row>
    <row r="699" spans="3:3" x14ac:dyDescent="0.3">
      <c r="C699" s="73"/>
    </row>
    <row r="700" spans="3:3" x14ac:dyDescent="0.3">
      <c r="C700" s="73"/>
    </row>
    <row r="701" spans="3:3" x14ac:dyDescent="0.3">
      <c r="C701" s="73"/>
    </row>
    <row r="702" spans="3:3" x14ac:dyDescent="0.3">
      <c r="C702" s="73"/>
    </row>
    <row r="703" spans="3:3" x14ac:dyDescent="0.3">
      <c r="C703" s="73"/>
    </row>
    <row r="704" spans="3:3" x14ac:dyDescent="0.3">
      <c r="C704" s="73"/>
    </row>
    <row r="705" spans="3:3" x14ac:dyDescent="0.3">
      <c r="C705" s="73"/>
    </row>
    <row r="706" spans="3:3" x14ac:dyDescent="0.3">
      <c r="C706" s="73"/>
    </row>
    <row r="707" spans="3:3" x14ac:dyDescent="0.3">
      <c r="C707" s="73"/>
    </row>
    <row r="708" spans="3:3" x14ac:dyDescent="0.3">
      <c r="C708" s="73"/>
    </row>
    <row r="709" spans="3:3" x14ac:dyDescent="0.3">
      <c r="C709" s="73"/>
    </row>
    <row r="710" spans="3:3" x14ac:dyDescent="0.3">
      <c r="C710" s="73"/>
    </row>
    <row r="711" spans="3:3" x14ac:dyDescent="0.3">
      <c r="C711" s="73"/>
    </row>
    <row r="712" spans="3:3" x14ac:dyDescent="0.3">
      <c r="C712" s="73"/>
    </row>
    <row r="713" spans="3:3" x14ac:dyDescent="0.3">
      <c r="C713" s="73"/>
    </row>
    <row r="714" spans="3:3" x14ac:dyDescent="0.3">
      <c r="C714" s="73"/>
    </row>
    <row r="715" spans="3:3" x14ac:dyDescent="0.3">
      <c r="C715" s="73"/>
    </row>
    <row r="716" spans="3:3" x14ac:dyDescent="0.3">
      <c r="C716" s="73"/>
    </row>
    <row r="717" spans="3:3" x14ac:dyDescent="0.3">
      <c r="C717" s="73"/>
    </row>
    <row r="718" spans="3:3" x14ac:dyDescent="0.3">
      <c r="C718" s="73"/>
    </row>
    <row r="719" spans="3:3" x14ac:dyDescent="0.3">
      <c r="C719" s="73"/>
    </row>
    <row r="720" spans="3:3" x14ac:dyDescent="0.3">
      <c r="C720" s="73"/>
    </row>
    <row r="721" spans="3:3" x14ac:dyDescent="0.3">
      <c r="C721" s="73"/>
    </row>
    <row r="722" spans="3:3" x14ac:dyDescent="0.3">
      <c r="C722" s="73"/>
    </row>
    <row r="723" spans="3:3" x14ac:dyDescent="0.3">
      <c r="C723" s="73"/>
    </row>
    <row r="724" spans="3:3" x14ac:dyDescent="0.3">
      <c r="C724" s="73"/>
    </row>
    <row r="725" spans="3:3" x14ac:dyDescent="0.3">
      <c r="C725" s="73"/>
    </row>
    <row r="726" spans="3:3" x14ac:dyDescent="0.3">
      <c r="C726" s="73"/>
    </row>
    <row r="727" spans="3:3" x14ac:dyDescent="0.3">
      <c r="C727" s="73"/>
    </row>
    <row r="728" spans="3:3" x14ac:dyDescent="0.3">
      <c r="C728" s="73"/>
    </row>
    <row r="729" spans="3:3" x14ac:dyDescent="0.3">
      <c r="C729" s="73"/>
    </row>
    <row r="730" spans="3:3" x14ac:dyDescent="0.3">
      <c r="C730" s="73"/>
    </row>
    <row r="731" spans="3:3" x14ac:dyDescent="0.3">
      <c r="C731" s="73"/>
    </row>
    <row r="732" spans="3:3" x14ac:dyDescent="0.3">
      <c r="C732" s="73"/>
    </row>
    <row r="733" spans="3:3" x14ac:dyDescent="0.3">
      <c r="C733" s="73"/>
    </row>
    <row r="734" spans="3:3" x14ac:dyDescent="0.3">
      <c r="C734" s="73"/>
    </row>
    <row r="735" spans="3:3" x14ac:dyDescent="0.3">
      <c r="C735" s="73"/>
    </row>
    <row r="736" spans="3:3" x14ac:dyDescent="0.3">
      <c r="C736" s="73"/>
    </row>
    <row r="737" spans="3:3" x14ac:dyDescent="0.3">
      <c r="C737" s="73"/>
    </row>
    <row r="738" spans="3:3" x14ac:dyDescent="0.3">
      <c r="C738" s="73"/>
    </row>
    <row r="739" spans="3:3" x14ac:dyDescent="0.3">
      <c r="C739" s="73"/>
    </row>
    <row r="740" spans="3:3" x14ac:dyDescent="0.3">
      <c r="C740" s="73"/>
    </row>
    <row r="741" spans="3:3" x14ac:dyDescent="0.3">
      <c r="C741" s="73"/>
    </row>
    <row r="742" spans="3:3" x14ac:dyDescent="0.3">
      <c r="C742" s="73"/>
    </row>
    <row r="743" spans="3:3" x14ac:dyDescent="0.3">
      <c r="C743" s="73"/>
    </row>
    <row r="744" spans="3:3" x14ac:dyDescent="0.3">
      <c r="C744" s="73"/>
    </row>
    <row r="745" spans="3:3" x14ac:dyDescent="0.3">
      <c r="C745" s="73"/>
    </row>
    <row r="746" spans="3:3" x14ac:dyDescent="0.3">
      <c r="C746" s="73"/>
    </row>
    <row r="747" spans="3:3" x14ac:dyDescent="0.3">
      <c r="C747" s="73"/>
    </row>
    <row r="748" spans="3:3" x14ac:dyDescent="0.3">
      <c r="C748" s="73"/>
    </row>
    <row r="749" spans="3:3" x14ac:dyDescent="0.3">
      <c r="C749" s="73"/>
    </row>
    <row r="750" spans="3:3" x14ac:dyDescent="0.3">
      <c r="C750" s="73"/>
    </row>
    <row r="751" spans="3:3" x14ac:dyDescent="0.3">
      <c r="C751" s="73"/>
    </row>
    <row r="752" spans="3:3" x14ac:dyDescent="0.3">
      <c r="C752" s="73"/>
    </row>
    <row r="753" spans="3:3" x14ac:dyDescent="0.3">
      <c r="C753" s="73"/>
    </row>
    <row r="754" spans="3:3" x14ac:dyDescent="0.3">
      <c r="C754" s="73"/>
    </row>
    <row r="755" spans="3:3" x14ac:dyDescent="0.3">
      <c r="C755" s="73"/>
    </row>
    <row r="756" spans="3:3" x14ac:dyDescent="0.3">
      <c r="C756" s="73"/>
    </row>
    <row r="757" spans="3:3" x14ac:dyDescent="0.3">
      <c r="C757" s="73"/>
    </row>
    <row r="758" spans="3:3" x14ac:dyDescent="0.3">
      <c r="C758" s="73"/>
    </row>
    <row r="759" spans="3:3" x14ac:dyDescent="0.3">
      <c r="C759" s="73"/>
    </row>
    <row r="760" spans="3:3" x14ac:dyDescent="0.3">
      <c r="C760" s="73"/>
    </row>
    <row r="761" spans="3:3" x14ac:dyDescent="0.3">
      <c r="C761" s="73"/>
    </row>
    <row r="762" spans="3:3" x14ac:dyDescent="0.3">
      <c r="C762" s="73"/>
    </row>
    <row r="763" spans="3:3" x14ac:dyDescent="0.3">
      <c r="C763" s="73"/>
    </row>
    <row r="764" spans="3:3" x14ac:dyDescent="0.3">
      <c r="C764" s="73"/>
    </row>
    <row r="765" spans="3:3" x14ac:dyDescent="0.3">
      <c r="C765" s="73"/>
    </row>
    <row r="766" spans="3:3" x14ac:dyDescent="0.3">
      <c r="C766" s="73"/>
    </row>
    <row r="767" spans="3:3" x14ac:dyDescent="0.3">
      <c r="C767" s="73"/>
    </row>
    <row r="768" spans="3:3" x14ac:dyDescent="0.3">
      <c r="C768" s="73"/>
    </row>
    <row r="769" spans="3:3" x14ac:dyDescent="0.3">
      <c r="C769" s="73"/>
    </row>
    <row r="770" spans="3:3" x14ac:dyDescent="0.3">
      <c r="C770" s="73"/>
    </row>
    <row r="771" spans="3:3" x14ac:dyDescent="0.3">
      <c r="C771" s="73"/>
    </row>
    <row r="772" spans="3:3" x14ac:dyDescent="0.3">
      <c r="C772" s="73"/>
    </row>
    <row r="773" spans="3:3" x14ac:dyDescent="0.3">
      <c r="C773" s="73"/>
    </row>
    <row r="774" spans="3:3" x14ac:dyDescent="0.3">
      <c r="C774" s="73"/>
    </row>
    <row r="775" spans="3:3" x14ac:dyDescent="0.3">
      <c r="C775" s="73"/>
    </row>
    <row r="776" spans="3:3" x14ac:dyDescent="0.3">
      <c r="C776" s="73"/>
    </row>
    <row r="777" spans="3:3" x14ac:dyDescent="0.3">
      <c r="C777" s="73"/>
    </row>
    <row r="778" spans="3:3" x14ac:dyDescent="0.3">
      <c r="C778" s="73"/>
    </row>
    <row r="779" spans="3:3" x14ac:dyDescent="0.3">
      <c r="C779" s="73"/>
    </row>
    <row r="780" spans="3:3" x14ac:dyDescent="0.3">
      <c r="C780" s="73"/>
    </row>
    <row r="781" spans="3:3" x14ac:dyDescent="0.3">
      <c r="C781" s="73"/>
    </row>
    <row r="782" spans="3:3" x14ac:dyDescent="0.3">
      <c r="C782" s="73"/>
    </row>
    <row r="783" spans="3:3" x14ac:dyDescent="0.3">
      <c r="C783" s="73"/>
    </row>
    <row r="784" spans="3:3" x14ac:dyDescent="0.3">
      <c r="C784" s="73"/>
    </row>
    <row r="785" spans="3:3" x14ac:dyDescent="0.3">
      <c r="C785" s="73"/>
    </row>
    <row r="786" spans="3:3" x14ac:dyDescent="0.3">
      <c r="C786" s="73"/>
    </row>
    <row r="787" spans="3:3" x14ac:dyDescent="0.3">
      <c r="C787" s="73"/>
    </row>
    <row r="788" spans="3:3" x14ac:dyDescent="0.3">
      <c r="C788" s="73"/>
    </row>
    <row r="789" spans="3:3" x14ac:dyDescent="0.3">
      <c r="C789" s="73"/>
    </row>
    <row r="790" spans="3:3" x14ac:dyDescent="0.3">
      <c r="C790" s="73"/>
    </row>
    <row r="791" spans="3:3" x14ac:dyDescent="0.3">
      <c r="C791" s="73"/>
    </row>
    <row r="792" spans="3:3" x14ac:dyDescent="0.3">
      <c r="C792" s="73"/>
    </row>
    <row r="793" spans="3:3" x14ac:dyDescent="0.3">
      <c r="C793" s="73"/>
    </row>
    <row r="794" spans="3:3" x14ac:dyDescent="0.3">
      <c r="C794" s="73"/>
    </row>
    <row r="795" spans="3:3" x14ac:dyDescent="0.3">
      <c r="C795" s="73"/>
    </row>
    <row r="796" spans="3:3" x14ac:dyDescent="0.3">
      <c r="C796" s="73"/>
    </row>
    <row r="797" spans="3:3" x14ac:dyDescent="0.3">
      <c r="C797" s="73"/>
    </row>
    <row r="798" spans="3:3" x14ac:dyDescent="0.3">
      <c r="C798" s="73"/>
    </row>
    <row r="799" spans="3:3" x14ac:dyDescent="0.3">
      <c r="C799" s="73"/>
    </row>
    <row r="800" spans="3:3" x14ac:dyDescent="0.3">
      <c r="C800" s="73"/>
    </row>
    <row r="801" spans="3:3" x14ac:dyDescent="0.3">
      <c r="C801" s="73"/>
    </row>
    <row r="802" spans="3:3" x14ac:dyDescent="0.3">
      <c r="C802" s="73"/>
    </row>
    <row r="803" spans="3:3" x14ac:dyDescent="0.3">
      <c r="C803" s="73"/>
    </row>
    <row r="804" spans="3:3" x14ac:dyDescent="0.3">
      <c r="C804" s="73"/>
    </row>
    <row r="805" spans="3:3" x14ac:dyDescent="0.3">
      <c r="C805" s="73"/>
    </row>
    <row r="806" spans="3:3" x14ac:dyDescent="0.3">
      <c r="C806" s="73"/>
    </row>
    <row r="807" spans="3:3" x14ac:dyDescent="0.3">
      <c r="C807" s="73"/>
    </row>
    <row r="808" spans="3:3" x14ac:dyDescent="0.3">
      <c r="C808" s="73"/>
    </row>
    <row r="809" spans="3:3" x14ac:dyDescent="0.3">
      <c r="C809" s="73"/>
    </row>
    <row r="810" spans="3:3" x14ac:dyDescent="0.3">
      <c r="C810" s="73"/>
    </row>
    <row r="811" spans="3:3" x14ac:dyDescent="0.3">
      <c r="C811" s="73"/>
    </row>
    <row r="812" spans="3:3" x14ac:dyDescent="0.3">
      <c r="C812" s="73"/>
    </row>
    <row r="813" spans="3:3" x14ac:dyDescent="0.3">
      <c r="C813" s="73"/>
    </row>
    <row r="814" spans="3:3" x14ac:dyDescent="0.3">
      <c r="C814" s="73"/>
    </row>
    <row r="815" spans="3:3" x14ac:dyDescent="0.3">
      <c r="C815" s="73"/>
    </row>
    <row r="816" spans="3:3" x14ac:dyDescent="0.3">
      <c r="C816" s="73"/>
    </row>
    <row r="817" spans="3:3" x14ac:dyDescent="0.3">
      <c r="C817" s="73"/>
    </row>
    <row r="818" spans="3:3" x14ac:dyDescent="0.3">
      <c r="C818" s="73"/>
    </row>
    <row r="819" spans="3:3" x14ac:dyDescent="0.3">
      <c r="C819" s="73"/>
    </row>
    <row r="820" spans="3:3" x14ac:dyDescent="0.3">
      <c r="C820" s="73"/>
    </row>
    <row r="821" spans="3:3" x14ac:dyDescent="0.3">
      <c r="C821" s="73"/>
    </row>
    <row r="822" spans="3:3" x14ac:dyDescent="0.3">
      <c r="C822" s="73"/>
    </row>
    <row r="823" spans="3:3" x14ac:dyDescent="0.3">
      <c r="C823" s="73"/>
    </row>
    <row r="824" spans="3:3" x14ac:dyDescent="0.3">
      <c r="C824" s="73"/>
    </row>
    <row r="825" spans="3:3" x14ac:dyDescent="0.3">
      <c r="C825" s="73"/>
    </row>
    <row r="826" spans="3:3" x14ac:dyDescent="0.3">
      <c r="C826" s="73"/>
    </row>
    <row r="827" spans="3:3" x14ac:dyDescent="0.3">
      <c r="C827" s="73"/>
    </row>
    <row r="828" spans="3:3" x14ac:dyDescent="0.3">
      <c r="C828" s="73"/>
    </row>
    <row r="829" spans="3:3" x14ac:dyDescent="0.3">
      <c r="C829" s="73"/>
    </row>
    <row r="830" spans="3:3" x14ac:dyDescent="0.3">
      <c r="C830" s="73"/>
    </row>
    <row r="831" spans="3:3" x14ac:dyDescent="0.3">
      <c r="C831" s="73"/>
    </row>
    <row r="832" spans="3:3" x14ac:dyDescent="0.3">
      <c r="C832" s="73"/>
    </row>
    <row r="833" spans="3:3" x14ac:dyDescent="0.3">
      <c r="C833" s="73"/>
    </row>
    <row r="834" spans="3:3" x14ac:dyDescent="0.3">
      <c r="C834" s="73"/>
    </row>
    <row r="835" spans="3:3" x14ac:dyDescent="0.3">
      <c r="C835" s="73"/>
    </row>
    <row r="836" spans="3:3" x14ac:dyDescent="0.3">
      <c r="C836" s="73"/>
    </row>
    <row r="837" spans="3:3" x14ac:dyDescent="0.3">
      <c r="C837" s="73"/>
    </row>
    <row r="838" spans="3:3" x14ac:dyDescent="0.3">
      <c r="C838" s="73"/>
    </row>
    <row r="839" spans="3:3" x14ac:dyDescent="0.3">
      <c r="C839" s="73"/>
    </row>
    <row r="840" spans="3:3" x14ac:dyDescent="0.3">
      <c r="C840" s="73"/>
    </row>
    <row r="841" spans="3:3" x14ac:dyDescent="0.3">
      <c r="C841" s="73"/>
    </row>
    <row r="842" spans="3:3" x14ac:dyDescent="0.3">
      <c r="C842" s="73"/>
    </row>
    <row r="843" spans="3:3" x14ac:dyDescent="0.3">
      <c r="C843" s="73"/>
    </row>
    <row r="844" spans="3:3" x14ac:dyDescent="0.3">
      <c r="C844" s="73"/>
    </row>
    <row r="845" spans="3:3" x14ac:dyDescent="0.3">
      <c r="C845" s="73"/>
    </row>
    <row r="846" spans="3:3" x14ac:dyDescent="0.3">
      <c r="C846" s="73"/>
    </row>
    <row r="847" spans="3:3" x14ac:dyDescent="0.3">
      <c r="C847" s="73"/>
    </row>
    <row r="848" spans="3:3" x14ac:dyDescent="0.3">
      <c r="C848" s="73"/>
    </row>
    <row r="849" spans="3:3" x14ac:dyDescent="0.3">
      <c r="C849" s="73"/>
    </row>
    <row r="850" spans="3:3" x14ac:dyDescent="0.3">
      <c r="C850" s="73"/>
    </row>
    <row r="851" spans="3:3" x14ac:dyDescent="0.3">
      <c r="C851" s="73"/>
    </row>
    <row r="852" spans="3:3" x14ac:dyDescent="0.3">
      <c r="C852" s="73"/>
    </row>
    <row r="853" spans="3:3" x14ac:dyDescent="0.3">
      <c r="C853" s="73"/>
    </row>
    <row r="854" spans="3:3" x14ac:dyDescent="0.3">
      <c r="C854" s="73"/>
    </row>
    <row r="855" spans="3:3" x14ac:dyDescent="0.3">
      <c r="C855" s="73"/>
    </row>
    <row r="856" spans="3:3" x14ac:dyDescent="0.3">
      <c r="C856" s="73"/>
    </row>
    <row r="857" spans="3:3" x14ac:dyDescent="0.3">
      <c r="C857" s="73"/>
    </row>
    <row r="858" spans="3:3" x14ac:dyDescent="0.3">
      <c r="C858" s="73"/>
    </row>
    <row r="859" spans="3:3" x14ac:dyDescent="0.3">
      <c r="C859" s="73"/>
    </row>
    <row r="860" spans="3:3" x14ac:dyDescent="0.3">
      <c r="C860" s="73"/>
    </row>
    <row r="861" spans="3:3" x14ac:dyDescent="0.3">
      <c r="C861" s="73"/>
    </row>
    <row r="862" spans="3:3" x14ac:dyDescent="0.3">
      <c r="C862" s="73"/>
    </row>
    <row r="863" spans="3:3" x14ac:dyDescent="0.3">
      <c r="C863" s="73"/>
    </row>
    <row r="864" spans="3:3" x14ac:dyDescent="0.3">
      <c r="C864" s="73"/>
    </row>
    <row r="865" spans="3:3" x14ac:dyDescent="0.3">
      <c r="C865" s="73"/>
    </row>
    <row r="866" spans="3:3" x14ac:dyDescent="0.3">
      <c r="C866" s="73"/>
    </row>
    <row r="867" spans="3:3" x14ac:dyDescent="0.3">
      <c r="C867" s="73"/>
    </row>
    <row r="868" spans="3:3" x14ac:dyDescent="0.3">
      <c r="C868" s="73"/>
    </row>
    <row r="869" spans="3:3" x14ac:dyDescent="0.3">
      <c r="C869" s="73"/>
    </row>
    <row r="870" spans="3:3" x14ac:dyDescent="0.3">
      <c r="C870" s="73"/>
    </row>
    <row r="871" spans="3:3" x14ac:dyDescent="0.3">
      <c r="C871" s="73"/>
    </row>
    <row r="872" spans="3:3" x14ac:dyDescent="0.3">
      <c r="C872" s="73"/>
    </row>
    <row r="873" spans="3:3" x14ac:dyDescent="0.3">
      <c r="C873" s="73"/>
    </row>
    <row r="874" spans="3:3" x14ac:dyDescent="0.3">
      <c r="C874" s="73"/>
    </row>
    <row r="875" spans="3:3" x14ac:dyDescent="0.3">
      <c r="C875" s="73"/>
    </row>
    <row r="876" spans="3:3" x14ac:dyDescent="0.3">
      <c r="C876" s="73"/>
    </row>
    <row r="877" spans="3:3" x14ac:dyDescent="0.3">
      <c r="C877" s="73"/>
    </row>
    <row r="878" spans="3:3" x14ac:dyDescent="0.3">
      <c r="C878" s="73"/>
    </row>
    <row r="879" spans="3:3" x14ac:dyDescent="0.3">
      <c r="C879" s="73"/>
    </row>
    <row r="880" spans="3:3" x14ac:dyDescent="0.3">
      <c r="C880" s="73"/>
    </row>
    <row r="881" spans="3:3" x14ac:dyDescent="0.3">
      <c r="C881" s="73"/>
    </row>
    <row r="882" spans="3:3" x14ac:dyDescent="0.3">
      <c r="C882" s="73"/>
    </row>
    <row r="883" spans="3:3" x14ac:dyDescent="0.3">
      <c r="C883" s="73"/>
    </row>
    <row r="884" spans="3:3" x14ac:dyDescent="0.3">
      <c r="C884" s="73"/>
    </row>
    <row r="885" spans="3:3" x14ac:dyDescent="0.3">
      <c r="C885" s="73"/>
    </row>
    <row r="886" spans="3:3" x14ac:dyDescent="0.3">
      <c r="C886" s="73"/>
    </row>
    <row r="887" spans="3:3" x14ac:dyDescent="0.3">
      <c r="C887" s="73"/>
    </row>
    <row r="888" spans="3:3" x14ac:dyDescent="0.3">
      <c r="C888" s="73"/>
    </row>
    <row r="889" spans="3:3" x14ac:dyDescent="0.3">
      <c r="C889" s="73"/>
    </row>
    <row r="890" spans="3:3" x14ac:dyDescent="0.3">
      <c r="C890" s="73"/>
    </row>
    <row r="891" spans="3:3" x14ac:dyDescent="0.3">
      <c r="C891" s="73"/>
    </row>
    <row r="892" spans="3:3" x14ac:dyDescent="0.3">
      <c r="C892" s="73"/>
    </row>
    <row r="893" spans="3:3" x14ac:dyDescent="0.3">
      <c r="C893" s="73"/>
    </row>
    <row r="894" spans="3:3" x14ac:dyDescent="0.3">
      <c r="C894" s="73"/>
    </row>
    <row r="895" spans="3:3" x14ac:dyDescent="0.3">
      <c r="C895" s="73"/>
    </row>
    <row r="896" spans="3:3" x14ac:dyDescent="0.3">
      <c r="C896" s="73"/>
    </row>
    <row r="897" spans="3:3" x14ac:dyDescent="0.3">
      <c r="C897" s="73"/>
    </row>
    <row r="898" spans="3:3" x14ac:dyDescent="0.3">
      <c r="C898" s="73"/>
    </row>
    <row r="899" spans="3:3" x14ac:dyDescent="0.3">
      <c r="C899" s="73"/>
    </row>
    <row r="900" spans="3:3" x14ac:dyDescent="0.3">
      <c r="C900" s="73"/>
    </row>
    <row r="901" spans="3:3" x14ac:dyDescent="0.3">
      <c r="C901" s="73"/>
    </row>
    <row r="902" spans="3:3" x14ac:dyDescent="0.3">
      <c r="C902" s="73"/>
    </row>
    <row r="903" spans="3:3" x14ac:dyDescent="0.3">
      <c r="C903" s="73"/>
    </row>
    <row r="904" spans="3:3" x14ac:dyDescent="0.3">
      <c r="C904" s="73"/>
    </row>
    <row r="905" spans="3:3" x14ac:dyDescent="0.3">
      <c r="C905" s="73"/>
    </row>
    <row r="906" spans="3:3" x14ac:dyDescent="0.3">
      <c r="C906" s="73"/>
    </row>
    <row r="907" spans="3:3" x14ac:dyDescent="0.3">
      <c r="C907" s="73"/>
    </row>
    <row r="908" spans="3:3" x14ac:dyDescent="0.3">
      <c r="C908" s="73"/>
    </row>
    <row r="909" spans="3:3" x14ac:dyDescent="0.3">
      <c r="C909" s="73"/>
    </row>
    <row r="910" spans="3:3" x14ac:dyDescent="0.3">
      <c r="C910" s="73"/>
    </row>
    <row r="911" spans="3:3" x14ac:dyDescent="0.3">
      <c r="C911" s="73"/>
    </row>
    <row r="912" spans="3:3" x14ac:dyDescent="0.3">
      <c r="C912" s="73"/>
    </row>
    <row r="913" spans="3:3" x14ac:dyDescent="0.3">
      <c r="C913" s="73"/>
    </row>
    <row r="914" spans="3:3" x14ac:dyDescent="0.3">
      <c r="C914" s="73"/>
    </row>
    <row r="915" spans="3:3" x14ac:dyDescent="0.3">
      <c r="C915" s="73"/>
    </row>
    <row r="916" spans="3:3" x14ac:dyDescent="0.3">
      <c r="C916" s="73"/>
    </row>
    <row r="917" spans="3:3" x14ac:dyDescent="0.3">
      <c r="C917" s="73"/>
    </row>
    <row r="918" spans="3:3" x14ac:dyDescent="0.3">
      <c r="C918" s="73"/>
    </row>
    <row r="919" spans="3:3" x14ac:dyDescent="0.3">
      <c r="C919" s="73"/>
    </row>
    <row r="920" spans="3:3" x14ac:dyDescent="0.3">
      <c r="C920" s="73"/>
    </row>
    <row r="921" spans="3:3" x14ac:dyDescent="0.3">
      <c r="C921" s="73"/>
    </row>
    <row r="922" spans="3:3" x14ac:dyDescent="0.3">
      <c r="C922" s="73"/>
    </row>
    <row r="923" spans="3:3" x14ac:dyDescent="0.3">
      <c r="C923" s="73"/>
    </row>
    <row r="924" spans="3:3" x14ac:dyDescent="0.3">
      <c r="C924" s="73"/>
    </row>
    <row r="925" spans="3:3" x14ac:dyDescent="0.3">
      <c r="C925" s="73"/>
    </row>
    <row r="926" spans="3:3" x14ac:dyDescent="0.3">
      <c r="C926" s="73"/>
    </row>
    <row r="927" spans="3:3" x14ac:dyDescent="0.3">
      <c r="C927" s="73"/>
    </row>
    <row r="928" spans="3:3" x14ac:dyDescent="0.3">
      <c r="C928" s="73"/>
    </row>
    <row r="929" spans="3:3" x14ac:dyDescent="0.3">
      <c r="C929" s="73"/>
    </row>
    <row r="930" spans="3:3" x14ac:dyDescent="0.3">
      <c r="C930" s="73"/>
    </row>
    <row r="931" spans="3:3" x14ac:dyDescent="0.3">
      <c r="C931" s="73"/>
    </row>
    <row r="932" spans="3:3" x14ac:dyDescent="0.3">
      <c r="C932" s="73"/>
    </row>
    <row r="933" spans="3:3" x14ac:dyDescent="0.3">
      <c r="C933" s="73"/>
    </row>
    <row r="934" spans="3:3" x14ac:dyDescent="0.3">
      <c r="C934" s="73"/>
    </row>
    <row r="935" spans="3:3" x14ac:dyDescent="0.3">
      <c r="C935" s="73"/>
    </row>
    <row r="936" spans="3:3" x14ac:dyDescent="0.3">
      <c r="C936" s="73"/>
    </row>
    <row r="937" spans="3:3" x14ac:dyDescent="0.3">
      <c r="C937" s="73"/>
    </row>
    <row r="938" spans="3:3" x14ac:dyDescent="0.3">
      <c r="C938" s="73"/>
    </row>
    <row r="939" spans="3:3" x14ac:dyDescent="0.3">
      <c r="C939" s="73"/>
    </row>
    <row r="940" spans="3:3" x14ac:dyDescent="0.3">
      <c r="C940" s="73"/>
    </row>
    <row r="941" spans="3:3" x14ac:dyDescent="0.3">
      <c r="C941" s="73"/>
    </row>
    <row r="942" spans="3:3" x14ac:dyDescent="0.3">
      <c r="C942" s="73"/>
    </row>
    <row r="943" spans="3:3" x14ac:dyDescent="0.3">
      <c r="C943" s="73"/>
    </row>
    <row r="944" spans="3:3" x14ac:dyDescent="0.3">
      <c r="C944" s="73"/>
    </row>
    <row r="945" spans="3:3" x14ac:dyDescent="0.3">
      <c r="C945" s="73"/>
    </row>
    <row r="946" spans="3:3" x14ac:dyDescent="0.3">
      <c r="C946" s="73"/>
    </row>
    <row r="947" spans="3:3" x14ac:dyDescent="0.3">
      <c r="C947" s="73"/>
    </row>
    <row r="948" spans="3:3" x14ac:dyDescent="0.3">
      <c r="C948" s="73"/>
    </row>
    <row r="949" spans="3:3" x14ac:dyDescent="0.3">
      <c r="C949" s="73"/>
    </row>
    <row r="950" spans="3:3" x14ac:dyDescent="0.3">
      <c r="C950" s="73"/>
    </row>
    <row r="951" spans="3:3" x14ac:dyDescent="0.3">
      <c r="C951" s="73"/>
    </row>
    <row r="952" spans="3:3" x14ac:dyDescent="0.3">
      <c r="C952" s="73"/>
    </row>
    <row r="953" spans="3:3" x14ac:dyDescent="0.3">
      <c r="C953" s="73"/>
    </row>
    <row r="954" spans="3:3" x14ac:dyDescent="0.3">
      <c r="C954" s="73"/>
    </row>
    <row r="955" spans="3:3" x14ac:dyDescent="0.3">
      <c r="C955" s="73"/>
    </row>
    <row r="956" spans="3:3" x14ac:dyDescent="0.3">
      <c r="C956" s="73"/>
    </row>
    <row r="957" spans="3:3" x14ac:dyDescent="0.3">
      <c r="C957" s="73"/>
    </row>
    <row r="958" spans="3:3" x14ac:dyDescent="0.3">
      <c r="C958" s="73"/>
    </row>
    <row r="959" spans="3:3" x14ac:dyDescent="0.3">
      <c r="C959" s="73"/>
    </row>
    <row r="960" spans="3:3" x14ac:dyDescent="0.3">
      <c r="C960" s="73"/>
    </row>
    <row r="961" spans="3:3" x14ac:dyDescent="0.3">
      <c r="C961" s="73"/>
    </row>
    <row r="962" spans="3:3" x14ac:dyDescent="0.3">
      <c r="C962" s="73"/>
    </row>
    <row r="963" spans="3:3" x14ac:dyDescent="0.3">
      <c r="C963" s="73"/>
    </row>
    <row r="964" spans="3:3" x14ac:dyDescent="0.3">
      <c r="C964" s="73"/>
    </row>
    <row r="965" spans="3:3" x14ac:dyDescent="0.3">
      <c r="C965" s="73"/>
    </row>
    <row r="966" spans="3:3" x14ac:dyDescent="0.3">
      <c r="C966" s="73"/>
    </row>
    <row r="967" spans="3:3" x14ac:dyDescent="0.3">
      <c r="C967" s="73"/>
    </row>
    <row r="968" spans="3:3" x14ac:dyDescent="0.3">
      <c r="C968" s="73"/>
    </row>
    <row r="969" spans="3:3" x14ac:dyDescent="0.3">
      <c r="C969" s="73"/>
    </row>
    <row r="970" spans="3:3" x14ac:dyDescent="0.3">
      <c r="C970" s="73"/>
    </row>
    <row r="971" spans="3:3" x14ac:dyDescent="0.3">
      <c r="C971" s="73"/>
    </row>
    <row r="972" spans="3:3" x14ac:dyDescent="0.3">
      <c r="C972" s="73"/>
    </row>
    <row r="973" spans="3:3" x14ac:dyDescent="0.3">
      <c r="C973" s="73"/>
    </row>
    <row r="974" spans="3:3" x14ac:dyDescent="0.3">
      <c r="C974" s="73"/>
    </row>
    <row r="975" spans="3:3" x14ac:dyDescent="0.3">
      <c r="C975" s="73"/>
    </row>
    <row r="976" spans="3:3" x14ac:dyDescent="0.3">
      <c r="C976" s="73"/>
    </row>
    <row r="977" spans="3:3" x14ac:dyDescent="0.3">
      <c r="C977" s="73"/>
    </row>
    <row r="978" spans="3:3" x14ac:dyDescent="0.3">
      <c r="C978" s="73"/>
    </row>
    <row r="979" spans="3:3" x14ac:dyDescent="0.3">
      <c r="C979" s="73"/>
    </row>
    <row r="980" spans="3:3" x14ac:dyDescent="0.3">
      <c r="C980" s="73"/>
    </row>
    <row r="981" spans="3:3" x14ac:dyDescent="0.3">
      <c r="C981" s="73"/>
    </row>
    <row r="982" spans="3:3" x14ac:dyDescent="0.3">
      <c r="C982" s="73"/>
    </row>
    <row r="983" spans="3:3" x14ac:dyDescent="0.3">
      <c r="C983" s="73"/>
    </row>
    <row r="984" spans="3:3" x14ac:dyDescent="0.3">
      <c r="C984" s="73"/>
    </row>
    <row r="985" spans="3:3" x14ac:dyDescent="0.3">
      <c r="C985" s="73"/>
    </row>
    <row r="986" spans="3:3" x14ac:dyDescent="0.3">
      <c r="C986" s="73"/>
    </row>
    <row r="987" spans="3:3" x14ac:dyDescent="0.3">
      <c r="C987" s="73"/>
    </row>
    <row r="988" spans="3:3" x14ac:dyDescent="0.3">
      <c r="C988" s="73"/>
    </row>
    <row r="989" spans="3:3" x14ac:dyDescent="0.3">
      <c r="C989" s="73"/>
    </row>
    <row r="990" spans="3:3" x14ac:dyDescent="0.3">
      <c r="C990" s="73"/>
    </row>
    <row r="991" spans="3:3" x14ac:dyDescent="0.3">
      <c r="C991" s="73"/>
    </row>
    <row r="992" spans="3:3" x14ac:dyDescent="0.3">
      <c r="C992" s="73"/>
    </row>
    <row r="993" spans="3:3" x14ac:dyDescent="0.3">
      <c r="C993" s="73"/>
    </row>
    <row r="994" spans="3:3" x14ac:dyDescent="0.3">
      <c r="C994" s="73"/>
    </row>
    <row r="995" spans="3:3" x14ac:dyDescent="0.3">
      <c r="C995" s="73"/>
    </row>
    <row r="996" spans="3:3" x14ac:dyDescent="0.3">
      <c r="C996" s="73"/>
    </row>
    <row r="997" spans="3:3" x14ac:dyDescent="0.3">
      <c r="C997" s="73"/>
    </row>
    <row r="998" spans="3:3" x14ac:dyDescent="0.3">
      <c r="C998" s="73"/>
    </row>
    <row r="999" spans="3:3" x14ac:dyDescent="0.3">
      <c r="C999" s="73"/>
    </row>
  </sheetData>
  <autoFilter ref="A1:H36" xr:uid="{862AB6E4-929E-4CA8-A82A-84513D3AB1A7}">
    <filterColumn colId="7">
      <filters>
        <filter val="Вариативная часть"/>
      </filters>
    </filterColumn>
    <sortState xmlns:xlrd2="http://schemas.microsoft.com/office/spreadsheetml/2017/richdata2" ref="A2:H36">
      <sortCondition ref="A2:A36"/>
    </sortState>
  </autoFilter>
  <conditionalFormatting sqref="C2:C36">
    <cfRule type="expression" dxfId="55" priority="1">
      <formula>EXACT("Учебное пособие",C2)</formula>
    </cfRule>
    <cfRule type="expression" dxfId="54" priority="2">
      <formula>EXACT("СИЗ",C2)</formula>
    </cfRule>
    <cfRule type="expression" dxfId="53" priority="3">
      <formula>EXACT("Охрана труда",C2)</formula>
    </cfRule>
    <cfRule type="expression" dxfId="52" priority="4">
      <formula>EXACT("Программное обеспечение",C2)</formula>
    </cfRule>
    <cfRule type="expression" dxfId="51" priority="5">
      <formula>EXACT("Оборудование IT",C2)</formula>
    </cfRule>
    <cfRule type="expression" dxfId="50" priority="6">
      <formula>EXACT("Мебель",C2)</formula>
    </cfRule>
    <cfRule type="expression" dxfId="49" priority="7">
      <formula>EXACT("Оборудование",C2)</formula>
    </cfRule>
  </conditionalFormatting>
  <conditionalFormatting sqref="C37:C999">
    <cfRule type="expression" dxfId="48" priority="8">
      <formula>EXACT("Учебные пособия",C37)</formula>
    </cfRule>
    <cfRule type="expression" dxfId="47" priority="9">
      <formula>EXACT("Техника безопасности",C37)</formula>
    </cfRule>
    <cfRule type="expression" dxfId="46" priority="10">
      <formula>EXACT("Охрана труда",C37)</formula>
    </cfRule>
    <cfRule type="expression" dxfId="45" priority="11">
      <formula>EXACT("Программное обеспечение",C37)</formula>
    </cfRule>
    <cfRule type="expression" dxfId="44" priority="12">
      <formula>EXACT("Оборудование IT",C37)</formula>
    </cfRule>
    <cfRule type="expression" dxfId="43" priority="13">
      <formula>EXACT("Мебель",C37)</formula>
    </cfRule>
    <cfRule type="expression" dxfId="42" priority="14">
      <formula>EXACT("Оборудование",C37)</formula>
    </cfRule>
  </conditionalFormatting>
  <conditionalFormatting sqref="G2:G36">
    <cfRule type="colorScale" priority="335">
      <colorScale>
        <cfvo type="min"/>
        <cfvo type="percentile" val="50"/>
        <cfvo type="max"/>
        <color rgb="FFF8696B"/>
        <color rgb="FFFFEB84"/>
        <color rgb="FF63BE7B"/>
      </colorScale>
    </cfRule>
  </conditionalFormatting>
  <conditionalFormatting sqref="H2:H36">
    <cfRule type="cellIs" dxfId="41" priority="42" operator="equal">
      <formula>"Вариативная часть"</formula>
    </cfRule>
    <cfRule type="cellIs" dxfId="40" priority="43" operator="equal">
      <formula>"Базовая часть"</formula>
    </cfRule>
  </conditionalFormatting>
  <dataValidations count="2">
    <dataValidation type="list" allowBlank="1" showInputMessage="1" showErrorMessage="1" sqref="H2:H36" xr:uid="{3116E6BD-2D16-4A6F-A5C8-481532240C5E}">
      <formula1>"Базовая часть, Вариативная часть"</formula1>
    </dataValidation>
    <dataValidation allowBlank="1" showErrorMessage="1" sqref="A2:B36" xr:uid="{8BC5F153-E49E-4A65-A514-7DF4BAB84443}"/>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E1B8846-F35C-404F-8D62-AC6DD02CC452}">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37" activePane="bottomLeft" state="frozenSplit"/>
      <selection activeCell="B62" sqref="B62"/>
      <selection pane="bottomLeft" activeCell="B62" sqref="B62"/>
    </sheetView>
  </sheetViews>
  <sheetFormatPr defaultRowHeight="15.6" x14ac:dyDescent="0.3"/>
  <cols>
    <col min="1" max="1" width="32.6640625" style="71" customWidth="1"/>
    <col min="2" max="2" width="100.6640625" style="67" customWidth="1"/>
    <col min="3" max="3" width="20.44140625" style="74" customWidth="1"/>
    <col min="4" max="4" width="14.44140625" style="74" customWidth="1"/>
    <col min="5" max="5" width="25.6640625" style="74" customWidth="1"/>
    <col min="6" max="6" width="14.33203125" style="74" customWidth="1"/>
    <col min="7" max="7" width="13.88671875" style="66" customWidth="1"/>
    <col min="8" max="8" width="20.88671875" style="66" customWidth="1"/>
    <col min="9" max="16384" width="8.88671875" style="67"/>
  </cols>
  <sheetData>
    <row r="1" spans="1:8" s="78" customFormat="1" ht="31.2" x14ac:dyDescent="0.3">
      <c r="A1" s="6" t="s">
        <v>1</v>
      </c>
      <c r="B1" s="5" t="s">
        <v>9</v>
      </c>
      <c r="C1" s="75" t="s">
        <v>2</v>
      </c>
      <c r="D1" s="76"/>
      <c r="E1" s="77"/>
      <c r="F1" s="6" t="s">
        <v>7</v>
      </c>
      <c r="G1" s="5" t="s">
        <v>31</v>
      </c>
      <c r="H1" s="6" t="s">
        <v>32</v>
      </c>
    </row>
    <row r="2" spans="1:8" x14ac:dyDescent="0.3">
      <c r="A2" s="68" t="s">
        <v>489</v>
      </c>
      <c r="B2" s="69" t="s">
        <v>490</v>
      </c>
      <c r="C2" s="10" t="s">
        <v>10</v>
      </c>
      <c r="D2" s="70"/>
      <c r="E2" s="70"/>
      <c r="F2" s="70">
        <v>1</v>
      </c>
      <c r="G2" s="66">
        <f t="shared" ref="G2:G33" si="0">COUNTIF($A$2:$A$999,A2)</f>
        <v>1</v>
      </c>
      <c r="H2" s="66" t="s">
        <v>35</v>
      </c>
    </row>
    <row r="3" spans="1:8" x14ac:dyDescent="0.3">
      <c r="A3" s="68" t="s">
        <v>288</v>
      </c>
      <c r="B3" s="69" t="s">
        <v>289</v>
      </c>
      <c r="C3" s="10" t="s">
        <v>10</v>
      </c>
      <c r="D3" s="70"/>
      <c r="E3" s="70"/>
      <c r="F3" s="70">
        <v>1</v>
      </c>
      <c r="G3" s="66">
        <f t="shared" si="0"/>
        <v>1</v>
      </c>
      <c r="H3" s="66" t="s">
        <v>35</v>
      </c>
    </row>
    <row r="4" spans="1:8" x14ac:dyDescent="0.3">
      <c r="A4" s="68" t="s">
        <v>25</v>
      </c>
      <c r="B4" s="69" t="s">
        <v>303</v>
      </c>
      <c r="C4" s="10" t="s">
        <v>10</v>
      </c>
      <c r="D4" s="70"/>
      <c r="E4" s="70"/>
      <c r="F4" s="70">
        <v>1</v>
      </c>
      <c r="G4" s="66">
        <f t="shared" si="0"/>
        <v>1</v>
      </c>
      <c r="H4" s="66" t="s">
        <v>35</v>
      </c>
    </row>
    <row r="5" spans="1:8" x14ac:dyDescent="0.3">
      <c r="A5" s="68" t="s">
        <v>305</v>
      </c>
      <c r="B5" s="69" t="s">
        <v>306</v>
      </c>
      <c r="C5" s="10" t="s">
        <v>6</v>
      </c>
      <c r="D5" s="70"/>
      <c r="E5" s="70"/>
      <c r="F5" s="70">
        <v>1</v>
      </c>
      <c r="G5" s="66">
        <f t="shared" si="0"/>
        <v>1</v>
      </c>
      <c r="H5" s="66" t="s">
        <v>35</v>
      </c>
    </row>
    <row r="6" spans="1:8" x14ac:dyDescent="0.3">
      <c r="A6" s="68" t="s">
        <v>24</v>
      </c>
      <c r="B6" s="69" t="s">
        <v>226</v>
      </c>
      <c r="C6" s="10" t="s">
        <v>5</v>
      </c>
      <c r="D6" s="70"/>
      <c r="E6" s="70"/>
      <c r="F6" s="70">
        <v>1</v>
      </c>
      <c r="G6" s="66">
        <f t="shared" si="0"/>
        <v>1</v>
      </c>
      <c r="H6" s="66" t="s">
        <v>35</v>
      </c>
    </row>
    <row r="7" spans="1:8" ht="31.2" x14ac:dyDescent="0.3">
      <c r="A7" s="68" t="s">
        <v>183</v>
      </c>
      <c r="B7" s="69" t="s">
        <v>184</v>
      </c>
      <c r="C7" s="10" t="s">
        <v>17</v>
      </c>
      <c r="D7" s="70"/>
      <c r="E7" s="70"/>
      <c r="F7" s="70">
        <v>1</v>
      </c>
      <c r="G7" s="66">
        <f t="shared" si="0"/>
        <v>2</v>
      </c>
      <c r="H7" s="66" t="s">
        <v>35</v>
      </c>
    </row>
    <row r="8" spans="1:8" ht="31.2" x14ac:dyDescent="0.3">
      <c r="A8" s="68" t="s">
        <v>183</v>
      </c>
      <c r="B8" s="69" t="s">
        <v>184</v>
      </c>
      <c r="C8" s="10" t="s">
        <v>17</v>
      </c>
      <c r="D8" s="70"/>
      <c r="E8" s="70"/>
      <c r="F8" s="70">
        <v>1</v>
      </c>
      <c r="G8" s="66">
        <f t="shared" si="0"/>
        <v>2</v>
      </c>
      <c r="H8" s="66" t="s">
        <v>35</v>
      </c>
    </row>
    <row r="9" spans="1:8" ht="31.2" x14ac:dyDescent="0.3">
      <c r="A9" s="68" t="s">
        <v>291</v>
      </c>
      <c r="B9" s="69" t="s">
        <v>313</v>
      </c>
      <c r="C9" s="10" t="s">
        <v>17</v>
      </c>
      <c r="D9" s="70"/>
      <c r="E9" s="70"/>
      <c r="F9" s="70">
        <v>1</v>
      </c>
      <c r="G9" s="66">
        <f t="shared" si="0"/>
        <v>1</v>
      </c>
      <c r="H9" s="66" t="s">
        <v>35</v>
      </c>
    </row>
    <row r="10" spans="1:8" ht="31.2" x14ac:dyDescent="0.3">
      <c r="A10" s="68" t="s">
        <v>177</v>
      </c>
      <c r="B10" s="69" t="s">
        <v>178</v>
      </c>
      <c r="C10" s="10" t="s">
        <v>17</v>
      </c>
      <c r="D10" s="70"/>
      <c r="E10" s="70"/>
      <c r="F10" s="70">
        <v>1</v>
      </c>
      <c r="G10" s="66">
        <f t="shared" si="0"/>
        <v>2</v>
      </c>
      <c r="H10" s="66" t="s">
        <v>35</v>
      </c>
    </row>
    <row r="11" spans="1:8" ht="31.2" x14ac:dyDescent="0.3">
      <c r="A11" s="68" t="s">
        <v>177</v>
      </c>
      <c r="B11" s="69" t="s">
        <v>178</v>
      </c>
      <c r="C11" s="10" t="s">
        <v>17</v>
      </c>
      <c r="D11" s="70"/>
      <c r="E11" s="70"/>
      <c r="F11" s="70">
        <v>1</v>
      </c>
      <c r="G11" s="66">
        <f t="shared" si="0"/>
        <v>2</v>
      </c>
      <c r="H11" s="66" t="s">
        <v>35</v>
      </c>
    </row>
    <row r="12" spans="1:8" x14ac:dyDescent="0.3">
      <c r="A12" s="68" t="s">
        <v>229</v>
      </c>
      <c r="B12" s="69" t="s">
        <v>230</v>
      </c>
      <c r="C12" s="10" t="s">
        <v>5</v>
      </c>
      <c r="D12" s="70"/>
      <c r="E12" s="70"/>
      <c r="F12" s="70">
        <v>1</v>
      </c>
      <c r="G12" s="66">
        <f t="shared" si="0"/>
        <v>2</v>
      </c>
      <c r="H12" s="66" t="s">
        <v>35</v>
      </c>
    </row>
    <row r="13" spans="1:8" x14ac:dyDescent="0.3">
      <c r="A13" s="68" t="s">
        <v>229</v>
      </c>
      <c r="B13" s="69" t="s">
        <v>391</v>
      </c>
      <c r="C13" s="10" t="s">
        <v>5</v>
      </c>
      <c r="D13" s="70"/>
      <c r="E13" s="70"/>
      <c r="F13" s="70">
        <v>1</v>
      </c>
      <c r="G13" s="66">
        <f t="shared" si="0"/>
        <v>2</v>
      </c>
      <c r="H13" s="66" t="s">
        <v>35</v>
      </c>
    </row>
    <row r="14" spans="1:8" x14ac:dyDescent="0.3">
      <c r="A14" s="68" t="s">
        <v>345</v>
      </c>
      <c r="B14" s="69" t="s">
        <v>346</v>
      </c>
      <c r="C14" s="10" t="s">
        <v>5</v>
      </c>
      <c r="D14" s="70"/>
      <c r="E14" s="70"/>
      <c r="F14" s="70">
        <v>1</v>
      </c>
      <c r="G14" s="66">
        <f t="shared" si="0"/>
        <v>1</v>
      </c>
      <c r="H14" s="66" t="s">
        <v>35</v>
      </c>
    </row>
    <row r="15" spans="1:8" x14ac:dyDescent="0.3">
      <c r="A15" s="68" t="s">
        <v>222</v>
      </c>
      <c r="B15" s="69" t="s">
        <v>223</v>
      </c>
      <c r="C15" s="10" t="s">
        <v>5</v>
      </c>
      <c r="D15" s="70"/>
      <c r="E15" s="70"/>
      <c r="F15" s="70">
        <v>1</v>
      </c>
      <c r="G15" s="66">
        <f t="shared" si="0"/>
        <v>1</v>
      </c>
      <c r="H15" s="66" t="s">
        <v>35</v>
      </c>
    </row>
    <row r="16" spans="1:8" x14ac:dyDescent="0.3">
      <c r="A16" s="68" t="s">
        <v>349</v>
      </c>
      <c r="B16" s="69" t="s">
        <v>350</v>
      </c>
      <c r="C16" s="10" t="s">
        <v>6</v>
      </c>
      <c r="D16" s="70"/>
      <c r="E16" s="70"/>
      <c r="F16" s="70">
        <v>1</v>
      </c>
      <c r="G16" s="66">
        <f t="shared" si="0"/>
        <v>1</v>
      </c>
      <c r="H16" s="66" t="s">
        <v>35</v>
      </c>
    </row>
    <row r="17" spans="1:8" x14ac:dyDescent="0.3">
      <c r="A17" s="68" t="s">
        <v>437</v>
      </c>
      <c r="B17" s="69" t="s">
        <v>438</v>
      </c>
      <c r="C17" s="10" t="s">
        <v>6</v>
      </c>
      <c r="D17" s="70"/>
      <c r="E17" s="70"/>
      <c r="F17" s="70">
        <v>1</v>
      </c>
      <c r="G17" s="66">
        <f t="shared" si="0"/>
        <v>2</v>
      </c>
      <c r="H17" s="66" t="s">
        <v>35</v>
      </c>
    </row>
    <row r="18" spans="1:8" x14ac:dyDescent="0.3">
      <c r="A18" s="68" t="s">
        <v>437</v>
      </c>
      <c r="B18" s="69" t="s">
        <v>485</v>
      </c>
      <c r="C18" s="10" t="s">
        <v>6</v>
      </c>
      <c r="D18" s="70"/>
      <c r="E18" s="70"/>
      <c r="F18" s="70">
        <v>1</v>
      </c>
      <c r="G18" s="66">
        <f t="shared" si="0"/>
        <v>2</v>
      </c>
      <c r="H18" s="66" t="s">
        <v>35</v>
      </c>
    </row>
    <row r="19" spans="1:8" x14ac:dyDescent="0.3">
      <c r="A19" s="68" t="s">
        <v>185</v>
      </c>
      <c r="B19" s="69" t="s">
        <v>186</v>
      </c>
      <c r="C19" s="10" t="s">
        <v>6</v>
      </c>
      <c r="D19" s="70"/>
      <c r="E19" s="70"/>
      <c r="F19" s="70">
        <v>1</v>
      </c>
      <c r="G19" s="66">
        <f t="shared" si="0"/>
        <v>2</v>
      </c>
      <c r="H19" s="66" t="s">
        <v>35</v>
      </c>
    </row>
    <row r="20" spans="1:8" x14ac:dyDescent="0.3">
      <c r="A20" s="68" t="s">
        <v>185</v>
      </c>
      <c r="B20" s="69" t="s">
        <v>219</v>
      </c>
      <c r="C20" s="10" t="s">
        <v>6</v>
      </c>
      <c r="D20" s="70"/>
      <c r="E20" s="70"/>
      <c r="F20" s="70">
        <v>1</v>
      </c>
      <c r="G20" s="66">
        <f t="shared" si="0"/>
        <v>2</v>
      </c>
      <c r="H20" s="66" t="s">
        <v>35</v>
      </c>
    </row>
    <row r="21" spans="1:8" x14ac:dyDescent="0.3">
      <c r="A21" s="68" t="s">
        <v>307</v>
      </c>
      <c r="B21" s="69" t="s">
        <v>308</v>
      </c>
      <c r="C21" s="10" t="s">
        <v>6</v>
      </c>
      <c r="D21" s="70"/>
      <c r="E21" s="70"/>
      <c r="F21" s="70">
        <v>1</v>
      </c>
      <c r="G21" s="66">
        <f t="shared" si="0"/>
        <v>1</v>
      </c>
      <c r="H21" s="66" t="s">
        <v>35</v>
      </c>
    </row>
    <row r="22" spans="1:8" x14ac:dyDescent="0.3">
      <c r="A22" s="68" t="s">
        <v>533</v>
      </c>
      <c r="B22" s="69" t="s">
        <v>534</v>
      </c>
      <c r="C22" s="10" t="s">
        <v>6</v>
      </c>
      <c r="D22" s="70"/>
      <c r="E22" s="70"/>
      <c r="F22" s="70">
        <v>1</v>
      </c>
      <c r="G22" s="66">
        <f t="shared" si="0"/>
        <v>1</v>
      </c>
      <c r="H22" s="66" t="s">
        <v>35</v>
      </c>
    </row>
    <row r="23" spans="1:8" ht="31.2" x14ac:dyDescent="0.3">
      <c r="A23" s="68" t="s">
        <v>174</v>
      </c>
      <c r="B23" s="69" t="s">
        <v>175</v>
      </c>
      <c r="C23" s="10" t="s">
        <v>17</v>
      </c>
      <c r="D23" s="70"/>
      <c r="E23" s="70"/>
      <c r="F23" s="70">
        <v>1</v>
      </c>
      <c r="G23" s="66">
        <f t="shared" si="0"/>
        <v>2</v>
      </c>
      <c r="H23" s="66" t="s">
        <v>35</v>
      </c>
    </row>
    <row r="24" spans="1:8" ht="31.2" x14ac:dyDescent="0.3">
      <c r="A24" s="68" t="s">
        <v>174</v>
      </c>
      <c r="B24" s="69" t="s">
        <v>175</v>
      </c>
      <c r="C24" s="10" t="s">
        <v>17</v>
      </c>
      <c r="D24" s="70"/>
      <c r="E24" s="70"/>
      <c r="F24" s="70">
        <v>1</v>
      </c>
      <c r="G24" s="66">
        <f t="shared" si="0"/>
        <v>2</v>
      </c>
      <c r="H24" s="66" t="s">
        <v>35</v>
      </c>
    </row>
    <row r="25" spans="1:8" x14ac:dyDescent="0.3">
      <c r="A25" s="68" t="s">
        <v>487</v>
      </c>
      <c r="B25" s="69" t="s">
        <v>488</v>
      </c>
      <c r="C25" s="10" t="s">
        <v>10</v>
      </c>
      <c r="D25" s="70"/>
      <c r="E25" s="70"/>
      <c r="F25" s="70">
        <v>1</v>
      </c>
      <c r="G25" s="66">
        <f t="shared" si="0"/>
        <v>1</v>
      </c>
      <c r="H25" s="66" t="s">
        <v>35</v>
      </c>
    </row>
    <row r="26" spans="1:8" ht="31.2" x14ac:dyDescent="0.3">
      <c r="A26" s="68" t="s">
        <v>227</v>
      </c>
      <c r="B26" s="69" t="s">
        <v>228</v>
      </c>
      <c r="C26" s="10" t="s">
        <v>5</v>
      </c>
      <c r="D26" s="70"/>
      <c r="E26" s="70"/>
      <c r="F26" s="70">
        <v>1</v>
      </c>
      <c r="G26" s="66">
        <f t="shared" si="0"/>
        <v>2</v>
      </c>
      <c r="H26" s="66" t="s">
        <v>35</v>
      </c>
    </row>
    <row r="27" spans="1:8" ht="31.2" x14ac:dyDescent="0.3">
      <c r="A27" s="68" t="s">
        <v>227</v>
      </c>
      <c r="B27" s="69" t="s">
        <v>231</v>
      </c>
      <c r="C27" s="10" t="s">
        <v>5</v>
      </c>
      <c r="D27" s="70"/>
      <c r="E27" s="70"/>
      <c r="F27" s="70">
        <v>1</v>
      </c>
      <c r="G27" s="66">
        <f t="shared" si="0"/>
        <v>2</v>
      </c>
      <c r="H27" s="66" t="s">
        <v>35</v>
      </c>
    </row>
    <row r="28" spans="1:8" x14ac:dyDescent="0.3">
      <c r="A28" s="68" t="s">
        <v>224</v>
      </c>
      <c r="B28" s="69" t="s">
        <v>225</v>
      </c>
      <c r="C28" s="10" t="s">
        <v>5</v>
      </c>
      <c r="D28" s="70"/>
      <c r="E28" s="70"/>
      <c r="F28" s="70">
        <v>1</v>
      </c>
      <c r="G28" s="66">
        <f t="shared" si="0"/>
        <v>2</v>
      </c>
      <c r="H28" s="66" t="s">
        <v>35</v>
      </c>
    </row>
    <row r="29" spans="1:8" x14ac:dyDescent="0.3">
      <c r="A29" s="68" t="s">
        <v>224</v>
      </c>
      <c r="B29" s="69" t="s">
        <v>302</v>
      </c>
      <c r="C29" s="10" t="s">
        <v>5</v>
      </c>
      <c r="D29" s="70"/>
      <c r="E29" s="70"/>
      <c r="F29" s="70">
        <v>1</v>
      </c>
      <c r="G29" s="66">
        <f t="shared" si="0"/>
        <v>2</v>
      </c>
      <c r="H29" s="66" t="s">
        <v>35</v>
      </c>
    </row>
    <row r="30" spans="1:8" x14ac:dyDescent="0.3">
      <c r="A30" s="68" t="s">
        <v>27</v>
      </c>
      <c r="B30" s="69" t="s">
        <v>344</v>
      </c>
      <c r="C30" s="10" t="s">
        <v>5</v>
      </c>
      <c r="D30" s="70"/>
      <c r="E30" s="70"/>
      <c r="F30" s="70">
        <v>1</v>
      </c>
      <c r="G30" s="66">
        <f t="shared" si="0"/>
        <v>2</v>
      </c>
      <c r="H30" s="66" t="s">
        <v>35</v>
      </c>
    </row>
    <row r="31" spans="1:8" x14ac:dyDescent="0.3">
      <c r="A31" s="68" t="s">
        <v>27</v>
      </c>
      <c r="B31" s="69" t="s">
        <v>441</v>
      </c>
      <c r="C31" s="10" t="s">
        <v>5</v>
      </c>
      <c r="D31" s="70"/>
      <c r="E31" s="70"/>
      <c r="F31" s="70">
        <v>1</v>
      </c>
      <c r="G31" s="66">
        <f t="shared" si="0"/>
        <v>2</v>
      </c>
      <c r="H31" s="66" t="s">
        <v>35</v>
      </c>
    </row>
    <row r="32" spans="1:8" x14ac:dyDescent="0.3">
      <c r="A32" s="68" t="s">
        <v>392</v>
      </c>
      <c r="B32" s="69" t="s">
        <v>393</v>
      </c>
      <c r="C32" s="10" t="s">
        <v>5</v>
      </c>
      <c r="D32" s="70"/>
      <c r="E32" s="70"/>
      <c r="F32" s="70">
        <v>1</v>
      </c>
      <c r="G32" s="66">
        <f t="shared" si="0"/>
        <v>1</v>
      </c>
      <c r="H32" s="66" t="s">
        <v>35</v>
      </c>
    </row>
    <row r="33" spans="1:8" x14ac:dyDescent="0.3">
      <c r="A33" s="68" t="s">
        <v>398</v>
      </c>
      <c r="B33" s="69" t="s">
        <v>399</v>
      </c>
      <c r="C33" s="10" t="s">
        <v>5</v>
      </c>
      <c r="D33" s="70"/>
      <c r="E33" s="70"/>
      <c r="F33" s="70">
        <v>1</v>
      </c>
      <c r="G33" s="66">
        <f t="shared" si="0"/>
        <v>1</v>
      </c>
      <c r="H33" s="66" t="s">
        <v>35</v>
      </c>
    </row>
    <row r="34" spans="1:8" x14ac:dyDescent="0.3">
      <c r="A34" s="68" t="s">
        <v>170</v>
      </c>
      <c r="B34" s="69" t="s">
        <v>304</v>
      </c>
      <c r="C34" s="10" t="s">
        <v>10</v>
      </c>
      <c r="D34" s="70"/>
      <c r="E34" s="70"/>
      <c r="F34" s="70">
        <v>1</v>
      </c>
      <c r="G34" s="66">
        <f t="shared" ref="G34:G57" si="1">COUNTIF($A$2:$A$999,A34)</f>
        <v>1</v>
      </c>
      <c r="H34" s="66" t="s">
        <v>35</v>
      </c>
    </row>
    <row r="35" spans="1:8" x14ac:dyDescent="0.3">
      <c r="A35" s="68" t="s">
        <v>26</v>
      </c>
      <c r="B35" s="69" t="s">
        <v>189</v>
      </c>
      <c r="C35" s="10" t="s">
        <v>5</v>
      </c>
      <c r="D35" s="70"/>
      <c r="E35" s="70"/>
      <c r="F35" s="70">
        <v>1</v>
      </c>
      <c r="G35" s="66">
        <f t="shared" si="1"/>
        <v>1</v>
      </c>
      <c r="H35" s="66" t="s">
        <v>35</v>
      </c>
    </row>
    <row r="36" spans="1:8" x14ac:dyDescent="0.3">
      <c r="A36" s="68" t="s">
        <v>530</v>
      </c>
      <c r="B36" s="69" t="s">
        <v>526</v>
      </c>
      <c r="C36" s="10" t="s">
        <v>5</v>
      </c>
      <c r="D36" s="70"/>
      <c r="E36" s="70"/>
      <c r="F36" s="70">
        <v>1</v>
      </c>
      <c r="G36" s="66">
        <f t="shared" si="1"/>
        <v>1</v>
      </c>
      <c r="H36" s="66" t="s">
        <v>35</v>
      </c>
    </row>
    <row r="37" spans="1:8" ht="46.8" x14ac:dyDescent="0.3">
      <c r="A37" s="68" t="s">
        <v>439</v>
      </c>
      <c r="B37" s="69" t="s">
        <v>440</v>
      </c>
      <c r="C37" s="10" t="s">
        <v>5</v>
      </c>
      <c r="D37" s="70"/>
      <c r="E37" s="70"/>
      <c r="F37" s="70">
        <v>1</v>
      </c>
      <c r="G37" s="66">
        <f t="shared" si="1"/>
        <v>2</v>
      </c>
      <c r="H37" s="66" t="s">
        <v>35</v>
      </c>
    </row>
    <row r="38" spans="1:8" ht="46.8" x14ac:dyDescent="0.3">
      <c r="A38" s="68" t="s">
        <v>439</v>
      </c>
      <c r="B38" s="69" t="s">
        <v>484</v>
      </c>
      <c r="C38" s="10" t="s">
        <v>5</v>
      </c>
      <c r="D38" s="70"/>
      <c r="E38" s="70"/>
      <c r="F38" s="70">
        <v>1</v>
      </c>
      <c r="G38" s="66">
        <f t="shared" si="1"/>
        <v>2</v>
      </c>
      <c r="H38" s="66" t="s">
        <v>35</v>
      </c>
    </row>
    <row r="39" spans="1:8" x14ac:dyDescent="0.3">
      <c r="A39" s="68" t="s">
        <v>342</v>
      </c>
      <c r="B39" s="69" t="s">
        <v>343</v>
      </c>
      <c r="C39" s="10" t="s">
        <v>5</v>
      </c>
      <c r="D39" s="70"/>
      <c r="E39" s="70"/>
      <c r="F39" s="70">
        <v>1</v>
      </c>
      <c r="G39" s="66">
        <f t="shared" si="1"/>
        <v>1</v>
      </c>
      <c r="H39" s="66" t="s">
        <v>35</v>
      </c>
    </row>
    <row r="40" spans="1:8" ht="31.2" x14ac:dyDescent="0.3">
      <c r="A40" s="68" t="s">
        <v>179</v>
      </c>
      <c r="B40" s="69" t="s">
        <v>180</v>
      </c>
      <c r="C40" s="10" t="s">
        <v>17</v>
      </c>
      <c r="D40" s="70"/>
      <c r="E40" s="70"/>
      <c r="F40" s="70">
        <v>1</v>
      </c>
      <c r="G40" s="66">
        <f t="shared" si="1"/>
        <v>2</v>
      </c>
      <c r="H40" s="66" t="s">
        <v>35</v>
      </c>
    </row>
    <row r="41" spans="1:8" ht="31.2" x14ac:dyDescent="0.3">
      <c r="A41" s="68" t="s">
        <v>179</v>
      </c>
      <c r="B41" s="69" t="s">
        <v>180</v>
      </c>
      <c r="C41" s="10" t="s">
        <v>17</v>
      </c>
      <c r="D41" s="70"/>
      <c r="E41" s="70"/>
      <c r="F41" s="70">
        <v>1</v>
      </c>
      <c r="G41" s="66">
        <f t="shared" si="1"/>
        <v>2</v>
      </c>
      <c r="H41" s="66" t="s">
        <v>35</v>
      </c>
    </row>
    <row r="42" spans="1:8" x14ac:dyDescent="0.3">
      <c r="A42" s="68" t="s">
        <v>347</v>
      </c>
      <c r="B42" s="69" t="s">
        <v>348</v>
      </c>
      <c r="C42" s="10" t="s">
        <v>6</v>
      </c>
      <c r="D42" s="70"/>
      <c r="E42" s="70"/>
      <c r="F42" s="70">
        <v>1</v>
      </c>
      <c r="G42" s="66">
        <f t="shared" si="1"/>
        <v>1</v>
      </c>
      <c r="H42" s="66" t="s">
        <v>35</v>
      </c>
    </row>
    <row r="43" spans="1:8" x14ac:dyDescent="0.3">
      <c r="A43" s="68" t="s">
        <v>309</v>
      </c>
      <c r="B43" s="69" t="s">
        <v>310</v>
      </c>
      <c r="C43" s="10" t="s">
        <v>6</v>
      </c>
      <c r="D43" s="70"/>
      <c r="E43" s="70"/>
      <c r="F43" s="70">
        <v>1</v>
      </c>
      <c r="G43" s="66">
        <f t="shared" si="1"/>
        <v>1</v>
      </c>
      <c r="H43" s="66" t="s">
        <v>35</v>
      </c>
    </row>
    <row r="44" spans="1:8" x14ac:dyDescent="0.3">
      <c r="A44" s="68" t="s">
        <v>435</v>
      </c>
      <c r="B44" s="69" t="s">
        <v>436</v>
      </c>
      <c r="C44" s="10" t="s">
        <v>6</v>
      </c>
      <c r="D44" s="70"/>
      <c r="E44" s="70"/>
      <c r="F44" s="70">
        <v>1</v>
      </c>
      <c r="G44" s="66">
        <f t="shared" si="1"/>
        <v>2</v>
      </c>
      <c r="H44" s="66" t="s">
        <v>35</v>
      </c>
    </row>
    <row r="45" spans="1:8" x14ac:dyDescent="0.3">
      <c r="A45" s="68" t="s">
        <v>435</v>
      </c>
      <c r="B45" s="69" t="s">
        <v>486</v>
      </c>
      <c r="C45" s="10" t="s">
        <v>6</v>
      </c>
      <c r="D45" s="70"/>
      <c r="E45" s="70"/>
      <c r="F45" s="70">
        <v>1</v>
      </c>
      <c r="G45" s="66">
        <f t="shared" si="1"/>
        <v>2</v>
      </c>
      <c r="H45" s="66" t="s">
        <v>35</v>
      </c>
    </row>
    <row r="46" spans="1:8" x14ac:dyDescent="0.3">
      <c r="A46" s="68" t="s">
        <v>217</v>
      </c>
      <c r="B46" s="69" t="s">
        <v>218</v>
      </c>
      <c r="C46" s="10" t="s">
        <v>6</v>
      </c>
      <c r="D46" s="70"/>
      <c r="E46" s="70"/>
      <c r="F46" s="70">
        <v>1</v>
      </c>
      <c r="G46" s="66">
        <f t="shared" si="1"/>
        <v>1</v>
      </c>
      <c r="H46" s="66" t="s">
        <v>35</v>
      </c>
    </row>
    <row r="47" spans="1:8" ht="31.2" x14ac:dyDescent="0.3">
      <c r="A47" s="68" t="s">
        <v>538</v>
      </c>
      <c r="B47" s="69" t="s">
        <v>395</v>
      </c>
      <c r="C47" s="10" t="s">
        <v>6</v>
      </c>
      <c r="D47" s="70"/>
      <c r="E47" s="70"/>
      <c r="F47" s="70">
        <v>1</v>
      </c>
      <c r="G47" s="66">
        <f t="shared" si="1"/>
        <v>1</v>
      </c>
      <c r="H47" s="66" t="s">
        <v>35</v>
      </c>
    </row>
    <row r="48" spans="1:8" x14ac:dyDescent="0.3">
      <c r="A48" s="68" t="s">
        <v>311</v>
      </c>
      <c r="B48" s="69" t="s">
        <v>312</v>
      </c>
      <c r="C48" s="10" t="s">
        <v>6</v>
      </c>
      <c r="D48" s="70"/>
      <c r="E48" s="70"/>
      <c r="F48" s="70">
        <v>1</v>
      </c>
      <c r="G48" s="66">
        <f t="shared" si="1"/>
        <v>1</v>
      </c>
      <c r="H48" s="66" t="s">
        <v>35</v>
      </c>
    </row>
    <row r="49" spans="1:8" x14ac:dyDescent="0.3">
      <c r="A49" s="68" t="s">
        <v>531</v>
      </c>
      <c r="B49" s="69" t="s">
        <v>532</v>
      </c>
      <c r="C49" s="10" t="s">
        <v>6</v>
      </c>
      <c r="D49" s="70"/>
      <c r="E49" s="70"/>
      <c r="F49" s="70">
        <v>1</v>
      </c>
      <c r="G49" s="66">
        <f t="shared" si="1"/>
        <v>1</v>
      </c>
      <c r="H49" s="66" t="s">
        <v>35</v>
      </c>
    </row>
    <row r="50" spans="1:8" x14ac:dyDescent="0.3">
      <c r="A50" s="68" t="s">
        <v>187</v>
      </c>
      <c r="B50" s="69" t="s">
        <v>188</v>
      </c>
      <c r="C50" s="10" t="s">
        <v>6</v>
      </c>
      <c r="D50" s="70"/>
      <c r="E50" s="70"/>
      <c r="F50" s="70">
        <v>1</v>
      </c>
      <c r="G50" s="66">
        <f t="shared" si="1"/>
        <v>1</v>
      </c>
      <c r="H50" s="66" t="s">
        <v>35</v>
      </c>
    </row>
    <row r="51" spans="1:8" ht="31.2" x14ac:dyDescent="0.3">
      <c r="A51" s="68" t="s">
        <v>396</v>
      </c>
      <c r="B51" s="69" t="s">
        <v>397</v>
      </c>
      <c r="C51" s="10" t="s">
        <v>6</v>
      </c>
      <c r="D51" s="70"/>
      <c r="E51" s="70"/>
      <c r="F51" s="70">
        <v>1</v>
      </c>
      <c r="G51" s="66">
        <f t="shared" si="1"/>
        <v>1</v>
      </c>
      <c r="H51" s="66" t="s">
        <v>35</v>
      </c>
    </row>
    <row r="52" spans="1:8" x14ac:dyDescent="0.3">
      <c r="A52" s="68" t="s">
        <v>220</v>
      </c>
      <c r="B52" s="69" t="s">
        <v>221</v>
      </c>
      <c r="C52" s="10" t="s">
        <v>6</v>
      </c>
      <c r="D52" s="70"/>
      <c r="E52" s="70"/>
      <c r="F52" s="70">
        <v>1</v>
      </c>
      <c r="G52" s="66">
        <f t="shared" si="1"/>
        <v>1</v>
      </c>
      <c r="H52" s="66" t="s">
        <v>35</v>
      </c>
    </row>
    <row r="53" spans="1:8" x14ac:dyDescent="0.3">
      <c r="A53" s="68" t="s">
        <v>433</v>
      </c>
      <c r="B53" s="69" t="s">
        <v>434</v>
      </c>
      <c r="C53" s="10" t="s">
        <v>6</v>
      </c>
      <c r="D53" s="70"/>
      <c r="E53" s="70"/>
      <c r="F53" s="70">
        <v>1</v>
      </c>
      <c r="G53" s="66">
        <f t="shared" si="1"/>
        <v>1</v>
      </c>
      <c r="H53" s="66" t="s">
        <v>35</v>
      </c>
    </row>
    <row r="54" spans="1:8" ht="31.2" x14ac:dyDescent="0.3">
      <c r="A54" s="68" t="s">
        <v>181</v>
      </c>
      <c r="B54" s="69" t="s">
        <v>182</v>
      </c>
      <c r="C54" s="10" t="s">
        <v>17</v>
      </c>
      <c r="D54" s="70"/>
      <c r="E54" s="70"/>
      <c r="F54" s="70">
        <v>1</v>
      </c>
      <c r="G54" s="66">
        <f t="shared" si="1"/>
        <v>2</v>
      </c>
      <c r="H54" s="66" t="s">
        <v>35</v>
      </c>
    </row>
    <row r="55" spans="1:8" ht="31.2" x14ac:dyDescent="0.3">
      <c r="A55" s="68" t="s">
        <v>181</v>
      </c>
      <c r="B55" s="69" t="s">
        <v>182</v>
      </c>
      <c r="C55" s="10" t="s">
        <v>17</v>
      </c>
      <c r="D55" s="70"/>
      <c r="E55" s="70"/>
      <c r="F55" s="70">
        <v>1</v>
      </c>
      <c r="G55" s="66">
        <f t="shared" si="1"/>
        <v>2</v>
      </c>
      <c r="H55" s="66" t="s">
        <v>35</v>
      </c>
    </row>
    <row r="56" spans="1:8" x14ac:dyDescent="0.3">
      <c r="A56" s="68" t="s">
        <v>298</v>
      </c>
      <c r="B56" s="69" t="s">
        <v>299</v>
      </c>
      <c r="C56" s="10" t="s">
        <v>10</v>
      </c>
      <c r="D56" s="70"/>
      <c r="E56" s="70"/>
      <c r="F56" s="70">
        <v>1</v>
      </c>
      <c r="G56" s="66">
        <f t="shared" si="1"/>
        <v>1</v>
      </c>
      <c r="H56" s="66" t="s">
        <v>35</v>
      </c>
    </row>
    <row r="57" spans="1:8" x14ac:dyDescent="0.3">
      <c r="A57" s="68" t="s">
        <v>300</v>
      </c>
      <c r="B57" s="69" t="s">
        <v>301</v>
      </c>
      <c r="C57" s="10" t="s">
        <v>10</v>
      </c>
      <c r="D57" s="70"/>
      <c r="E57" s="70"/>
      <c r="F57" s="70">
        <v>1</v>
      </c>
      <c r="G57" s="66">
        <f t="shared" si="1"/>
        <v>1</v>
      </c>
      <c r="H57" s="66" t="s">
        <v>35</v>
      </c>
    </row>
    <row r="58" spans="1:8" x14ac:dyDescent="0.3">
      <c r="C58" s="73"/>
    </row>
    <row r="59" spans="1:8" x14ac:dyDescent="0.3">
      <c r="C59" s="73"/>
    </row>
    <row r="60" spans="1:8" x14ac:dyDescent="0.3">
      <c r="C60" s="73"/>
    </row>
    <row r="61" spans="1:8" x14ac:dyDescent="0.3">
      <c r="C61" s="73"/>
    </row>
    <row r="62" spans="1:8" x14ac:dyDescent="0.3">
      <c r="C62" s="73"/>
    </row>
    <row r="63" spans="1:8" x14ac:dyDescent="0.3">
      <c r="C63" s="73"/>
    </row>
    <row r="64" spans="1:8" x14ac:dyDescent="0.3">
      <c r="C64" s="73"/>
    </row>
    <row r="65" spans="3:3" x14ac:dyDescent="0.3">
      <c r="C65" s="73"/>
    </row>
    <row r="66" spans="3:3" x14ac:dyDescent="0.3">
      <c r="C66" s="73"/>
    </row>
    <row r="67" spans="3:3" x14ac:dyDescent="0.3">
      <c r="C67" s="73"/>
    </row>
    <row r="68" spans="3:3" x14ac:dyDescent="0.3">
      <c r="C68" s="73"/>
    </row>
    <row r="69" spans="3:3" x14ac:dyDescent="0.3">
      <c r="C69" s="73"/>
    </row>
    <row r="70" spans="3:3" x14ac:dyDescent="0.3">
      <c r="C70" s="73"/>
    </row>
    <row r="71" spans="3:3" x14ac:dyDescent="0.3">
      <c r="C71" s="73"/>
    </row>
    <row r="72" spans="3:3" x14ac:dyDescent="0.3">
      <c r="C72" s="73"/>
    </row>
    <row r="73" spans="3:3" x14ac:dyDescent="0.3">
      <c r="C73" s="73"/>
    </row>
    <row r="74" spans="3:3" x14ac:dyDescent="0.3">
      <c r="C74" s="73"/>
    </row>
    <row r="75" spans="3:3" x14ac:dyDescent="0.3">
      <c r="C75" s="73"/>
    </row>
    <row r="76" spans="3:3" x14ac:dyDescent="0.3">
      <c r="C76" s="73"/>
    </row>
    <row r="77" spans="3:3" x14ac:dyDescent="0.3">
      <c r="C77" s="73"/>
    </row>
    <row r="78" spans="3:3" x14ac:dyDescent="0.3">
      <c r="C78" s="73"/>
    </row>
    <row r="79" spans="3:3" x14ac:dyDescent="0.3">
      <c r="C79" s="73"/>
    </row>
    <row r="80" spans="3:3" x14ac:dyDescent="0.3">
      <c r="C80" s="73"/>
    </row>
    <row r="81" spans="3:3" x14ac:dyDescent="0.3">
      <c r="C81" s="73"/>
    </row>
    <row r="82" spans="3:3" x14ac:dyDescent="0.3">
      <c r="C82" s="73"/>
    </row>
    <row r="83" spans="3:3" x14ac:dyDescent="0.3">
      <c r="C83" s="73"/>
    </row>
    <row r="84" spans="3:3" x14ac:dyDescent="0.3">
      <c r="C84" s="73"/>
    </row>
    <row r="85" spans="3:3" x14ac:dyDescent="0.3">
      <c r="C85" s="73"/>
    </row>
    <row r="86" spans="3:3" x14ac:dyDescent="0.3">
      <c r="C86" s="73"/>
    </row>
    <row r="87" spans="3:3" x14ac:dyDescent="0.3">
      <c r="C87" s="73"/>
    </row>
    <row r="88" spans="3:3" x14ac:dyDescent="0.3">
      <c r="C88" s="73"/>
    </row>
    <row r="89" spans="3:3" x14ac:dyDescent="0.3">
      <c r="C89" s="73"/>
    </row>
    <row r="90" spans="3:3" x14ac:dyDescent="0.3">
      <c r="C90" s="73"/>
    </row>
    <row r="91" spans="3:3" x14ac:dyDescent="0.3">
      <c r="C91" s="73"/>
    </row>
    <row r="92" spans="3:3" x14ac:dyDescent="0.3">
      <c r="C92" s="73"/>
    </row>
    <row r="93" spans="3:3" x14ac:dyDescent="0.3">
      <c r="C93" s="73"/>
    </row>
    <row r="94" spans="3:3" x14ac:dyDescent="0.3">
      <c r="C94" s="73"/>
    </row>
    <row r="95" spans="3:3" x14ac:dyDescent="0.3">
      <c r="C95" s="73"/>
    </row>
    <row r="96" spans="3:3" x14ac:dyDescent="0.3">
      <c r="C96" s="73"/>
    </row>
    <row r="97" spans="3:3" x14ac:dyDescent="0.3">
      <c r="C97" s="73"/>
    </row>
    <row r="98" spans="3:3" x14ac:dyDescent="0.3">
      <c r="C98" s="73"/>
    </row>
    <row r="99" spans="3:3" x14ac:dyDescent="0.3">
      <c r="C99" s="73"/>
    </row>
    <row r="100" spans="3:3" x14ac:dyDescent="0.3">
      <c r="C100" s="73"/>
    </row>
    <row r="101" spans="3:3" x14ac:dyDescent="0.3">
      <c r="C101" s="73"/>
    </row>
    <row r="102" spans="3:3" x14ac:dyDescent="0.3">
      <c r="C102" s="73"/>
    </row>
    <row r="103" spans="3:3" x14ac:dyDescent="0.3">
      <c r="C103" s="73"/>
    </row>
    <row r="104" spans="3:3" x14ac:dyDescent="0.3">
      <c r="C104" s="73"/>
    </row>
    <row r="105" spans="3:3" x14ac:dyDescent="0.3">
      <c r="C105" s="73"/>
    </row>
    <row r="106" spans="3:3" x14ac:dyDescent="0.3">
      <c r="C106" s="73"/>
    </row>
    <row r="107" spans="3:3" x14ac:dyDescent="0.3">
      <c r="C107" s="73"/>
    </row>
    <row r="108" spans="3:3" x14ac:dyDescent="0.3">
      <c r="C108" s="73"/>
    </row>
    <row r="109" spans="3:3" x14ac:dyDescent="0.3">
      <c r="C109" s="73"/>
    </row>
    <row r="110" spans="3:3" x14ac:dyDescent="0.3">
      <c r="C110" s="73"/>
    </row>
    <row r="111" spans="3:3" x14ac:dyDescent="0.3">
      <c r="C111" s="73"/>
    </row>
    <row r="112" spans="3:3" x14ac:dyDescent="0.3">
      <c r="C112" s="73"/>
    </row>
    <row r="113" spans="3:3" x14ac:dyDescent="0.3">
      <c r="C113" s="73"/>
    </row>
    <row r="114" spans="3:3" x14ac:dyDescent="0.3">
      <c r="C114" s="73"/>
    </row>
    <row r="115" spans="3:3" x14ac:dyDescent="0.3">
      <c r="C115" s="73"/>
    </row>
    <row r="116" spans="3:3" x14ac:dyDescent="0.3">
      <c r="C116" s="73"/>
    </row>
    <row r="117" spans="3:3" x14ac:dyDescent="0.3">
      <c r="C117" s="73"/>
    </row>
    <row r="118" spans="3:3" x14ac:dyDescent="0.3">
      <c r="C118" s="73"/>
    </row>
    <row r="119" spans="3:3" x14ac:dyDescent="0.3">
      <c r="C119" s="73"/>
    </row>
    <row r="120" spans="3:3" x14ac:dyDescent="0.3">
      <c r="C120" s="73"/>
    </row>
    <row r="121" spans="3:3" x14ac:dyDescent="0.3">
      <c r="C121" s="73"/>
    </row>
    <row r="122" spans="3:3" x14ac:dyDescent="0.3">
      <c r="C122" s="73"/>
    </row>
    <row r="123" spans="3:3" x14ac:dyDescent="0.3">
      <c r="C123" s="73"/>
    </row>
    <row r="124" spans="3:3" x14ac:dyDescent="0.3">
      <c r="C124" s="73"/>
    </row>
    <row r="125" spans="3:3" x14ac:dyDescent="0.3">
      <c r="C125" s="73"/>
    </row>
    <row r="126" spans="3:3" x14ac:dyDescent="0.3">
      <c r="C126" s="73"/>
    </row>
    <row r="127" spans="3:3" x14ac:dyDescent="0.3">
      <c r="C127" s="73"/>
    </row>
    <row r="128" spans="3:3" x14ac:dyDescent="0.3">
      <c r="C128" s="73"/>
    </row>
    <row r="129" spans="3:3" x14ac:dyDescent="0.3">
      <c r="C129" s="73"/>
    </row>
    <row r="130" spans="3:3" x14ac:dyDescent="0.3">
      <c r="C130" s="73"/>
    </row>
    <row r="131" spans="3:3" x14ac:dyDescent="0.3">
      <c r="C131" s="73"/>
    </row>
    <row r="132" spans="3:3" x14ac:dyDescent="0.3">
      <c r="C132" s="73"/>
    </row>
    <row r="133" spans="3:3" x14ac:dyDescent="0.3">
      <c r="C133" s="73"/>
    </row>
    <row r="134" spans="3:3" x14ac:dyDescent="0.3">
      <c r="C134" s="73"/>
    </row>
    <row r="135" spans="3:3" x14ac:dyDescent="0.3">
      <c r="C135" s="73"/>
    </row>
    <row r="136" spans="3:3" x14ac:dyDescent="0.3">
      <c r="C136" s="73"/>
    </row>
    <row r="137" spans="3:3" x14ac:dyDescent="0.3">
      <c r="C137" s="73"/>
    </row>
    <row r="138" spans="3:3" x14ac:dyDescent="0.3">
      <c r="C138" s="73"/>
    </row>
    <row r="139" spans="3:3" x14ac:dyDescent="0.3">
      <c r="C139" s="73"/>
    </row>
    <row r="140" spans="3:3" x14ac:dyDescent="0.3">
      <c r="C140" s="73"/>
    </row>
    <row r="141" spans="3:3" x14ac:dyDescent="0.3">
      <c r="C141" s="73"/>
    </row>
    <row r="142" spans="3:3" x14ac:dyDescent="0.3">
      <c r="C142" s="73"/>
    </row>
    <row r="143" spans="3:3" x14ac:dyDescent="0.3">
      <c r="C143" s="73"/>
    </row>
    <row r="144" spans="3:3" x14ac:dyDescent="0.3">
      <c r="C144" s="73"/>
    </row>
    <row r="145" spans="3:3" x14ac:dyDescent="0.3">
      <c r="C145" s="73"/>
    </row>
    <row r="146" spans="3:3" x14ac:dyDescent="0.3">
      <c r="C146" s="73"/>
    </row>
    <row r="147" spans="3:3" x14ac:dyDescent="0.3">
      <c r="C147" s="73"/>
    </row>
    <row r="148" spans="3:3" x14ac:dyDescent="0.3">
      <c r="C148" s="73"/>
    </row>
    <row r="149" spans="3:3" x14ac:dyDescent="0.3">
      <c r="C149" s="73"/>
    </row>
    <row r="150" spans="3:3" x14ac:dyDescent="0.3">
      <c r="C150" s="73"/>
    </row>
    <row r="151" spans="3:3" x14ac:dyDescent="0.3">
      <c r="C151" s="73"/>
    </row>
    <row r="152" spans="3:3" x14ac:dyDescent="0.3">
      <c r="C152" s="73"/>
    </row>
    <row r="153" spans="3:3" x14ac:dyDescent="0.3">
      <c r="C153" s="73"/>
    </row>
    <row r="154" spans="3:3" x14ac:dyDescent="0.3">
      <c r="C154" s="73"/>
    </row>
    <row r="155" spans="3:3" x14ac:dyDescent="0.3">
      <c r="C155" s="73"/>
    </row>
    <row r="156" spans="3:3" x14ac:dyDescent="0.3">
      <c r="C156" s="73"/>
    </row>
    <row r="157" spans="3:3" x14ac:dyDescent="0.3">
      <c r="C157" s="73"/>
    </row>
    <row r="158" spans="3:3" x14ac:dyDescent="0.3">
      <c r="C158" s="73"/>
    </row>
    <row r="159" spans="3:3" x14ac:dyDescent="0.3">
      <c r="C159" s="73"/>
    </row>
    <row r="160" spans="3:3" x14ac:dyDescent="0.3">
      <c r="C160" s="73"/>
    </row>
    <row r="161" spans="3:3" x14ac:dyDescent="0.3">
      <c r="C161" s="73"/>
    </row>
    <row r="162" spans="3:3" x14ac:dyDescent="0.3">
      <c r="C162" s="73"/>
    </row>
    <row r="163" spans="3:3" x14ac:dyDescent="0.3">
      <c r="C163" s="73"/>
    </row>
    <row r="164" spans="3:3" x14ac:dyDescent="0.3">
      <c r="C164" s="73"/>
    </row>
    <row r="165" spans="3:3" x14ac:dyDescent="0.3">
      <c r="C165" s="73"/>
    </row>
    <row r="166" spans="3:3" x14ac:dyDescent="0.3">
      <c r="C166" s="73"/>
    </row>
    <row r="167" spans="3:3" x14ac:dyDescent="0.3">
      <c r="C167" s="73"/>
    </row>
    <row r="168" spans="3:3" x14ac:dyDescent="0.3">
      <c r="C168" s="73"/>
    </row>
    <row r="169" spans="3:3" x14ac:dyDescent="0.3">
      <c r="C169" s="73"/>
    </row>
    <row r="170" spans="3:3" x14ac:dyDescent="0.3">
      <c r="C170" s="73"/>
    </row>
    <row r="171" spans="3:3" x14ac:dyDescent="0.3">
      <c r="C171" s="73"/>
    </row>
    <row r="172" spans="3:3" x14ac:dyDescent="0.3">
      <c r="C172" s="73"/>
    </row>
    <row r="173" spans="3:3" x14ac:dyDescent="0.3">
      <c r="C173" s="73"/>
    </row>
    <row r="174" spans="3:3" x14ac:dyDescent="0.3">
      <c r="C174" s="73"/>
    </row>
    <row r="175" spans="3:3" x14ac:dyDescent="0.3">
      <c r="C175" s="73"/>
    </row>
    <row r="176" spans="3:3" x14ac:dyDescent="0.3">
      <c r="C176" s="73"/>
    </row>
    <row r="177" spans="3:3" x14ac:dyDescent="0.3">
      <c r="C177" s="73"/>
    </row>
    <row r="178" spans="3:3" x14ac:dyDescent="0.3">
      <c r="C178" s="73"/>
    </row>
    <row r="179" spans="3:3" x14ac:dyDescent="0.3">
      <c r="C179" s="73"/>
    </row>
    <row r="180" spans="3:3" x14ac:dyDescent="0.3">
      <c r="C180" s="73"/>
    </row>
    <row r="181" spans="3:3" x14ac:dyDescent="0.3">
      <c r="C181" s="73"/>
    </row>
    <row r="182" spans="3:3" x14ac:dyDescent="0.3">
      <c r="C182" s="73"/>
    </row>
    <row r="183" spans="3:3" x14ac:dyDescent="0.3">
      <c r="C183" s="73"/>
    </row>
    <row r="184" spans="3:3" x14ac:dyDescent="0.3">
      <c r="C184" s="73"/>
    </row>
    <row r="185" spans="3:3" x14ac:dyDescent="0.3">
      <c r="C185" s="73"/>
    </row>
    <row r="186" spans="3:3" x14ac:dyDescent="0.3">
      <c r="C186" s="73"/>
    </row>
    <row r="187" spans="3:3" x14ac:dyDescent="0.3">
      <c r="C187" s="73"/>
    </row>
    <row r="188" spans="3:3" x14ac:dyDescent="0.3">
      <c r="C188" s="73"/>
    </row>
    <row r="189" spans="3:3" x14ac:dyDescent="0.3">
      <c r="C189" s="73"/>
    </row>
    <row r="190" spans="3:3" x14ac:dyDescent="0.3">
      <c r="C190" s="73"/>
    </row>
    <row r="191" spans="3:3" x14ac:dyDescent="0.3">
      <c r="C191" s="73"/>
    </row>
    <row r="192" spans="3:3" x14ac:dyDescent="0.3">
      <c r="C192" s="73"/>
    </row>
    <row r="193" spans="3:3" x14ac:dyDescent="0.3">
      <c r="C193" s="73"/>
    </row>
    <row r="194" spans="3:3" x14ac:dyDescent="0.3">
      <c r="C194" s="73"/>
    </row>
    <row r="195" spans="3:3" x14ac:dyDescent="0.3">
      <c r="C195" s="73"/>
    </row>
    <row r="196" spans="3:3" x14ac:dyDescent="0.3">
      <c r="C196" s="73"/>
    </row>
    <row r="197" spans="3:3" x14ac:dyDescent="0.3">
      <c r="C197" s="73"/>
    </row>
    <row r="198" spans="3:3" x14ac:dyDescent="0.3">
      <c r="C198" s="73"/>
    </row>
    <row r="199" spans="3:3" x14ac:dyDescent="0.3">
      <c r="C199" s="73"/>
    </row>
    <row r="200" spans="3:3" x14ac:dyDescent="0.3">
      <c r="C200" s="73"/>
    </row>
    <row r="201" spans="3:3" x14ac:dyDescent="0.3">
      <c r="C201" s="73"/>
    </row>
    <row r="202" spans="3:3" x14ac:dyDescent="0.3">
      <c r="C202" s="73"/>
    </row>
    <row r="203" spans="3:3" x14ac:dyDescent="0.3">
      <c r="C203" s="73"/>
    </row>
    <row r="204" spans="3:3" x14ac:dyDescent="0.3">
      <c r="C204" s="73"/>
    </row>
    <row r="205" spans="3:3" x14ac:dyDescent="0.3">
      <c r="C205" s="73"/>
    </row>
    <row r="206" spans="3:3" x14ac:dyDescent="0.3">
      <c r="C206" s="73"/>
    </row>
    <row r="207" spans="3:3" x14ac:dyDescent="0.3">
      <c r="C207" s="73"/>
    </row>
    <row r="208" spans="3:3" x14ac:dyDescent="0.3">
      <c r="C208" s="73"/>
    </row>
    <row r="209" spans="3:3" x14ac:dyDescent="0.3">
      <c r="C209" s="73"/>
    </row>
    <row r="210" spans="3:3" x14ac:dyDescent="0.3">
      <c r="C210" s="73"/>
    </row>
    <row r="211" spans="3:3" x14ac:dyDescent="0.3">
      <c r="C211" s="73"/>
    </row>
    <row r="212" spans="3:3" x14ac:dyDescent="0.3">
      <c r="C212" s="73"/>
    </row>
    <row r="213" spans="3:3" x14ac:dyDescent="0.3">
      <c r="C213" s="73"/>
    </row>
    <row r="214" spans="3:3" x14ac:dyDescent="0.3">
      <c r="C214" s="73"/>
    </row>
    <row r="215" spans="3:3" x14ac:dyDescent="0.3">
      <c r="C215" s="73"/>
    </row>
    <row r="216" spans="3:3" x14ac:dyDescent="0.3">
      <c r="C216" s="73"/>
    </row>
    <row r="217" spans="3:3" x14ac:dyDescent="0.3">
      <c r="C217" s="73"/>
    </row>
    <row r="218" spans="3:3" x14ac:dyDescent="0.3">
      <c r="C218" s="73"/>
    </row>
    <row r="219" spans="3:3" x14ac:dyDescent="0.3">
      <c r="C219" s="73"/>
    </row>
    <row r="220" spans="3:3" x14ac:dyDescent="0.3">
      <c r="C220" s="73"/>
    </row>
    <row r="221" spans="3:3" x14ac:dyDescent="0.3">
      <c r="C221" s="73"/>
    </row>
    <row r="222" spans="3:3" x14ac:dyDescent="0.3">
      <c r="C222" s="73"/>
    </row>
    <row r="223" spans="3:3" x14ac:dyDescent="0.3">
      <c r="C223" s="73"/>
    </row>
    <row r="224" spans="3:3" x14ac:dyDescent="0.3">
      <c r="C224" s="73"/>
    </row>
    <row r="225" spans="3:3" x14ac:dyDescent="0.3">
      <c r="C225" s="73"/>
    </row>
    <row r="226" spans="3:3" x14ac:dyDescent="0.3">
      <c r="C226" s="73"/>
    </row>
    <row r="227" spans="3:3" x14ac:dyDescent="0.3">
      <c r="C227" s="73"/>
    </row>
    <row r="228" spans="3:3" x14ac:dyDescent="0.3">
      <c r="C228" s="73"/>
    </row>
    <row r="229" spans="3:3" x14ac:dyDescent="0.3">
      <c r="C229" s="73"/>
    </row>
    <row r="230" spans="3:3" x14ac:dyDescent="0.3">
      <c r="C230" s="73"/>
    </row>
    <row r="231" spans="3:3" x14ac:dyDescent="0.3">
      <c r="C231" s="73"/>
    </row>
    <row r="232" spans="3:3" x14ac:dyDescent="0.3">
      <c r="C232" s="73"/>
    </row>
    <row r="233" spans="3:3" x14ac:dyDescent="0.3">
      <c r="C233" s="73"/>
    </row>
    <row r="234" spans="3:3" x14ac:dyDescent="0.3">
      <c r="C234" s="73"/>
    </row>
    <row r="235" spans="3:3" x14ac:dyDescent="0.3">
      <c r="C235" s="73"/>
    </row>
    <row r="236" spans="3:3" x14ac:dyDescent="0.3">
      <c r="C236" s="73"/>
    </row>
    <row r="237" spans="3:3" x14ac:dyDescent="0.3">
      <c r="C237" s="73"/>
    </row>
    <row r="238" spans="3:3" x14ac:dyDescent="0.3">
      <c r="C238" s="73"/>
    </row>
    <row r="239" spans="3:3" x14ac:dyDescent="0.3">
      <c r="C239" s="73"/>
    </row>
    <row r="240" spans="3:3" x14ac:dyDescent="0.3">
      <c r="C240" s="73"/>
    </row>
    <row r="241" spans="3:3" x14ac:dyDescent="0.3">
      <c r="C241" s="73"/>
    </row>
    <row r="242" spans="3:3" x14ac:dyDescent="0.3">
      <c r="C242" s="73"/>
    </row>
    <row r="243" spans="3:3" x14ac:dyDescent="0.3">
      <c r="C243" s="73"/>
    </row>
    <row r="244" spans="3:3" x14ac:dyDescent="0.3">
      <c r="C244" s="73"/>
    </row>
    <row r="245" spans="3:3" x14ac:dyDescent="0.3">
      <c r="C245" s="73"/>
    </row>
    <row r="246" spans="3:3" x14ac:dyDescent="0.3">
      <c r="C246" s="73"/>
    </row>
    <row r="247" spans="3:3" x14ac:dyDescent="0.3">
      <c r="C247" s="73"/>
    </row>
    <row r="248" spans="3:3" x14ac:dyDescent="0.3">
      <c r="C248" s="73"/>
    </row>
    <row r="249" spans="3:3" x14ac:dyDescent="0.3">
      <c r="C249" s="73"/>
    </row>
    <row r="250" spans="3:3" x14ac:dyDescent="0.3">
      <c r="C250" s="73"/>
    </row>
    <row r="251" spans="3:3" x14ac:dyDescent="0.3">
      <c r="C251" s="73"/>
    </row>
    <row r="252" spans="3:3" x14ac:dyDescent="0.3">
      <c r="C252" s="73"/>
    </row>
    <row r="253" spans="3:3" x14ac:dyDescent="0.3">
      <c r="C253" s="73"/>
    </row>
    <row r="254" spans="3:3" x14ac:dyDescent="0.3">
      <c r="C254" s="73"/>
    </row>
    <row r="255" spans="3:3" x14ac:dyDescent="0.3">
      <c r="C255" s="73"/>
    </row>
    <row r="256" spans="3:3" x14ac:dyDescent="0.3">
      <c r="C256" s="73"/>
    </row>
    <row r="257" spans="3:3" x14ac:dyDescent="0.3">
      <c r="C257" s="73"/>
    </row>
    <row r="258" spans="3:3" x14ac:dyDescent="0.3">
      <c r="C258" s="73"/>
    </row>
    <row r="259" spans="3:3" x14ac:dyDescent="0.3">
      <c r="C259" s="73"/>
    </row>
    <row r="260" spans="3:3" x14ac:dyDescent="0.3">
      <c r="C260" s="73"/>
    </row>
    <row r="261" spans="3:3" x14ac:dyDescent="0.3">
      <c r="C261" s="73"/>
    </row>
    <row r="262" spans="3:3" x14ac:dyDescent="0.3">
      <c r="C262" s="73"/>
    </row>
    <row r="263" spans="3:3" x14ac:dyDescent="0.3">
      <c r="C263" s="73"/>
    </row>
    <row r="264" spans="3:3" x14ac:dyDescent="0.3">
      <c r="C264" s="73"/>
    </row>
    <row r="265" spans="3:3" x14ac:dyDescent="0.3">
      <c r="C265" s="73"/>
    </row>
    <row r="266" spans="3:3" x14ac:dyDescent="0.3">
      <c r="C266" s="73"/>
    </row>
    <row r="267" spans="3:3" x14ac:dyDescent="0.3">
      <c r="C267" s="73"/>
    </row>
    <row r="268" spans="3:3" x14ac:dyDescent="0.3">
      <c r="C268" s="73"/>
    </row>
    <row r="269" spans="3:3" x14ac:dyDescent="0.3">
      <c r="C269" s="73"/>
    </row>
    <row r="270" spans="3:3" x14ac:dyDescent="0.3">
      <c r="C270" s="73"/>
    </row>
    <row r="271" spans="3:3" x14ac:dyDescent="0.3">
      <c r="C271" s="73"/>
    </row>
    <row r="272" spans="3:3" x14ac:dyDescent="0.3">
      <c r="C272" s="73"/>
    </row>
    <row r="273" spans="3:3" x14ac:dyDescent="0.3">
      <c r="C273" s="73"/>
    </row>
    <row r="274" spans="3:3" x14ac:dyDescent="0.3">
      <c r="C274" s="73"/>
    </row>
    <row r="275" spans="3:3" x14ac:dyDescent="0.3">
      <c r="C275" s="73"/>
    </row>
    <row r="276" spans="3:3" x14ac:dyDescent="0.3">
      <c r="C276" s="73"/>
    </row>
    <row r="277" spans="3:3" x14ac:dyDescent="0.3">
      <c r="C277" s="73"/>
    </row>
    <row r="278" spans="3:3" x14ac:dyDescent="0.3">
      <c r="C278" s="73"/>
    </row>
    <row r="279" spans="3:3" x14ac:dyDescent="0.3">
      <c r="C279" s="73"/>
    </row>
    <row r="280" spans="3:3" x14ac:dyDescent="0.3">
      <c r="C280" s="73"/>
    </row>
    <row r="281" spans="3:3" x14ac:dyDescent="0.3">
      <c r="C281" s="73"/>
    </row>
    <row r="282" spans="3:3" x14ac:dyDescent="0.3">
      <c r="C282" s="73"/>
    </row>
    <row r="283" spans="3:3" x14ac:dyDescent="0.3">
      <c r="C283" s="73"/>
    </row>
    <row r="284" spans="3:3" x14ac:dyDescent="0.3">
      <c r="C284" s="73"/>
    </row>
    <row r="285" spans="3:3" x14ac:dyDescent="0.3">
      <c r="C285" s="73"/>
    </row>
    <row r="286" spans="3:3" x14ac:dyDescent="0.3">
      <c r="C286" s="73"/>
    </row>
    <row r="287" spans="3:3" x14ac:dyDescent="0.3">
      <c r="C287" s="73"/>
    </row>
    <row r="288" spans="3:3" x14ac:dyDescent="0.3">
      <c r="C288" s="73"/>
    </row>
    <row r="289" spans="3:3" x14ac:dyDescent="0.3">
      <c r="C289" s="73"/>
    </row>
    <row r="290" spans="3:3" x14ac:dyDescent="0.3">
      <c r="C290" s="73"/>
    </row>
    <row r="291" spans="3:3" x14ac:dyDescent="0.3">
      <c r="C291" s="73"/>
    </row>
    <row r="292" spans="3:3" x14ac:dyDescent="0.3">
      <c r="C292" s="73"/>
    </row>
    <row r="293" spans="3:3" x14ac:dyDescent="0.3">
      <c r="C293" s="73"/>
    </row>
    <row r="294" spans="3:3" x14ac:dyDescent="0.3">
      <c r="C294" s="73"/>
    </row>
    <row r="295" spans="3:3" x14ac:dyDescent="0.3">
      <c r="C295" s="73"/>
    </row>
    <row r="296" spans="3:3" x14ac:dyDescent="0.3">
      <c r="C296" s="73"/>
    </row>
    <row r="297" spans="3:3" x14ac:dyDescent="0.3">
      <c r="C297" s="73"/>
    </row>
    <row r="298" spans="3:3" x14ac:dyDescent="0.3">
      <c r="C298" s="73"/>
    </row>
    <row r="299" spans="3:3" x14ac:dyDescent="0.3">
      <c r="C299" s="73"/>
    </row>
    <row r="300" spans="3:3" x14ac:dyDescent="0.3">
      <c r="C300" s="73"/>
    </row>
    <row r="301" spans="3:3" x14ac:dyDescent="0.3">
      <c r="C301" s="73"/>
    </row>
    <row r="302" spans="3:3" x14ac:dyDescent="0.3">
      <c r="C302" s="73"/>
    </row>
    <row r="303" spans="3:3" x14ac:dyDescent="0.3">
      <c r="C303" s="73"/>
    </row>
    <row r="304" spans="3:3" x14ac:dyDescent="0.3">
      <c r="C304" s="73"/>
    </row>
    <row r="305" spans="3:3" x14ac:dyDescent="0.3">
      <c r="C305" s="73"/>
    </row>
    <row r="306" spans="3:3" x14ac:dyDescent="0.3">
      <c r="C306" s="73"/>
    </row>
    <row r="307" spans="3:3" x14ac:dyDescent="0.3">
      <c r="C307" s="73"/>
    </row>
    <row r="308" spans="3:3" x14ac:dyDescent="0.3">
      <c r="C308" s="73"/>
    </row>
    <row r="309" spans="3:3" x14ac:dyDescent="0.3">
      <c r="C309" s="73"/>
    </row>
    <row r="310" spans="3:3" x14ac:dyDescent="0.3">
      <c r="C310" s="73"/>
    </row>
    <row r="311" spans="3:3" x14ac:dyDescent="0.3">
      <c r="C311" s="73"/>
    </row>
    <row r="312" spans="3:3" x14ac:dyDescent="0.3">
      <c r="C312" s="73"/>
    </row>
    <row r="313" spans="3:3" x14ac:dyDescent="0.3">
      <c r="C313" s="73"/>
    </row>
    <row r="314" spans="3:3" x14ac:dyDescent="0.3">
      <c r="C314" s="73"/>
    </row>
    <row r="315" spans="3:3" x14ac:dyDescent="0.3">
      <c r="C315" s="73"/>
    </row>
    <row r="316" spans="3:3" x14ac:dyDescent="0.3">
      <c r="C316" s="73"/>
    </row>
    <row r="317" spans="3:3" x14ac:dyDescent="0.3">
      <c r="C317" s="73"/>
    </row>
    <row r="318" spans="3:3" x14ac:dyDescent="0.3">
      <c r="C318" s="73"/>
    </row>
    <row r="319" spans="3:3" x14ac:dyDescent="0.3">
      <c r="C319" s="73"/>
    </row>
    <row r="320" spans="3:3" x14ac:dyDescent="0.3">
      <c r="C320" s="73"/>
    </row>
    <row r="321" spans="3:3" x14ac:dyDescent="0.3">
      <c r="C321" s="73"/>
    </row>
    <row r="322" spans="3:3" x14ac:dyDescent="0.3">
      <c r="C322" s="73"/>
    </row>
    <row r="323" spans="3:3" x14ac:dyDescent="0.3">
      <c r="C323" s="73"/>
    </row>
    <row r="324" spans="3:3" x14ac:dyDescent="0.3">
      <c r="C324" s="73"/>
    </row>
    <row r="325" spans="3:3" x14ac:dyDescent="0.3">
      <c r="C325" s="73"/>
    </row>
    <row r="326" spans="3:3" x14ac:dyDescent="0.3">
      <c r="C326" s="73"/>
    </row>
    <row r="327" spans="3:3" x14ac:dyDescent="0.3">
      <c r="C327" s="73"/>
    </row>
    <row r="328" spans="3:3" x14ac:dyDescent="0.3">
      <c r="C328" s="73"/>
    </row>
    <row r="329" spans="3:3" x14ac:dyDescent="0.3">
      <c r="C329" s="73"/>
    </row>
    <row r="330" spans="3:3" x14ac:dyDescent="0.3">
      <c r="C330" s="73"/>
    </row>
    <row r="331" spans="3:3" x14ac:dyDescent="0.3">
      <c r="C331" s="73"/>
    </row>
    <row r="332" spans="3:3" x14ac:dyDescent="0.3">
      <c r="C332" s="73"/>
    </row>
    <row r="333" spans="3:3" x14ac:dyDescent="0.3">
      <c r="C333" s="73"/>
    </row>
    <row r="334" spans="3:3" x14ac:dyDescent="0.3">
      <c r="C334" s="73"/>
    </row>
    <row r="335" spans="3:3" x14ac:dyDescent="0.3">
      <c r="C335" s="73"/>
    </row>
    <row r="336" spans="3:3" x14ac:dyDescent="0.3">
      <c r="C336" s="73"/>
    </row>
    <row r="337" spans="3:3" x14ac:dyDescent="0.3">
      <c r="C337" s="73"/>
    </row>
    <row r="338" spans="3:3" x14ac:dyDescent="0.3">
      <c r="C338" s="73"/>
    </row>
    <row r="339" spans="3:3" x14ac:dyDescent="0.3">
      <c r="C339" s="73"/>
    </row>
    <row r="340" spans="3:3" x14ac:dyDescent="0.3">
      <c r="C340" s="73"/>
    </row>
    <row r="341" spans="3:3" x14ac:dyDescent="0.3">
      <c r="C341" s="73"/>
    </row>
    <row r="342" spans="3:3" x14ac:dyDescent="0.3">
      <c r="C342" s="73"/>
    </row>
    <row r="343" spans="3:3" x14ac:dyDescent="0.3">
      <c r="C343" s="73"/>
    </row>
    <row r="344" spans="3:3" x14ac:dyDescent="0.3">
      <c r="C344" s="73"/>
    </row>
    <row r="345" spans="3:3" x14ac:dyDescent="0.3">
      <c r="C345" s="73"/>
    </row>
    <row r="346" spans="3:3" x14ac:dyDescent="0.3">
      <c r="C346" s="73"/>
    </row>
    <row r="347" spans="3:3" x14ac:dyDescent="0.3">
      <c r="C347" s="73"/>
    </row>
    <row r="348" spans="3:3" x14ac:dyDescent="0.3">
      <c r="C348" s="73"/>
    </row>
    <row r="349" spans="3:3" x14ac:dyDescent="0.3">
      <c r="C349" s="73"/>
    </row>
    <row r="350" spans="3:3" x14ac:dyDescent="0.3">
      <c r="C350" s="73"/>
    </row>
    <row r="351" spans="3:3" x14ac:dyDescent="0.3">
      <c r="C351" s="73"/>
    </row>
    <row r="352" spans="3:3" x14ac:dyDescent="0.3">
      <c r="C352" s="73"/>
    </row>
    <row r="353" spans="3:3" x14ac:dyDescent="0.3">
      <c r="C353" s="73"/>
    </row>
    <row r="354" spans="3:3" x14ac:dyDescent="0.3">
      <c r="C354" s="73"/>
    </row>
    <row r="355" spans="3:3" x14ac:dyDescent="0.3">
      <c r="C355" s="73"/>
    </row>
    <row r="356" spans="3:3" x14ac:dyDescent="0.3">
      <c r="C356" s="73"/>
    </row>
    <row r="357" spans="3:3" x14ac:dyDescent="0.3">
      <c r="C357" s="73"/>
    </row>
    <row r="358" spans="3:3" x14ac:dyDescent="0.3">
      <c r="C358" s="73"/>
    </row>
    <row r="359" spans="3:3" x14ac:dyDescent="0.3">
      <c r="C359" s="73"/>
    </row>
    <row r="360" spans="3:3" x14ac:dyDescent="0.3">
      <c r="C360" s="73"/>
    </row>
    <row r="361" spans="3:3" x14ac:dyDescent="0.3">
      <c r="C361" s="73"/>
    </row>
    <row r="362" spans="3:3" x14ac:dyDescent="0.3">
      <c r="C362" s="73"/>
    </row>
    <row r="363" spans="3:3" x14ac:dyDescent="0.3">
      <c r="C363" s="73"/>
    </row>
    <row r="364" spans="3:3" x14ac:dyDescent="0.3">
      <c r="C364" s="73"/>
    </row>
    <row r="365" spans="3:3" x14ac:dyDescent="0.3">
      <c r="C365" s="73"/>
    </row>
    <row r="366" spans="3:3" x14ac:dyDescent="0.3">
      <c r="C366" s="73"/>
    </row>
    <row r="367" spans="3:3" x14ac:dyDescent="0.3">
      <c r="C367" s="73"/>
    </row>
    <row r="368" spans="3:3" x14ac:dyDescent="0.3">
      <c r="C368" s="73"/>
    </row>
    <row r="369" spans="3:3" x14ac:dyDescent="0.3">
      <c r="C369" s="73"/>
    </row>
    <row r="370" spans="3:3" x14ac:dyDescent="0.3">
      <c r="C370" s="73"/>
    </row>
    <row r="371" spans="3:3" x14ac:dyDescent="0.3">
      <c r="C371" s="73"/>
    </row>
    <row r="372" spans="3:3" x14ac:dyDescent="0.3">
      <c r="C372" s="73"/>
    </row>
    <row r="373" spans="3:3" x14ac:dyDescent="0.3">
      <c r="C373" s="73"/>
    </row>
    <row r="374" spans="3:3" x14ac:dyDescent="0.3">
      <c r="C374" s="73"/>
    </row>
    <row r="375" spans="3:3" x14ac:dyDescent="0.3">
      <c r="C375" s="73"/>
    </row>
    <row r="376" spans="3:3" x14ac:dyDescent="0.3">
      <c r="C376" s="73"/>
    </row>
    <row r="377" spans="3:3" x14ac:dyDescent="0.3">
      <c r="C377" s="73"/>
    </row>
    <row r="378" spans="3:3" x14ac:dyDescent="0.3">
      <c r="C378" s="73"/>
    </row>
    <row r="379" spans="3:3" x14ac:dyDescent="0.3">
      <c r="C379" s="73"/>
    </row>
    <row r="380" spans="3:3" x14ac:dyDescent="0.3">
      <c r="C380" s="73"/>
    </row>
    <row r="381" spans="3:3" x14ac:dyDescent="0.3">
      <c r="C381" s="73"/>
    </row>
    <row r="382" spans="3:3" x14ac:dyDescent="0.3">
      <c r="C382" s="73"/>
    </row>
    <row r="383" spans="3:3" x14ac:dyDescent="0.3">
      <c r="C383" s="73"/>
    </row>
    <row r="384" spans="3:3" x14ac:dyDescent="0.3">
      <c r="C384" s="73"/>
    </row>
    <row r="385" spans="3:3" x14ac:dyDescent="0.3">
      <c r="C385" s="73"/>
    </row>
    <row r="386" spans="3:3" x14ac:dyDescent="0.3">
      <c r="C386" s="73"/>
    </row>
    <row r="387" spans="3:3" x14ac:dyDescent="0.3">
      <c r="C387" s="73"/>
    </row>
    <row r="388" spans="3:3" x14ac:dyDescent="0.3">
      <c r="C388" s="73"/>
    </row>
    <row r="389" spans="3:3" x14ac:dyDescent="0.3">
      <c r="C389" s="73"/>
    </row>
    <row r="390" spans="3:3" x14ac:dyDescent="0.3">
      <c r="C390" s="73"/>
    </row>
    <row r="391" spans="3:3" x14ac:dyDescent="0.3">
      <c r="C391" s="73"/>
    </row>
    <row r="392" spans="3:3" x14ac:dyDescent="0.3">
      <c r="C392" s="73"/>
    </row>
    <row r="393" spans="3:3" x14ac:dyDescent="0.3">
      <c r="C393" s="73"/>
    </row>
    <row r="394" spans="3:3" x14ac:dyDescent="0.3">
      <c r="C394" s="73"/>
    </row>
    <row r="395" spans="3:3" x14ac:dyDescent="0.3">
      <c r="C395" s="73"/>
    </row>
    <row r="396" spans="3:3" x14ac:dyDescent="0.3">
      <c r="C396" s="73"/>
    </row>
    <row r="397" spans="3:3" x14ac:dyDescent="0.3">
      <c r="C397" s="73"/>
    </row>
    <row r="398" spans="3:3" x14ac:dyDescent="0.3">
      <c r="C398" s="73"/>
    </row>
    <row r="399" spans="3:3" x14ac:dyDescent="0.3">
      <c r="C399" s="73"/>
    </row>
    <row r="400" spans="3:3" x14ac:dyDescent="0.3">
      <c r="C400" s="73"/>
    </row>
    <row r="401" spans="3:3" x14ac:dyDescent="0.3">
      <c r="C401" s="73"/>
    </row>
    <row r="402" spans="3:3" x14ac:dyDescent="0.3">
      <c r="C402" s="73"/>
    </row>
    <row r="403" spans="3:3" x14ac:dyDescent="0.3">
      <c r="C403" s="73"/>
    </row>
    <row r="404" spans="3:3" x14ac:dyDescent="0.3">
      <c r="C404" s="73"/>
    </row>
    <row r="405" spans="3:3" x14ac:dyDescent="0.3">
      <c r="C405" s="73"/>
    </row>
    <row r="406" spans="3:3" x14ac:dyDescent="0.3">
      <c r="C406" s="73"/>
    </row>
    <row r="407" spans="3:3" x14ac:dyDescent="0.3">
      <c r="C407" s="73"/>
    </row>
    <row r="408" spans="3:3" x14ac:dyDescent="0.3">
      <c r="C408" s="73"/>
    </row>
    <row r="409" spans="3:3" x14ac:dyDescent="0.3">
      <c r="C409" s="73"/>
    </row>
    <row r="410" spans="3:3" x14ac:dyDescent="0.3">
      <c r="C410" s="73"/>
    </row>
    <row r="411" spans="3:3" x14ac:dyDescent="0.3">
      <c r="C411" s="73"/>
    </row>
    <row r="412" spans="3:3" x14ac:dyDescent="0.3">
      <c r="C412" s="73"/>
    </row>
    <row r="413" spans="3:3" x14ac:dyDescent="0.3">
      <c r="C413" s="73"/>
    </row>
    <row r="414" spans="3:3" x14ac:dyDescent="0.3">
      <c r="C414" s="73"/>
    </row>
    <row r="415" spans="3:3" x14ac:dyDescent="0.3">
      <c r="C415" s="73"/>
    </row>
    <row r="416" spans="3:3" x14ac:dyDescent="0.3">
      <c r="C416" s="73"/>
    </row>
    <row r="417" spans="3:3" x14ac:dyDescent="0.3">
      <c r="C417" s="73"/>
    </row>
    <row r="418" spans="3:3" x14ac:dyDescent="0.3">
      <c r="C418" s="73"/>
    </row>
    <row r="419" spans="3:3" x14ac:dyDescent="0.3">
      <c r="C419" s="73"/>
    </row>
    <row r="420" spans="3:3" x14ac:dyDescent="0.3">
      <c r="C420" s="73"/>
    </row>
    <row r="421" spans="3:3" x14ac:dyDescent="0.3">
      <c r="C421" s="73"/>
    </row>
    <row r="422" spans="3:3" x14ac:dyDescent="0.3">
      <c r="C422" s="73"/>
    </row>
    <row r="423" spans="3:3" x14ac:dyDescent="0.3">
      <c r="C423" s="73"/>
    </row>
    <row r="424" spans="3:3" x14ac:dyDescent="0.3">
      <c r="C424" s="73"/>
    </row>
    <row r="425" spans="3:3" x14ac:dyDescent="0.3">
      <c r="C425" s="73"/>
    </row>
    <row r="426" spans="3:3" x14ac:dyDescent="0.3">
      <c r="C426" s="73"/>
    </row>
    <row r="427" spans="3:3" x14ac:dyDescent="0.3">
      <c r="C427" s="73"/>
    </row>
    <row r="428" spans="3:3" x14ac:dyDescent="0.3">
      <c r="C428" s="73"/>
    </row>
    <row r="429" spans="3:3" x14ac:dyDescent="0.3">
      <c r="C429" s="73"/>
    </row>
    <row r="430" spans="3:3" x14ac:dyDescent="0.3">
      <c r="C430" s="73"/>
    </row>
    <row r="431" spans="3:3" x14ac:dyDescent="0.3">
      <c r="C431" s="73"/>
    </row>
    <row r="432" spans="3:3" x14ac:dyDescent="0.3">
      <c r="C432" s="73"/>
    </row>
    <row r="433" spans="3:3" x14ac:dyDescent="0.3">
      <c r="C433" s="73"/>
    </row>
    <row r="434" spans="3:3" x14ac:dyDescent="0.3">
      <c r="C434" s="73"/>
    </row>
    <row r="435" spans="3:3" x14ac:dyDescent="0.3">
      <c r="C435" s="73"/>
    </row>
    <row r="436" spans="3:3" x14ac:dyDescent="0.3">
      <c r="C436" s="73"/>
    </row>
    <row r="437" spans="3:3" x14ac:dyDescent="0.3">
      <c r="C437" s="73"/>
    </row>
    <row r="438" spans="3:3" x14ac:dyDescent="0.3">
      <c r="C438" s="73"/>
    </row>
    <row r="439" spans="3:3" x14ac:dyDescent="0.3">
      <c r="C439" s="73"/>
    </row>
    <row r="440" spans="3:3" x14ac:dyDescent="0.3">
      <c r="C440" s="73"/>
    </row>
    <row r="441" spans="3:3" x14ac:dyDescent="0.3">
      <c r="C441" s="73"/>
    </row>
    <row r="442" spans="3:3" x14ac:dyDescent="0.3">
      <c r="C442" s="73"/>
    </row>
    <row r="443" spans="3:3" x14ac:dyDescent="0.3">
      <c r="C443" s="73"/>
    </row>
    <row r="444" spans="3:3" x14ac:dyDescent="0.3">
      <c r="C444" s="73"/>
    </row>
    <row r="445" spans="3:3" x14ac:dyDescent="0.3">
      <c r="C445" s="73"/>
    </row>
    <row r="446" spans="3:3" x14ac:dyDescent="0.3">
      <c r="C446" s="73"/>
    </row>
    <row r="447" spans="3:3" x14ac:dyDescent="0.3">
      <c r="C447" s="73"/>
    </row>
    <row r="448" spans="3:3" x14ac:dyDescent="0.3">
      <c r="C448" s="73"/>
    </row>
    <row r="449" spans="3:3" x14ac:dyDescent="0.3">
      <c r="C449" s="73"/>
    </row>
    <row r="450" spans="3:3" x14ac:dyDescent="0.3">
      <c r="C450" s="73"/>
    </row>
    <row r="451" spans="3:3" x14ac:dyDescent="0.3">
      <c r="C451" s="73"/>
    </row>
    <row r="452" spans="3:3" x14ac:dyDescent="0.3">
      <c r="C452" s="73"/>
    </row>
    <row r="453" spans="3:3" x14ac:dyDescent="0.3">
      <c r="C453" s="73"/>
    </row>
    <row r="454" spans="3:3" x14ac:dyDescent="0.3">
      <c r="C454" s="73"/>
    </row>
    <row r="455" spans="3:3" x14ac:dyDescent="0.3">
      <c r="C455" s="73"/>
    </row>
    <row r="456" spans="3:3" x14ac:dyDescent="0.3">
      <c r="C456" s="73"/>
    </row>
    <row r="457" spans="3:3" x14ac:dyDescent="0.3">
      <c r="C457" s="73"/>
    </row>
    <row r="458" spans="3:3" x14ac:dyDescent="0.3">
      <c r="C458" s="73"/>
    </row>
    <row r="459" spans="3:3" x14ac:dyDescent="0.3">
      <c r="C459" s="73"/>
    </row>
    <row r="460" spans="3:3" x14ac:dyDescent="0.3">
      <c r="C460" s="73"/>
    </row>
    <row r="461" spans="3:3" x14ac:dyDescent="0.3">
      <c r="C461" s="73"/>
    </row>
    <row r="462" spans="3:3" x14ac:dyDescent="0.3">
      <c r="C462" s="73"/>
    </row>
    <row r="463" spans="3:3" x14ac:dyDescent="0.3">
      <c r="C463" s="73"/>
    </row>
    <row r="464" spans="3:3" x14ac:dyDescent="0.3">
      <c r="C464" s="73"/>
    </row>
    <row r="465" spans="3:3" x14ac:dyDescent="0.3">
      <c r="C465" s="73"/>
    </row>
    <row r="466" spans="3:3" x14ac:dyDescent="0.3">
      <c r="C466" s="73"/>
    </row>
    <row r="467" spans="3:3" x14ac:dyDescent="0.3">
      <c r="C467" s="73"/>
    </row>
    <row r="468" spans="3:3" x14ac:dyDescent="0.3">
      <c r="C468" s="73"/>
    </row>
    <row r="469" spans="3:3" x14ac:dyDescent="0.3">
      <c r="C469" s="73"/>
    </row>
    <row r="470" spans="3:3" x14ac:dyDescent="0.3">
      <c r="C470" s="73"/>
    </row>
    <row r="471" spans="3:3" x14ac:dyDescent="0.3">
      <c r="C471" s="73"/>
    </row>
    <row r="472" spans="3:3" x14ac:dyDescent="0.3">
      <c r="C472" s="73"/>
    </row>
    <row r="473" spans="3:3" x14ac:dyDescent="0.3">
      <c r="C473" s="73"/>
    </row>
    <row r="474" spans="3:3" x14ac:dyDescent="0.3">
      <c r="C474" s="73"/>
    </row>
    <row r="475" spans="3:3" x14ac:dyDescent="0.3">
      <c r="C475" s="73"/>
    </row>
    <row r="476" spans="3:3" x14ac:dyDescent="0.3">
      <c r="C476" s="73"/>
    </row>
    <row r="477" spans="3:3" x14ac:dyDescent="0.3">
      <c r="C477" s="73"/>
    </row>
    <row r="478" spans="3:3" x14ac:dyDescent="0.3">
      <c r="C478" s="73"/>
    </row>
    <row r="479" spans="3:3" x14ac:dyDescent="0.3">
      <c r="C479" s="73"/>
    </row>
    <row r="480" spans="3:3" x14ac:dyDescent="0.3">
      <c r="C480" s="73"/>
    </row>
    <row r="481" spans="3:3" x14ac:dyDescent="0.3">
      <c r="C481" s="73"/>
    </row>
    <row r="482" spans="3:3" x14ac:dyDescent="0.3">
      <c r="C482" s="73"/>
    </row>
    <row r="483" spans="3:3" x14ac:dyDescent="0.3">
      <c r="C483" s="73"/>
    </row>
    <row r="484" spans="3:3" x14ac:dyDescent="0.3">
      <c r="C484" s="73"/>
    </row>
    <row r="485" spans="3:3" x14ac:dyDescent="0.3">
      <c r="C485" s="73"/>
    </row>
    <row r="486" spans="3:3" x14ac:dyDescent="0.3">
      <c r="C486" s="73"/>
    </row>
    <row r="487" spans="3:3" x14ac:dyDescent="0.3">
      <c r="C487" s="73"/>
    </row>
    <row r="488" spans="3:3" x14ac:dyDescent="0.3">
      <c r="C488" s="73"/>
    </row>
    <row r="489" spans="3:3" x14ac:dyDescent="0.3">
      <c r="C489" s="73"/>
    </row>
    <row r="490" spans="3:3" x14ac:dyDescent="0.3">
      <c r="C490" s="73"/>
    </row>
    <row r="491" spans="3:3" x14ac:dyDescent="0.3">
      <c r="C491" s="73"/>
    </row>
    <row r="492" spans="3:3" x14ac:dyDescent="0.3">
      <c r="C492" s="73"/>
    </row>
    <row r="493" spans="3:3" x14ac:dyDescent="0.3">
      <c r="C493" s="73"/>
    </row>
    <row r="494" spans="3:3" x14ac:dyDescent="0.3">
      <c r="C494" s="73"/>
    </row>
    <row r="495" spans="3:3" x14ac:dyDescent="0.3">
      <c r="C495" s="73"/>
    </row>
    <row r="496" spans="3:3" x14ac:dyDescent="0.3">
      <c r="C496" s="73"/>
    </row>
    <row r="497" spans="3:3" x14ac:dyDescent="0.3">
      <c r="C497" s="73"/>
    </row>
    <row r="498" spans="3:3" x14ac:dyDescent="0.3">
      <c r="C498" s="73"/>
    </row>
    <row r="499" spans="3:3" x14ac:dyDescent="0.3">
      <c r="C499" s="73"/>
    </row>
    <row r="500" spans="3:3" x14ac:dyDescent="0.3">
      <c r="C500" s="73"/>
    </row>
    <row r="501" spans="3:3" x14ac:dyDescent="0.3">
      <c r="C501" s="73"/>
    </row>
    <row r="502" spans="3:3" x14ac:dyDescent="0.3">
      <c r="C502" s="73"/>
    </row>
    <row r="503" spans="3:3" x14ac:dyDescent="0.3">
      <c r="C503" s="73"/>
    </row>
    <row r="504" spans="3:3" x14ac:dyDescent="0.3">
      <c r="C504" s="73"/>
    </row>
    <row r="505" spans="3:3" x14ac:dyDescent="0.3">
      <c r="C505" s="73"/>
    </row>
    <row r="506" spans="3:3" x14ac:dyDescent="0.3">
      <c r="C506" s="73"/>
    </row>
    <row r="507" spans="3:3" x14ac:dyDescent="0.3">
      <c r="C507" s="73"/>
    </row>
    <row r="508" spans="3:3" x14ac:dyDescent="0.3">
      <c r="C508" s="73"/>
    </row>
    <row r="509" spans="3:3" x14ac:dyDescent="0.3">
      <c r="C509" s="73"/>
    </row>
    <row r="510" spans="3:3" x14ac:dyDescent="0.3">
      <c r="C510" s="73"/>
    </row>
    <row r="511" spans="3:3" x14ac:dyDescent="0.3">
      <c r="C511" s="73"/>
    </row>
    <row r="512" spans="3:3" x14ac:dyDescent="0.3">
      <c r="C512" s="73"/>
    </row>
    <row r="513" spans="3:3" x14ac:dyDescent="0.3">
      <c r="C513" s="73"/>
    </row>
    <row r="514" spans="3:3" x14ac:dyDescent="0.3">
      <c r="C514" s="73"/>
    </row>
    <row r="515" spans="3:3" x14ac:dyDescent="0.3">
      <c r="C515" s="73"/>
    </row>
    <row r="516" spans="3:3" x14ac:dyDescent="0.3">
      <c r="C516" s="73"/>
    </row>
    <row r="517" spans="3:3" x14ac:dyDescent="0.3">
      <c r="C517" s="73"/>
    </row>
    <row r="518" spans="3:3" x14ac:dyDescent="0.3">
      <c r="C518" s="73"/>
    </row>
    <row r="519" spans="3:3" x14ac:dyDescent="0.3">
      <c r="C519" s="73"/>
    </row>
    <row r="520" spans="3:3" x14ac:dyDescent="0.3">
      <c r="C520" s="73"/>
    </row>
    <row r="521" spans="3:3" x14ac:dyDescent="0.3">
      <c r="C521" s="73"/>
    </row>
    <row r="522" spans="3:3" x14ac:dyDescent="0.3">
      <c r="C522" s="73"/>
    </row>
    <row r="523" spans="3:3" x14ac:dyDescent="0.3">
      <c r="C523" s="73"/>
    </row>
    <row r="524" spans="3:3" x14ac:dyDescent="0.3">
      <c r="C524" s="73"/>
    </row>
    <row r="525" spans="3:3" x14ac:dyDescent="0.3">
      <c r="C525" s="73"/>
    </row>
    <row r="526" spans="3:3" x14ac:dyDescent="0.3">
      <c r="C526" s="73"/>
    </row>
    <row r="527" spans="3:3" x14ac:dyDescent="0.3">
      <c r="C527" s="73"/>
    </row>
    <row r="528" spans="3:3" x14ac:dyDescent="0.3">
      <c r="C528" s="73"/>
    </row>
    <row r="529" spans="3:3" x14ac:dyDescent="0.3">
      <c r="C529" s="73"/>
    </row>
    <row r="530" spans="3:3" x14ac:dyDescent="0.3">
      <c r="C530" s="73"/>
    </row>
    <row r="531" spans="3:3" x14ac:dyDescent="0.3">
      <c r="C531" s="73"/>
    </row>
    <row r="532" spans="3:3" x14ac:dyDescent="0.3">
      <c r="C532" s="73"/>
    </row>
    <row r="533" spans="3:3" x14ac:dyDescent="0.3">
      <c r="C533" s="73"/>
    </row>
    <row r="534" spans="3:3" x14ac:dyDescent="0.3">
      <c r="C534" s="73"/>
    </row>
    <row r="535" spans="3:3" x14ac:dyDescent="0.3">
      <c r="C535" s="73"/>
    </row>
    <row r="536" spans="3:3" x14ac:dyDescent="0.3">
      <c r="C536" s="73"/>
    </row>
    <row r="537" spans="3:3" x14ac:dyDescent="0.3">
      <c r="C537" s="73"/>
    </row>
    <row r="538" spans="3:3" x14ac:dyDescent="0.3">
      <c r="C538" s="73"/>
    </row>
    <row r="539" spans="3:3" x14ac:dyDescent="0.3">
      <c r="C539" s="73"/>
    </row>
    <row r="540" spans="3:3" x14ac:dyDescent="0.3">
      <c r="C540" s="73"/>
    </row>
    <row r="541" spans="3:3" x14ac:dyDescent="0.3">
      <c r="C541" s="73"/>
    </row>
    <row r="542" spans="3:3" x14ac:dyDescent="0.3">
      <c r="C542" s="73"/>
    </row>
    <row r="543" spans="3:3" x14ac:dyDescent="0.3">
      <c r="C543" s="73"/>
    </row>
    <row r="544" spans="3:3" x14ac:dyDescent="0.3">
      <c r="C544" s="73"/>
    </row>
    <row r="545" spans="3:3" x14ac:dyDescent="0.3">
      <c r="C545" s="73"/>
    </row>
    <row r="546" spans="3:3" x14ac:dyDescent="0.3">
      <c r="C546" s="73"/>
    </row>
    <row r="547" spans="3:3" x14ac:dyDescent="0.3">
      <c r="C547" s="73"/>
    </row>
    <row r="548" spans="3:3" x14ac:dyDescent="0.3">
      <c r="C548" s="73"/>
    </row>
    <row r="549" spans="3:3" x14ac:dyDescent="0.3">
      <c r="C549" s="73"/>
    </row>
    <row r="550" spans="3:3" x14ac:dyDescent="0.3">
      <c r="C550" s="73"/>
    </row>
    <row r="551" spans="3:3" x14ac:dyDescent="0.3">
      <c r="C551" s="73"/>
    </row>
    <row r="552" spans="3:3" x14ac:dyDescent="0.3">
      <c r="C552" s="73"/>
    </row>
    <row r="553" spans="3:3" x14ac:dyDescent="0.3">
      <c r="C553" s="73"/>
    </row>
    <row r="554" spans="3:3" x14ac:dyDescent="0.3">
      <c r="C554" s="73"/>
    </row>
    <row r="555" spans="3:3" x14ac:dyDescent="0.3">
      <c r="C555" s="73"/>
    </row>
    <row r="556" spans="3:3" x14ac:dyDescent="0.3">
      <c r="C556" s="73"/>
    </row>
    <row r="557" spans="3:3" x14ac:dyDescent="0.3">
      <c r="C557" s="73"/>
    </row>
    <row r="558" spans="3:3" x14ac:dyDescent="0.3">
      <c r="C558" s="73"/>
    </row>
    <row r="559" spans="3:3" x14ac:dyDescent="0.3">
      <c r="C559" s="73"/>
    </row>
    <row r="560" spans="3:3" x14ac:dyDescent="0.3">
      <c r="C560" s="73"/>
    </row>
    <row r="561" spans="3:3" x14ac:dyDescent="0.3">
      <c r="C561" s="73"/>
    </row>
    <row r="562" spans="3:3" x14ac:dyDescent="0.3">
      <c r="C562" s="73"/>
    </row>
    <row r="563" spans="3:3" x14ac:dyDescent="0.3">
      <c r="C563" s="73"/>
    </row>
    <row r="564" spans="3:3" x14ac:dyDescent="0.3">
      <c r="C564" s="73"/>
    </row>
    <row r="565" spans="3:3" x14ac:dyDescent="0.3">
      <c r="C565" s="73"/>
    </row>
    <row r="566" spans="3:3" x14ac:dyDescent="0.3">
      <c r="C566" s="73"/>
    </row>
    <row r="567" spans="3:3" x14ac:dyDescent="0.3">
      <c r="C567" s="73"/>
    </row>
    <row r="568" spans="3:3" x14ac:dyDescent="0.3">
      <c r="C568" s="73"/>
    </row>
    <row r="569" spans="3:3" x14ac:dyDescent="0.3">
      <c r="C569" s="73"/>
    </row>
    <row r="570" spans="3:3" x14ac:dyDescent="0.3">
      <c r="C570" s="73"/>
    </row>
    <row r="571" spans="3:3" x14ac:dyDescent="0.3">
      <c r="C571" s="73"/>
    </row>
    <row r="572" spans="3:3" x14ac:dyDescent="0.3">
      <c r="C572" s="73"/>
    </row>
    <row r="573" spans="3:3" x14ac:dyDescent="0.3">
      <c r="C573" s="73"/>
    </row>
    <row r="574" spans="3:3" x14ac:dyDescent="0.3">
      <c r="C574" s="73"/>
    </row>
    <row r="575" spans="3:3" x14ac:dyDescent="0.3">
      <c r="C575" s="73"/>
    </row>
    <row r="576" spans="3:3" x14ac:dyDescent="0.3">
      <c r="C576" s="73"/>
    </row>
    <row r="577" spans="3:3" x14ac:dyDescent="0.3">
      <c r="C577" s="73"/>
    </row>
    <row r="578" spans="3:3" x14ac:dyDescent="0.3">
      <c r="C578" s="73"/>
    </row>
    <row r="579" spans="3:3" x14ac:dyDescent="0.3">
      <c r="C579" s="73"/>
    </row>
    <row r="580" spans="3:3" x14ac:dyDescent="0.3">
      <c r="C580" s="73"/>
    </row>
    <row r="581" spans="3:3" x14ac:dyDescent="0.3">
      <c r="C581" s="73"/>
    </row>
    <row r="582" spans="3:3" x14ac:dyDescent="0.3">
      <c r="C582" s="73"/>
    </row>
    <row r="583" spans="3:3" x14ac:dyDescent="0.3">
      <c r="C583" s="73"/>
    </row>
    <row r="584" spans="3:3" x14ac:dyDescent="0.3">
      <c r="C584" s="73"/>
    </row>
    <row r="585" spans="3:3" x14ac:dyDescent="0.3">
      <c r="C585" s="73"/>
    </row>
    <row r="586" spans="3:3" x14ac:dyDescent="0.3">
      <c r="C586" s="73"/>
    </row>
    <row r="587" spans="3:3" x14ac:dyDescent="0.3">
      <c r="C587" s="73"/>
    </row>
    <row r="588" spans="3:3" x14ac:dyDescent="0.3">
      <c r="C588" s="73"/>
    </row>
    <row r="589" spans="3:3" x14ac:dyDescent="0.3">
      <c r="C589" s="73"/>
    </row>
    <row r="590" spans="3:3" x14ac:dyDescent="0.3">
      <c r="C590" s="73"/>
    </row>
    <row r="591" spans="3:3" x14ac:dyDescent="0.3">
      <c r="C591" s="73"/>
    </row>
    <row r="592" spans="3:3" x14ac:dyDescent="0.3">
      <c r="C592" s="73"/>
    </row>
    <row r="593" spans="3:3" x14ac:dyDescent="0.3">
      <c r="C593" s="73"/>
    </row>
    <row r="594" spans="3:3" x14ac:dyDescent="0.3">
      <c r="C594" s="73"/>
    </row>
    <row r="595" spans="3:3" x14ac:dyDescent="0.3">
      <c r="C595" s="73"/>
    </row>
    <row r="596" spans="3:3" x14ac:dyDescent="0.3">
      <c r="C596" s="73"/>
    </row>
    <row r="597" spans="3:3" x14ac:dyDescent="0.3">
      <c r="C597" s="73"/>
    </row>
    <row r="598" spans="3:3" x14ac:dyDescent="0.3">
      <c r="C598" s="73"/>
    </row>
    <row r="599" spans="3:3" x14ac:dyDescent="0.3">
      <c r="C599" s="73"/>
    </row>
    <row r="600" spans="3:3" x14ac:dyDescent="0.3">
      <c r="C600" s="73"/>
    </row>
    <row r="601" spans="3:3" x14ac:dyDescent="0.3">
      <c r="C601" s="73"/>
    </row>
    <row r="602" spans="3:3" x14ac:dyDescent="0.3">
      <c r="C602" s="73"/>
    </row>
    <row r="603" spans="3:3" x14ac:dyDescent="0.3">
      <c r="C603" s="73"/>
    </row>
    <row r="604" spans="3:3" x14ac:dyDescent="0.3">
      <c r="C604" s="73"/>
    </row>
    <row r="605" spans="3:3" x14ac:dyDescent="0.3">
      <c r="C605" s="73"/>
    </row>
    <row r="606" spans="3:3" x14ac:dyDescent="0.3">
      <c r="C606" s="73"/>
    </row>
    <row r="607" spans="3:3" x14ac:dyDescent="0.3">
      <c r="C607" s="73"/>
    </row>
    <row r="608" spans="3:3" x14ac:dyDescent="0.3">
      <c r="C608" s="73"/>
    </row>
    <row r="609" spans="3:3" x14ac:dyDescent="0.3">
      <c r="C609" s="73"/>
    </row>
    <row r="610" spans="3:3" x14ac:dyDescent="0.3">
      <c r="C610" s="73"/>
    </row>
    <row r="611" spans="3:3" x14ac:dyDescent="0.3">
      <c r="C611" s="73"/>
    </row>
    <row r="612" spans="3:3" x14ac:dyDescent="0.3">
      <c r="C612" s="73"/>
    </row>
    <row r="613" spans="3:3" x14ac:dyDescent="0.3">
      <c r="C613" s="73"/>
    </row>
    <row r="614" spans="3:3" x14ac:dyDescent="0.3">
      <c r="C614" s="73"/>
    </row>
    <row r="615" spans="3:3" x14ac:dyDescent="0.3">
      <c r="C615" s="73"/>
    </row>
    <row r="616" spans="3:3" x14ac:dyDescent="0.3">
      <c r="C616" s="73"/>
    </row>
    <row r="617" spans="3:3" x14ac:dyDescent="0.3">
      <c r="C617" s="73"/>
    </row>
    <row r="618" spans="3:3" x14ac:dyDescent="0.3">
      <c r="C618" s="73"/>
    </row>
    <row r="619" spans="3:3" x14ac:dyDescent="0.3">
      <c r="C619" s="73"/>
    </row>
    <row r="620" spans="3:3" x14ac:dyDescent="0.3">
      <c r="C620" s="73"/>
    </row>
    <row r="621" spans="3:3" x14ac:dyDescent="0.3">
      <c r="C621" s="73"/>
    </row>
    <row r="622" spans="3:3" x14ac:dyDescent="0.3">
      <c r="C622" s="73"/>
    </row>
    <row r="623" spans="3:3" x14ac:dyDescent="0.3">
      <c r="C623" s="73"/>
    </row>
    <row r="624" spans="3:3" x14ac:dyDescent="0.3">
      <c r="C624" s="73"/>
    </row>
    <row r="625" spans="3:3" x14ac:dyDescent="0.3">
      <c r="C625" s="73"/>
    </row>
    <row r="626" spans="3:3" x14ac:dyDescent="0.3">
      <c r="C626" s="73"/>
    </row>
    <row r="627" spans="3:3" x14ac:dyDescent="0.3">
      <c r="C627" s="73"/>
    </row>
    <row r="628" spans="3:3" x14ac:dyDescent="0.3">
      <c r="C628" s="73"/>
    </row>
    <row r="629" spans="3:3" x14ac:dyDescent="0.3">
      <c r="C629" s="73"/>
    </row>
    <row r="630" spans="3:3" x14ac:dyDescent="0.3">
      <c r="C630" s="73"/>
    </row>
    <row r="631" spans="3:3" x14ac:dyDescent="0.3">
      <c r="C631" s="73"/>
    </row>
    <row r="632" spans="3:3" x14ac:dyDescent="0.3">
      <c r="C632" s="73"/>
    </row>
    <row r="633" spans="3:3" x14ac:dyDescent="0.3">
      <c r="C633" s="73"/>
    </row>
    <row r="634" spans="3:3" x14ac:dyDescent="0.3">
      <c r="C634" s="73"/>
    </row>
    <row r="635" spans="3:3" x14ac:dyDescent="0.3">
      <c r="C635" s="73"/>
    </row>
    <row r="636" spans="3:3" x14ac:dyDescent="0.3">
      <c r="C636" s="73"/>
    </row>
    <row r="637" spans="3:3" x14ac:dyDescent="0.3">
      <c r="C637" s="73"/>
    </row>
    <row r="638" spans="3:3" x14ac:dyDescent="0.3">
      <c r="C638" s="73"/>
    </row>
    <row r="639" spans="3:3" x14ac:dyDescent="0.3">
      <c r="C639" s="73"/>
    </row>
    <row r="640" spans="3:3" x14ac:dyDescent="0.3">
      <c r="C640" s="73"/>
    </row>
    <row r="641" spans="3:3" x14ac:dyDescent="0.3">
      <c r="C641" s="73"/>
    </row>
    <row r="642" spans="3:3" x14ac:dyDescent="0.3">
      <c r="C642" s="73"/>
    </row>
    <row r="643" spans="3:3" x14ac:dyDescent="0.3">
      <c r="C643" s="73"/>
    </row>
    <row r="644" spans="3:3" x14ac:dyDescent="0.3">
      <c r="C644" s="73"/>
    </row>
    <row r="645" spans="3:3" x14ac:dyDescent="0.3">
      <c r="C645" s="73"/>
    </row>
    <row r="646" spans="3:3" x14ac:dyDescent="0.3">
      <c r="C646" s="73"/>
    </row>
    <row r="647" spans="3:3" x14ac:dyDescent="0.3">
      <c r="C647" s="73"/>
    </row>
    <row r="648" spans="3:3" x14ac:dyDescent="0.3">
      <c r="C648" s="73"/>
    </row>
    <row r="649" spans="3:3" x14ac:dyDescent="0.3">
      <c r="C649" s="73"/>
    </row>
    <row r="650" spans="3:3" x14ac:dyDescent="0.3">
      <c r="C650" s="73"/>
    </row>
    <row r="651" spans="3:3" x14ac:dyDescent="0.3">
      <c r="C651" s="73"/>
    </row>
    <row r="652" spans="3:3" x14ac:dyDescent="0.3">
      <c r="C652" s="73"/>
    </row>
    <row r="653" spans="3:3" x14ac:dyDescent="0.3">
      <c r="C653" s="73"/>
    </row>
    <row r="654" spans="3:3" x14ac:dyDescent="0.3">
      <c r="C654" s="73"/>
    </row>
    <row r="655" spans="3:3" x14ac:dyDescent="0.3">
      <c r="C655" s="73"/>
    </row>
    <row r="656" spans="3:3" x14ac:dyDescent="0.3">
      <c r="C656" s="73"/>
    </row>
    <row r="657" spans="3:3" x14ac:dyDescent="0.3">
      <c r="C657" s="73"/>
    </row>
    <row r="658" spans="3:3" x14ac:dyDescent="0.3">
      <c r="C658" s="73"/>
    </row>
    <row r="659" spans="3:3" x14ac:dyDescent="0.3">
      <c r="C659" s="73"/>
    </row>
    <row r="660" spans="3:3" x14ac:dyDescent="0.3">
      <c r="C660" s="73"/>
    </row>
    <row r="661" spans="3:3" x14ac:dyDescent="0.3">
      <c r="C661" s="73"/>
    </row>
    <row r="662" spans="3:3" x14ac:dyDescent="0.3">
      <c r="C662" s="73"/>
    </row>
    <row r="663" spans="3:3" x14ac:dyDescent="0.3">
      <c r="C663" s="73"/>
    </row>
    <row r="664" spans="3:3" x14ac:dyDescent="0.3">
      <c r="C664" s="73"/>
    </row>
    <row r="665" spans="3:3" x14ac:dyDescent="0.3">
      <c r="C665" s="73"/>
    </row>
    <row r="666" spans="3:3" x14ac:dyDescent="0.3">
      <c r="C666" s="73"/>
    </row>
    <row r="667" spans="3:3" x14ac:dyDescent="0.3">
      <c r="C667" s="73"/>
    </row>
    <row r="668" spans="3:3" x14ac:dyDescent="0.3">
      <c r="C668" s="73"/>
    </row>
    <row r="669" spans="3:3" x14ac:dyDescent="0.3">
      <c r="C669" s="73"/>
    </row>
    <row r="670" spans="3:3" x14ac:dyDescent="0.3">
      <c r="C670" s="73"/>
    </row>
    <row r="671" spans="3:3" x14ac:dyDescent="0.3">
      <c r="C671" s="73"/>
    </row>
    <row r="672" spans="3:3" x14ac:dyDescent="0.3">
      <c r="C672" s="73"/>
    </row>
    <row r="673" spans="3:3" x14ac:dyDescent="0.3">
      <c r="C673" s="73"/>
    </row>
    <row r="674" spans="3:3" x14ac:dyDescent="0.3">
      <c r="C674" s="73"/>
    </row>
    <row r="675" spans="3:3" x14ac:dyDescent="0.3">
      <c r="C675" s="73"/>
    </row>
    <row r="676" spans="3:3" x14ac:dyDescent="0.3">
      <c r="C676" s="73"/>
    </row>
    <row r="677" spans="3:3" x14ac:dyDescent="0.3">
      <c r="C677" s="73"/>
    </row>
    <row r="678" spans="3:3" x14ac:dyDescent="0.3">
      <c r="C678" s="73"/>
    </row>
    <row r="679" spans="3:3" x14ac:dyDescent="0.3">
      <c r="C679" s="73"/>
    </row>
    <row r="680" spans="3:3" x14ac:dyDescent="0.3">
      <c r="C680" s="73"/>
    </row>
    <row r="681" spans="3:3" x14ac:dyDescent="0.3">
      <c r="C681" s="73"/>
    </row>
    <row r="682" spans="3:3" x14ac:dyDescent="0.3">
      <c r="C682" s="73"/>
    </row>
    <row r="683" spans="3:3" x14ac:dyDescent="0.3">
      <c r="C683" s="73"/>
    </row>
    <row r="684" spans="3:3" x14ac:dyDescent="0.3">
      <c r="C684" s="73"/>
    </row>
    <row r="685" spans="3:3" x14ac:dyDescent="0.3">
      <c r="C685" s="73"/>
    </row>
    <row r="686" spans="3:3" x14ac:dyDescent="0.3">
      <c r="C686" s="73"/>
    </row>
    <row r="687" spans="3:3" x14ac:dyDescent="0.3">
      <c r="C687" s="73"/>
    </row>
    <row r="688" spans="3:3" x14ac:dyDescent="0.3">
      <c r="C688" s="73"/>
    </row>
    <row r="689" spans="3:3" x14ac:dyDescent="0.3">
      <c r="C689" s="73"/>
    </row>
    <row r="690" spans="3:3" x14ac:dyDescent="0.3">
      <c r="C690" s="73"/>
    </row>
    <row r="691" spans="3:3" x14ac:dyDescent="0.3">
      <c r="C691" s="73"/>
    </row>
    <row r="692" spans="3:3" x14ac:dyDescent="0.3">
      <c r="C692" s="73"/>
    </row>
    <row r="693" spans="3:3" x14ac:dyDescent="0.3">
      <c r="C693" s="73"/>
    </row>
    <row r="694" spans="3:3" x14ac:dyDescent="0.3">
      <c r="C694" s="73"/>
    </row>
    <row r="695" spans="3:3" x14ac:dyDescent="0.3">
      <c r="C695" s="73"/>
    </row>
    <row r="696" spans="3:3" x14ac:dyDescent="0.3">
      <c r="C696" s="73"/>
    </row>
    <row r="697" spans="3:3" x14ac:dyDescent="0.3">
      <c r="C697" s="73"/>
    </row>
    <row r="698" spans="3:3" x14ac:dyDescent="0.3">
      <c r="C698" s="73"/>
    </row>
    <row r="699" spans="3:3" x14ac:dyDescent="0.3">
      <c r="C699" s="73"/>
    </row>
    <row r="700" spans="3:3" x14ac:dyDescent="0.3">
      <c r="C700" s="73"/>
    </row>
    <row r="701" spans="3:3" x14ac:dyDescent="0.3">
      <c r="C701" s="73"/>
    </row>
    <row r="702" spans="3:3" x14ac:dyDescent="0.3">
      <c r="C702" s="73"/>
    </row>
    <row r="703" spans="3:3" x14ac:dyDescent="0.3">
      <c r="C703" s="73"/>
    </row>
    <row r="704" spans="3:3" x14ac:dyDescent="0.3">
      <c r="C704" s="73"/>
    </row>
    <row r="705" spans="3:3" x14ac:dyDescent="0.3">
      <c r="C705" s="73"/>
    </row>
    <row r="706" spans="3:3" x14ac:dyDescent="0.3">
      <c r="C706" s="73"/>
    </row>
    <row r="707" spans="3:3" x14ac:dyDescent="0.3">
      <c r="C707" s="73"/>
    </row>
    <row r="708" spans="3:3" x14ac:dyDescent="0.3">
      <c r="C708" s="73"/>
    </row>
    <row r="709" spans="3:3" x14ac:dyDescent="0.3">
      <c r="C709" s="73"/>
    </row>
    <row r="710" spans="3:3" x14ac:dyDescent="0.3">
      <c r="C710" s="73"/>
    </row>
    <row r="711" spans="3:3" x14ac:dyDescent="0.3">
      <c r="C711" s="73"/>
    </row>
    <row r="712" spans="3:3" x14ac:dyDescent="0.3">
      <c r="C712" s="73"/>
    </row>
    <row r="713" spans="3:3" x14ac:dyDescent="0.3">
      <c r="C713" s="73"/>
    </row>
    <row r="714" spans="3:3" x14ac:dyDescent="0.3">
      <c r="C714" s="73"/>
    </row>
    <row r="715" spans="3:3" x14ac:dyDescent="0.3">
      <c r="C715" s="73"/>
    </row>
    <row r="716" spans="3:3" x14ac:dyDescent="0.3">
      <c r="C716" s="73"/>
    </row>
    <row r="717" spans="3:3" x14ac:dyDescent="0.3">
      <c r="C717" s="73"/>
    </row>
    <row r="718" spans="3:3" x14ac:dyDescent="0.3">
      <c r="C718" s="73"/>
    </row>
    <row r="719" spans="3:3" x14ac:dyDescent="0.3">
      <c r="C719" s="73"/>
    </row>
    <row r="720" spans="3:3" x14ac:dyDescent="0.3">
      <c r="C720" s="73"/>
    </row>
    <row r="721" spans="3:3" x14ac:dyDescent="0.3">
      <c r="C721" s="73"/>
    </row>
    <row r="722" spans="3:3" x14ac:dyDescent="0.3">
      <c r="C722" s="73"/>
    </row>
    <row r="723" spans="3:3" x14ac:dyDescent="0.3">
      <c r="C723" s="73"/>
    </row>
    <row r="724" spans="3:3" x14ac:dyDescent="0.3">
      <c r="C724" s="73"/>
    </row>
    <row r="725" spans="3:3" x14ac:dyDescent="0.3">
      <c r="C725" s="73"/>
    </row>
    <row r="726" spans="3:3" x14ac:dyDescent="0.3">
      <c r="C726" s="73"/>
    </row>
    <row r="727" spans="3:3" x14ac:dyDescent="0.3">
      <c r="C727" s="73"/>
    </row>
    <row r="728" spans="3:3" x14ac:dyDescent="0.3">
      <c r="C728" s="73"/>
    </row>
    <row r="729" spans="3:3" x14ac:dyDescent="0.3">
      <c r="C729" s="73"/>
    </row>
    <row r="730" spans="3:3" x14ac:dyDescent="0.3">
      <c r="C730" s="73"/>
    </row>
    <row r="731" spans="3:3" x14ac:dyDescent="0.3">
      <c r="C731" s="73"/>
    </row>
    <row r="732" spans="3:3" x14ac:dyDescent="0.3">
      <c r="C732" s="73"/>
    </row>
    <row r="733" spans="3:3" x14ac:dyDescent="0.3">
      <c r="C733" s="73"/>
    </row>
    <row r="734" spans="3:3" x14ac:dyDescent="0.3">
      <c r="C734" s="73"/>
    </row>
    <row r="735" spans="3:3" x14ac:dyDescent="0.3">
      <c r="C735" s="73"/>
    </row>
    <row r="736" spans="3:3" x14ac:dyDescent="0.3">
      <c r="C736" s="73"/>
    </row>
    <row r="737" spans="3:3" x14ac:dyDescent="0.3">
      <c r="C737" s="73"/>
    </row>
    <row r="738" spans="3:3" x14ac:dyDescent="0.3">
      <c r="C738" s="73"/>
    </row>
    <row r="739" spans="3:3" x14ac:dyDescent="0.3">
      <c r="C739" s="73"/>
    </row>
    <row r="740" spans="3:3" x14ac:dyDescent="0.3">
      <c r="C740" s="73"/>
    </row>
    <row r="741" spans="3:3" x14ac:dyDescent="0.3">
      <c r="C741" s="73"/>
    </row>
    <row r="742" spans="3:3" x14ac:dyDescent="0.3">
      <c r="C742" s="73"/>
    </row>
    <row r="743" spans="3:3" x14ac:dyDescent="0.3">
      <c r="C743" s="73"/>
    </row>
    <row r="744" spans="3:3" x14ac:dyDescent="0.3">
      <c r="C744" s="73"/>
    </row>
    <row r="745" spans="3:3" x14ac:dyDescent="0.3">
      <c r="C745" s="73"/>
    </row>
    <row r="746" spans="3:3" x14ac:dyDescent="0.3">
      <c r="C746" s="73"/>
    </row>
    <row r="747" spans="3:3" x14ac:dyDescent="0.3">
      <c r="C747" s="73"/>
    </row>
    <row r="748" spans="3:3" x14ac:dyDescent="0.3">
      <c r="C748" s="73"/>
    </row>
    <row r="749" spans="3:3" x14ac:dyDescent="0.3">
      <c r="C749" s="73"/>
    </row>
    <row r="750" spans="3:3" x14ac:dyDescent="0.3">
      <c r="C750" s="73"/>
    </row>
    <row r="751" spans="3:3" x14ac:dyDescent="0.3">
      <c r="C751" s="73"/>
    </row>
    <row r="752" spans="3:3" x14ac:dyDescent="0.3">
      <c r="C752" s="73"/>
    </row>
    <row r="753" spans="3:3" x14ac:dyDescent="0.3">
      <c r="C753" s="73"/>
    </row>
    <row r="754" spans="3:3" x14ac:dyDescent="0.3">
      <c r="C754" s="73"/>
    </row>
    <row r="755" spans="3:3" x14ac:dyDescent="0.3">
      <c r="C755" s="73"/>
    </row>
    <row r="756" spans="3:3" x14ac:dyDescent="0.3">
      <c r="C756" s="73"/>
    </row>
    <row r="757" spans="3:3" x14ac:dyDescent="0.3">
      <c r="C757" s="73"/>
    </row>
    <row r="758" spans="3:3" x14ac:dyDescent="0.3">
      <c r="C758" s="73"/>
    </row>
    <row r="759" spans="3:3" x14ac:dyDescent="0.3">
      <c r="C759" s="73"/>
    </row>
    <row r="760" spans="3:3" x14ac:dyDescent="0.3">
      <c r="C760" s="73"/>
    </row>
    <row r="761" spans="3:3" x14ac:dyDescent="0.3">
      <c r="C761" s="73"/>
    </row>
    <row r="762" spans="3:3" x14ac:dyDescent="0.3">
      <c r="C762" s="73"/>
    </row>
    <row r="763" spans="3:3" x14ac:dyDescent="0.3">
      <c r="C763" s="73"/>
    </row>
    <row r="764" spans="3:3" x14ac:dyDescent="0.3">
      <c r="C764" s="73"/>
    </row>
    <row r="765" spans="3:3" x14ac:dyDescent="0.3">
      <c r="C765" s="73"/>
    </row>
    <row r="766" spans="3:3" x14ac:dyDescent="0.3">
      <c r="C766" s="73"/>
    </row>
    <row r="767" spans="3:3" x14ac:dyDescent="0.3">
      <c r="C767" s="73"/>
    </row>
    <row r="768" spans="3:3" x14ac:dyDescent="0.3">
      <c r="C768" s="73"/>
    </row>
    <row r="769" spans="3:3" x14ac:dyDescent="0.3">
      <c r="C769" s="73"/>
    </row>
    <row r="770" spans="3:3" x14ac:dyDescent="0.3">
      <c r="C770" s="73"/>
    </row>
    <row r="771" spans="3:3" x14ac:dyDescent="0.3">
      <c r="C771" s="73"/>
    </row>
    <row r="772" spans="3:3" x14ac:dyDescent="0.3">
      <c r="C772" s="73"/>
    </row>
    <row r="773" spans="3:3" x14ac:dyDescent="0.3">
      <c r="C773" s="73"/>
    </row>
    <row r="774" spans="3:3" x14ac:dyDescent="0.3">
      <c r="C774" s="73"/>
    </row>
    <row r="775" spans="3:3" x14ac:dyDescent="0.3">
      <c r="C775" s="73"/>
    </row>
    <row r="776" spans="3:3" x14ac:dyDescent="0.3">
      <c r="C776" s="73"/>
    </row>
    <row r="777" spans="3:3" x14ac:dyDescent="0.3">
      <c r="C777" s="73"/>
    </row>
    <row r="778" spans="3:3" x14ac:dyDescent="0.3">
      <c r="C778" s="73"/>
    </row>
    <row r="779" spans="3:3" x14ac:dyDescent="0.3">
      <c r="C779" s="73"/>
    </row>
    <row r="780" spans="3:3" x14ac:dyDescent="0.3">
      <c r="C780" s="73"/>
    </row>
    <row r="781" spans="3:3" x14ac:dyDescent="0.3">
      <c r="C781" s="73"/>
    </row>
    <row r="782" spans="3:3" x14ac:dyDescent="0.3">
      <c r="C782" s="73"/>
    </row>
    <row r="783" spans="3:3" x14ac:dyDescent="0.3">
      <c r="C783" s="73"/>
    </row>
    <row r="784" spans="3:3" x14ac:dyDescent="0.3">
      <c r="C784" s="73"/>
    </row>
    <row r="785" spans="3:3" x14ac:dyDescent="0.3">
      <c r="C785" s="73"/>
    </row>
    <row r="786" spans="3:3" x14ac:dyDescent="0.3">
      <c r="C786" s="73"/>
    </row>
    <row r="787" spans="3:3" x14ac:dyDescent="0.3">
      <c r="C787" s="73"/>
    </row>
    <row r="788" spans="3:3" x14ac:dyDescent="0.3">
      <c r="C788" s="73"/>
    </row>
    <row r="789" spans="3:3" x14ac:dyDescent="0.3">
      <c r="C789" s="73"/>
    </row>
    <row r="790" spans="3:3" x14ac:dyDescent="0.3">
      <c r="C790" s="73"/>
    </row>
    <row r="791" spans="3:3" x14ac:dyDescent="0.3">
      <c r="C791" s="73"/>
    </row>
    <row r="792" spans="3:3" x14ac:dyDescent="0.3">
      <c r="C792" s="73"/>
    </row>
    <row r="793" spans="3:3" x14ac:dyDescent="0.3">
      <c r="C793" s="73"/>
    </row>
    <row r="794" spans="3:3" x14ac:dyDescent="0.3">
      <c r="C794" s="73"/>
    </row>
    <row r="795" spans="3:3" x14ac:dyDescent="0.3">
      <c r="C795" s="73"/>
    </row>
    <row r="796" spans="3:3" x14ac:dyDescent="0.3">
      <c r="C796" s="73"/>
    </row>
    <row r="797" spans="3:3" x14ac:dyDescent="0.3">
      <c r="C797" s="73"/>
    </row>
    <row r="798" spans="3:3" x14ac:dyDescent="0.3">
      <c r="C798" s="73"/>
    </row>
    <row r="799" spans="3:3" x14ac:dyDescent="0.3">
      <c r="C799" s="73"/>
    </row>
    <row r="800" spans="3:3" x14ac:dyDescent="0.3">
      <c r="C800" s="73"/>
    </row>
    <row r="801" spans="3:3" x14ac:dyDescent="0.3">
      <c r="C801" s="73"/>
    </row>
    <row r="802" spans="3:3" x14ac:dyDescent="0.3">
      <c r="C802" s="73"/>
    </row>
    <row r="803" spans="3:3" x14ac:dyDescent="0.3">
      <c r="C803" s="73"/>
    </row>
    <row r="804" spans="3:3" x14ac:dyDescent="0.3">
      <c r="C804" s="73"/>
    </row>
    <row r="805" spans="3:3" x14ac:dyDescent="0.3">
      <c r="C805" s="73"/>
    </row>
    <row r="806" spans="3:3" x14ac:dyDescent="0.3">
      <c r="C806" s="73"/>
    </row>
    <row r="807" spans="3:3" x14ac:dyDescent="0.3">
      <c r="C807" s="73"/>
    </row>
    <row r="808" spans="3:3" x14ac:dyDescent="0.3">
      <c r="C808" s="73"/>
    </row>
    <row r="809" spans="3:3" x14ac:dyDescent="0.3">
      <c r="C809" s="73"/>
    </row>
    <row r="810" spans="3:3" x14ac:dyDescent="0.3">
      <c r="C810" s="73"/>
    </row>
    <row r="811" spans="3:3" x14ac:dyDescent="0.3">
      <c r="C811" s="73"/>
    </row>
    <row r="812" spans="3:3" x14ac:dyDescent="0.3">
      <c r="C812" s="73"/>
    </row>
    <row r="813" spans="3:3" x14ac:dyDescent="0.3">
      <c r="C813" s="73"/>
    </row>
    <row r="814" spans="3:3" x14ac:dyDescent="0.3">
      <c r="C814" s="73"/>
    </row>
    <row r="815" spans="3:3" x14ac:dyDescent="0.3">
      <c r="C815" s="73"/>
    </row>
    <row r="816" spans="3:3" x14ac:dyDescent="0.3">
      <c r="C816" s="73"/>
    </row>
    <row r="817" spans="3:3" x14ac:dyDescent="0.3">
      <c r="C817" s="73"/>
    </row>
    <row r="818" spans="3:3" x14ac:dyDescent="0.3">
      <c r="C818" s="73"/>
    </row>
    <row r="819" spans="3:3" x14ac:dyDescent="0.3">
      <c r="C819" s="73"/>
    </row>
    <row r="820" spans="3:3" x14ac:dyDescent="0.3">
      <c r="C820" s="73"/>
    </row>
    <row r="821" spans="3:3" x14ac:dyDescent="0.3">
      <c r="C821" s="73"/>
    </row>
    <row r="822" spans="3:3" x14ac:dyDescent="0.3">
      <c r="C822" s="73"/>
    </row>
    <row r="823" spans="3:3" x14ac:dyDescent="0.3">
      <c r="C823" s="73"/>
    </row>
    <row r="824" spans="3:3" x14ac:dyDescent="0.3">
      <c r="C824" s="73"/>
    </row>
    <row r="825" spans="3:3" x14ac:dyDescent="0.3">
      <c r="C825" s="73"/>
    </row>
    <row r="826" spans="3:3" x14ac:dyDescent="0.3">
      <c r="C826" s="73"/>
    </row>
    <row r="827" spans="3:3" x14ac:dyDescent="0.3">
      <c r="C827" s="73"/>
    </row>
    <row r="828" spans="3:3" x14ac:dyDescent="0.3">
      <c r="C828" s="73"/>
    </row>
    <row r="829" spans="3:3" x14ac:dyDescent="0.3">
      <c r="C829" s="73"/>
    </row>
    <row r="830" spans="3:3" x14ac:dyDescent="0.3">
      <c r="C830" s="73"/>
    </row>
    <row r="831" spans="3:3" x14ac:dyDescent="0.3">
      <c r="C831" s="73"/>
    </row>
    <row r="832" spans="3:3" x14ac:dyDescent="0.3">
      <c r="C832" s="73"/>
    </row>
    <row r="833" spans="3:3" x14ac:dyDescent="0.3">
      <c r="C833" s="73"/>
    </row>
    <row r="834" spans="3:3" x14ac:dyDescent="0.3">
      <c r="C834" s="73"/>
    </row>
    <row r="835" spans="3:3" x14ac:dyDescent="0.3">
      <c r="C835" s="73"/>
    </row>
    <row r="836" spans="3:3" x14ac:dyDescent="0.3">
      <c r="C836" s="73"/>
    </row>
    <row r="837" spans="3:3" x14ac:dyDescent="0.3">
      <c r="C837" s="73"/>
    </row>
    <row r="838" spans="3:3" x14ac:dyDescent="0.3">
      <c r="C838" s="73"/>
    </row>
    <row r="839" spans="3:3" x14ac:dyDescent="0.3">
      <c r="C839" s="73"/>
    </row>
    <row r="840" spans="3:3" x14ac:dyDescent="0.3">
      <c r="C840" s="73"/>
    </row>
    <row r="841" spans="3:3" x14ac:dyDescent="0.3">
      <c r="C841" s="73"/>
    </row>
    <row r="842" spans="3:3" x14ac:dyDescent="0.3">
      <c r="C842" s="73"/>
    </row>
    <row r="843" spans="3:3" x14ac:dyDescent="0.3">
      <c r="C843" s="73"/>
    </row>
    <row r="844" spans="3:3" x14ac:dyDescent="0.3">
      <c r="C844" s="73"/>
    </row>
    <row r="845" spans="3:3" x14ac:dyDescent="0.3">
      <c r="C845" s="73"/>
    </row>
    <row r="846" spans="3:3" x14ac:dyDescent="0.3">
      <c r="C846" s="73"/>
    </row>
    <row r="847" spans="3:3" x14ac:dyDescent="0.3">
      <c r="C847" s="73"/>
    </row>
    <row r="848" spans="3:3" x14ac:dyDescent="0.3">
      <c r="C848" s="73"/>
    </row>
    <row r="849" spans="3:3" x14ac:dyDescent="0.3">
      <c r="C849" s="73"/>
    </row>
    <row r="850" spans="3:3" x14ac:dyDescent="0.3">
      <c r="C850" s="73"/>
    </row>
    <row r="851" spans="3:3" x14ac:dyDescent="0.3">
      <c r="C851" s="73"/>
    </row>
    <row r="852" spans="3:3" x14ac:dyDescent="0.3">
      <c r="C852" s="73"/>
    </row>
    <row r="853" spans="3:3" x14ac:dyDescent="0.3">
      <c r="C853" s="73"/>
    </row>
    <row r="854" spans="3:3" x14ac:dyDescent="0.3">
      <c r="C854" s="73"/>
    </row>
    <row r="855" spans="3:3" x14ac:dyDescent="0.3">
      <c r="C855" s="73"/>
    </row>
    <row r="856" spans="3:3" x14ac:dyDescent="0.3">
      <c r="C856" s="73"/>
    </row>
    <row r="857" spans="3:3" x14ac:dyDescent="0.3">
      <c r="C857" s="73"/>
    </row>
    <row r="858" spans="3:3" x14ac:dyDescent="0.3">
      <c r="C858" s="73"/>
    </row>
    <row r="859" spans="3:3" x14ac:dyDescent="0.3">
      <c r="C859" s="73"/>
    </row>
    <row r="860" spans="3:3" x14ac:dyDescent="0.3">
      <c r="C860" s="73"/>
    </row>
    <row r="861" spans="3:3" x14ac:dyDescent="0.3">
      <c r="C861" s="73"/>
    </row>
    <row r="862" spans="3:3" x14ac:dyDescent="0.3">
      <c r="C862" s="73"/>
    </row>
    <row r="863" spans="3:3" x14ac:dyDescent="0.3">
      <c r="C863" s="73"/>
    </row>
    <row r="864" spans="3:3" x14ac:dyDescent="0.3">
      <c r="C864" s="73"/>
    </row>
    <row r="865" spans="3:3" x14ac:dyDescent="0.3">
      <c r="C865" s="73"/>
    </row>
    <row r="866" spans="3:3" x14ac:dyDescent="0.3">
      <c r="C866" s="73"/>
    </row>
    <row r="867" spans="3:3" x14ac:dyDescent="0.3">
      <c r="C867" s="73"/>
    </row>
    <row r="868" spans="3:3" x14ac:dyDescent="0.3">
      <c r="C868" s="73"/>
    </row>
    <row r="869" spans="3:3" x14ac:dyDescent="0.3">
      <c r="C869" s="73"/>
    </row>
    <row r="870" spans="3:3" x14ac:dyDescent="0.3">
      <c r="C870" s="73"/>
    </row>
    <row r="871" spans="3:3" x14ac:dyDescent="0.3">
      <c r="C871" s="73"/>
    </row>
    <row r="872" spans="3:3" x14ac:dyDescent="0.3">
      <c r="C872" s="73"/>
    </row>
    <row r="873" spans="3:3" x14ac:dyDescent="0.3">
      <c r="C873" s="73"/>
    </row>
    <row r="874" spans="3:3" x14ac:dyDescent="0.3">
      <c r="C874" s="73"/>
    </row>
    <row r="875" spans="3:3" x14ac:dyDescent="0.3">
      <c r="C875" s="73"/>
    </row>
    <row r="876" spans="3:3" x14ac:dyDescent="0.3">
      <c r="C876" s="73"/>
    </row>
    <row r="877" spans="3:3" x14ac:dyDescent="0.3">
      <c r="C877" s="73"/>
    </row>
    <row r="878" spans="3:3" x14ac:dyDescent="0.3">
      <c r="C878" s="73"/>
    </row>
    <row r="879" spans="3:3" x14ac:dyDescent="0.3">
      <c r="C879" s="73"/>
    </row>
    <row r="880" spans="3:3" x14ac:dyDescent="0.3">
      <c r="C880" s="73"/>
    </row>
    <row r="881" spans="3:3" x14ac:dyDescent="0.3">
      <c r="C881" s="73"/>
    </row>
    <row r="882" spans="3:3" x14ac:dyDescent="0.3">
      <c r="C882" s="73"/>
    </row>
    <row r="883" spans="3:3" x14ac:dyDescent="0.3">
      <c r="C883" s="73"/>
    </row>
    <row r="884" spans="3:3" x14ac:dyDescent="0.3">
      <c r="C884" s="73"/>
    </row>
    <row r="885" spans="3:3" x14ac:dyDescent="0.3">
      <c r="C885" s="73"/>
    </row>
    <row r="886" spans="3:3" x14ac:dyDescent="0.3">
      <c r="C886" s="73"/>
    </row>
    <row r="887" spans="3:3" x14ac:dyDescent="0.3">
      <c r="C887" s="73"/>
    </row>
    <row r="888" spans="3:3" x14ac:dyDescent="0.3">
      <c r="C888" s="73"/>
    </row>
    <row r="889" spans="3:3" x14ac:dyDescent="0.3">
      <c r="C889" s="73"/>
    </row>
    <row r="890" spans="3:3" x14ac:dyDescent="0.3">
      <c r="C890" s="73"/>
    </row>
    <row r="891" spans="3:3" x14ac:dyDescent="0.3">
      <c r="C891" s="73"/>
    </row>
    <row r="892" spans="3:3" x14ac:dyDescent="0.3">
      <c r="C892" s="73"/>
    </row>
    <row r="893" spans="3:3" x14ac:dyDescent="0.3">
      <c r="C893" s="73"/>
    </row>
    <row r="894" spans="3:3" x14ac:dyDescent="0.3">
      <c r="C894" s="73"/>
    </row>
    <row r="895" spans="3:3" x14ac:dyDescent="0.3">
      <c r="C895" s="73"/>
    </row>
    <row r="896" spans="3:3" x14ac:dyDescent="0.3">
      <c r="C896" s="73"/>
    </row>
    <row r="897" spans="3:3" x14ac:dyDescent="0.3">
      <c r="C897" s="73"/>
    </row>
    <row r="898" spans="3:3" x14ac:dyDescent="0.3">
      <c r="C898" s="73"/>
    </row>
    <row r="899" spans="3:3" x14ac:dyDescent="0.3">
      <c r="C899" s="73"/>
    </row>
    <row r="900" spans="3:3" x14ac:dyDescent="0.3">
      <c r="C900" s="73"/>
    </row>
    <row r="901" spans="3:3" x14ac:dyDescent="0.3">
      <c r="C901" s="73"/>
    </row>
    <row r="902" spans="3:3" x14ac:dyDescent="0.3">
      <c r="C902" s="73"/>
    </row>
    <row r="903" spans="3:3" x14ac:dyDescent="0.3">
      <c r="C903" s="73"/>
    </row>
    <row r="904" spans="3:3" x14ac:dyDescent="0.3">
      <c r="C904" s="73"/>
    </row>
    <row r="905" spans="3:3" x14ac:dyDescent="0.3">
      <c r="C905" s="73"/>
    </row>
    <row r="906" spans="3:3" x14ac:dyDescent="0.3">
      <c r="C906" s="73"/>
    </row>
    <row r="907" spans="3:3" x14ac:dyDescent="0.3">
      <c r="C907" s="73"/>
    </row>
    <row r="908" spans="3:3" x14ac:dyDescent="0.3">
      <c r="C908" s="73"/>
    </row>
    <row r="909" spans="3:3" x14ac:dyDescent="0.3">
      <c r="C909" s="73"/>
    </row>
    <row r="910" spans="3:3" x14ac:dyDescent="0.3">
      <c r="C910" s="73"/>
    </row>
    <row r="911" spans="3:3" x14ac:dyDescent="0.3">
      <c r="C911" s="73"/>
    </row>
    <row r="912" spans="3:3" x14ac:dyDescent="0.3">
      <c r="C912" s="73"/>
    </row>
    <row r="913" spans="3:3" x14ac:dyDescent="0.3">
      <c r="C913" s="73"/>
    </row>
    <row r="914" spans="3:3" x14ac:dyDescent="0.3">
      <c r="C914" s="73"/>
    </row>
    <row r="915" spans="3:3" x14ac:dyDescent="0.3">
      <c r="C915" s="73"/>
    </row>
    <row r="916" spans="3:3" x14ac:dyDescent="0.3">
      <c r="C916" s="73"/>
    </row>
    <row r="917" spans="3:3" x14ac:dyDescent="0.3">
      <c r="C917" s="73"/>
    </row>
    <row r="918" spans="3:3" x14ac:dyDescent="0.3">
      <c r="C918" s="73"/>
    </row>
    <row r="919" spans="3:3" x14ac:dyDescent="0.3">
      <c r="C919" s="73"/>
    </row>
    <row r="920" spans="3:3" x14ac:dyDescent="0.3">
      <c r="C920" s="73"/>
    </row>
    <row r="921" spans="3:3" x14ac:dyDescent="0.3">
      <c r="C921" s="73"/>
    </row>
    <row r="922" spans="3:3" x14ac:dyDescent="0.3">
      <c r="C922" s="73"/>
    </row>
    <row r="923" spans="3:3" x14ac:dyDescent="0.3">
      <c r="C923" s="73"/>
    </row>
    <row r="924" spans="3:3" x14ac:dyDescent="0.3">
      <c r="C924" s="73"/>
    </row>
    <row r="925" spans="3:3" x14ac:dyDescent="0.3">
      <c r="C925" s="73"/>
    </row>
    <row r="926" spans="3:3" x14ac:dyDescent="0.3">
      <c r="C926" s="73"/>
    </row>
    <row r="927" spans="3:3" x14ac:dyDescent="0.3">
      <c r="C927" s="73"/>
    </row>
    <row r="928" spans="3:3" x14ac:dyDescent="0.3">
      <c r="C928" s="73"/>
    </row>
    <row r="929" spans="3:3" x14ac:dyDescent="0.3">
      <c r="C929" s="73"/>
    </row>
    <row r="930" spans="3:3" x14ac:dyDescent="0.3">
      <c r="C930" s="73"/>
    </row>
    <row r="931" spans="3:3" x14ac:dyDescent="0.3">
      <c r="C931" s="73"/>
    </row>
    <row r="932" spans="3:3" x14ac:dyDescent="0.3">
      <c r="C932" s="73"/>
    </row>
    <row r="933" spans="3:3" x14ac:dyDescent="0.3">
      <c r="C933" s="73"/>
    </row>
    <row r="934" spans="3:3" x14ac:dyDescent="0.3">
      <c r="C934" s="73"/>
    </row>
    <row r="935" spans="3:3" x14ac:dyDescent="0.3">
      <c r="C935" s="73"/>
    </row>
    <row r="936" spans="3:3" x14ac:dyDescent="0.3">
      <c r="C936" s="73"/>
    </row>
    <row r="937" spans="3:3" x14ac:dyDescent="0.3">
      <c r="C937" s="73"/>
    </row>
    <row r="938" spans="3:3" x14ac:dyDescent="0.3">
      <c r="C938" s="73"/>
    </row>
    <row r="939" spans="3:3" x14ac:dyDescent="0.3">
      <c r="C939" s="73"/>
    </row>
    <row r="940" spans="3:3" x14ac:dyDescent="0.3">
      <c r="C940" s="73"/>
    </row>
    <row r="941" spans="3:3" x14ac:dyDescent="0.3">
      <c r="C941" s="73"/>
    </row>
    <row r="942" spans="3:3" x14ac:dyDescent="0.3">
      <c r="C942" s="73"/>
    </row>
    <row r="943" spans="3:3" x14ac:dyDescent="0.3">
      <c r="C943" s="73"/>
    </row>
    <row r="944" spans="3:3" x14ac:dyDescent="0.3">
      <c r="C944" s="73"/>
    </row>
    <row r="945" spans="3:3" x14ac:dyDescent="0.3">
      <c r="C945" s="73"/>
    </row>
    <row r="946" spans="3:3" x14ac:dyDescent="0.3">
      <c r="C946" s="73"/>
    </row>
    <row r="947" spans="3:3" x14ac:dyDescent="0.3">
      <c r="C947" s="73"/>
    </row>
    <row r="948" spans="3:3" x14ac:dyDescent="0.3">
      <c r="C948" s="73"/>
    </row>
    <row r="949" spans="3:3" x14ac:dyDescent="0.3">
      <c r="C949" s="73"/>
    </row>
    <row r="950" spans="3:3" x14ac:dyDescent="0.3">
      <c r="C950" s="73"/>
    </row>
    <row r="951" spans="3:3" x14ac:dyDescent="0.3">
      <c r="C951" s="73"/>
    </row>
    <row r="952" spans="3:3" x14ac:dyDescent="0.3">
      <c r="C952" s="73"/>
    </row>
    <row r="953" spans="3:3" x14ac:dyDescent="0.3">
      <c r="C953" s="73"/>
    </row>
    <row r="954" spans="3:3" x14ac:dyDescent="0.3">
      <c r="C954" s="73"/>
    </row>
    <row r="955" spans="3:3" x14ac:dyDescent="0.3">
      <c r="C955" s="73"/>
    </row>
    <row r="956" spans="3:3" x14ac:dyDescent="0.3">
      <c r="C956" s="73"/>
    </row>
    <row r="957" spans="3:3" x14ac:dyDescent="0.3">
      <c r="C957" s="73"/>
    </row>
    <row r="958" spans="3:3" x14ac:dyDescent="0.3">
      <c r="C958" s="73"/>
    </row>
    <row r="959" spans="3:3" x14ac:dyDescent="0.3">
      <c r="C959" s="73"/>
    </row>
    <row r="960" spans="3:3" x14ac:dyDescent="0.3">
      <c r="C960" s="73"/>
    </row>
    <row r="961" spans="3:3" x14ac:dyDescent="0.3">
      <c r="C961" s="73"/>
    </row>
    <row r="962" spans="3:3" x14ac:dyDescent="0.3">
      <c r="C962" s="73"/>
    </row>
    <row r="963" spans="3:3" x14ac:dyDescent="0.3">
      <c r="C963" s="73"/>
    </row>
    <row r="964" spans="3:3" x14ac:dyDescent="0.3">
      <c r="C964" s="73"/>
    </row>
    <row r="965" spans="3:3" x14ac:dyDescent="0.3">
      <c r="C965" s="73"/>
    </row>
    <row r="966" spans="3:3" x14ac:dyDescent="0.3">
      <c r="C966" s="73"/>
    </row>
    <row r="967" spans="3:3" x14ac:dyDescent="0.3">
      <c r="C967" s="73"/>
    </row>
    <row r="968" spans="3:3" x14ac:dyDescent="0.3">
      <c r="C968" s="73"/>
    </row>
    <row r="969" spans="3:3" x14ac:dyDescent="0.3">
      <c r="C969" s="73"/>
    </row>
    <row r="970" spans="3:3" x14ac:dyDescent="0.3">
      <c r="C970" s="73"/>
    </row>
    <row r="971" spans="3:3" x14ac:dyDescent="0.3">
      <c r="C971" s="73"/>
    </row>
    <row r="972" spans="3:3" x14ac:dyDescent="0.3">
      <c r="C972" s="73"/>
    </row>
    <row r="973" spans="3:3" x14ac:dyDescent="0.3">
      <c r="C973" s="73"/>
    </row>
    <row r="974" spans="3:3" x14ac:dyDescent="0.3">
      <c r="C974" s="73"/>
    </row>
    <row r="975" spans="3:3" x14ac:dyDescent="0.3">
      <c r="C975" s="73"/>
    </row>
    <row r="976" spans="3:3" x14ac:dyDescent="0.3">
      <c r="C976" s="73"/>
    </row>
    <row r="977" spans="3:3" x14ac:dyDescent="0.3">
      <c r="C977" s="73"/>
    </row>
    <row r="978" spans="3:3" x14ac:dyDescent="0.3">
      <c r="C978" s="73"/>
    </row>
    <row r="979" spans="3:3" x14ac:dyDescent="0.3">
      <c r="C979" s="73"/>
    </row>
    <row r="980" spans="3:3" x14ac:dyDescent="0.3">
      <c r="C980" s="73"/>
    </row>
    <row r="981" spans="3:3" x14ac:dyDescent="0.3">
      <c r="C981" s="73"/>
    </row>
    <row r="982" spans="3:3" x14ac:dyDescent="0.3">
      <c r="C982" s="73"/>
    </row>
    <row r="983" spans="3:3" x14ac:dyDescent="0.3">
      <c r="C983" s="73"/>
    </row>
    <row r="984" spans="3:3" x14ac:dyDescent="0.3">
      <c r="C984" s="73"/>
    </row>
    <row r="985" spans="3:3" x14ac:dyDescent="0.3">
      <c r="C985" s="73"/>
    </row>
    <row r="986" spans="3:3" x14ac:dyDescent="0.3">
      <c r="C986" s="73"/>
    </row>
    <row r="987" spans="3:3" x14ac:dyDescent="0.3">
      <c r="C987" s="73"/>
    </row>
    <row r="988" spans="3:3" x14ac:dyDescent="0.3">
      <c r="C988" s="73"/>
    </row>
    <row r="989" spans="3:3" x14ac:dyDescent="0.3">
      <c r="C989" s="73"/>
    </row>
    <row r="990" spans="3:3" x14ac:dyDescent="0.3">
      <c r="C990" s="73"/>
    </row>
    <row r="991" spans="3:3" x14ac:dyDescent="0.3">
      <c r="C991" s="73"/>
    </row>
    <row r="992" spans="3:3" x14ac:dyDescent="0.3">
      <c r="C992" s="73"/>
    </row>
    <row r="993" spans="3:3" x14ac:dyDescent="0.3">
      <c r="C993" s="73"/>
    </row>
    <row r="994" spans="3:3" x14ac:dyDescent="0.3">
      <c r="C994" s="73"/>
    </row>
    <row r="995" spans="3:3" x14ac:dyDescent="0.3">
      <c r="C995" s="73"/>
    </row>
    <row r="996" spans="3:3" x14ac:dyDescent="0.3">
      <c r="C996" s="73"/>
    </row>
    <row r="997" spans="3:3" x14ac:dyDescent="0.3">
      <c r="C997" s="73"/>
    </row>
    <row r="998" spans="3:3" x14ac:dyDescent="0.3">
      <c r="C998" s="73"/>
    </row>
    <row r="999" spans="3:3" x14ac:dyDescent="0.3">
      <c r="C999" s="73"/>
    </row>
  </sheetData>
  <autoFilter ref="A1:H57" xr:uid="{97F10251-FDCB-4286-A465-C747F863DD76}">
    <sortState xmlns:xlrd2="http://schemas.microsoft.com/office/spreadsheetml/2017/richdata2" ref="A2:H57">
      <sortCondition ref="A2:A57"/>
    </sortState>
  </autoFilter>
  <conditionalFormatting sqref="C2:C57">
    <cfRule type="expression" dxfId="39" priority="1">
      <formula>EXACT("Учебное пособие",C2)</formula>
    </cfRule>
    <cfRule type="expression" dxfId="38" priority="2">
      <formula>EXACT("СИЗ",C2)</formula>
    </cfRule>
    <cfRule type="expression" dxfId="37" priority="3">
      <formula>EXACT("Охрана труда",C2)</formula>
    </cfRule>
    <cfRule type="expression" dxfId="36" priority="4">
      <formula>EXACT("Программное обеспечение",C2)</formula>
    </cfRule>
    <cfRule type="expression" dxfId="35" priority="5">
      <formula>EXACT("Оборудование IT",C2)</formula>
    </cfRule>
    <cfRule type="expression" dxfId="34" priority="6">
      <formula>EXACT("Мебель",C2)</formula>
    </cfRule>
    <cfRule type="expression" dxfId="33" priority="7">
      <formula>EXACT("Оборудование",C2)</formula>
    </cfRule>
  </conditionalFormatting>
  <conditionalFormatting sqref="C58:C999">
    <cfRule type="expression" dxfId="32" priority="8">
      <formula>EXACT("Учебные пособия",C58)</formula>
    </cfRule>
    <cfRule type="expression" dxfId="31" priority="9">
      <formula>EXACT("Техника безопасности",C58)</formula>
    </cfRule>
    <cfRule type="expression" dxfId="30" priority="10">
      <formula>EXACT("Охрана труда",C58)</formula>
    </cfRule>
    <cfRule type="expression" dxfId="29" priority="11">
      <formula>EXACT("Программное обеспечение",C58)</formula>
    </cfRule>
    <cfRule type="expression" dxfId="28" priority="12">
      <formula>EXACT("Оборудование IT",C58)</formula>
    </cfRule>
    <cfRule type="expression" dxfId="27" priority="13">
      <formula>EXACT("Мебель",C58)</formula>
    </cfRule>
    <cfRule type="expression" dxfId="26" priority="14">
      <formula>EXACT("Оборудование",C58)</formula>
    </cfRule>
  </conditionalFormatting>
  <conditionalFormatting sqref="G2:G57">
    <cfRule type="colorScale" priority="336">
      <colorScale>
        <cfvo type="min"/>
        <cfvo type="percentile" val="50"/>
        <cfvo type="max"/>
        <color rgb="FFF8696B"/>
        <color rgb="FFFFEB84"/>
        <color rgb="FF63BE7B"/>
      </colorScale>
    </cfRule>
  </conditionalFormatting>
  <conditionalFormatting sqref="H2:H57">
    <cfRule type="cellIs" dxfId="25" priority="39" operator="equal">
      <formula>"Вариативная часть"</formula>
    </cfRule>
    <cfRule type="cellIs" dxfId="24" priority="40" operator="equal">
      <formula>"Базовая часть"</formula>
    </cfRule>
  </conditionalFormatting>
  <dataValidations count="2">
    <dataValidation type="list" allowBlank="1" showInputMessage="1" showErrorMessage="1" sqref="H2:H57" xr:uid="{512806FB-9C28-446C-B2DB-622B7C79F8B0}">
      <formula1>"Базовая часть, Вариативная часть"</formula1>
    </dataValidation>
    <dataValidation allowBlank="1" showErrorMessage="1" sqref="A2:B57" xr:uid="{CB3FAD34-9CEE-47E3-B40F-407C0D2441E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6B5C929-0AD2-47F9-8591-31AEBF8114ED}">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Split"/>
      <selection activeCell="B62" sqref="B62"/>
      <selection pane="bottomLeft" activeCell="B62" sqref="B62"/>
    </sheetView>
  </sheetViews>
  <sheetFormatPr defaultRowHeight="15.6" x14ac:dyDescent="0.3"/>
  <cols>
    <col min="1" max="1" width="32.6640625" style="71" customWidth="1"/>
    <col min="2" max="2" width="100.6640625" style="67" customWidth="1"/>
    <col min="3" max="3" width="29.33203125" style="74" customWidth="1"/>
    <col min="4" max="4" width="14.44140625" style="74" customWidth="1"/>
    <col min="5" max="5" width="25.6640625" style="74" customWidth="1"/>
    <col min="6" max="6" width="14.33203125" style="74" customWidth="1"/>
    <col min="7" max="7" width="13.88671875" style="66" customWidth="1"/>
    <col min="8" max="8" width="20.88671875" style="66" customWidth="1"/>
    <col min="9" max="16384" width="8.88671875" style="67"/>
  </cols>
  <sheetData>
    <row r="1" spans="1:8" s="78" customFormat="1" ht="31.2" x14ac:dyDescent="0.3">
      <c r="A1" s="6" t="s">
        <v>1</v>
      </c>
      <c r="B1" s="5" t="s">
        <v>9</v>
      </c>
      <c r="C1" s="75" t="s">
        <v>2</v>
      </c>
      <c r="D1" s="76"/>
      <c r="E1" s="77"/>
      <c r="F1" s="6" t="s">
        <v>7</v>
      </c>
      <c r="G1" s="6" t="s">
        <v>31</v>
      </c>
      <c r="H1" s="6" t="s">
        <v>32</v>
      </c>
    </row>
    <row r="2" spans="1:8" x14ac:dyDescent="0.3">
      <c r="A2" s="68" t="s">
        <v>19</v>
      </c>
      <c r="B2" s="69" t="s">
        <v>190</v>
      </c>
      <c r="C2" s="10" t="s">
        <v>8</v>
      </c>
      <c r="D2" s="70"/>
      <c r="E2" s="70"/>
      <c r="F2" s="70">
        <v>1</v>
      </c>
      <c r="G2" s="66">
        <f t="shared" ref="G2:G20" si="0">COUNTIF($A$2:$A$999,A2)</f>
        <v>5</v>
      </c>
      <c r="H2" s="66" t="s">
        <v>35</v>
      </c>
    </row>
    <row r="3" spans="1:8" x14ac:dyDescent="0.3">
      <c r="A3" s="68" t="s">
        <v>19</v>
      </c>
      <c r="B3" s="69" t="s">
        <v>190</v>
      </c>
      <c r="C3" s="10" t="s">
        <v>8</v>
      </c>
      <c r="D3" s="70"/>
      <c r="E3" s="70"/>
      <c r="F3" s="70">
        <v>1</v>
      </c>
      <c r="G3" s="66">
        <f t="shared" si="0"/>
        <v>5</v>
      </c>
      <c r="H3" s="66" t="s">
        <v>35</v>
      </c>
    </row>
    <row r="4" spans="1:8" x14ac:dyDescent="0.3">
      <c r="A4" s="68" t="s">
        <v>19</v>
      </c>
      <c r="B4" s="69" t="s">
        <v>353</v>
      </c>
      <c r="C4" s="10" t="s">
        <v>8</v>
      </c>
      <c r="D4" s="70"/>
      <c r="E4" s="70"/>
      <c r="F4" s="70">
        <v>1</v>
      </c>
      <c r="G4" s="66">
        <f t="shared" si="0"/>
        <v>5</v>
      </c>
      <c r="H4" s="66" t="s">
        <v>35</v>
      </c>
    </row>
    <row r="5" spans="1:8" x14ac:dyDescent="0.3">
      <c r="A5" s="68" t="s">
        <v>19</v>
      </c>
      <c r="B5" s="69" t="s">
        <v>442</v>
      </c>
      <c r="C5" s="10" t="s">
        <v>8</v>
      </c>
      <c r="D5" s="70"/>
      <c r="E5" s="70"/>
      <c r="F5" s="70">
        <v>1</v>
      </c>
      <c r="G5" s="66">
        <f t="shared" si="0"/>
        <v>5</v>
      </c>
      <c r="H5" s="66" t="s">
        <v>35</v>
      </c>
    </row>
    <row r="6" spans="1:8" x14ac:dyDescent="0.3">
      <c r="A6" s="68" t="s">
        <v>19</v>
      </c>
      <c r="B6" s="69" t="s">
        <v>491</v>
      </c>
      <c r="C6" s="10" t="s">
        <v>8</v>
      </c>
      <c r="D6" s="70"/>
      <c r="E6" s="70"/>
      <c r="F6" s="70">
        <v>1</v>
      </c>
      <c r="G6" s="66">
        <f t="shared" si="0"/>
        <v>5</v>
      </c>
      <c r="H6" s="66" t="s">
        <v>35</v>
      </c>
    </row>
    <row r="7" spans="1:8" x14ac:dyDescent="0.3">
      <c r="A7" s="68" t="s">
        <v>535</v>
      </c>
      <c r="B7" s="69" t="s">
        <v>536</v>
      </c>
      <c r="C7" s="10" t="s">
        <v>8</v>
      </c>
      <c r="D7" s="70"/>
      <c r="E7" s="70"/>
      <c r="F7" s="70">
        <v>1</v>
      </c>
      <c r="G7" s="66">
        <f t="shared" si="0"/>
        <v>1</v>
      </c>
      <c r="H7" s="66" t="s">
        <v>35</v>
      </c>
    </row>
    <row r="8" spans="1:8" x14ac:dyDescent="0.3">
      <c r="A8" s="68" t="s">
        <v>315</v>
      </c>
      <c r="B8" s="69" t="s">
        <v>316</v>
      </c>
      <c r="C8" s="10" t="s">
        <v>8</v>
      </c>
      <c r="D8" s="70"/>
      <c r="E8" s="70"/>
      <c r="F8" s="70">
        <v>1</v>
      </c>
      <c r="G8" s="66">
        <f t="shared" si="0"/>
        <v>1</v>
      </c>
      <c r="H8" s="66" t="s">
        <v>35</v>
      </c>
    </row>
    <row r="9" spans="1:8" x14ac:dyDescent="0.3">
      <c r="A9" s="68" t="s">
        <v>22</v>
      </c>
      <c r="B9" s="69" t="s">
        <v>354</v>
      </c>
      <c r="C9" s="10" t="s">
        <v>8</v>
      </c>
      <c r="D9" s="70"/>
      <c r="E9" s="70"/>
      <c r="F9" s="70">
        <v>1</v>
      </c>
      <c r="G9" s="66">
        <f t="shared" si="0"/>
        <v>2</v>
      </c>
      <c r="H9" s="66" t="s">
        <v>35</v>
      </c>
    </row>
    <row r="10" spans="1:8" x14ac:dyDescent="0.3">
      <c r="A10" s="68" t="s">
        <v>22</v>
      </c>
      <c r="B10" s="69" t="s">
        <v>403</v>
      </c>
      <c r="C10" s="10" t="s">
        <v>8</v>
      </c>
      <c r="D10" s="70"/>
      <c r="E10" s="70"/>
      <c r="F10" s="70">
        <v>1</v>
      </c>
      <c r="G10" s="66">
        <f t="shared" si="0"/>
        <v>2</v>
      </c>
      <c r="H10" s="66" t="s">
        <v>35</v>
      </c>
    </row>
    <row r="11" spans="1:8" ht="62.4" x14ac:dyDescent="0.3">
      <c r="A11" s="68" t="s">
        <v>400</v>
      </c>
      <c r="B11" s="69" t="s">
        <v>401</v>
      </c>
      <c r="C11" s="10" t="s">
        <v>8</v>
      </c>
      <c r="D11" s="70"/>
      <c r="E11" s="70"/>
      <c r="F11" s="70">
        <v>1</v>
      </c>
      <c r="G11" s="66">
        <f t="shared" si="0"/>
        <v>1</v>
      </c>
      <c r="H11" s="66" t="s">
        <v>35</v>
      </c>
    </row>
    <row r="12" spans="1:8" x14ac:dyDescent="0.3">
      <c r="A12" s="68" t="s">
        <v>20</v>
      </c>
      <c r="B12" s="69" t="s">
        <v>191</v>
      </c>
      <c r="C12" s="10" t="s">
        <v>8</v>
      </c>
      <c r="D12" s="70"/>
      <c r="E12" s="70"/>
      <c r="F12" s="70">
        <v>1</v>
      </c>
      <c r="G12" s="66">
        <f t="shared" si="0"/>
        <v>8</v>
      </c>
      <c r="H12" s="66" t="s">
        <v>35</v>
      </c>
    </row>
    <row r="13" spans="1:8" x14ac:dyDescent="0.3">
      <c r="A13" s="68" t="s">
        <v>20</v>
      </c>
      <c r="B13" s="69" t="s">
        <v>191</v>
      </c>
      <c r="C13" s="10" t="s">
        <v>8</v>
      </c>
      <c r="D13" s="70"/>
      <c r="E13" s="70"/>
      <c r="F13" s="70">
        <v>1</v>
      </c>
      <c r="G13" s="66">
        <f t="shared" si="0"/>
        <v>8</v>
      </c>
      <c r="H13" s="66" t="s">
        <v>35</v>
      </c>
    </row>
    <row r="14" spans="1:8" x14ac:dyDescent="0.3">
      <c r="A14" s="68" t="s">
        <v>20</v>
      </c>
      <c r="B14" s="69" t="s">
        <v>314</v>
      </c>
      <c r="C14" s="10" t="s">
        <v>8</v>
      </c>
      <c r="D14" s="70"/>
      <c r="E14" s="70"/>
      <c r="F14" s="70">
        <v>1</v>
      </c>
      <c r="G14" s="66">
        <f t="shared" si="0"/>
        <v>8</v>
      </c>
      <c r="H14" s="66" t="s">
        <v>35</v>
      </c>
    </row>
    <row r="15" spans="1:8" x14ac:dyDescent="0.3">
      <c r="A15" s="68" t="s">
        <v>351</v>
      </c>
      <c r="B15" s="69" t="s">
        <v>352</v>
      </c>
      <c r="C15" s="10" t="s">
        <v>8</v>
      </c>
      <c r="D15" s="70"/>
      <c r="E15" s="70"/>
      <c r="F15" s="70">
        <v>1</v>
      </c>
      <c r="G15" s="66">
        <f t="shared" si="0"/>
        <v>8</v>
      </c>
      <c r="H15" s="66" t="s">
        <v>35</v>
      </c>
    </row>
    <row r="16" spans="1:8" x14ac:dyDescent="0.3">
      <c r="A16" s="68" t="s">
        <v>20</v>
      </c>
      <c r="B16" s="69" t="s">
        <v>402</v>
      </c>
      <c r="C16" s="10" t="s">
        <v>8</v>
      </c>
      <c r="D16" s="70"/>
      <c r="E16" s="70"/>
      <c r="F16" s="70">
        <v>1</v>
      </c>
      <c r="G16" s="66">
        <f t="shared" si="0"/>
        <v>8</v>
      </c>
      <c r="H16" s="66" t="s">
        <v>35</v>
      </c>
    </row>
    <row r="17" spans="1:8" x14ac:dyDescent="0.3">
      <c r="A17" s="68" t="s">
        <v>20</v>
      </c>
      <c r="B17" s="69" t="s">
        <v>443</v>
      </c>
      <c r="C17" s="10" t="s">
        <v>8</v>
      </c>
      <c r="D17" s="70"/>
      <c r="E17" s="70"/>
      <c r="F17" s="70">
        <v>1</v>
      </c>
      <c r="G17" s="66">
        <f t="shared" si="0"/>
        <v>8</v>
      </c>
      <c r="H17" s="66" t="s">
        <v>35</v>
      </c>
    </row>
    <row r="18" spans="1:8" x14ac:dyDescent="0.3">
      <c r="A18" s="68" t="s">
        <v>20</v>
      </c>
      <c r="B18" s="69" t="s">
        <v>492</v>
      </c>
      <c r="C18" s="10" t="s">
        <v>8</v>
      </c>
      <c r="D18" s="70"/>
      <c r="E18" s="70"/>
      <c r="F18" s="70">
        <v>2</v>
      </c>
      <c r="G18" s="66">
        <f t="shared" si="0"/>
        <v>8</v>
      </c>
      <c r="H18" s="66" t="s">
        <v>35</v>
      </c>
    </row>
    <row r="19" spans="1:8" x14ac:dyDescent="0.3">
      <c r="A19" s="68" t="s">
        <v>20</v>
      </c>
      <c r="B19" s="69" t="s">
        <v>537</v>
      </c>
      <c r="C19" s="10" t="s">
        <v>8</v>
      </c>
      <c r="D19" s="70"/>
      <c r="E19" s="70"/>
      <c r="F19" s="70">
        <v>1</v>
      </c>
      <c r="G19" s="66">
        <f t="shared" si="0"/>
        <v>8</v>
      </c>
      <c r="H19" s="66" t="s">
        <v>35</v>
      </c>
    </row>
    <row r="20" spans="1:8" x14ac:dyDescent="0.3">
      <c r="A20" s="68" t="s">
        <v>317</v>
      </c>
      <c r="B20" s="69" t="s">
        <v>318</v>
      </c>
      <c r="C20" s="10" t="s">
        <v>8</v>
      </c>
      <c r="D20" s="70"/>
      <c r="E20" s="70"/>
      <c r="F20" s="70">
        <v>1</v>
      </c>
      <c r="G20" s="66">
        <f t="shared" si="0"/>
        <v>1</v>
      </c>
      <c r="H20" s="66" t="s">
        <v>35</v>
      </c>
    </row>
    <row r="21" spans="1:8" x14ac:dyDescent="0.3">
      <c r="B21" s="72"/>
      <c r="C21" s="73"/>
    </row>
    <row r="22" spans="1:8" x14ac:dyDescent="0.3">
      <c r="B22" s="72"/>
      <c r="C22" s="73"/>
    </row>
    <row r="23" spans="1:8" x14ac:dyDescent="0.3">
      <c r="B23" s="72"/>
      <c r="C23" s="73"/>
    </row>
    <row r="24" spans="1:8" x14ac:dyDescent="0.3">
      <c r="B24" s="72"/>
      <c r="C24" s="73"/>
    </row>
    <row r="25" spans="1:8" x14ac:dyDescent="0.3">
      <c r="B25" s="72"/>
      <c r="C25" s="73"/>
    </row>
    <row r="26" spans="1:8" x14ac:dyDescent="0.3">
      <c r="B26" s="72"/>
      <c r="C26" s="73"/>
    </row>
    <row r="27" spans="1:8" x14ac:dyDescent="0.3">
      <c r="B27" s="72"/>
      <c r="C27" s="73"/>
    </row>
    <row r="28" spans="1:8" x14ac:dyDescent="0.3">
      <c r="B28" s="72"/>
      <c r="C28" s="73"/>
    </row>
    <row r="29" spans="1:8" x14ac:dyDescent="0.3">
      <c r="B29" s="72"/>
      <c r="C29" s="73"/>
    </row>
    <row r="30" spans="1:8" x14ac:dyDescent="0.3">
      <c r="B30" s="72"/>
      <c r="C30" s="73"/>
    </row>
    <row r="31" spans="1:8" x14ac:dyDescent="0.3">
      <c r="B31" s="72"/>
      <c r="C31" s="73"/>
    </row>
    <row r="32" spans="1:8" x14ac:dyDescent="0.3">
      <c r="B32" s="72"/>
      <c r="C32" s="73"/>
    </row>
    <row r="33" spans="2:3" x14ac:dyDescent="0.3">
      <c r="B33" s="72"/>
      <c r="C33" s="73"/>
    </row>
    <row r="34" spans="2:3" x14ac:dyDescent="0.3">
      <c r="B34" s="72"/>
      <c r="C34" s="73"/>
    </row>
    <row r="35" spans="2:3" x14ac:dyDescent="0.3">
      <c r="B35" s="72"/>
      <c r="C35" s="73"/>
    </row>
    <row r="36" spans="2:3" x14ac:dyDescent="0.3">
      <c r="B36" s="72"/>
      <c r="C36" s="73"/>
    </row>
    <row r="37" spans="2:3" x14ac:dyDescent="0.3">
      <c r="B37" s="72"/>
      <c r="C37" s="73"/>
    </row>
    <row r="38" spans="2:3" x14ac:dyDescent="0.3">
      <c r="B38" s="72"/>
      <c r="C38" s="73"/>
    </row>
    <row r="39" spans="2:3" x14ac:dyDescent="0.3">
      <c r="C39" s="73"/>
    </row>
    <row r="40" spans="2:3" x14ac:dyDescent="0.3">
      <c r="C40" s="73"/>
    </row>
    <row r="41" spans="2:3" x14ac:dyDescent="0.3">
      <c r="C41" s="73"/>
    </row>
    <row r="42" spans="2:3" x14ac:dyDescent="0.3">
      <c r="C42" s="73"/>
    </row>
    <row r="43" spans="2:3" x14ac:dyDescent="0.3">
      <c r="C43" s="73"/>
    </row>
    <row r="44" spans="2:3" x14ac:dyDescent="0.3">
      <c r="C44" s="73"/>
    </row>
    <row r="45" spans="2:3" x14ac:dyDescent="0.3">
      <c r="C45" s="73"/>
    </row>
    <row r="46" spans="2:3" x14ac:dyDescent="0.3">
      <c r="C46" s="73"/>
    </row>
    <row r="47" spans="2:3" x14ac:dyDescent="0.3">
      <c r="C47" s="73"/>
    </row>
    <row r="48" spans="2:3" x14ac:dyDescent="0.3">
      <c r="C48" s="73"/>
    </row>
    <row r="49" spans="3:3" x14ac:dyDescent="0.3">
      <c r="C49" s="73"/>
    </row>
    <row r="50" spans="3:3" x14ac:dyDescent="0.3">
      <c r="C50" s="73"/>
    </row>
    <row r="51" spans="3:3" x14ac:dyDescent="0.3">
      <c r="C51" s="73"/>
    </row>
    <row r="52" spans="3:3" x14ac:dyDescent="0.3">
      <c r="C52" s="73"/>
    </row>
    <row r="53" spans="3:3" x14ac:dyDescent="0.3">
      <c r="C53" s="73"/>
    </row>
    <row r="54" spans="3:3" x14ac:dyDescent="0.3">
      <c r="C54" s="73"/>
    </row>
    <row r="55" spans="3:3" x14ac:dyDescent="0.3">
      <c r="C55" s="73"/>
    </row>
    <row r="56" spans="3:3" x14ac:dyDescent="0.3">
      <c r="C56" s="73"/>
    </row>
    <row r="57" spans="3:3" x14ac:dyDescent="0.3">
      <c r="C57" s="73"/>
    </row>
    <row r="58" spans="3:3" x14ac:dyDescent="0.3">
      <c r="C58" s="73"/>
    </row>
    <row r="59" spans="3:3" x14ac:dyDescent="0.3">
      <c r="C59" s="73"/>
    </row>
    <row r="60" spans="3:3" x14ac:dyDescent="0.3">
      <c r="C60" s="73"/>
    </row>
    <row r="61" spans="3:3" x14ac:dyDescent="0.3">
      <c r="C61" s="73"/>
    </row>
    <row r="62" spans="3:3" x14ac:dyDescent="0.3">
      <c r="C62" s="73"/>
    </row>
    <row r="63" spans="3:3" x14ac:dyDescent="0.3">
      <c r="C63" s="73"/>
    </row>
    <row r="64" spans="3:3" x14ac:dyDescent="0.3">
      <c r="C64" s="73"/>
    </row>
    <row r="65" spans="3:3" x14ac:dyDescent="0.3">
      <c r="C65" s="73"/>
    </row>
    <row r="66" spans="3:3" x14ac:dyDescent="0.3">
      <c r="C66" s="73"/>
    </row>
    <row r="67" spans="3:3" x14ac:dyDescent="0.3">
      <c r="C67" s="73"/>
    </row>
    <row r="68" spans="3:3" x14ac:dyDescent="0.3">
      <c r="C68" s="73"/>
    </row>
    <row r="69" spans="3:3" x14ac:dyDescent="0.3">
      <c r="C69" s="73"/>
    </row>
    <row r="70" spans="3:3" x14ac:dyDescent="0.3">
      <c r="C70" s="73"/>
    </row>
    <row r="71" spans="3:3" x14ac:dyDescent="0.3">
      <c r="C71" s="73"/>
    </row>
    <row r="72" spans="3:3" x14ac:dyDescent="0.3">
      <c r="C72" s="73"/>
    </row>
    <row r="73" spans="3:3" x14ac:dyDescent="0.3">
      <c r="C73" s="73"/>
    </row>
    <row r="74" spans="3:3" x14ac:dyDescent="0.3">
      <c r="C74" s="73"/>
    </row>
    <row r="75" spans="3:3" x14ac:dyDescent="0.3">
      <c r="C75" s="73"/>
    </row>
    <row r="76" spans="3:3" x14ac:dyDescent="0.3">
      <c r="C76" s="73"/>
    </row>
    <row r="77" spans="3:3" x14ac:dyDescent="0.3">
      <c r="C77" s="73"/>
    </row>
    <row r="78" spans="3:3" x14ac:dyDescent="0.3">
      <c r="C78" s="73"/>
    </row>
    <row r="79" spans="3:3" x14ac:dyDescent="0.3">
      <c r="C79" s="73"/>
    </row>
    <row r="80" spans="3:3" x14ac:dyDescent="0.3">
      <c r="C80" s="73"/>
    </row>
    <row r="81" spans="3:3" x14ac:dyDescent="0.3">
      <c r="C81" s="73"/>
    </row>
    <row r="82" spans="3:3" x14ac:dyDescent="0.3">
      <c r="C82" s="73"/>
    </row>
    <row r="83" spans="3:3" x14ac:dyDescent="0.3">
      <c r="C83" s="73"/>
    </row>
    <row r="84" spans="3:3" x14ac:dyDescent="0.3">
      <c r="C84" s="73"/>
    </row>
    <row r="85" spans="3:3" x14ac:dyDescent="0.3">
      <c r="C85" s="73"/>
    </row>
    <row r="86" spans="3:3" x14ac:dyDescent="0.3">
      <c r="C86" s="73"/>
    </row>
    <row r="87" spans="3:3" x14ac:dyDescent="0.3">
      <c r="C87" s="73"/>
    </row>
    <row r="88" spans="3:3" x14ac:dyDescent="0.3">
      <c r="C88" s="73"/>
    </row>
    <row r="89" spans="3:3" x14ac:dyDescent="0.3">
      <c r="C89" s="73"/>
    </row>
    <row r="90" spans="3:3" x14ac:dyDescent="0.3">
      <c r="C90" s="73"/>
    </row>
    <row r="91" spans="3:3" x14ac:dyDescent="0.3">
      <c r="C91" s="73"/>
    </row>
    <row r="92" spans="3:3" x14ac:dyDescent="0.3">
      <c r="C92" s="73"/>
    </row>
    <row r="93" spans="3:3" x14ac:dyDescent="0.3">
      <c r="C93" s="73"/>
    </row>
    <row r="94" spans="3:3" x14ac:dyDescent="0.3">
      <c r="C94" s="73"/>
    </row>
    <row r="95" spans="3:3" x14ac:dyDescent="0.3">
      <c r="C95" s="73"/>
    </row>
    <row r="96" spans="3:3" x14ac:dyDescent="0.3">
      <c r="C96" s="73"/>
    </row>
    <row r="97" spans="3:3" x14ac:dyDescent="0.3">
      <c r="C97" s="73"/>
    </row>
    <row r="98" spans="3:3" x14ac:dyDescent="0.3">
      <c r="C98" s="73"/>
    </row>
    <row r="99" spans="3:3" x14ac:dyDescent="0.3">
      <c r="C99" s="73"/>
    </row>
    <row r="100" spans="3:3" x14ac:dyDescent="0.3">
      <c r="C100" s="73"/>
    </row>
    <row r="101" spans="3:3" x14ac:dyDescent="0.3">
      <c r="C101" s="73"/>
    </row>
    <row r="102" spans="3:3" x14ac:dyDescent="0.3">
      <c r="C102" s="73"/>
    </row>
    <row r="103" spans="3:3" x14ac:dyDescent="0.3">
      <c r="C103" s="73"/>
    </row>
    <row r="104" spans="3:3" x14ac:dyDescent="0.3">
      <c r="C104" s="73"/>
    </row>
    <row r="105" spans="3:3" x14ac:dyDescent="0.3">
      <c r="C105" s="73"/>
    </row>
    <row r="106" spans="3:3" x14ac:dyDescent="0.3">
      <c r="C106" s="73"/>
    </row>
    <row r="107" spans="3:3" x14ac:dyDescent="0.3">
      <c r="C107" s="73"/>
    </row>
    <row r="108" spans="3:3" x14ac:dyDescent="0.3">
      <c r="C108" s="73"/>
    </row>
    <row r="109" spans="3:3" x14ac:dyDescent="0.3">
      <c r="C109" s="73"/>
    </row>
    <row r="110" spans="3:3" x14ac:dyDescent="0.3">
      <c r="C110" s="73"/>
    </row>
    <row r="111" spans="3:3" x14ac:dyDescent="0.3">
      <c r="C111" s="73"/>
    </row>
    <row r="112" spans="3:3" x14ac:dyDescent="0.3">
      <c r="C112" s="73"/>
    </row>
    <row r="113" spans="3:3" x14ac:dyDescent="0.3">
      <c r="C113" s="73"/>
    </row>
    <row r="114" spans="3:3" x14ac:dyDescent="0.3">
      <c r="C114" s="73"/>
    </row>
    <row r="115" spans="3:3" x14ac:dyDescent="0.3">
      <c r="C115" s="73"/>
    </row>
    <row r="116" spans="3:3" x14ac:dyDescent="0.3">
      <c r="C116" s="73"/>
    </row>
    <row r="117" spans="3:3" x14ac:dyDescent="0.3">
      <c r="C117" s="73"/>
    </row>
    <row r="118" spans="3:3" x14ac:dyDescent="0.3">
      <c r="C118" s="73"/>
    </row>
    <row r="119" spans="3:3" x14ac:dyDescent="0.3">
      <c r="C119" s="73"/>
    </row>
    <row r="120" spans="3:3" x14ac:dyDescent="0.3">
      <c r="C120" s="73"/>
    </row>
    <row r="121" spans="3:3" x14ac:dyDescent="0.3">
      <c r="C121" s="73"/>
    </row>
    <row r="122" spans="3:3" x14ac:dyDescent="0.3">
      <c r="C122" s="73"/>
    </row>
    <row r="123" spans="3:3" x14ac:dyDescent="0.3">
      <c r="C123" s="73"/>
    </row>
    <row r="124" spans="3:3" x14ac:dyDescent="0.3">
      <c r="C124" s="73"/>
    </row>
    <row r="125" spans="3:3" x14ac:dyDescent="0.3">
      <c r="C125" s="73"/>
    </row>
    <row r="126" spans="3:3" x14ac:dyDescent="0.3">
      <c r="C126" s="73"/>
    </row>
    <row r="127" spans="3:3" x14ac:dyDescent="0.3">
      <c r="C127" s="73"/>
    </row>
    <row r="128" spans="3:3" x14ac:dyDescent="0.3">
      <c r="C128" s="73"/>
    </row>
    <row r="129" spans="3:3" x14ac:dyDescent="0.3">
      <c r="C129" s="73"/>
    </row>
    <row r="130" spans="3:3" x14ac:dyDescent="0.3">
      <c r="C130" s="73"/>
    </row>
    <row r="131" spans="3:3" x14ac:dyDescent="0.3">
      <c r="C131" s="73"/>
    </row>
    <row r="132" spans="3:3" x14ac:dyDescent="0.3">
      <c r="C132" s="73"/>
    </row>
    <row r="133" spans="3:3" x14ac:dyDescent="0.3">
      <c r="C133" s="73"/>
    </row>
    <row r="134" spans="3:3" x14ac:dyDescent="0.3">
      <c r="C134" s="73"/>
    </row>
    <row r="135" spans="3:3" x14ac:dyDescent="0.3">
      <c r="C135" s="73"/>
    </row>
    <row r="136" spans="3:3" x14ac:dyDescent="0.3">
      <c r="C136" s="73"/>
    </row>
    <row r="137" spans="3:3" x14ac:dyDescent="0.3">
      <c r="C137" s="73"/>
    </row>
    <row r="138" spans="3:3" x14ac:dyDescent="0.3">
      <c r="C138" s="73"/>
    </row>
    <row r="139" spans="3:3" x14ac:dyDescent="0.3">
      <c r="C139" s="73"/>
    </row>
    <row r="140" spans="3:3" x14ac:dyDescent="0.3">
      <c r="C140" s="73"/>
    </row>
    <row r="141" spans="3:3" x14ac:dyDescent="0.3">
      <c r="C141" s="73"/>
    </row>
    <row r="142" spans="3:3" x14ac:dyDescent="0.3">
      <c r="C142" s="73"/>
    </row>
    <row r="143" spans="3:3" x14ac:dyDescent="0.3">
      <c r="C143" s="73"/>
    </row>
    <row r="144" spans="3:3" x14ac:dyDescent="0.3">
      <c r="C144" s="73"/>
    </row>
    <row r="145" spans="3:3" x14ac:dyDescent="0.3">
      <c r="C145" s="73"/>
    </row>
    <row r="146" spans="3:3" x14ac:dyDescent="0.3">
      <c r="C146" s="73"/>
    </row>
    <row r="147" spans="3:3" x14ac:dyDescent="0.3">
      <c r="C147" s="73"/>
    </row>
    <row r="148" spans="3:3" x14ac:dyDescent="0.3">
      <c r="C148" s="73"/>
    </row>
    <row r="149" spans="3:3" x14ac:dyDescent="0.3">
      <c r="C149" s="73"/>
    </row>
    <row r="150" spans="3:3" x14ac:dyDescent="0.3">
      <c r="C150" s="73"/>
    </row>
    <row r="151" spans="3:3" x14ac:dyDescent="0.3">
      <c r="C151" s="73"/>
    </row>
    <row r="152" spans="3:3" x14ac:dyDescent="0.3">
      <c r="C152" s="73"/>
    </row>
    <row r="153" spans="3:3" x14ac:dyDescent="0.3">
      <c r="C153" s="73"/>
    </row>
    <row r="154" spans="3:3" x14ac:dyDescent="0.3">
      <c r="C154" s="73"/>
    </row>
    <row r="155" spans="3:3" x14ac:dyDescent="0.3">
      <c r="C155" s="73"/>
    </row>
    <row r="156" spans="3:3" x14ac:dyDescent="0.3">
      <c r="C156" s="73"/>
    </row>
    <row r="157" spans="3:3" x14ac:dyDescent="0.3">
      <c r="C157" s="73"/>
    </row>
    <row r="158" spans="3:3" x14ac:dyDescent="0.3">
      <c r="C158" s="73"/>
    </row>
    <row r="159" spans="3:3" x14ac:dyDescent="0.3">
      <c r="C159" s="73"/>
    </row>
    <row r="160" spans="3:3" x14ac:dyDescent="0.3">
      <c r="C160" s="73"/>
    </row>
    <row r="161" spans="3:3" x14ac:dyDescent="0.3">
      <c r="C161" s="73"/>
    </row>
    <row r="162" spans="3:3" x14ac:dyDescent="0.3">
      <c r="C162" s="73"/>
    </row>
    <row r="163" spans="3:3" x14ac:dyDescent="0.3">
      <c r="C163" s="73"/>
    </row>
    <row r="164" spans="3:3" x14ac:dyDescent="0.3">
      <c r="C164" s="73"/>
    </row>
    <row r="165" spans="3:3" x14ac:dyDescent="0.3">
      <c r="C165" s="73"/>
    </row>
    <row r="166" spans="3:3" x14ac:dyDescent="0.3">
      <c r="C166" s="73"/>
    </row>
    <row r="167" spans="3:3" x14ac:dyDescent="0.3">
      <c r="C167" s="73"/>
    </row>
    <row r="168" spans="3:3" x14ac:dyDescent="0.3">
      <c r="C168" s="73"/>
    </row>
    <row r="169" spans="3:3" x14ac:dyDescent="0.3">
      <c r="C169" s="73"/>
    </row>
    <row r="170" spans="3:3" x14ac:dyDescent="0.3">
      <c r="C170" s="73"/>
    </row>
    <row r="171" spans="3:3" x14ac:dyDescent="0.3">
      <c r="C171" s="73"/>
    </row>
    <row r="172" spans="3:3" x14ac:dyDescent="0.3">
      <c r="C172" s="73"/>
    </row>
    <row r="173" spans="3:3" x14ac:dyDescent="0.3">
      <c r="C173" s="73"/>
    </row>
    <row r="174" spans="3:3" x14ac:dyDescent="0.3">
      <c r="C174" s="73"/>
    </row>
    <row r="175" spans="3:3" x14ac:dyDescent="0.3">
      <c r="C175" s="73"/>
    </row>
    <row r="176" spans="3:3" x14ac:dyDescent="0.3">
      <c r="C176" s="73"/>
    </row>
    <row r="177" spans="3:3" x14ac:dyDescent="0.3">
      <c r="C177" s="73"/>
    </row>
    <row r="178" spans="3:3" x14ac:dyDescent="0.3">
      <c r="C178" s="73"/>
    </row>
    <row r="179" spans="3:3" x14ac:dyDescent="0.3">
      <c r="C179" s="73"/>
    </row>
    <row r="180" spans="3:3" x14ac:dyDescent="0.3">
      <c r="C180" s="73"/>
    </row>
    <row r="181" spans="3:3" x14ac:dyDescent="0.3">
      <c r="C181" s="73"/>
    </row>
    <row r="182" spans="3:3" x14ac:dyDescent="0.3">
      <c r="C182" s="73"/>
    </row>
    <row r="183" spans="3:3" x14ac:dyDescent="0.3">
      <c r="C183" s="73"/>
    </row>
    <row r="184" spans="3:3" x14ac:dyDescent="0.3">
      <c r="C184" s="73"/>
    </row>
    <row r="185" spans="3:3" x14ac:dyDescent="0.3">
      <c r="C185" s="73"/>
    </row>
    <row r="186" spans="3:3" x14ac:dyDescent="0.3">
      <c r="C186" s="73"/>
    </row>
    <row r="187" spans="3:3" x14ac:dyDescent="0.3">
      <c r="C187" s="73"/>
    </row>
    <row r="188" spans="3:3" x14ac:dyDescent="0.3">
      <c r="C188" s="73"/>
    </row>
    <row r="189" spans="3:3" x14ac:dyDescent="0.3">
      <c r="C189" s="73"/>
    </row>
    <row r="190" spans="3:3" x14ac:dyDescent="0.3">
      <c r="C190" s="73"/>
    </row>
    <row r="191" spans="3:3" x14ac:dyDescent="0.3">
      <c r="C191" s="73"/>
    </row>
    <row r="192" spans="3:3" x14ac:dyDescent="0.3">
      <c r="C192" s="73"/>
    </row>
    <row r="193" spans="3:3" x14ac:dyDescent="0.3">
      <c r="C193" s="73"/>
    </row>
    <row r="194" spans="3:3" x14ac:dyDescent="0.3">
      <c r="C194" s="73"/>
    </row>
    <row r="195" spans="3:3" x14ac:dyDescent="0.3">
      <c r="C195" s="73"/>
    </row>
    <row r="196" spans="3:3" x14ac:dyDescent="0.3">
      <c r="C196" s="73"/>
    </row>
    <row r="197" spans="3:3" x14ac:dyDescent="0.3">
      <c r="C197" s="73"/>
    </row>
    <row r="198" spans="3:3" x14ac:dyDescent="0.3">
      <c r="C198" s="73"/>
    </row>
    <row r="199" spans="3:3" x14ac:dyDescent="0.3">
      <c r="C199" s="73"/>
    </row>
    <row r="200" spans="3:3" x14ac:dyDescent="0.3">
      <c r="C200" s="73"/>
    </row>
    <row r="201" spans="3:3" x14ac:dyDescent="0.3">
      <c r="C201" s="73"/>
    </row>
    <row r="202" spans="3:3" x14ac:dyDescent="0.3">
      <c r="C202" s="73"/>
    </row>
    <row r="203" spans="3:3" x14ac:dyDescent="0.3">
      <c r="C203" s="73"/>
    </row>
    <row r="204" spans="3:3" x14ac:dyDescent="0.3">
      <c r="C204" s="73"/>
    </row>
    <row r="205" spans="3:3" x14ac:dyDescent="0.3">
      <c r="C205" s="73"/>
    </row>
    <row r="206" spans="3:3" x14ac:dyDescent="0.3">
      <c r="C206" s="73"/>
    </row>
    <row r="207" spans="3:3" x14ac:dyDescent="0.3">
      <c r="C207" s="73"/>
    </row>
    <row r="208" spans="3:3" x14ac:dyDescent="0.3">
      <c r="C208" s="73"/>
    </row>
    <row r="209" spans="3:3" x14ac:dyDescent="0.3">
      <c r="C209" s="73"/>
    </row>
    <row r="210" spans="3:3" x14ac:dyDescent="0.3">
      <c r="C210" s="73"/>
    </row>
    <row r="211" spans="3:3" x14ac:dyDescent="0.3">
      <c r="C211" s="73"/>
    </row>
    <row r="212" spans="3:3" x14ac:dyDescent="0.3">
      <c r="C212" s="73"/>
    </row>
    <row r="213" spans="3:3" x14ac:dyDescent="0.3">
      <c r="C213" s="73"/>
    </row>
    <row r="214" spans="3:3" x14ac:dyDescent="0.3">
      <c r="C214" s="73"/>
    </row>
    <row r="215" spans="3:3" x14ac:dyDescent="0.3">
      <c r="C215" s="73"/>
    </row>
    <row r="216" spans="3:3" x14ac:dyDescent="0.3">
      <c r="C216" s="73"/>
    </row>
    <row r="217" spans="3:3" x14ac:dyDescent="0.3">
      <c r="C217" s="73"/>
    </row>
    <row r="218" spans="3:3" x14ac:dyDescent="0.3">
      <c r="C218" s="73"/>
    </row>
    <row r="219" spans="3:3" x14ac:dyDescent="0.3">
      <c r="C219" s="73"/>
    </row>
    <row r="220" spans="3:3" x14ac:dyDescent="0.3">
      <c r="C220" s="73"/>
    </row>
    <row r="221" spans="3:3" x14ac:dyDescent="0.3">
      <c r="C221" s="73"/>
    </row>
    <row r="222" spans="3:3" x14ac:dyDescent="0.3">
      <c r="C222" s="73"/>
    </row>
    <row r="223" spans="3:3" x14ac:dyDescent="0.3">
      <c r="C223" s="73"/>
    </row>
    <row r="224" spans="3:3" x14ac:dyDescent="0.3">
      <c r="C224" s="73"/>
    </row>
    <row r="225" spans="3:3" x14ac:dyDescent="0.3">
      <c r="C225" s="73"/>
    </row>
    <row r="226" spans="3:3" x14ac:dyDescent="0.3">
      <c r="C226" s="73"/>
    </row>
    <row r="227" spans="3:3" x14ac:dyDescent="0.3">
      <c r="C227" s="73"/>
    </row>
    <row r="228" spans="3:3" x14ac:dyDescent="0.3">
      <c r="C228" s="73"/>
    </row>
    <row r="229" spans="3:3" x14ac:dyDescent="0.3">
      <c r="C229" s="73"/>
    </row>
    <row r="230" spans="3:3" x14ac:dyDescent="0.3">
      <c r="C230" s="73"/>
    </row>
    <row r="231" spans="3:3" x14ac:dyDescent="0.3">
      <c r="C231" s="73"/>
    </row>
    <row r="232" spans="3:3" x14ac:dyDescent="0.3">
      <c r="C232" s="73"/>
    </row>
    <row r="233" spans="3:3" x14ac:dyDescent="0.3">
      <c r="C233" s="73"/>
    </row>
    <row r="234" spans="3:3" x14ac:dyDescent="0.3">
      <c r="C234" s="73"/>
    </row>
    <row r="235" spans="3:3" x14ac:dyDescent="0.3">
      <c r="C235" s="73"/>
    </row>
    <row r="236" spans="3:3" x14ac:dyDescent="0.3">
      <c r="C236" s="73"/>
    </row>
    <row r="237" spans="3:3" x14ac:dyDescent="0.3">
      <c r="C237" s="73"/>
    </row>
    <row r="238" spans="3:3" x14ac:dyDescent="0.3">
      <c r="C238" s="73"/>
    </row>
    <row r="239" spans="3:3" x14ac:dyDescent="0.3">
      <c r="C239" s="73"/>
    </row>
    <row r="240" spans="3:3" x14ac:dyDescent="0.3">
      <c r="C240" s="73"/>
    </row>
    <row r="241" spans="3:3" x14ac:dyDescent="0.3">
      <c r="C241" s="73"/>
    </row>
    <row r="242" spans="3:3" x14ac:dyDescent="0.3">
      <c r="C242" s="73"/>
    </row>
    <row r="243" spans="3:3" x14ac:dyDescent="0.3">
      <c r="C243" s="73"/>
    </row>
    <row r="244" spans="3:3" x14ac:dyDescent="0.3">
      <c r="C244" s="73"/>
    </row>
    <row r="245" spans="3:3" x14ac:dyDescent="0.3">
      <c r="C245" s="73"/>
    </row>
    <row r="246" spans="3:3" x14ac:dyDescent="0.3">
      <c r="C246" s="73"/>
    </row>
    <row r="247" spans="3:3" x14ac:dyDescent="0.3">
      <c r="C247" s="73"/>
    </row>
    <row r="248" spans="3:3" x14ac:dyDescent="0.3">
      <c r="C248" s="73"/>
    </row>
    <row r="249" spans="3:3" x14ac:dyDescent="0.3">
      <c r="C249" s="73"/>
    </row>
    <row r="250" spans="3:3" x14ac:dyDescent="0.3">
      <c r="C250" s="73"/>
    </row>
    <row r="251" spans="3:3" x14ac:dyDescent="0.3">
      <c r="C251" s="73"/>
    </row>
    <row r="252" spans="3:3" x14ac:dyDescent="0.3">
      <c r="C252" s="73"/>
    </row>
    <row r="253" spans="3:3" x14ac:dyDescent="0.3">
      <c r="C253" s="73"/>
    </row>
    <row r="254" spans="3:3" x14ac:dyDescent="0.3">
      <c r="C254" s="73"/>
    </row>
    <row r="255" spans="3:3" x14ac:dyDescent="0.3">
      <c r="C255" s="73"/>
    </row>
    <row r="256" spans="3:3" x14ac:dyDescent="0.3">
      <c r="C256" s="73"/>
    </row>
    <row r="257" spans="3:3" x14ac:dyDescent="0.3">
      <c r="C257" s="73"/>
    </row>
    <row r="258" spans="3:3" x14ac:dyDescent="0.3">
      <c r="C258" s="73"/>
    </row>
    <row r="259" spans="3:3" x14ac:dyDescent="0.3">
      <c r="C259" s="73"/>
    </row>
    <row r="260" spans="3:3" x14ac:dyDescent="0.3">
      <c r="C260" s="73"/>
    </row>
    <row r="261" spans="3:3" x14ac:dyDescent="0.3">
      <c r="C261" s="73"/>
    </row>
    <row r="262" spans="3:3" x14ac:dyDescent="0.3">
      <c r="C262" s="73"/>
    </row>
    <row r="263" spans="3:3" x14ac:dyDescent="0.3">
      <c r="C263" s="73"/>
    </row>
    <row r="264" spans="3:3" x14ac:dyDescent="0.3">
      <c r="C264" s="73"/>
    </row>
    <row r="265" spans="3:3" x14ac:dyDescent="0.3">
      <c r="C265" s="73"/>
    </row>
    <row r="266" spans="3:3" x14ac:dyDescent="0.3">
      <c r="C266" s="73"/>
    </row>
    <row r="267" spans="3:3" x14ac:dyDescent="0.3">
      <c r="C267" s="73"/>
    </row>
    <row r="268" spans="3:3" x14ac:dyDescent="0.3">
      <c r="C268" s="73"/>
    </row>
    <row r="269" spans="3:3" x14ac:dyDescent="0.3">
      <c r="C269" s="73"/>
    </row>
    <row r="270" spans="3:3" x14ac:dyDescent="0.3">
      <c r="C270" s="73"/>
    </row>
    <row r="271" spans="3:3" x14ac:dyDescent="0.3">
      <c r="C271" s="73"/>
    </row>
    <row r="272" spans="3:3" x14ac:dyDescent="0.3">
      <c r="C272" s="73"/>
    </row>
    <row r="273" spans="3:3" x14ac:dyDescent="0.3">
      <c r="C273" s="73"/>
    </row>
    <row r="274" spans="3:3" x14ac:dyDescent="0.3">
      <c r="C274" s="73"/>
    </row>
    <row r="275" spans="3:3" x14ac:dyDescent="0.3">
      <c r="C275" s="73"/>
    </row>
    <row r="276" spans="3:3" x14ac:dyDescent="0.3">
      <c r="C276" s="73"/>
    </row>
    <row r="277" spans="3:3" x14ac:dyDescent="0.3">
      <c r="C277" s="73"/>
    </row>
    <row r="278" spans="3:3" x14ac:dyDescent="0.3">
      <c r="C278" s="73"/>
    </row>
    <row r="279" spans="3:3" x14ac:dyDescent="0.3">
      <c r="C279" s="73"/>
    </row>
    <row r="280" spans="3:3" x14ac:dyDescent="0.3">
      <c r="C280" s="73"/>
    </row>
    <row r="281" spans="3:3" x14ac:dyDescent="0.3">
      <c r="C281" s="73"/>
    </row>
    <row r="282" spans="3:3" x14ac:dyDescent="0.3">
      <c r="C282" s="73"/>
    </row>
    <row r="283" spans="3:3" x14ac:dyDescent="0.3">
      <c r="C283" s="73"/>
    </row>
    <row r="284" spans="3:3" x14ac:dyDescent="0.3">
      <c r="C284" s="73"/>
    </row>
    <row r="285" spans="3:3" x14ac:dyDescent="0.3">
      <c r="C285" s="73"/>
    </row>
    <row r="286" spans="3:3" x14ac:dyDescent="0.3">
      <c r="C286" s="73"/>
    </row>
    <row r="287" spans="3:3" x14ac:dyDescent="0.3">
      <c r="C287" s="73"/>
    </row>
    <row r="288" spans="3:3" x14ac:dyDescent="0.3">
      <c r="C288" s="73"/>
    </row>
    <row r="289" spans="3:3" x14ac:dyDescent="0.3">
      <c r="C289" s="73"/>
    </row>
    <row r="290" spans="3:3" x14ac:dyDescent="0.3">
      <c r="C290" s="73"/>
    </row>
    <row r="291" spans="3:3" x14ac:dyDescent="0.3">
      <c r="C291" s="73"/>
    </row>
    <row r="292" spans="3:3" x14ac:dyDescent="0.3">
      <c r="C292" s="73"/>
    </row>
    <row r="293" spans="3:3" x14ac:dyDescent="0.3">
      <c r="C293" s="73"/>
    </row>
    <row r="294" spans="3:3" x14ac:dyDescent="0.3">
      <c r="C294" s="73"/>
    </row>
    <row r="295" spans="3:3" x14ac:dyDescent="0.3">
      <c r="C295" s="73"/>
    </row>
    <row r="296" spans="3:3" x14ac:dyDescent="0.3">
      <c r="C296" s="73"/>
    </row>
    <row r="297" spans="3:3" x14ac:dyDescent="0.3">
      <c r="C297" s="73"/>
    </row>
    <row r="298" spans="3:3" x14ac:dyDescent="0.3">
      <c r="C298" s="73"/>
    </row>
    <row r="299" spans="3:3" x14ac:dyDescent="0.3">
      <c r="C299" s="73"/>
    </row>
    <row r="300" spans="3:3" x14ac:dyDescent="0.3">
      <c r="C300" s="73"/>
    </row>
    <row r="301" spans="3:3" x14ac:dyDescent="0.3">
      <c r="C301" s="73"/>
    </row>
    <row r="302" spans="3:3" x14ac:dyDescent="0.3">
      <c r="C302" s="73"/>
    </row>
    <row r="303" spans="3:3" x14ac:dyDescent="0.3">
      <c r="C303" s="73"/>
    </row>
    <row r="304" spans="3:3" x14ac:dyDescent="0.3">
      <c r="C304" s="73"/>
    </row>
    <row r="305" spans="3:3" x14ac:dyDescent="0.3">
      <c r="C305" s="73"/>
    </row>
    <row r="306" spans="3:3" x14ac:dyDescent="0.3">
      <c r="C306" s="73"/>
    </row>
    <row r="307" spans="3:3" x14ac:dyDescent="0.3">
      <c r="C307" s="73"/>
    </row>
    <row r="308" spans="3:3" x14ac:dyDescent="0.3">
      <c r="C308" s="73"/>
    </row>
    <row r="309" spans="3:3" x14ac:dyDescent="0.3">
      <c r="C309" s="73"/>
    </row>
    <row r="310" spans="3:3" x14ac:dyDescent="0.3">
      <c r="C310" s="73"/>
    </row>
    <row r="311" spans="3:3" x14ac:dyDescent="0.3">
      <c r="C311" s="73"/>
    </row>
    <row r="312" spans="3:3" x14ac:dyDescent="0.3">
      <c r="C312" s="73"/>
    </row>
    <row r="313" spans="3:3" x14ac:dyDescent="0.3">
      <c r="C313" s="73"/>
    </row>
    <row r="314" spans="3:3" x14ac:dyDescent="0.3">
      <c r="C314" s="73"/>
    </row>
    <row r="315" spans="3:3" x14ac:dyDescent="0.3">
      <c r="C315" s="73"/>
    </row>
    <row r="316" spans="3:3" x14ac:dyDescent="0.3">
      <c r="C316" s="73"/>
    </row>
    <row r="317" spans="3:3" x14ac:dyDescent="0.3">
      <c r="C317" s="73"/>
    </row>
    <row r="318" spans="3:3" x14ac:dyDescent="0.3">
      <c r="C318" s="73"/>
    </row>
    <row r="319" spans="3:3" x14ac:dyDescent="0.3">
      <c r="C319" s="73"/>
    </row>
    <row r="320" spans="3:3" x14ac:dyDescent="0.3">
      <c r="C320" s="73"/>
    </row>
    <row r="321" spans="3:3" x14ac:dyDescent="0.3">
      <c r="C321" s="73"/>
    </row>
    <row r="322" spans="3:3" x14ac:dyDescent="0.3">
      <c r="C322" s="73"/>
    </row>
    <row r="323" spans="3:3" x14ac:dyDescent="0.3">
      <c r="C323" s="73"/>
    </row>
    <row r="324" spans="3:3" x14ac:dyDescent="0.3">
      <c r="C324" s="73"/>
    </row>
    <row r="325" spans="3:3" x14ac:dyDescent="0.3">
      <c r="C325" s="73"/>
    </row>
    <row r="326" spans="3:3" x14ac:dyDescent="0.3">
      <c r="C326" s="73"/>
    </row>
    <row r="327" spans="3:3" x14ac:dyDescent="0.3">
      <c r="C327" s="73"/>
    </row>
    <row r="328" spans="3:3" x14ac:dyDescent="0.3">
      <c r="C328" s="73"/>
    </row>
    <row r="329" spans="3:3" x14ac:dyDescent="0.3">
      <c r="C329" s="73"/>
    </row>
    <row r="330" spans="3:3" x14ac:dyDescent="0.3">
      <c r="C330" s="73"/>
    </row>
    <row r="331" spans="3:3" x14ac:dyDescent="0.3">
      <c r="C331" s="73"/>
    </row>
    <row r="332" spans="3:3" x14ac:dyDescent="0.3">
      <c r="C332" s="73"/>
    </row>
    <row r="333" spans="3:3" x14ac:dyDescent="0.3">
      <c r="C333" s="73"/>
    </row>
    <row r="334" spans="3:3" x14ac:dyDescent="0.3">
      <c r="C334" s="73"/>
    </row>
    <row r="335" spans="3:3" x14ac:dyDescent="0.3">
      <c r="C335" s="73"/>
    </row>
    <row r="336" spans="3:3" x14ac:dyDescent="0.3">
      <c r="C336" s="73"/>
    </row>
    <row r="337" spans="3:3" x14ac:dyDescent="0.3">
      <c r="C337" s="73"/>
    </row>
    <row r="338" spans="3:3" x14ac:dyDescent="0.3">
      <c r="C338" s="73"/>
    </row>
    <row r="339" spans="3:3" x14ac:dyDescent="0.3">
      <c r="C339" s="73"/>
    </row>
    <row r="340" spans="3:3" x14ac:dyDescent="0.3">
      <c r="C340" s="73"/>
    </row>
    <row r="341" spans="3:3" x14ac:dyDescent="0.3">
      <c r="C341" s="73"/>
    </row>
    <row r="342" spans="3:3" x14ac:dyDescent="0.3">
      <c r="C342" s="73"/>
    </row>
    <row r="343" spans="3:3" x14ac:dyDescent="0.3">
      <c r="C343" s="73"/>
    </row>
    <row r="344" spans="3:3" x14ac:dyDescent="0.3">
      <c r="C344" s="73"/>
    </row>
    <row r="345" spans="3:3" x14ac:dyDescent="0.3">
      <c r="C345" s="73"/>
    </row>
    <row r="346" spans="3:3" x14ac:dyDescent="0.3">
      <c r="C346" s="73"/>
    </row>
    <row r="347" spans="3:3" x14ac:dyDescent="0.3">
      <c r="C347" s="73"/>
    </row>
    <row r="348" spans="3:3" x14ac:dyDescent="0.3">
      <c r="C348" s="73"/>
    </row>
    <row r="349" spans="3:3" x14ac:dyDescent="0.3">
      <c r="C349" s="73"/>
    </row>
    <row r="350" spans="3:3" x14ac:dyDescent="0.3">
      <c r="C350" s="73"/>
    </row>
    <row r="351" spans="3:3" x14ac:dyDescent="0.3">
      <c r="C351" s="73"/>
    </row>
    <row r="352" spans="3:3" x14ac:dyDescent="0.3">
      <c r="C352" s="73"/>
    </row>
    <row r="353" spans="3:3" x14ac:dyDescent="0.3">
      <c r="C353" s="73"/>
    </row>
    <row r="354" spans="3:3" x14ac:dyDescent="0.3">
      <c r="C354" s="73"/>
    </row>
    <row r="355" spans="3:3" x14ac:dyDescent="0.3">
      <c r="C355" s="73"/>
    </row>
    <row r="356" spans="3:3" x14ac:dyDescent="0.3">
      <c r="C356" s="73"/>
    </row>
    <row r="357" spans="3:3" x14ac:dyDescent="0.3">
      <c r="C357" s="73"/>
    </row>
    <row r="358" spans="3:3" x14ac:dyDescent="0.3">
      <c r="C358" s="73"/>
    </row>
    <row r="359" spans="3:3" x14ac:dyDescent="0.3">
      <c r="C359" s="73"/>
    </row>
    <row r="360" spans="3:3" x14ac:dyDescent="0.3">
      <c r="C360" s="73"/>
    </row>
    <row r="361" spans="3:3" x14ac:dyDescent="0.3">
      <c r="C361" s="73"/>
    </row>
    <row r="362" spans="3:3" x14ac:dyDescent="0.3">
      <c r="C362" s="73"/>
    </row>
    <row r="363" spans="3:3" x14ac:dyDescent="0.3">
      <c r="C363" s="73"/>
    </row>
    <row r="364" spans="3:3" x14ac:dyDescent="0.3">
      <c r="C364" s="73"/>
    </row>
    <row r="365" spans="3:3" x14ac:dyDescent="0.3">
      <c r="C365" s="73"/>
    </row>
    <row r="366" spans="3:3" x14ac:dyDescent="0.3">
      <c r="C366" s="73"/>
    </row>
    <row r="367" spans="3:3" x14ac:dyDescent="0.3">
      <c r="C367" s="73"/>
    </row>
    <row r="368" spans="3:3" x14ac:dyDescent="0.3">
      <c r="C368" s="73"/>
    </row>
    <row r="369" spans="3:3" x14ac:dyDescent="0.3">
      <c r="C369" s="73"/>
    </row>
    <row r="370" spans="3:3" x14ac:dyDescent="0.3">
      <c r="C370" s="73"/>
    </row>
    <row r="371" spans="3:3" x14ac:dyDescent="0.3">
      <c r="C371" s="73"/>
    </row>
    <row r="372" spans="3:3" x14ac:dyDescent="0.3">
      <c r="C372" s="73"/>
    </row>
    <row r="373" spans="3:3" x14ac:dyDescent="0.3">
      <c r="C373" s="73"/>
    </row>
    <row r="374" spans="3:3" x14ac:dyDescent="0.3">
      <c r="C374" s="73"/>
    </row>
    <row r="375" spans="3:3" x14ac:dyDescent="0.3">
      <c r="C375" s="73"/>
    </row>
    <row r="376" spans="3:3" x14ac:dyDescent="0.3">
      <c r="C376" s="73"/>
    </row>
    <row r="377" spans="3:3" x14ac:dyDescent="0.3">
      <c r="C377" s="73"/>
    </row>
    <row r="378" spans="3:3" x14ac:dyDescent="0.3">
      <c r="C378" s="73"/>
    </row>
    <row r="379" spans="3:3" x14ac:dyDescent="0.3">
      <c r="C379" s="73"/>
    </row>
    <row r="380" spans="3:3" x14ac:dyDescent="0.3">
      <c r="C380" s="73"/>
    </row>
    <row r="381" spans="3:3" x14ac:dyDescent="0.3">
      <c r="C381" s="73"/>
    </row>
    <row r="382" spans="3:3" x14ac:dyDescent="0.3">
      <c r="C382" s="73"/>
    </row>
    <row r="383" spans="3:3" x14ac:dyDescent="0.3">
      <c r="C383" s="73"/>
    </row>
    <row r="384" spans="3:3" x14ac:dyDescent="0.3">
      <c r="C384" s="73"/>
    </row>
    <row r="385" spans="3:3" x14ac:dyDescent="0.3">
      <c r="C385" s="73"/>
    </row>
    <row r="386" spans="3:3" x14ac:dyDescent="0.3">
      <c r="C386" s="73"/>
    </row>
    <row r="387" spans="3:3" x14ac:dyDescent="0.3">
      <c r="C387" s="73"/>
    </row>
    <row r="388" spans="3:3" x14ac:dyDescent="0.3">
      <c r="C388" s="73"/>
    </row>
    <row r="389" spans="3:3" x14ac:dyDescent="0.3">
      <c r="C389" s="73"/>
    </row>
    <row r="390" spans="3:3" x14ac:dyDescent="0.3">
      <c r="C390" s="73"/>
    </row>
    <row r="391" spans="3:3" x14ac:dyDescent="0.3">
      <c r="C391" s="73"/>
    </row>
    <row r="392" spans="3:3" x14ac:dyDescent="0.3">
      <c r="C392" s="73"/>
    </row>
    <row r="393" spans="3:3" x14ac:dyDescent="0.3">
      <c r="C393" s="73"/>
    </row>
    <row r="394" spans="3:3" x14ac:dyDescent="0.3">
      <c r="C394" s="73"/>
    </row>
    <row r="395" spans="3:3" x14ac:dyDescent="0.3">
      <c r="C395" s="73"/>
    </row>
    <row r="396" spans="3:3" x14ac:dyDescent="0.3">
      <c r="C396" s="73"/>
    </row>
    <row r="397" spans="3:3" x14ac:dyDescent="0.3">
      <c r="C397" s="73"/>
    </row>
    <row r="398" spans="3:3" x14ac:dyDescent="0.3">
      <c r="C398" s="73"/>
    </row>
    <row r="399" spans="3:3" x14ac:dyDescent="0.3">
      <c r="C399" s="73"/>
    </row>
    <row r="400" spans="3:3" x14ac:dyDescent="0.3">
      <c r="C400" s="73"/>
    </row>
    <row r="401" spans="3:3" x14ac:dyDescent="0.3">
      <c r="C401" s="73"/>
    </row>
    <row r="402" spans="3:3" x14ac:dyDescent="0.3">
      <c r="C402" s="73"/>
    </row>
    <row r="403" spans="3:3" x14ac:dyDescent="0.3">
      <c r="C403" s="73"/>
    </row>
    <row r="404" spans="3:3" x14ac:dyDescent="0.3">
      <c r="C404" s="73"/>
    </row>
    <row r="405" spans="3:3" x14ac:dyDescent="0.3">
      <c r="C405" s="73"/>
    </row>
    <row r="406" spans="3:3" x14ac:dyDescent="0.3">
      <c r="C406" s="73"/>
    </row>
    <row r="407" spans="3:3" x14ac:dyDescent="0.3">
      <c r="C407" s="73"/>
    </row>
    <row r="408" spans="3:3" x14ac:dyDescent="0.3">
      <c r="C408" s="73"/>
    </row>
    <row r="409" spans="3:3" x14ac:dyDescent="0.3">
      <c r="C409" s="73"/>
    </row>
    <row r="410" spans="3:3" x14ac:dyDescent="0.3">
      <c r="C410" s="73"/>
    </row>
    <row r="411" spans="3:3" x14ac:dyDescent="0.3">
      <c r="C411" s="73"/>
    </row>
    <row r="412" spans="3:3" x14ac:dyDescent="0.3">
      <c r="C412" s="73"/>
    </row>
    <row r="413" spans="3:3" x14ac:dyDescent="0.3">
      <c r="C413" s="73"/>
    </row>
    <row r="414" spans="3:3" x14ac:dyDescent="0.3">
      <c r="C414" s="73"/>
    </row>
    <row r="415" spans="3:3" x14ac:dyDescent="0.3">
      <c r="C415" s="73"/>
    </row>
    <row r="416" spans="3:3" x14ac:dyDescent="0.3">
      <c r="C416" s="73"/>
    </row>
    <row r="417" spans="3:3" x14ac:dyDescent="0.3">
      <c r="C417" s="73"/>
    </row>
    <row r="418" spans="3:3" x14ac:dyDescent="0.3">
      <c r="C418" s="73"/>
    </row>
    <row r="419" spans="3:3" x14ac:dyDescent="0.3">
      <c r="C419" s="73"/>
    </row>
    <row r="420" spans="3:3" x14ac:dyDescent="0.3">
      <c r="C420" s="73"/>
    </row>
    <row r="421" spans="3:3" x14ac:dyDescent="0.3">
      <c r="C421" s="73"/>
    </row>
    <row r="422" spans="3:3" x14ac:dyDescent="0.3">
      <c r="C422" s="73"/>
    </row>
    <row r="423" spans="3:3" x14ac:dyDescent="0.3">
      <c r="C423" s="73"/>
    </row>
    <row r="424" spans="3:3" x14ac:dyDescent="0.3">
      <c r="C424" s="73"/>
    </row>
    <row r="425" spans="3:3" x14ac:dyDescent="0.3">
      <c r="C425" s="73"/>
    </row>
    <row r="426" spans="3:3" x14ac:dyDescent="0.3">
      <c r="C426" s="73"/>
    </row>
    <row r="427" spans="3:3" x14ac:dyDescent="0.3">
      <c r="C427" s="73"/>
    </row>
    <row r="428" spans="3:3" x14ac:dyDescent="0.3">
      <c r="C428" s="73"/>
    </row>
    <row r="429" spans="3:3" x14ac:dyDescent="0.3">
      <c r="C429" s="73"/>
    </row>
    <row r="430" spans="3:3" x14ac:dyDescent="0.3">
      <c r="C430" s="73"/>
    </row>
    <row r="431" spans="3:3" x14ac:dyDescent="0.3">
      <c r="C431" s="73"/>
    </row>
    <row r="432" spans="3:3" x14ac:dyDescent="0.3">
      <c r="C432" s="73"/>
    </row>
    <row r="433" spans="3:3" x14ac:dyDescent="0.3">
      <c r="C433" s="73"/>
    </row>
    <row r="434" spans="3:3" x14ac:dyDescent="0.3">
      <c r="C434" s="73"/>
    </row>
    <row r="435" spans="3:3" x14ac:dyDescent="0.3">
      <c r="C435" s="73"/>
    </row>
    <row r="436" spans="3:3" x14ac:dyDescent="0.3">
      <c r="C436" s="73"/>
    </row>
    <row r="437" spans="3:3" x14ac:dyDescent="0.3">
      <c r="C437" s="73"/>
    </row>
    <row r="438" spans="3:3" x14ac:dyDescent="0.3">
      <c r="C438" s="73"/>
    </row>
    <row r="439" spans="3:3" x14ac:dyDescent="0.3">
      <c r="C439" s="73"/>
    </row>
    <row r="440" spans="3:3" x14ac:dyDescent="0.3">
      <c r="C440" s="73"/>
    </row>
    <row r="441" spans="3:3" x14ac:dyDescent="0.3">
      <c r="C441" s="73"/>
    </row>
    <row r="442" spans="3:3" x14ac:dyDescent="0.3">
      <c r="C442" s="73"/>
    </row>
    <row r="443" spans="3:3" x14ac:dyDescent="0.3">
      <c r="C443" s="73"/>
    </row>
    <row r="444" spans="3:3" x14ac:dyDescent="0.3">
      <c r="C444" s="73"/>
    </row>
    <row r="445" spans="3:3" x14ac:dyDescent="0.3">
      <c r="C445" s="73"/>
    </row>
    <row r="446" spans="3:3" x14ac:dyDescent="0.3">
      <c r="C446" s="73"/>
    </row>
    <row r="447" spans="3:3" x14ac:dyDescent="0.3">
      <c r="C447" s="73"/>
    </row>
    <row r="448" spans="3:3" x14ac:dyDescent="0.3">
      <c r="C448" s="73"/>
    </row>
    <row r="449" spans="3:3" x14ac:dyDescent="0.3">
      <c r="C449" s="73"/>
    </row>
    <row r="450" spans="3:3" x14ac:dyDescent="0.3">
      <c r="C450" s="73"/>
    </row>
    <row r="451" spans="3:3" x14ac:dyDescent="0.3">
      <c r="C451" s="73"/>
    </row>
    <row r="452" spans="3:3" x14ac:dyDescent="0.3">
      <c r="C452" s="73"/>
    </row>
    <row r="453" spans="3:3" x14ac:dyDescent="0.3">
      <c r="C453" s="73"/>
    </row>
    <row r="454" spans="3:3" x14ac:dyDescent="0.3">
      <c r="C454" s="73"/>
    </row>
    <row r="455" spans="3:3" x14ac:dyDescent="0.3">
      <c r="C455" s="73"/>
    </row>
    <row r="456" spans="3:3" x14ac:dyDescent="0.3">
      <c r="C456" s="73"/>
    </row>
    <row r="457" spans="3:3" x14ac:dyDescent="0.3">
      <c r="C457" s="73"/>
    </row>
    <row r="458" spans="3:3" x14ac:dyDescent="0.3">
      <c r="C458" s="73"/>
    </row>
    <row r="459" spans="3:3" x14ac:dyDescent="0.3">
      <c r="C459" s="73"/>
    </row>
    <row r="460" spans="3:3" x14ac:dyDescent="0.3">
      <c r="C460" s="73"/>
    </row>
    <row r="461" spans="3:3" x14ac:dyDescent="0.3">
      <c r="C461" s="73"/>
    </row>
    <row r="462" spans="3:3" x14ac:dyDescent="0.3">
      <c r="C462" s="73"/>
    </row>
    <row r="463" spans="3:3" x14ac:dyDescent="0.3">
      <c r="C463" s="73"/>
    </row>
    <row r="464" spans="3:3" x14ac:dyDescent="0.3">
      <c r="C464" s="73"/>
    </row>
    <row r="465" spans="3:3" x14ac:dyDescent="0.3">
      <c r="C465" s="73"/>
    </row>
    <row r="466" spans="3:3" x14ac:dyDescent="0.3">
      <c r="C466" s="73"/>
    </row>
    <row r="467" spans="3:3" x14ac:dyDescent="0.3">
      <c r="C467" s="73"/>
    </row>
    <row r="468" spans="3:3" x14ac:dyDescent="0.3">
      <c r="C468" s="73"/>
    </row>
    <row r="469" spans="3:3" x14ac:dyDescent="0.3">
      <c r="C469" s="73"/>
    </row>
    <row r="470" spans="3:3" x14ac:dyDescent="0.3">
      <c r="C470" s="73"/>
    </row>
    <row r="471" spans="3:3" x14ac:dyDescent="0.3">
      <c r="C471" s="73"/>
    </row>
    <row r="472" spans="3:3" x14ac:dyDescent="0.3">
      <c r="C472" s="73"/>
    </row>
    <row r="473" spans="3:3" x14ac:dyDescent="0.3">
      <c r="C473" s="73"/>
    </row>
    <row r="474" spans="3:3" x14ac:dyDescent="0.3">
      <c r="C474" s="73"/>
    </row>
    <row r="475" spans="3:3" x14ac:dyDescent="0.3">
      <c r="C475" s="73"/>
    </row>
    <row r="476" spans="3:3" x14ac:dyDescent="0.3">
      <c r="C476" s="73"/>
    </row>
    <row r="477" spans="3:3" x14ac:dyDescent="0.3">
      <c r="C477" s="73"/>
    </row>
    <row r="478" spans="3:3" x14ac:dyDescent="0.3">
      <c r="C478" s="73"/>
    </row>
    <row r="479" spans="3:3" x14ac:dyDescent="0.3">
      <c r="C479" s="73"/>
    </row>
    <row r="480" spans="3:3" x14ac:dyDescent="0.3">
      <c r="C480" s="73"/>
    </row>
    <row r="481" spans="3:3" x14ac:dyDescent="0.3">
      <c r="C481" s="73"/>
    </row>
    <row r="482" spans="3:3" x14ac:dyDescent="0.3">
      <c r="C482" s="73"/>
    </row>
    <row r="483" spans="3:3" x14ac:dyDescent="0.3">
      <c r="C483" s="73"/>
    </row>
    <row r="484" spans="3:3" x14ac:dyDescent="0.3">
      <c r="C484" s="73"/>
    </row>
    <row r="485" spans="3:3" x14ac:dyDescent="0.3">
      <c r="C485" s="73"/>
    </row>
    <row r="486" spans="3:3" x14ac:dyDescent="0.3">
      <c r="C486" s="73"/>
    </row>
    <row r="487" spans="3:3" x14ac:dyDescent="0.3">
      <c r="C487" s="73"/>
    </row>
    <row r="488" spans="3:3" x14ac:dyDescent="0.3">
      <c r="C488" s="73"/>
    </row>
    <row r="489" spans="3:3" x14ac:dyDescent="0.3">
      <c r="C489" s="73"/>
    </row>
    <row r="490" spans="3:3" x14ac:dyDescent="0.3">
      <c r="C490" s="73"/>
    </row>
    <row r="491" spans="3:3" x14ac:dyDescent="0.3">
      <c r="C491" s="73"/>
    </row>
    <row r="492" spans="3:3" x14ac:dyDescent="0.3">
      <c r="C492" s="73"/>
    </row>
    <row r="493" spans="3:3" x14ac:dyDescent="0.3">
      <c r="C493" s="73"/>
    </row>
    <row r="494" spans="3:3" x14ac:dyDescent="0.3">
      <c r="C494" s="73"/>
    </row>
    <row r="495" spans="3:3" x14ac:dyDescent="0.3">
      <c r="C495" s="73"/>
    </row>
    <row r="496" spans="3:3" x14ac:dyDescent="0.3">
      <c r="C496" s="73"/>
    </row>
    <row r="497" spans="3:3" x14ac:dyDescent="0.3">
      <c r="C497" s="73"/>
    </row>
    <row r="498" spans="3:3" x14ac:dyDescent="0.3">
      <c r="C498" s="73"/>
    </row>
    <row r="499" spans="3:3" x14ac:dyDescent="0.3">
      <c r="C499" s="73"/>
    </row>
    <row r="500" spans="3:3" x14ac:dyDescent="0.3">
      <c r="C500" s="73"/>
    </row>
    <row r="501" spans="3:3" x14ac:dyDescent="0.3">
      <c r="C501" s="73"/>
    </row>
    <row r="502" spans="3:3" x14ac:dyDescent="0.3">
      <c r="C502" s="73"/>
    </row>
    <row r="503" spans="3:3" x14ac:dyDescent="0.3">
      <c r="C503" s="73"/>
    </row>
    <row r="504" spans="3:3" x14ac:dyDescent="0.3">
      <c r="C504" s="73"/>
    </row>
    <row r="505" spans="3:3" x14ac:dyDescent="0.3">
      <c r="C505" s="73"/>
    </row>
    <row r="506" spans="3:3" x14ac:dyDescent="0.3">
      <c r="C506" s="73"/>
    </row>
    <row r="507" spans="3:3" x14ac:dyDescent="0.3">
      <c r="C507" s="73"/>
    </row>
    <row r="508" spans="3:3" x14ac:dyDescent="0.3">
      <c r="C508" s="73"/>
    </row>
    <row r="509" spans="3:3" x14ac:dyDescent="0.3">
      <c r="C509" s="73"/>
    </row>
    <row r="510" spans="3:3" x14ac:dyDescent="0.3">
      <c r="C510" s="73"/>
    </row>
    <row r="511" spans="3:3" x14ac:dyDescent="0.3">
      <c r="C511" s="73"/>
    </row>
    <row r="512" spans="3:3" x14ac:dyDescent="0.3">
      <c r="C512" s="73"/>
    </row>
    <row r="513" spans="3:3" x14ac:dyDescent="0.3">
      <c r="C513" s="73"/>
    </row>
    <row r="514" spans="3:3" x14ac:dyDescent="0.3">
      <c r="C514" s="73"/>
    </row>
    <row r="515" spans="3:3" x14ac:dyDescent="0.3">
      <c r="C515" s="73"/>
    </row>
    <row r="516" spans="3:3" x14ac:dyDescent="0.3">
      <c r="C516" s="73"/>
    </row>
    <row r="517" spans="3:3" x14ac:dyDescent="0.3">
      <c r="C517" s="73"/>
    </row>
    <row r="518" spans="3:3" x14ac:dyDescent="0.3">
      <c r="C518" s="73"/>
    </row>
    <row r="519" spans="3:3" x14ac:dyDescent="0.3">
      <c r="C519" s="73"/>
    </row>
    <row r="520" spans="3:3" x14ac:dyDescent="0.3">
      <c r="C520" s="73"/>
    </row>
    <row r="521" spans="3:3" x14ac:dyDescent="0.3">
      <c r="C521" s="73"/>
    </row>
    <row r="522" spans="3:3" x14ac:dyDescent="0.3">
      <c r="C522" s="73"/>
    </row>
    <row r="523" spans="3:3" x14ac:dyDescent="0.3">
      <c r="C523" s="73"/>
    </row>
    <row r="524" spans="3:3" x14ac:dyDescent="0.3">
      <c r="C524" s="73"/>
    </row>
    <row r="525" spans="3:3" x14ac:dyDescent="0.3">
      <c r="C525" s="73"/>
    </row>
    <row r="526" spans="3:3" x14ac:dyDescent="0.3">
      <c r="C526" s="73"/>
    </row>
    <row r="527" spans="3:3" x14ac:dyDescent="0.3">
      <c r="C527" s="73"/>
    </row>
    <row r="528" spans="3:3" x14ac:dyDescent="0.3">
      <c r="C528" s="73"/>
    </row>
    <row r="529" spans="3:3" x14ac:dyDescent="0.3">
      <c r="C529" s="73"/>
    </row>
    <row r="530" spans="3:3" x14ac:dyDescent="0.3">
      <c r="C530" s="73"/>
    </row>
    <row r="531" spans="3:3" x14ac:dyDescent="0.3">
      <c r="C531" s="73"/>
    </row>
    <row r="532" spans="3:3" x14ac:dyDescent="0.3">
      <c r="C532" s="73"/>
    </row>
    <row r="533" spans="3:3" x14ac:dyDescent="0.3">
      <c r="C533" s="73"/>
    </row>
    <row r="534" spans="3:3" x14ac:dyDescent="0.3">
      <c r="C534" s="73"/>
    </row>
    <row r="535" spans="3:3" x14ac:dyDescent="0.3">
      <c r="C535" s="73"/>
    </row>
    <row r="536" spans="3:3" x14ac:dyDescent="0.3">
      <c r="C536" s="73"/>
    </row>
    <row r="537" spans="3:3" x14ac:dyDescent="0.3">
      <c r="C537" s="73"/>
    </row>
    <row r="538" spans="3:3" x14ac:dyDescent="0.3">
      <c r="C538" s="73"/>
    </row>
    <row r="539" spans="3:3" x14ac:dyDescent="0.3">
      <c r="C539" s="73"/>
    </row>
    <row r="540" spans="3:3" x14ac:dyDescent="0.3">
      <c r="C540" s="73"/>
    </row>
    <row r="541" spans="3:3" x14ac:dyDescent="0.3">
      <c r="C541" s="73"/>
    </row>
    <row r="542" spans="3:3" x14ac:dyDescent="0.3">
      <c r="C542" s="73"/>
    </row>
    <row r="543" spans="3:3" x14ac:dyDescent="0.3">
      <c r="C543" s="73"/>
    </row>
    <row r="544" spans="3:3" x14ac:dyDescent="0.3">
      <c r="C544" s="73"/>
    </row>
    <row r="545" spans="3:3" x14ac:dyDescent="0.3">
      <c r="C545" s="73"/>
    </row>
    <row r="546" spans="3:3" x14ac:dyDescent="0.3">
      <c r="C546" s="73"/>
    </row>
    <row r="547" spans="3:3" x14ac:dyDescent="0.3">
      <c r="C547" s="73"/>
    </row>
    <row r="548" spans="3:3" x14ac:dyDescent="0.3">
      <c r="C548" s="73"/>
    </row>
    <row r="549" spans="3:3" x14ac:dyDescent="0.3">
      <c r="C549" s="73"/>
    </row>
    <row r="550" spans="3:3" x14ac:dyDescent="0.3">
      <c r="C550" s="73"/>
    </row>
    <row r="551" spans="3:3" x14ac:dyDescent="0.3">
      <c r="C551" s="73"/>
    </row>
    <row r="552" spans="3:3" x14ac:dyDescent="0.3">
      <c r="C552" s="73"/>
    </row>
    <row r="553" spans="3:3" x14ac:dyDescent="0.3">
      <c r="C553" s="73"/>
    </row>
    <row r="554" spans="3:3" x14ac:dyDescent="0.3">
      <c r="C554" s="73"/>
    </row>
    <row r="555" spans="3:3" x14ac:dyDescent="0.3">
      <c r="C555" s="73"/>
    </row>
    <row r="556" spans="3:3" x14ac:dyDescent="0.3">
      <c r="C556" s="73"/>
    </row>
    <row r="557" spans="3:3" x14ac:dyDescent="0.3">
      <c r="C557" s="73"/>
    </row>
    <row r="558" spans="3:3" x14ac:dyDescent="0.3">
      <c r="C558" s="73"/>
    </row>
    <row r="559" spans="3:3" x14ac:dyDescent="0.3">
      <c r="C559" s="73"/>
    </row>
    <row r="560" spans="3:3" x14ac:dyDescent="0.3">
      <c r="C560" s="73"/>
    </row>
    <row r="561" spans="3:3" x14ac:dyDescent="0.3">
      <c r="C561" s="73"/>
    </row>
    <row r="562" spans="3:3" x14ac:dyDescent="0.3">
      <c r="C562" s="73"/>
    </row>
    <row r="563" spans="3:3" x14ac:dyDescent="0.3">
      <c r="C563" s="73"/>
    </row>
    <row r="564" spans="3:3" x14ac:dyDescent="0.3">
      <c r="C564" s="73"/>
    </row>
    <row r="565" spans="3:3" x14ac:dyDescent="0.3">
      <c r="C565" s="73"/>
    </row>
    <row r="566" spans="3:3" x14ac:dyDescent="0.3">
      <c r="C566" s="73"/>
    </row>
    <row r="567" spans="3:3" x14ac:dyDescent="0.3">
      <c r="C567" s="73"/>
    </row>
    <row r="568" spans="3:3" x14ac:dyDescent="0.3">
      <c r="C568" s="73"/>
    </row>
    <row r="569" spans="3:3" x14ac:dyDescent="0.3">
      <c r="C569" s="73"/>
    </row>
    <row r="570" spans="3:3" x14ac:dyDescent="0.3">
      <c r="C570" s="73"/>
    </row>
    <row r="571" spans="3:3" x14ac:dyDescent="0.3">
      <c r="C571" s="73"/>
    </row>
    <row r="572" spans="3:3" x14ac:dyDescent="0.3">
      <c r="C572" s="73"/>
    </row>
    <row r="573" spans="3:3" x14ac:dyDescent="0.3">
      <c r="C573" s="73"/>
    </row>
    <row r="574" spans="3:3" x14ac:dyDescent="0.3">
      <c r="C574" s="73"/>
    </row>
    <row r="575" spans="3:3" x14ac:dyDescent="0.3">
      <c r="C575" s="73"/>
    </row>
    <row r="576" spans="3:3" x14ac:dyDescent="0.3">
      <c r="C576" s="73"/>
    </row>
    <row r="577" spans="3:3" x14ac:dyDescent="0.3">
      <c r="C577" s="73"/>
    </row>
    <row r="578" spans="3:3" x14ac:dyDescent="0.3">
      <c r="C578" s="73"/>
    </row>
    <row r="579" spans="3:3" x14ac:dyDescent="0.3">
      <c r="C579" s="73"/>
    </row>
    <row r="580" spans="3:3" x14ac:dyDescent="0.3">
      <c r="C580" s="73"/>
    </row>
    <row r="581" spans="3:3" x14ac:dyDescent="0.3">
      <c r="C581" s="73"/>
    </row>
    <row r="582" spans="3:3" x14ac:dyDescent="0.3">
      <c r="C582" s="73"/>
    </row>
    <row r="583" spans="3:3" x14ac:dyDescent="0.3">
      <c r="C583" s="73"/>
    </row>
    <row r="584" spans="3:3" x14ac:dyDescent="0.3">
      <c r="C584" s="73"/>
    </row>
    <row r="585" spans="3:3" x14ac:dyDescent="0.3">
      <c r="C585" s="73"/>
    </row>
    <row r="586" spans="3:3" x14ac:dyDescent="0.3">
      <c r="C586" s="73"/>
    </row>
    <row r="587" spans="3:3" x14ac:dyDescent="0.3">
      <c r="C587" s="73"/>
    </row>
    <row r="588" spans="3:3" x14ac:dyDescent="0.3">
      <c r="C588" s="73"/>
    </row>
    <row r="589" spans="3:3" x14ac:dyDescent="0.3">
      <c r="C589" s="73"/>
    </row>
    <row r="590" spans="3:3" x14ac:dyDescent="0.3">
      <c r="C590" s="73"/>
    </row>
    <row r="591" spans="3:3" x14ac:dyDescent="0.3">
      <c r="C591" s="73"/>
    </row>
    <row r="592" spans="3:3" x14ac:dyDescent="0.3">
      <c r="C592" s="73"/>
    </row>
    <row r="593" spans="3:3" x14ac:dyDescent="0.3">
      <c r="C593" s="73"/>
    </row>
    <row r="594" spans="3:3" x14ac:dyDescent="0.3">
      <c r="C594" s="73"/>
    </row>
    <row r="595" spans="3:3" x14ac:dyDescent="0.3">
      <c r="C595" s="73"/>
    </row>
    <row r="596" spans="3:3" x14ac:dyDescent="0.3">
      <c r="C596" s="73"/>
    </row>
    <row r="597" spans="3:3" x14ac:dyDescent="0.3">
      <c r="C597" s="73"/>
    </row>
    <row r="598" spans="3:3" x14ac:dyDescent="0.3">
      <c r="C598" s="73"/>
    </row>
    <row r="599" spans="3:3" x14ac:dyDescent="0.3">
      <c r="C599" s="73"/>
    </row>
    <row r="600" spans="3:3" x14ac:dyDescent="0.3">
      <c r="C600" s="73"/>
    </row>
    <row r="601" spans="3:3" x14ac:dyDescent="0.3">
      <c r="C601" s="73"/>
    </row>
    <row r="602" spans="3:3" x14ac:dyDescent="0.3">
      <c r="C602" s="73"/>
    </row>
    <row r="603" spans="3:3" x14ac:dyDescent="0.3">
      <c r="C603" s="73"/>
    </row>
    <row r="604" spans="3:3" x14ac:dyDescent="0.3">
      <c r="C604" s="73"/>
    </row>
    <row r="605" spans="3:3" x14ac:dyDescent="0.3">
      <c r="C605" s="73"/>
    </row>
    <row r="606" spans="3:3" x14ac:dyDescent="0.3">
      <c r="C606" s="73"/>
    </row>
    <row r="607" spans="3:3" x14ac:dyDescent="0.3">
      <c r="C607" s="73"/>
    </row>
    <row r="608" spans="3:3" x14ac:dyDescent="0.3">
      <c r="C608" s="73"/>
    </row>
    <row r="609" spans="3:3" x14ac:dyDescent="0.3">
      <c r="C609" s="73"/>
    </row>
    <row r="610" spans="3:3" x14ac:dyDescent="0.3">
      <c r="C610" s="73"/>
    </row>
    <row r="611" spans="3:3" x14ac:dyDescent="0.3">
      <c r="C611" s="73"/>
    </row>
    <row r="612" spans="3:3" x14ac:dyDescent="0.3">
      <c r="C612" s="73"/>
    </row>
    <row r="613" spans="3:3" x14ac:dyDescent="0.3">
      <c r="C613" s="73"/>
    </row>
    <row r="614" spans="3:3" x14ac:dyDescent="0.3">
      <c r="C614" s="73"/>
    </row>
    <row r="615" spans="3:3" x14ac:dyDescent="0.3">
      <c r="C615" s="73"/>
    </row>
    <row r="616" spans="3:3" x14ac:dyDescent="0.3">
      <c r="C616" s="73"/>
    </row>
    <row r="617" spans="3:3" x14ac:dyDescent="0.3">
      <c r="C617" s="73"/>
    </row>
    <row r="618" spans="3:3" x14ac:dyDescent="0.3">
      <c r="C618" s="73"/>
    </row>
    <row r="619" spans="3:3" x14ac:dyDescent="0.3">
      <c r="C619" s="73"/>
    </row>
    <row r="620" spans="3:3" x14ac:dyDescent="0.3">
      <c r="C620" s="73"/>
    </row>
    <row r="621" spans="3:3" x14ac:dyDescent="0.3">
      <c r="C621" s="73"/>
    </row>
    <row r="622" spans="3:3" x14ac:dyDescent="0.3">
      <c r="C622" s="73"/>
    </row>
    <row r="623" spans="3:3" x14ac:dyDescent="0.3">
      <c r="C623" s="73"/>
    </row>
    <row r="624" spans="3:3" x14ac:dyDescent="0.3">
      <c r="C624" s="73"/>
    </row>
    <row r="625" spans="3:3" x14ac:dyDescent="0.3">
      <c r="C625" s="73"/>
    </row>
    <row r="626" spans="3:3" x14ac:dyDescent="0.3">
      <c r="C626" s="73"/>
    </row>
    <row r="627" spans="3:3" x14ac:dyDescent="0.3">
      <c r="C627" s="73"/>
    </row>
    <row r="628" spans="3:3" x14ac:dyDescent="0.3">
      <c r="C628" s="73"/>
    </row>
    <row r="629" spans="3:3" x14ac:dyDescent="0.3">
      <c r="C629" s="73"/>
    </row>
    <row r="630" spans="3:3" x14ac:dyDescent="0.3">
      <c r="C630" s="73"/>
    </row>
    <row r="631" spans="3:3" x14ac:dyDescent="0.3">
      <c r="C631" s="73"/>
    </row>
    <row r="632" spans="3:3" x14ac:dyDescent="0.3">
      <c r="C632" s="73"/>
    </row>
    <row r="633" spans="3:3" x14ac:dyDescent="0.3">
      <c r="C633" s="73"/>
    </row>
    <row r="634" spans="3:3" x14ac:dyDescent="0.3">
      <c r="C634" s="73"/>
    </row>
    <row r="635" spans="3:3" x14ac:dyDescent="0.3">
      <c r="C635" s="73"/>
    </row>
    <row r="636" spans="3:3" x14ac:dyDescent="0.3">
      <c r="C636" s="73"/>
    </row>
    <row r="637" spans="3:3" x14ac:dyDescent="0.3">
      <c r="C637" s="73"/>
    </row>
    <row r="638" spans="3:3" x14ac:dyDescent="0.3">
      <c r="C638" s="73"/>
    </row>
    <row r="639" spans="3:3" x14ac:dyDescent="0.3">
      <c r="C639" s="73"/>
    </row>
    <row r="640" spans="3:3" x14ac:dyDescent="0.3">
      <c r="C640" s="73"/>
    </row>
    <row r="641" spans="3:3" x14ac:dyDescent="0.3">
      <c r="C641" s="73"/>
    </row>
    <row r="642" spans="3:3" x14ac:dyDescent="0.3">
      <c r="C642" s="73"/>
    </row>
    <row r="643" spans="3:3" x14ac:dyDescent="0.3">
      <c r="C643" s="73"/>
    </row>
    <row r="644" spans="3:3" x14ac:dyDescent="0.3">
      <c r="C644" s="73"/>
    </row>
    <row r="645" spans="3:3" x14ac:dyDescent="0.3">
      <c r="C645" s="73"/>
    </row>
    <row r="646" spans="3:3" x14ac:dyDescent="0.3">
      <c r="C646" s="73"/>
    </row>
    <row r="647" spans="3:3" x14ac:dyDescent="0.3">
      <c r="C647" s="73"/>
    </row>
    <row r="648" spans="3:3" x14ac:dyDescent="0.3">
      <c r="C648" s="73"/>
    </row>
    <row r="649" spans="3:3" x14ac:dyDescent="0.3">
      <c r="C649" s="73"/>
    </row>
    <row r="650" spans="3:3" x14ac:dyDescent="0.3">
      <c r="C650" s="73"/>
    </row>
    <row r="651" spans="3:3" x14ac:dyDescent="0.3">
      <c r="C651" s="73"/>
    </row>
    <row r="652" spans="3:3" x14ac:dyDescent="0.3">
      <c r="C652" s="73"/>
    </row>
    <row r="653" spans="3:3" x14ac:dyDescent="0.3">
      <c r="C653" s="73"/>
    </row>
    <row r="654" spans="3:3" x14ac:dyDescent="0.3">
      <c r="C654" s="73"/>
    </row>
    <row r="655" spans="3:3" x14ac:dyDescent="0.3">
      <c r="C655" s="73"/>
    </row>
    <row r="656" spans="3:3" x14ac:dyDescent="0.3">
      <c r="C656" s="73"/>
    </row>
    <row r="657" spans="3:3" x14ac:dyDescent="0.3">
      <c r="C657" s="73"/>
    </row>
    <row r="658" spans="3:3" x14ac:dyDescent="0.3">
      <c r="C658" s="73"/>
    </row>
    <row r="659" spans="3:3" x14ac:dyDescent="0.3">
      <c r="C659" s="73"/>
    </row>
    <row r="660" spans="3:3" x14ac:dyDescent="0.3">
      <c r="C660" s="73"/>
    </row>
    <row r="661" spans="3:3" x14ac:dyDescent="0.3">
      <c r="C661" s="73"/>
    </row>
    <row r="662" spans="3:3" x14ac:dyDescent="0.3">
      <c r="C662" s="73"/>
    </row>
    <row r="663" spans="3:3" x14ac:dyDescent="0.3">
      <c r="C663" s="73"/>
    </row>
    <row r="664" spans="3:3" x14ac:dyDescent="0.3">
      <c r="C664" s="73"/>
    </row>
    <row r="665" spans="3:3" x14ac:dyDescent="0.3">
      <c r="C665" s="73"/>
    </row>
    <row r="666" spans="3:3" x14ac:dyDescent="0.3">
      <c r="C666" s="73"/>
    </row>
    <row r="667" spans="3:3" x14ac:dyDescent="0.3">
      <c r="C667" s="73"/>
    </row>
    <row r="668" spans="3:3" x14ac:dyDescent="0.3">
      <c r="C668" s="73"/>
    </row>
    <row r="669" spans="3:3" x14ac:dyDescent="0.3">
      <c r="C669" s="73"/>
    </row>
    <row r="670" spans="3:3" x14ac:dyDescent="0.3">
      <c r="C670" s="73"/>
    </row>
    <row r="671" spans="3:3" x14ac:dyDescent="0.3">
      <c r="C671" s="73"/>
    </row>
    <row r="672" spans="3:3" x14ac:dyDescent="0.3">
      <c r="C672" s="73"/>
    </row>
    <row r="673" spans="3:3" x14ac:dyDescent="0.3">
      <c r="C673" s="73"/>
    </row>
    <row r="674" spans="3:3" x14ac:dyDescent="0.3">
      <c r="C674" s="73"/>
    </row>
    <row r="675" spans="3:3" x14ac:dyDescent="0.3">
      <c r="C675" s="73"/>
    </row>
    <row r="676" spans="3:3" x14ac:dyDescent="0.3">
      <c r="C676" s="73"/>
    </row>
    <row r="677" spans="3:3" x14ac:dyDescent="0.3">
      <c r="C677" s="73"/>
    </row>
    <row r="678" spans="3:3" x14ac:dyDescent="0.3">
      <c r="C678" s="73"/>
    </row>
    <row r="679" spans="3:3" x14ac:dyDescent="0.3">
      <c r="C679" s="73"/>
    </row>
    <row r="680" spans="3:3" x14ac:dyDescent="0.3">
      <c r="C680" s="73"/>
    </row>
    <row r="681" spans="3:3" x14ac:dyDescent="0.3">
      <c r="C681" s="73"/>
    </row>
    <row r="682" spans="3:3" x14ac:dyDescent="0.3">
      <c r="C682" s="73"/>
    </row>
    <row r="683" spans="3:3" x14ac:dyDescent="0.3">
      <c r="C683" s="73"/>
    </row>
    <row r="684" spans="3:3" x14ac:dyDescent="0.3">
      <c r="C684" s="73"/>
    </row>
    <row r="685" spans="3:3" x14ac:dyDescent="0.3">
      <c r="C685" s="73"/>
    </row>
    <row r="686" spans="3:3" x14ac:dyDescent="0.3">
      <c r="C686" s="73"/>
    </row>
    <row r="687" spans="3:3" x14ac:dyDescent="0.3">
      <c r="C687" s="73"/>
    </row>
    <row r="688" spans="3:3" x14ac:dyDescent="0.3">
      <c r="C688" s="73"/>
    </row>
    <row r="689" spans="3:3" x14ac:dyDescent="0.3">
      <c r="C689" s="73"/>
    </row>
    <row r="690" spans="3:3" x14ac:dyDescent="0.3">
      <c r="C690" s="73"/>
    </row>
    <row r="691" spans="3:3" x14ac:dyDescent="0.3">
      <c r="C691" s="73"/>
    </row>
    <row r="692" spans="3:3" x14ac:dyDescent="0.3">
      <c r="C692" s="73"/>
    </row>
    <row r="693" spans="3:3" x14ac:dyDescent="0.3">
      <c r="C693" s="73"/>
    </row>
    <row r="694" spans="3:3" x14ac:dyDescent="0.3">
      <c r="C694" s="73"/>
    </row>
    <row r="695" spans="3:3" x14ac:dyDescent="0.3">
      <c r="C695" s="73"/>
    </row>
    <row r="696" spans="3:3" x14ac:dyDescent="0.3">
      <c r="C696" s="73"/>
    </row>
    <row r="697" spans="3:3" x14ac:dyDescent="0.3">
      <c r="C697" s="73"/>
    </row>
    <row r="698" spans="3:3" x14ac:dyDescent="0.3">
      <c r="C698" s="73"/>
    </row>
    <row r="699" spans="3:3" x14ac:dyDescent="0.3">
      <c r="C699" s="73"/>
    </row>
    <row r="700" spans="3:3" x14ac:dyDescent="0.3">
      <c r="C700" s="73"/>
    </row>
    <row r="701" spans="3:3" x14ac:dyDescent="0.3">
      <c r="C701" s="73"/>
    </row>
    <row r="702" spans="3:3" x14ac:dyDescent="0.3">
      <c r="C702" s="73"/>
    </row>
    <row r="703" spans="3:3" x14ac:dyDescent="0.3">
      <c r="C703" s="73"/>
    </row>
    <row r="704" spans="3:3" x14ac:dyDescent="0.3">
      <c r="C704" s="73"/>
    </row>
    <row r="705" spans="3:3" x14ac:dyDescent="0.3">
      <c r="C705" s="73"/>
    </row>
    <row r="706" spans="3:3" x14ac:dyDescent="0.3">
      <c r="C706" s="73"/>
    </row>
    <row r="707" spans="3:3" x14ac:dyDescent="0.3">
      <c r="C707" s="73"/>
    </row>
    <row r="708" spans="3:3" x14ac:dyDescent="0.3">
      <c r="C708" s="73"/>
    </row>
    <row r="709" spans="3:3" x14ac:dyDescent="0.3">
      <c r="C709" s="73"/>
    </row>
    <row r="710" spans="3:3" x14ac:dyDescent="0.3">
      <c r="C710" s="73"/>
    </row>
    <row r="711" spans="3:3" x14ac:dyDescent="0.3">
      <c r="C711" s="73"/>
    </row>
    <row r="712" spans="3:3" x14ac:dyDescent="0.3">
      <c r="C712" s="73"/>
    </row>
    <row r="713" spans="3:3" x14ac:dyDescent="0.3">
      <c r="C713" s="73"/>
    </row>
    <row r="714" spans="3:3" x14ac:dyDescent="0.3">
      <c r="C714" s="73"/>
    </row>
    <row r="715" spans="3:3" x14ac:dyDescent="0.3">
      <c r="C715" s="73"/>
    </row>
    <row r="716" spans="3:3" x14ac:dyDescent="0.3">
      <c r="C716" s="73"/>
    </row>
    <row r="717" spans="3:3" x14ac:dyDescent="0.3">
      <c r="C717" s="73"/>
    </row>
    <row r="718" spans="3:3" x14ac:dyDescent="0.3">
      <c r="C718" s="73"/>
    </row>
    <row r="719" spans="3:3" x14ac:dyDescent="0.3">
      <c r="C719" s="73"/>
    </row>
    <row r="720" spans="3:3" x14ac:dyDescent="0.3">
      <c r="C720" s="73"/>
    </row>
    <row r="721" spans="3:3" x14ac:dyDescent="0.3">
      <c r="C721" s="73"/>
    </row>
    <row r="722" spans="3:3" x14ac:dyDescent="0.3">
      <c r="C722" s="73"/>
    </row>
    <row r="723" spans="3:3" x14ac:dyDescent="0.3">
      <c r="C723" s="73"/>
    </row>
    <row r="724" spans="3:3" x14ac:dyDescent="0.3">
      <c r="C724" s="73"/>
    </row>
    <row r="725" spans="3:3" x14ac:dyDescent="0.3">
      <c r="C725" s="73"/>
    </row>
    <row r="726" spans="3:3" x14ac:dyDescent="0.3">
      <c r="C726" s="73"/>
    </row>
    <row r="727" spans="3:3" x14ac:dyDescent="0.3">
      <c r="C727" s="73"/>
    </row>
    <row r="728" spans="3:3" x14ac:dyDescent="0.3">
      <c r="C728" s="73"/>
    </row>
    <row r="729" spans="3:3" x14ac:dyDescent="0.3">
      <c r="C729" s="73"/>
    </row>
    <row r="730" spans="3:3" x14ac:dyDescent="0.3">
      <c r="C730" s="73"/>
    </row>
    <row r="731" spans="3:3" x14ac:dyDescent="0.3">
      <c r="C731" s="73"/>
    </row>
    <row r="732" spans="3:3" x14ac:dyDescent="0.3">
      <c r="C732" s="73"/>
    </row>
    <row r="733" spans="3:3" x14ac:dyDescent="0.3">
      <c r="C733" s="73"/>
    </row>
    <row r="734" spans="3:3" x14ac:dyDescent="0.3">
      <c r="C734" s="73"/>
    </row>
    <row r="735" spans="3:3" x14ac:dyDescent="0.3">
      <c r="C735" s="73"/>
    </row>
    <row r="736" spans="3:3" x14ac:dyDescent="0.3">
      <c r="C736" s="73"/>
    </row>
    <row r="737" spans="3:3" x14ac:dyDescent="0.3">
      <c r="C737" s="73"/>
    </row>
    <row r="738" spans="3:3" x14ac:dyDescent="0.3">
      <c r="C738" s="73"/>
    </row>
    <row r="739" spans="3:3" x14ac:dyDescent="0.3">
      <c r="C739" s="73"/>
    </row>
    <row r="740" spans="3:3" x14ac:dyDescent="0.3">
      <c r="C740" s="73"/>
    </row>
    <row r="741" spans="3:3" x14ac:dyDescent="0.3">
      <c r="C741" s="73"/>
    </row>
    <row r="742" spans="3:3" x14ac:dyDescent="0.3">
      <c r="C742" s="73"/>
    </row>
    <row r="743" spans="3:3" x14ac:dyDescent="0.3">
      <c r="C743" s="73"/>
    </row>
    <row r="744" spans="3:3" x14ac:dyDescent="0.3">
      <c r="C744" s="73"/>
    </row>
    <row r="745" spans="3:3" x14ac:dyDescent="0.3">
      <c r="C745" s="73"/>
    </row>
    <row r="746" spans="3:3" x14ac:dyDescent="0.3">
      <c r="C746" s="73"/>
    </row>
    <row r="747" spans="3:3" x14ac:dyDescent="0.3">
      <c r="C747" s="73"/>
    </row>
    <row r="748" spans="3:3" x14ac:dyDescent="0.3">
      <c r="C748" s="73"/>
    </row>
    <row r="749" spans="3:3" x14ac:dyDescent="0.3">
      <c r="C749" s="73"/>
    </row>
    <row r="750" spans="3:3" x14ac:dyDescent="0.3">
      <c r="C750" s="73"/>
    </row>
    <row r="751" spans="3:3" x14ac:dyDescent="0.3">
      <c r="C751" s="73"/>
    </row>
    <row r="752" spans="3:3" x14ac:dyDescent="0.3">
      <c r="C752" s="73"/>
    </row>
    <row r="753" spans="3:3" x14ac:dyDescent="0.3">
      <c r="C753" s="73"/>
    </row>
    <row r="754" spans="3:3" x14ac:dyDescent="0.3">
      <c r="C754" s="73"/>
    </row>
    <row r="755" spans="3:3" x14ac:dyDescent="0.3">
      <c r="C755" s="73"/>
    </row>
    <row r="756" spans="3:3" x14ac:dyDescent="0.3">
      <c r="C756" s="73"/>
    </row>
    <row r="757" spans="3:3" x14ac:dyDescent="0.3">
      <c r="C757" s="73"/>
    </row>
    <row r="758" spans="3:3" x14ac:dyDescent="0.3">
      <c r="C758" s="73"/>
    </row>
    <row r="759" spans="3:3" x14ac:dyDescent="0.3">
      <c r="C759" s="73"/>
    </row>
    <row r="760" spans="3:3" x14ac:dyDescent="0.3">
      <c r="C760" s="73"/>
    </row>
    <row r="761" spans="3:3" x14ac:dyDescent="0.3">
      <c r="C761" s="73"/>
    </row>
    <row r="762" spans="3:3" x14ac:dyDescent="0.3">
      <c r="C762" s="73"/>
    </row>
    <row r="763" spans="3:3" x14ac:dyDescent="0.3">
      <c r="C763" s="73"/>
    </row>
    <row r="764" spans="3:3" x14ac:dyDescent="0.3">
      <c r="C764" s="73"/>
    </row>
    <row r="765" spans="3:3" x14ac:dyDescent="0.3">
      <c r="C765" s="73"/>
    </row>
    <row r="766" spans="3:3" x14ac:dyDescent="0.3">
      <c r="C766" s="73"/>
    </row>
    <row r="767" spans="3:3" x14ac:dyDescent="0.3">
      <c r="C767" s="73"/>
    </row>
    <row r="768" spans="3:3" x14ac:dyDescent="0.3">
      <c r="C768" s="73"/>
    </row>
    <row r="769" spans="3:3" x14ac:dyDescent="0.3">
      <c r="C769" s="73"/>
    </row>
    <row r="770" spans="3:3" x14ac:dyDescent="0.3">
      <c r="C770" s="73"/>
    </row>
    <row r="771" spans="3:3" x14ac:dyDescent="0.3">
      <c r="C771" s="73"/>
    </row>
    <row r="772" spans="3:3" x14ac:dyDescent="0.3">
      <c r="C772" s="73"/>
    </row>
    <row r="773" spans="3:3" x14ac:dyDescent="0.3">
      <c r="C773" s="73"/>
    </row>
    <row r="774" spans="3:3" x14ac:dyDescent="0.3">
      <c r="C774" s="73"/>
    </row>
    <row r="775" spans="3:3" x14ac:dyDescent="0.3">
      <c r="C775" s="73"/>
    </row>
    <row r="776" spans="3:3" x14ac:dyDescent="0.3">
      <c r="C776" s="73"/>
    </row>
    <row r="777" spans="3:3" x14ac:dyDescent="0.3">
      <c r="C777" s="73"/>
    </row>
    <row r="778" spans="3:3" x14ac:dyDescent="0.3">
      <c r="C778" s="73"/>
    </row>
    <row r="779" spans="3:3" x14ac:dyDescent="0.3">
      <c r="C779" s="73"/>
    </row>
    <row r="780" spans="3:3" x14ac:dyDescent="0.3">
      <c r="C780" s="73"/>
    </row>
    <row r="781" spans="3:3" x14ac:dyDescent="0.3">
      <c r="C781" s="73"/>
    </row>
    <row r="782" spans="3:3" x14ac:dyDescent="0.3">
      <c r="C782" s="73"/>
    </row>
    <row r="783" spans="3:3" x14ac:dyDescent="0.3">
      <c r="C783" s="73"/>
    </row>
    <row r="784" spans="3:3" x14ac:dyDescent="0.3">
      <c r="C784" s="73"/>
    </row>
    <row r="785" spans="3:3" x14ac:dyDescent="0.3">
      <c r="C785" s="73"/>
    </row>
    <row r="786" spans="3:3" x14ac:dyDescent="0.3">
      <c r="C786" s="73"/>
    </row>
    <row r="787" spans="3:3" x14ac:dyDescent="0.3">
      <c r="C787" s="73"/>
    </row>
    <row r="788" spans="3:3" x14ac:dyDescent="0.3">
      <c r="C788" s="73"/>
    </row>
    <row r="789" spans="3:3" x14ac:dyDescent="0.3">
      <c r="C789" s="73"/>
    </row>
    <row r="790" spans="3:3" x14ac:dyDescent="0.3">
      <c r="C790" s="73"/>
    </row>
    <row r="791" spans="3:3" x14ac:dyDescent="0.3">
      <c r="C791" s="73"/>
    </row>
    <row r="792" spans="3:3" x14ac:dyDescent="0.3">
      <c r="C792" s="73"/>
    </row>
    <row r="793" spans="3:3" x14ac:dyDescent="0.3">
      <c r="C793" s="73"/>
    </row>
    <row r="794" spans="3:3" x14ac:dyDescent="0.3">
      <c r="C794" s="73"/>
    </row>
    <row r="795" spans="3:3" x14ac:dyDescent="0.3">
      <c r="C795" s="73"/>
    </row>
    <row r="796" spans="3:3" x14ac:dyDescent="0.3">
      <c r="C796" s="73"/>
    </row>
    <row r="797" spans="3:3" x14ac:dyDescent="0.3">
      <c r="C797" s="73"/>
    </row>
    <row r="798" spans="3:3" x14ac:dyDescent="0.3">
      <c r="C798" s="73"/>
    </row>
    <row r="799" spans="3:3" x14ac:dyDescent="0.3">
      <c r="C799" s="73"/>
    </row>
    <row r="800" spans="3:3" x14ac:dyDescent="0.3">
      <c r="C800" s="73"/>
    </row>
    <row r="801" spans="3:3" x14ac:dyDescent="0.3">
      <c r="C801" s="73"/>
    </row>
    <row r="802" spans="3:3" x14ac:dyDescent="0.3">
      <c r="C802" s="73"/>
    </row>
    <row r="803" spans="3:3" x14ac:dyDescent="0.3">
      <c r="C803" s="73"/>
    </row>
    <row r="804" spans="3:3" x14ac:dyDescent="0.3">
      <c r="C804" s="73"/>
    </row>
    <row r="805" spans="3:3" x14ac:dyDescent="0.3">
      <c r="C805" s="73"/>
    </row>
    <row r="806" spans="3:3" x14ac:dyDescent="0.3">
      <c r="C806" s="73"/>
    </row>
    <row r="807" spans="3:3" x14ac:dyDescent="0.3">
      <c r="C807" s="73"/>
    </row>
    <row r="808" spans="3:3" x14ac:dyDescent="0.3">
      <c r="C808" s="73"/>
    </row>
    <row r="809" spans="3:3" x14ac:dyDescent="0.3">
      <c r="C809" s="73"/>
    </row>
    <row r="810" spans="3:3" x14ac:dyDescent="0.3">
      <c r="C810" s="73"/>
    </row>
    <row r="811" spans="3:3" x14ac:dyDescent="0.3">
      <c r="C811" s="73"/>
    </row>
    <row r="812" spans="3:3" x14ac:dyDescent="0.3">
      <c r="C812" s="73"/>
    </row>
    <row r="813" spans="3:3" x14ac:dyDescent="0.3">
      <c r="C813" s="73"/>
    </row>
    <row r="814" spans="3:3" x14ac:dyDescent="0.3">
      <c r="C814" s="73"/>
    </row>
    <row r="815" spans="3:3" x14ac:dyDescent="0.3">
      <c r="C815" s="73"/>
    </row>
    <row r="816" spans="3:3" x14ac:dyDescent="0.3">
      <c r="C816" s="73"/>
    </row>
    <row r="817" spans="3:3" x14ac:dyDescent="0.3">
      <c r="C817" s="73"/>
    </row>
    <row r="818" spans="3:3" x14ac:dyDescent="0.3">
      <c r="C818" s="73"/>
    </row>
    <row r="819" spans="3:3" x14ac:dyDescent="0.3">
      <c r="C819" s="73"/>
    </row>
    <row r="820" spans="3:3" x14ac:dyDescent="0.3">
      <c r="C820" s="73"/>
    </row>
    <row r="821" spans="3:3" x14ac:dyDescent="0.3">
      <c r="C821" s="73"/>
    </row>
    <row r="822" spans="3:3" x14ac:dyDescent="0.3">
      <c r="C822" s="73"/>
    </row>
    <row r="823" spans="3:3" x14ac:dyDescent="0.3">
      <c r="C823" s="73"/>
    </row>
    <row r="824" spans="3:3" x14ac:dyDescent="0.3">
      <c r="C824" s="73"/>
    </row>
    <row r="825" spans="3:3" x14ac:dyDescent="0.3">
      <c r="C825" s="73"/>
    </row>
    <row r="826" spans="3:3" x14ac:dyDescent="0.3">
      <c r="C826" s="73"/>
    </row>
    <row r="827" spans="3:3" x14ac:dyDescent="0.3">
      <c r="C827" s="73"/>
    </row>
    <row r="828" spans="3:3" x14ac:dyDescent="0.3">
      <c r="C828" s="73"/>
    </row>
    <row r="829" spans="3:3" x14ac:dyDescent="0.3">
      <c r="C829" s="73"/>
    </row>
    <row r="830" spans="3:3" x14ac:dyDescent="0.3">
      <c r="C830" s="73"/>
    </row>
    <row r="831" spans="3:3" x14ac:dyDescent="0.3">
      <c r="C831" s="73"/>
    </row>
    <row r="832" spans="3:3" x14ac:dyDescent="0.3">
      <c r="C832" s="73"/>
    </row>
    <row r="833" spans="3:3" x14ac:dyDescent="0.3">
      <c r="C833" s="73"/>
    </row>
    <row r="834" spans="3:3" x14ac:dyDescent="0.3">
      <c r="C834" s="73"/>
    </row>
    <row r="835" spans="3:3" x14ac:dyDescent="0.3">
      <c r="C835" s="73"/>
    </row>
    <row r="836" spans="3:3" x14ac:dyDescent="0.3">
      <c r="C836" s="73"/>
    </row>
    <row r="837" spans="3:3" x14ac:dyDescent="0.3">
      <c r="C837" s="73"/>
    </row>
    <row r="838" spans="3:3" x14ac:dyDescent="0.3">
      <c r="C838" s="73"/>
    </row>
    <row r="839" spans="3:3" x14ac:dyDescent="0.3">
      <c r="C839" s="73"/>
    </row>
    <row r="840" spans="3:3" x14ac:dyDescent="0.3">
      <c r="C840" s="73"/>
    </row>
    <row r="841" spans="3:3" x14ac:dyDescent="0.3">
      <c r="C841" s="73"/>
    </row>
    <row r="842" spans="3:3" x14ac:dyDescent="0.3">
      <c r="C842" s="73"/>
    </row>
    <row r="843" spans="3:3" x14ac:dyDescent="0.3">
      <c r="C843" s="73"/>
    </row>
    <row r="844" spans="3:3" x14ac:dyDescent="0.3">
      <c r="C844" s="73"/>
    </row>
    <row r="845" spans="3:3" x14ac:dyDescent="0.3">
      <c r="C845" s="73"/>
    </row>
    <row r="846" spans="3:3" x14ac:dyDescent="0.3">
      <c r="C846" s="73"/>
    </row>
    <row r="847" spans="3:3" x14ac:dyDescent="0.3">
      <c r="C847" s="73"/>
    </row>
    <row r="848" spans="3:3" x14ac:dyDescent="0.3">
      <c r="C848" s="73"/>
    </row>
    <row r="849" spans="3:3" x14ac:dyDescent="0.3">
      <c r="C849" s="73"/>
    </row>
    <row r="850" spans="3:3" x14ac:dyDescent="0.3">
      <c r="C850" s="73"/>
    </row>
    <row r="851" spans="3:3" x14ac:dyDescent="0.3">
      <c r="C851" s="73"/>
    </row>
    <row r="852" spans="3:3" x14ac:dyDescent="0.3">
      <c r="C852" s="73"/>
    </row>
    <row r="853" spans="3:3" x14ac:dyDescent="0.3">
      <c r="C853" s="73"/>
    </row>
    <row r="854" spans="3:3" x14ac:dyDescent="0.3">
      <c r="C854" s="73"/>
    </row>
    <row r="855" spans="3:3" x14ac:dyDescent="0.3">
      <c r="C855" s="73"/>
    </row>
    <row r="856" spans="3:3" x14ac:dyDescent="0.3">
      <c r="C856" s="73"/>
    </row>
    <row r="857" spans="3:3" x14ac:dyDescent="0.3">
      <c r="C857" s="73"/>
    </row>
    <row r="858" spans="3:3" x14ac:dyDescent="0.3">
      <c r="C858" s="73"/>
    </row>
    <row r="859" spans="3:3" x14ac:dyDescent="0.3">
      <c r="C859" s="73"/>
    </row>
    <row r="860" spans="3:3" x14ac:dyDescent="0.3">
      <c r="C860" s="73"/>
    </row>
    <row r="861" spans="3:3" x14ac:dyDescent="0.3">
      <c r="C861" s="73"/>
    </row>
    <row r="862" spans="3:3" x14ac:dyDescent="0.3">
      <c r="C862" s="73"/>
    </row>
    <row r="863" spans="3:3" x14ac:dyDescent="0.3">
      <c r="C863" s="73"/>
    </row>
    <row r="864" spans="3:3" x14ac:dyDescent="0.3">
      <c r="C864" s="73"/>
    </row>
    <row r="865" spans="3:3" x14ac:dyDescent="0.3">
      <c r="C865" s="73"/>
    </row>
    <row r="866" spans="3:3" x14ac:dyDescent="0.3">
      <c r="C866" s="73"/>
    </row>
    <row r="867" spans="3:3" x14ac:dyDescent="0.3">
      <c r="C867" s="73"/>
    </row>
    <row r="868" spans="3:3" x14ac:dyDescent="0.3">
      <c r="C868" s="73"/>
    </row>
    <row r="869" spans="3:3" x14ac:dyDescent="0.3">
      <c r="C869" s="73"/>
    </row>
    <row r="870" spans="3:3" x14ac:dyDescent="0.3">
      <c r="C870" s="73"/>
    </row>
    <row r="871" spans="3:3" x14ac:dyDescent="0.3">
      <c r="C871" s="73"/>
    </row>
    <row r="872" spans="3:3" x14ac:dyDescent="0.3">
      <c r="C872" s="73"/>
    </row>
    <row r="873" spans="3:3" x14ac:dyDescent="0.3">
      <c r="C873" s="73"/>
    </row>
    <row r="874" spans="3:3" x14ac:dyDescent="0.3">
      <c r="C874" s="73"/>
    </row>
    <row r="875" spans="3:3" x14ac:dyDescent="0.3">
      <c r="C875" s="73"/>
    </row>
    <row r="876" spans="3:3" x14ac:dyDescent="0.3">
      <c r="C876" s="73"/>
    </row>
    <row r="877" spans="3:3" x14ac:dyDescent="0.3">
      <c r="C877" s="73"/>
    </row>
    <row r="878" spans="3:3" x14ac:dyDescent="0.3">
      <c r="C878" s="73"/>
    </row>
    <row r="879" spans="3:3" x14ac:dyDescent="0.3">
      <c r="C879" s="73"/>
    </row>
    <row r="880" spans="3:3" x14ac:dyDescent="0.3">
      <c r="C880" s="73"/>
    </row>
    <row r="881" spans="3:3" x14ac:dyDescent="0.3">
      <c r="C881" s="73"/>
    </row>
    <row r="882" spans="3:3" x14ac:dyDescent="0.3">
      <c r="C882" s="73"/>
    </row>
    <row r="883" spans="3:3" x14ac:dyDescent="0.3">
      <c r="C883" s="73"/>
    </row>
    <row r="884" spans="3:3" x14ac:dyDescent="0.3">
      <c r="C884" s="73"/>
    </row>
    <row r="885" spans="3:3" x14ac:dyDescent="0.3">
      <c r="C885" s="73"/>
    </row>
    <row r="886" spans="3:3" x14ac:dyDescent="0.3">
      <c r="C886" s="73"/>
    </row>
    <row r="887" spans="3:3" x14ac:dyDescent="0.3">
      <c r="C887" s="73"/>
    </row>
    <row r="888" spans="3:3" x14ac:dyDescent="0.3">
      <c r="C888" s="73"/>
    </row>
    <row r="889" spans="3:3" x14ac:dyDescent="0.3">
      <c r="C889" s="73"/>
    </row>
    <row r="890" spans="3:3" x14ac:dyDescent="0.3">
      <c r="C890" s="73"/>
    </row>
    <row r="891" spans="3:3" x14ac:dyDescent="0.3">
      <c r="C891" s="73"/>
    </row>
    <row r="892" spans="3:3" x14ac:dyDescent="0.3">
      <c r="C892" s="73"/>
    </row>
    <row r="893" spans="3:3" x14ac:dyDescent="0.3">
      <c r="C893" s="73"/>
    </row>
    <row r="894" spans="3:3" x14ac:dyDescent="0.3">
      <c r="C894" s="73"/>
    </row>
    <row r="895" spans="3:3" x14ac:dyDescent="0.3">
      <c r="C895" s="73"/>
    </row>
    <row r="896" spans="3:3" x14ac:dyDescent="0.3">
      <c r="C896" s="73"/>
    </row>
    <row r="897" spans="3:3" x14ac:dyDescent="0.3">
      <c r="C897" s="73"/>
    </row>
    <row r="898" spans="3:3" x14ac:dyDescent="0.3">
      <c r="C898" s="73"/>
    </row>
    <row r="899" spans="3:3" x14ac:dyDescent="0.3">
      <c r="C899" s="73"/>
    </row>
    <row r="900" spans="3:3" x14ac:dyDescent="0.3">
      <c r="C900" s="73"/>
    </row>
    <row r="901" spans="3:3" x14ac:dyDescent="0.3">
      <c r="C901" s="73"/>
    </row>
    <row r="902" spans="3:3" x14ac:dyDescent="0.3">
      <c r="C902" s="73"/>
    </row>
    <row r="903" spans="3:3" x14ac:dyDescent="0.3">
      <c r="C903" s="73"/>
    </row>
    <row r="904" spans="3:3" x14ac:dyDescent="0.3">
      <c r="C904" s="73"/>
    </row>
    <row r="905" spans="3:3" x14ac:dyDescent="0.3">
      <c r="C905" s="73"/>
    </row>
    <row r="906" spans="3:3" x14ac:dyDescent="0.3">
      <c r="C906" s="73"/>
    </row>
    <row r="907" spans="3:3" x14ac:dyDescent="0.3">
      <c r="C907" s="73"/>
    </row>
    <row r="908" spans="3:3" x14ac:dyDescent="0.3">
      <c r="C908" s="73"/>
    </row>
    <row r="909" spans="3:3" x14ac:dyDescent="0.3">
      <c r="C909" s="73"/>
    </row>
    <row r="910" spans="3:3" x14ac:dyDescent="0.3">
      <c r="C910" s="73"/>
    </row>
    <row r="911" spans="3:3" x14ac:dyDescent="0.3">
      <c r="C911" s="73"/>
    </row>
    <row r="912" spans="3:3" x14ac:dyDescent="0.3">
      <c r="C912" s="73"/>
    </row>
    <row r="913" spans="3:3" x14ac:dyDescent="0.3">
      <c r="C913" s="73"/>
    </row>
    <row r="914" spans="3:3" x14ac:dyDescent="0.3">
      <c r="C914" s="73"/>
    </row>
    <row r="915" spans="3:3" x14ac:dyDescent="0.3">
      <c r="C915" s="73"/>
    </row>
    <row r="916" spans="3:3" x14ac:dyDescent="0.3">
      <c r="C916" s="73"/>
    </row>
    <row r="917" spans="3:3" x14ac:dyDescent="0.3">
      <c r="C917" s="73"/>
    </row>
    <row r="918" spans="3:3" x14ac:dyDescent="0.3">
      <c r="C918" s="73"/>
    </row>
    <row r="919" spans="3:3" x14ac:dyDescent="0.3">
      <c r="C919" s="73"/>
    </row>
    <row r="920" spans="3:3" x14ac:dyDescent="0.3">
      <c r="C920" s="73"/>
    </row>
    <row r="921" spans="3:3" x14ac:dyDescent="0.3">
      <c r="C921" s="73"/>
    </row>
    <row r="922" spans="3:3" x14ac:dyDescent="0.3">
      <c r="C922" s="73"/>
    </row>
    <row r="923" spans="3:3" x14ac:dyDescent="0.3">
      <c r="C923" s="73"/>
    </row>
    <row r="924" spans="3:3" x14ac:dyDescent="0.3">
      <c r="C924" s="73"/>
    </row>
    <row r="925" spans="3:3" x14ac:dyDescent="0.3">
      <c r="C925" s="73"/>
    </row>
    <row r="926" spans="3:3" x14ac:dyDescent="0.3">
      <c r="C926" s="73"/>
    </row>
    <row r="927" spans="3:3" x14ac:dyDescent="0.3">
      <c r="C927" s="73"/>
    </row>
    <row r="928" spans="3:3" x14ac:dyDescent="0.3">
      <c r="C928" s="73"/>
    </row>
    <row r="929" spans="3:3" x14ac:dyDescent="0.3">
      <c r="C929" s="73"/>
    </row>
    <row r="930" spans="3:3" x14ac:dyDescent="0.3">
      <c r="C930" s="73"/>
    </row>
    <row r="931" spans="3:3" x14ac:dyDescent="0.3">
      <c r="C931" s="73"/>
    </row>
    <row r="932" spans="3:3" x14ac:dyDescent="0.3">
      <c r="C932" s="73"/>
    </row>
    <row r="933" spans="3:3" x14ac:dyDescent="0.3">
      <c r="C933" s="73"/>
    </row>
    <row r="934" spans="3:3" x14ac:dyDescent="0.3">
      <c r="C934" s="73"/>
    </row>
    <row r="935" spans="3:3" x14ac:dyDescent="0.3">
      <c r="C935" s="73"/>
    </row>
    <row r="936" spans="3:3" x14ac:dyDescent="0.3">
      <c r="C936" s="73"/>
    </row>
    <row r="937" spans="3:3" x14ac:dyDescent="0.3">
      <c r="C937" s="73"/>
    </row>
    <row r="938" spans="3:3" x14ac:dyDescent="0.3">
      <c r="C938" s="73"/>
    </row>
    <row r="939" spans="3:3" x14ac:dyDescent="0.3">
      <c r="C939" s="73"/>
    </row>
    <row r="940" spans="3:3" x14ac:dyDescent="0.3">
      <c r="C940" s="73"/>
    </row>
    <row r="941" spans="3:3" x14ac:dyDescent="0.3">
      <c r="C941" s="73"/>
    </row>
    <row r="942" spans="3:3" x14ac:dyDescent="0.3">
      <c r="C942" s="73"/>
    </row>
    <row r="943" spans="3:3" x14ac:dyDescent="0.3">
      <c r="C943" s="73"/>
    </row>
    <row r="944" spans="3:3" x14ac:dyDescent="0.3">
      <c r="C944" s="73"/>
    </row>
    <row r="945" spans="3:3" x14ac:dyDescent="0.3">
      <c r="C945" s="73"/>
    </row>
    <row r="946" spans="3:3" x14ac:dyDescent="0.3">
      <c r="C946" s="73"/>
    </row>
    <row r="947" spans="3:3" x14ac:dyDescent="0.3">
      <c r="C947" s="73"/>
    </row>
    <row r="948" spans="3:3" x14ac:dyDescent="0.3">
      <c r="C948" s="73"/>
    </row>
    <row r="949" spans="3:3" x14ac:dyDescent="0.3">
      <c r="C949" s="73"/>
    </row>
    <row r="950" spans="3:3" x14ac:dyDescent="0.3">
      <c r="C950" s="73"/>
    </row>
    <row r="951" spans="3:3" x14ac:dyDescent="0.3">
      <c r="C951" s="73"/>
    </row>
    <row r="952" spans="3:3" x14ac:dyDescent="0.3">
      <c r="C952" s="73"/>
    </row>
    <row r="953" spans="3:3" x14ac:dyDescent="0.3">
      <c r="C953" s="73"/>
    </row>
    <row r="954" spans="3:3" x14ac:dyDescent="0.3">
      <c r="C954" s="73"/>
    </row>
    <row r="955" spans="3:3" x14ac:dyDescent="0.3">
      <c r="C955" s="73"/>
    </row>
    <row r="956" spans="3:3" x14ac:dyDescent="0.3">
      <c r="C956" s="73"/>
    </row>
    <row r="957" spans="3:3" x14ac:dyDescent="0.3">
      <c r="C957" s="73"/>
    </row>
    <row r="958" spans="3:3" x14ac:dyDescent="0.3">
      <c r="C958" s="73"/>
    </row>
    <row r="959" spans="3:3" x14ac:dyDescent="0.3">
      <c r="C959" s="73"/>
    </row>
    <row r="960" spans="3:3" x14ac:dyDescent="0.3">
      <c r="C960" s="73"/>
    </row>
    <row r="961" spans="3:3" x14ac:dyDescent="0.3">
      <c r="C961" s="73"/>
    </row>
    <row r="962" spans="3:3" x14ac:dyDescent="0.3">
      <c r="C962" s="73"/>
    </row>
    <row r="963" spans="3:3" x14ac:dyDescent="0.3">
      <c r="C963" s="73"/>
    </row>
    <row r="964" spans="3:3" x14ac:dyDescent="0.3">
      <c r="C964" s="73"/>
    </row>
    <row r="965" spans="3:3" x14ac:dyDescent="0.3">
      <c r="C965" s="73"/>
    </row>
    <row r="966" spans="3:3" x14ac:dyDescent="0.3">
      <c r="C966" s="73"/>
    </row>
    <row r="967" spans="3:3" x14ac:dyDescent="0.3">
      <c r="C967" s="73"/>
    </row>
    <row r="968" spans="3:3" x14ac:dyDescent="0.3">
      <c r="C968" s="73"/>
    </row>
    <row r="969" spans="3:3" x14ac:dyDescent="0.3">
      <c r="C969" s="73"/>
    </row>
    <row r="970" spans="3:3" x14ac:dyDescent="0.3">
      <c r="C970" s="73"/>
    </row>
    <row r="971" spans="3:3" x14ac:dyDescent="0.3">
      <c r="C971" s="73"/>
    </row>
    <row r="972" spans="3:3" x14ac:dyDescent="0.3">
      <c r="C972" s="73"/>
    </row>
    <row r="973" spans="3:3" x14ac:dyDescent="0.3">
      <c r="C973" s="73"/>
    </row>
    <row r="974" spans="3:3" x14ac:dyDescent="0.3">
      <c r="C974" s="73"/>
    </row>
    <row r="975" spans="3:3" x14ac:dyDescent="0.3">
      <c r="C975" s="73"/>
    </row>
    <row r="976" spans="3:3" x14ac:dyDescent="0.3">
      <c r="C976" s="73"/>
    </row>
    <row r="977" spans="3:3" x14ac:dyDescent="0.3">
      <c r="C977" s="73"/>
    </row>
    <row r="978" spans="3:3" x14ac:dyDescent="0.3">
      <c r="C978" s="73"/>
    </row>
    <row r="979" spans="3:3" x14ac:dyDescent="0.3">
      <c r="C979" s="73"/>
    </row>
    <row r="980" spans="3:3" x14ac:dyDescent="0.3">
      <c r="C980" s="73"/>
    </row>
    <row r="981" spans="3:3" x14ac:dyDescent="0.3">
      <c r="C981" s="73"/>
    </row>
    <row r="982" spans="3:3" x14ac:dyDescent="0.3">
      <c r="C982" s="73"/>
    </row>
    <row r="983" spans="3:3" x14ac:dyDescent="0.3">
      <c r="C983" s="73"/>
    </row>
    <row r="984" spans="3:3" x14ac:dyDescent="0.3">
      <c r="C984" s="73"/>
    </row>
    <row r="985" spans="3:3" x14ac:dyDescent="0.3">
      <c r="C985" s="73"/>
    </row>
    <row r="986" spans="3:3" x14ac:dyDescent="0.3">
      <c r="C986" s="73"/>
    </row>
    <row r="987" spans="3:3" x14ac:dyDescent="0.3">
      <c r="C987" s="73"/>
    </row>
    <row r="988" spans="3:3" x14ac:dyDescent="0.3">
      <c r="C988" s="73"/>
    </row>
    <row r="989" spans="3:3" x14ac:dyDescent="0.3">
      <c r="C989" s="73"/>
    </row>
    <row r="990" spans="3:3" x14ac:dyDescent="0.3">
      <c r="C990" s="73"/>
    </row>
    <row r="991" spans="3:3" x14ac:dyDescent="0.3">
      <c r="C991" s="73"/>
    </row>
    <row r="992" spans="3:3" x14ac:dyDescent="0.3">
      <c r="C992" s="73"/>
    </row>
    <row r="993" spans="3:3" x14ac:dyDescent="0.3">
      <c r="C993" s="73"/>
    </row>
    <row r="994" spans="3:3" x14ac:dyDescent="0.3">
      <c r="C994" s="73"/>
    </row>
    <row r="995" spans="3:3" x14ac:dyDescent="0.3">
      <c r="C995" s="73"/>
    </row>
    <row r="996" spans="3:3" x14ac:dyDescent="0.3">
      <c r="C996" s="73"/>
    </row>
    <row r="997" spans="3:3" x14ac:dyDescent="0.3">
      <c r="C997" s="73"/>
    </row>
    <row r="998" spans="3:3" x14ac:dyDescent="0.3">
      <c r="C998" s="73"/>
    </row>
    <row r="999" spans="3:3" x14ac:dyDescent="0.3">
      <c r="C999" s="73"/>
    </row>
  </sheetData>
  <autoFilter ref="A1:H20" xr:uid="{6E043B89-60E6-4362-A6B7-D2324202873B}">
    <sortState xmlns:xlrd2="http://schemas.microsoft.com/office/spreadsheetml/2017/richdata2" ref="A2:H20">
      <sortCondition ref="A2:A20"/>
    </sortState>
  </autoFilter>
  <conditionalFormatting sqref="C2:C20">
    <cfRule type="expression" dxfId="23" priority="1">
      <formula>EXACT("Учебное пособие",C2)</formula>
    </cfRule>
    <cfRule type="expression" dxfId="22" priority="2">
      <formula>EXACT("СИЗ",C2)</formula>
    </cfRule>
    <cfRule type="expression" dxfId="21" priority="3">
      <formula>EXACT("Охрана труда",C2)</formula>
    </cfRule>
    <cfRule type="expression" dxfId="20" priority="4">
      <formula>EXACT("Программное обеспечение",C2)</formula>
    </cfRule>
    <cfRule type="expression" dxfId="19" priority="5">
      <formula>EXACT("Оборудование IT",C2)</formula>
    </cfRule>
    <cfRule type="expression" dxfId="18" priority="6">
      <formula>EXACT("Мебель",C2)</formula>
    </cfRule>
    <cfRule type="expression" dxfId="17" priority="7">
      <formula>EXACT("Оборудование",C2)</formula>
    </cfRule>
  </conditionalFormatting>
  <conditionalFormatting sqref="C21:C999">
    <cfRule type="expression" dxfId="16" priority="8">
      <formula>EXACT("Учебные пособия",C21)</formula>
    </cfRule>
    <cfRule type="expression" dxfId="15" priority="9">
      <formula>EXACT("Техника безопасности",C21)</formula>
    </cfRule>
    <cfRule type="expression" dxfId="14" priority="10">
      <formula>EXACT("Охрана труда",C21)</formula>
    </cfRule>
    <cfRule type="expression" dxfId="13" priority="11">
      <formula>EXACT("Программное обеспечение",C21)</formula>
    </cfRule>
    <cfRule type="expression" dxfId="12" priority="12">
      <formula>EXACT("Оборудование IT",C21)</formula>
    </cfRule>
    <cfRule type="expression" dxfId="11" priority="13">
      <formula>EXACT("Мебель",C21)</formula>
    </cfRule>
    <cfRule type="expression" dxfId="10" priority="14">
      <formula>EXACT("Оборудование",C21)</formula>
    </cfRule>
  </conditionalFormatting>
  <conditionalFormatting sqref="G2:G20">
    <cfRule type="colorScale" priority="337">
      <colorScale>
        <cfvo type="min"/>
        <cfvo type="percentile" val="50"/>
        <cfvo type="max"/>
        <color rgb="FFF8696B"/>
        <color rgb="FFFFEB84"/>
        <color rgb="FF63BE7B"/>
      </colorScale>
    </cfRule>
  </conditionalFormatting>
  <conditionalFormatting sqref="H2:H20">
    <cfRule type="cellIs" dxfId="9" priority="40" operator="equal">
      <formula>"Вариативная часть"</formula>
    </cfRule>
    <cfRule type="cellIs" dxfId="8" priority="41" operator="equal">
      <formula>"Базовая часть"</formula>
    </cfRule>
  </conditionalFormatting>
  <dataValidations count="3">
    <dataValidation type="list" allowBlank="1" showInputMessage="1" showErrorMessage="1" sqref="H2:H20"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20" xr:uid="{05CAD698-89DE-4560-B43F-2FDCE9C34CCE}"/>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68DE046-4044-47FC-98F4-6073244D0052}">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J9"/>
  <sheetViews>
    <sheetView workbookViewId="0">
      <selection activeCell="B62" sqref="B62"/>
    </sheetView>
  </sheetViews>
  <sheetFormatPr defaultColWidth="9.109375" defaultRowHeight="15.6" x14ac:dyDescent="0.3"/>
  <cols>
    <col min="1" max="1" width="22" style="42" customWidth="1"/>
    <col min="2" max="2" width="9" style="42"/>
    <col min="3" max="3" width="27" style="42" customWidth="1"/>
    <col min="4" max="4" width="12.88671875" style="42" bestFit="1" customWidth="1"/>
    <col min="5" max="5" width="49.33203125" style="42" customWidth="1"/>
    <col min="6" max="6" width="8.88671875" style="42" bestFit="1" customWidth="1"/>
    <col min="7" max="7" width="66" style="42" customWidth="1"/>
    <col min="8" max="8" width="71.88671875" style="42" customWidth="1"/>
    <col min="9" max="9" width="46.109375" style="42" customWidth="1"/>
    <col min="10" max="16384" width="9.109375" style="42"/>
  </cols>
  <sheetData>
    <row r="1" spans="1:10" x14ac:dyDescent="0.3">
      <c r="A1" s="56" t="s">
        <v>72</v>
      </c>
      <c r="B1" s="56" t="s">
        <v>64</v>
      </c>
      <c r="C1" s="56" t="s">
        <v>65</v>
      </c>
      <c r="D1" s="56" t="s">
        <v>76</v>
      </c>
      <c r="E1" s="56" t="s">
        <v>66</v>
      </c>
      <c r="F1" s="56" t="s">
        <v>77</v>
      </c>
      <c r="G1" s="56" t="s">
        <v>45</v>
      </c>
      <c r="H1" s="56" t="s">
        <v>67</v>
      </c>
      <c r="I1" s="56" t="s">
        <v>68</v>
      </c>
      <c r="J1" s="42" t="str">
        <f>_xlfn.TEXTJOIN("
",TRUE,H2:H99)</f>
        <v>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
53.02.01 Музыкальное образование
54.02.06 Изобразительное искусство и черчение
44.02.01 Дошкольное образование
44.02.02 Преподавание в начальных классах
44.02.03 Педагогика дополнительного образования
54.02.06 Изобразительное искусство и черчение
44.02.01 Дошкольное образование
44.02.02 Преподавание в начальных классах
44.02.05 Коррекционная педагогика в начальном образовании
53.02.01 Музыкальное образование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44.02.01 Дошкольное образование
44.02.02 Преподавание в начальных классах
49.02.01 Физическая культура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49.02.01 Физическая культура
44.02.01 Дошкольное образование
44.02.04 Специальное Дошкольное образование</v>
      </c>
    </row>
    <row r="2" spans="1:10" ht="82.8" x14ac:dyDescent="0.3">
      <c r="A2" s="57" t="s">
        <v>81</v>
      </c>
      <c r="B2" s="57">
        <v>2025</v>
      </c>
      <c r="C2" s="57" t="s">
        <v>82</v>
      </c>
      <c r="D2" s="57">
        <v>623</v>
      </c>
      <c r="E2" s="58" t="s">
        <v>83</v>
      </c>
      <c r="F2" s="57">
        <v>3</v>
      </c>
      <c r="G2" s="57" t="s">
        <v>84</v>
      </c>
      <c r="H2" s="59" t="s">
        <v>85</v>
      </c>
      <c r="I2" s="57" t="s">
        <v>86</v>
      </c>
    </row>
    <row r="3" spans="1:10" ht="55.2" x14ac:dyDescent="0.3">
      <c r="A3" s="57" t="s">
        <v>81</v>
      </c>
      <c r="B3" s="57">
        <v>2025</v>
      </c>
      <c r="C3" s="57" t="s">
        <v>82</v>
      </c>
      <c r="D3" s="57">
        <v>623</v>
      </c>
      <c r="E3" s="58" t="s">
        <v>83</v>
      </c>
      <c r="F3" s="57">
        <v>8</v>
      </c>
      <c r="G3" s="57" t="s">
        <v>87</v>
      </c>
      <c r="H3" s="59" t="s">
        <v>88</v>
      </c>
      <c r="I3" s="57" t="s">
        <v>86</v>
      </c>
    </row>
    <row r="4" spans="1:10" ht="55.2" x14ac:dyDescent="0.3">
      <c r="A4" s="57" t="s">
        <v>81</v>
      </c>
      <c r="B4" s="57">
        <v>2025</v>
      </c>
      <c r="C4" s="57" t="s">
        <v>89</v>
      </c>
      <c r="D4" s="57">
        <v>625</v>
      </c>
      <c r="E4" s="58" t="s">
        <v>90</v>
      </c>
      <c r="F4" s="57">
        <v>1</v>
      </c>
      <c r="G4" s="57" t="s">
        <v>91</v>
      </c>
      <c r="H4" s="59" t="s">
        <v>92</v>
      </c>
      <c r="I4" s="57" t="s">
        <v>86</v>
      </c>
    </row>
    <row r="5" spans="1:10" ht="55.2" x14ac:dyDescent="0.3">
      <c r="A5" s="57" t="s">
        <v>81</v>
      </c>
      <c r="B5" s="57">
        <v>2025</v>
      </c>
      <c r="C5" s="57" t="s">
        <v>93</v>
      </c>
      <c r="D5" s="57">
        <v>627</v>
      </c>
      <c r="E5" s="58" t="s">
        <v>94</v>
      </c>
      <c r="F5" s="57">
        <v>7</v>
      </c>
      <c r="G5" s="57" t="s">
        <v>95</v>
      </c>
      <c r="H5" s="59" t="s">
        <v>96</v>
      </c>
      <c r="I5" s="57" t="s">
        <v>86</v>
      </c>
    </row>
    <row r="6" spans="1:10" ht="41.4" x14ac:dyDescent="0.3">
      <c r="A6" s="57" t="s">
        <v>81</v>
      </c>
      <c r="B6" s="57">
        <v>2025</v>
      </c>
      <c r="C6" s="57" t="s">
        <v>97</v>
      </c>
      <c r="D6" s="57">
        <v>628</v>
      </c>
      <c r="E6" s="58" t="s">
        <v>98</v>
      </c>
      <c r="F6" s="57">
        <v>4</v>
      </c>
      <c r="G6" s="57" t="s">
        <v>99</v>
      </c>
      <c r="H6" s="59" t="s">
        <v>100</v>
      </c>
      <c r="I6" s="57" t="s">
        <v>86</v>
      </c>
    </row>
    <row r="7" spans="1:10" ht="69" x14ac:dyDescent="0.3">
      <c r="A7" s="57" t="s">
        <v>81</v>
      </c>
      <c r="B7" s="57">
        <v>2025</v>
      </c>
      <c r="C7" s="57" t="s">
        <v>101</v>
      </c>
      <c r="D7" s="57">
        <v>629</v>
      </c>
      <c r="E7" s="58" t="s">
        <v>102</v>
      </c>
      <c r="F7" s="57">
        <v>5</v>
      </c>
      <c r="G7" s="57" t="s">
        <v>103</v>
      </c>
      <c r="H7" s="59" t="s">
        <v>104</v>
      </c>
      <c r="I7" s="57" t="s">
        <v>86</v>
      </c>
    </row>
    <row r="8" spans="1:10" ht="82.8" x14ac:dyDescent="0.3">
      <c r="A8" s="57" t="s">
        <v>81</v>
      </c>
      <c r="B8" s="57">
        <v>2025</v>
      </c>
      <c r="C8" s="57" t="s">
        <v>101</v>
      </c>
      <c r="D8" s="57">
        <v>629</v>
      </c>
      <c r="E8" s="58" t="s">
        <v>102</v>
      </c>
      <c r="F8" s="57">
        <v>8</v>
      </c>
      <c r="G8" s="57" t="s">
        <v>105</v>
      </c>
      <c r="H8" s="59" t="s">
        <v>106</v>
      </c>
      <c r="I8" s="57" t="s">
        <v>86</v>
      </c>
    </row>
    <row r="9" spans="1:10" ht="28.8" x14ac:dyDescent="0.3">
      <c r="A9" s="57" t="s">
        <v>81</v>
      </c>
      <c r="B9" s="57">
        <v>2025</v>
      </c>
      <c r="C9" s="57" t="s">
        <v>107</v>
      </c>
      <c r="D9" s="57">
        <v>630</v>
      </c>
      <c r="E9" s="58" t="s">
        <v>108</v>
      </c>
      <c r="F9" s="57">
        <v>6</v>
      </c>
      <c r="G9" s="57" t="s">
        <v>109</v>
      </c>
      <c r="H9" s="59" t="s">
        <v>110</v>
      </c>
      <c r="I9" s="57" t="s">
        <v>86</v>
      </c>
    </row>
  </sheetData>
  <conditionalFormatting sqref="D2:D9">
    <cfRule type="colorScale" priority="2">
      <colorScale>
        <cfvo type="min"/>
        <cfvo type="percentile" val="50"/>
        <cfvo type="max"/>
        <color rgb="FF63BE7B"/>
        <color rgb="FFFFEB84"/>
        <color rgb="FFF8696B"/>
      </colorScale>
    </cfRule>
  </conditionalFormatting>
  <conditionalFormatting sqref="I2:I9">
    <cfRule type="containsText" dxfId="7" priority="1" operator="containsText" text="(2024)">
      <formula>NOT(ISERROR(SEARCH("(2024)",I2)))</formula>
    </cfRule>
  </conditionalFormatting>
  <hyperlinks>
    <hyperlink ref="E3" r:id="rId1" xr:uid="{E8425927-7787-4622-B2FA-EE02C16455C7}"/>
    <hyperlink ref="E4" r:id="rId2" xr:uid="{40F8E5FA-1D95-47BD-8EAF-0F72BCBD9650}"/>
    <hyperlink ref="E5" r:id="rId3" xr:uid="{A77DC557-DD12-4247-8465-B792D63A38A1}"/>
    <hyperlink ref="E6" r:id="rId4" xr:uid="{E6C852D1-7216-4A0D-86DC-58CCCFB99CB6}"/>
    <hyperlink ref="E7:E8" r:id="rId5" display="Областное ГБПОУ «Томский государственный педагогический колледж»" xr:uid="{E4E19EF1-B478-445D-A5EF-4C265D9799E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435"/>
  <sheetViews>
    <sheetView topLeftCell="A91" workbookViewId="0">
      <selection activeCell="B62" sqref="B62"/>
    </sheetView>
  </sheetViews>
  <sheetFormatPr defaultColWidth="9.109375" defaultRowHeight="14.4" x14ac:dyDescent="0.3"/>
  <cols>
    <col min="1" max="1" width="4.33203125" customWidth="1"/>
    <col min="2" max="2" width="50" customWidth="1"/>
    <col min="3" max="3" width="48.77734375" customWidth="1"/>
    <col min="4" max="4" width="20" customWidth="1"/>
    <col min="5" max="5" width="13.5546875" customWidth="1"/>
    <col min="6" max="6" width="12.6640625" customWidth="1"/>
    <col min="7" max="7" width="13.5546875" customWidth="1"/>
    <col min="8" max="8" width="17.5546875" customWidth="1"/>
    <col min="9" max="10" width="8.5546875" customWidth="1"/>
    <col min="11" max="11" width="0" hidden="1" customWidth="1"/>
  </cols>
  <sheetData>
    <row r="1" spans="1:8" ht="19.649999999999999" customHeight="1" x14ac:dyDescent="0.3">
      <c r="A1" s="119" t="s">
        <v>112</v>
      </c>
      <c r="B1" s="119"/>
      <c r="C1" s="119"/>
      <c r="D1" s="119"/>
      <c r="E1" s="119"/>
      <c r="F1" s="119"/>
      <c r="G1" s="119"/>
      <c r="H1" s="119"/>
    </row>
    <row r="2" spans="1:8" ht="21" customHeight="1" x14ac:dyDescent="0.3">
      <c r="A2" s="120" t="s">
        <v>113</v>
      </c>
      <c r="B2" s="120"/>
      <c r="C2" s="120"/>
      <c r="D2" s="120"/>
      <c r="E2" s="120"/>
      <c r="F2" s="120"/>
      <c r="G2" s="120"/>
      <c r="H2" s="120"/>
    </row>
    <row r="3" spans="1:8" ht="15.75" customHeight="1" x14ac:dyDescent="0.3">
      <c r="A3" s="121" t="s">
        <v>114</v>
      </c>
      <c r="B3" s="121"/>
      <c r="C3" s="121"/>
      <c r="D3" s="121"/>
      <c r="E3" s="121"/>
      <c r="F3" s="121"/>
      <c r="G3" s="121"/>
      <c r="H3" s="121"/>
    </row>
    <row r="4" spans="1:8" ht="15" customHeight="1" x14ac:dyDescent="0.3">
      <c r="A4" s="122" t="s">
        <v>115</v>
      </c>
      <c r="B4" s="122"/>
      <c r="C4" s="122"/>
      <c r="D4" s="122"/>
      <c r="E4" s="122"/>
      <c r="F4" s="122"/>
      <c r="G4" s="122"/>
      <c r="H4" s="122"/>
    </row>
    <row r="5" spans="1:8" ht="15" customHeight="1" x14ac:dyDescent="0.3">
      <c r="A5" s="122" t="s">
        <v>116</v>
      </c>
      <c r="B5" s="122"/>
      <c r="C5" s="122"/>
      <c r="D5" s="122"/>
      <c r="E5" s="122"/>
      <c r="F5" s="122"/>
      <c r="G5" s="122"/>
      <c r="H5" s="122"/>
    </row>
    <row r="6" spans="1:8" ht="15" customHeight="1" x14ac:dyDescent="0.3">
      <c r="A6" s="123" t="s">
        <v>117</v>
      </c>
      <c r="B6" s="123"/>
      <c r="C6" s="123"/>
      <c r="D6" s="123"/>
      <c r="E6" s="123"/>
      <c r="F6" s="123"/>
      <c r="G6" s="123"/>
      <c r="H6" s="123"/>
    </row>
    <row r="7" spans="1:8" ht="18.600000000000001" x14ac:dyDescent="0.3">
      <c r="A7" s="60">
        <v>3</v>
      </c>
      <c r="B7" s="60" t="s">
        <v>45</v>
      </c>
      <c r="C7" s="128" t="s">
        <v>84</v>
      </c>
      <c r="D7" s="128"/>
      <c r="E7" s="128"/>
      <c r="F7" s="128"/>
      <c r="G7" s="128"/>
      <c r="H7" s="128"/>
    </row>
    <row r="8" spans="1:8" ht="18.600000000000001" x14ac:dyDescent="0.3">
      <c r="A8" s="128" t="s">
        <v>118</v>
      </c>
      <c r="B8" s="128"/>
      <c r="C8" s="128" t="s">
        <v>117</v>
      </c>
      <c r="D8" s="128"/>
      <c r="E8" s="128"/>
      <c r="F8" s="128"/>
      <c r="G8" s="128"/>
      <c r="H8" s="128"/>
    </row>
    <row r="9" spans="1:8" ht="18.600000000000001" x14ac:dyDescent="0.3">
      <c r="A9" s="128" t="s">
        <v>46</v>
      </c>
      <c r="B9" s="128"/>
      <c r="C9" s="128">
        <f>D40</f>
        <v>25</v>
      </c>
      <c r="D9" s="128"/>
      <c r="E9" s="128"/>
      <c r="F9" s="128"/>
      <c r="G9" s="128"/>
      <c r="H9" s="128"/>
    </row>
    <row r="10" spans="1:8" ht="18.600000000000001" x14ac:dyDescent="0.3">
      <c r="A10" s="128" t="s">
        <v>47</v>
      </c>
      <c r="B10" s="128"/>
      <c r="C10" s="128" t="s">
        <v>119</v>
      </c>
      <c r="D10" s="128"/>
      <c r="E10" s="128"/>
      <c r="F10" s="128"/>
      <c r="G10" s="128"/>
      <c r="H10" s="128"/>
    </row>
    <row r="11" spans="1:8" x14ac:dyDescent="0.3">
      <c r="A11" s="124" t="s">
        <v>12</v>
      </c>
      <c r="B11" s="124"/>
      <c r="C11" s="124"/>
      <c r="D11" s="125"/>
      <c r="E11" s="124"/>
      <c r="F11" s="124"/>
      <c r="G11" s="124"/>
      <c r="H11" s="125"/>
    </row>
    <row r="12" spans="1:8" x14ac:dyDescent="0.3">
      <c r="A12" s="126" t="s">
        <v>120</v>
      </c>
      <c r="B12" s="126"/>
      <c r="C12" s="126"/>
      <c r="D12" s="127"/>
      <c r="E12" s="126"/>
      <c r="F12" s="126"/>
      <c r="G12" s="126"/>
      <c r="H12" s="127"/>
    </row>
    <row r="13" spans="1:8" x14ac:dyDescent="0.3">
      <c r="A13" s="126" t="s">
        <v>121</v>
      </c>
      <c r="B13" s="126"/>
      <c r="C13" s="126"/>
      <c r="D13" s="127"/>
      <c r="E13" s="126"/>
      <c r="F13" s="126"/>
      <c r="G13" s="126"/>
      <c r="H13" s="127"/>
    </row>
    <row r="14" spans="1:8" x14ac:dyDescent="0.3">
      <c r="A14" s="126" t="s">
        <v>122</v>
      </c>
      <c r="B14" s="126"/>
      <c r="C14" s="126"/>
      <c r="D14" s="127"/>
      <c r="E14" s="126"/>
      <c r="F14" s="126"/>
      <c r="G14" s="126"/>
      <c r="H14" s="127"/>
    </row>
    <row r="15" spans="1:8" x14ac:dyDescent="0.3">
      <c r="A15" s="126" t="s">
        <v>123</v>
      </c>
      <c r="B15" s="126"/>
      <c r="C15" s="126"/>
      <c r="D15" s="127"/>
      <c r="E15" s="126"/>
      <c r="F15" s="126"/>
      <c r="G15" s="126"/>
      <c r="H15" s="127"/>
    </row>
    <row r="16" spans="1:8" x14ac:dyDescent="0.3">
      <c r="A16" s="126" t="s">
        <v>124</v>
      </c>
      <c r="B16" s="126"/>
      <c r="C16" s="126"/>
      <c r="D16" s="127"/>
      <c r="E16" s="126"/>
      <c r="F16" s="126"/>
      <c r="G16" s="126"/>
      <c r="H16" s="127"/>
    </row>
    <row r="17" spans="1:8" x14ac:dyDescent="0.3">
      <c r="A17" s="126" t="s">
        <v>125</v>
      </c>
      <c r="B17" s="126"/>
      <c r="C17" s="126"/>
      <c r="D17" s="127"/>
      <c r="E17" s="126"/>
      <c r="F17" s="126"/>
      <c r="G17" s="126"/>
      <c r="H17" s="127"/>
    </row>
    <row r="18" spans="1:8" x14ac:dyDescent="0.3">
      <c r="A18" s="126" t="s">
        <v>126</v>
      </c>
      <c r="B18" s="126"/>
      <c r="C18" s="126"/>
      <c r="D18" s="127"/>
      <c r="E18" s="126"/>
      <c r="F18" s="126"/>
      <c r="G18" s="126"/>
      <c r="H18" s="127"/>
    </row>
    <row r="19" spans="1:8" x14ac:dyDescent="0.3">
      <c r="A19" s="126" t="s">
        <v>127</v>
      </c>
      <c r="B19" s="126"/>
      <c r="C19" s="126"/>
      <c r="D19" s="127"/>
      <c r="E19" s="126"/>
      <c r="F19" s="126"/>
      <c r="G19" s="126"/>
      <c r="H19" s="127"/>
    </row>
    <row r="20" spans="1:8" x14ac:dyDescent="0.3">
      <c r="A20" s="130" t="s">
        <v>11</v>
      </c>
      <c r="B20" s="130"/>
      <c r="C20" s="130"/>
      <c r="D20" s="130"/>
      <c r="E20" s="130"/>
      <c r="F20" s="130"/>
      <c r="G20" s="130"/>
      <c r="H20" s="130"/>
    </row>
    <row r="21" spans="1:8" ht="41.4" x14ac:dyDescent="0.3">
      <c r="A21" s="61" t="s">
        <v>0</v>
      </c>
      <c r="B21" s="61" t="s">
        <v>128</v>
      </c>
      <c r="C21" s="61" t="s">
        <v>9</v>
      </c>
      <c r="D21" s="131" t="s">
        <v>2</v>
      </c>
      <c r="E21" s="131"/>
      <c r="F21" s="131"/>
      <c r="G21" s="61" t="s">
        <v>55</v>
      </c>
      <c r="H21" s="61" t="s">
        <v>129</v>
      </c>
    </row>
    <row r="22" spans="1:8" ht="41.4" x14ac:dyDescent="0.3">
      <c r="A22" s="62">
        <v>1</v>
      </c>
      <c r="B22" s="62" t="s">
        <v>130</v>
      </c>
      <c r="C22" s="62" t="s">
        <v>131</v>
      </c>
      <c r="D22" s="129" t="s">
        <v>10</v>
      </c>
      <c r="E22" s="129"/>
      <c r="F22" s="129"/>
      <c r="G22" s="62">
        <v>1</v>
      </c>
      <c r="H22" s="62" t="s">
        <v>132</v>
      </c>
    </row>
    <row r="23" spans="1:8" ht="41.4" x14ac:dyDescent="0.3">
      <c r="A23" s="62">
        <v>2</v>
      </c>
      <c r="B23" s="62" t="s">
        <v>133</v>
      </c>
      <c r="C23" s="62" t="s">
        <v>134</v>
      </c>
      <c r="D23" s="129" t="s">
        <v>5</v>
      </c>
      <c r="E23" s="129"/>
      <c r="F23" s="129"/>
      <c r="G23" s="62">
        <v>1</v>
      </c>
      <c r="H23" s="62" t="s">
        <v>132</v>
      </c>
    </row>
    <row r="24" spans="1:8" x14ac:dyDescent="0.3">
      <c r="A24" s="62">
        <v>3</v>
      </c>
      <c r="B24" s="62" t="s">
        <v>135</v>
      </c>
      <c r="C24" s="62" t="s">
        <v>136</v>
      </c>
      <c r="D24" s="129" t="s">
        <v>5</v>
      </c>
      <c r="E24" s="129"/>
      <c r="F24" s="129"/>
      <c r="G24" s="62">
        <v>1</v>
      </c>
      <c r="H24" s="62" t="s">
        <v>132</v>
      </c>
    </row>
    <row r="25" spans="1:8" ht="27.6" x14ac:dyDescent="0.3">
      <c r="A25" s="62">
        <v>4</v>
      </c>
      <c r="B25" s="62" t="s">
        <v>137</v>
      </c>
      <c r="C25" s="62" t="s">
        <v>138</v>
      </c>
      <c r="D25" s="129" t="s">
        <v>6</v>
      </c>
      <c r="E25" s="129"/>
      <c r="F25" s="129"/>
      <c r="G25" s="62">
        <v>2</v>
      </c>
      <c r="H25" s="62" t="s">
        <v>132</v>
      </c>
    </row>
    <row r="26" spans="1:8" ht="41.4" x14ac:dyDescent="0.3">
      <c r="A26" s="62">
        <v>5</v>
      </c>
      <c r="B26" s="62" t="s">
        <v>139</v>
      </c>
      <c r="C26" s="62" t="s">
        <v>140</v>
      </c>
      <c r="D26" s="129" t="s">
        <v>10</v>
      </c>
      <c r="E26" s="129"/>
      <c r="F26" s="129"/>
      <c r="G26" s="62">
        <v>2</v>
      </c>
      <c r="H26" s="62" t="s">
        <v>132</v>
      </c>
    </row>
    <row r="27" spans="1:8" x14ac:dyDescent="0.3">
      <c r="A27" s="62">
        <v>6</v>
      </c>
      <c r="B27" s="62" t="s">
        <v>141</v>
      </c>
      <c r="C27" s="62" t="s">
        <v>142</v>
      </c>
      <c r="D27" s="129" t="s">
        <v>10</v>
      </c>
      <c r="E27" s="129"/>
      <c r="F27" s="129"/>
      <c r="G27" s="62">
        <v>2</v>
      </c>
      <c r="H27" s="62" t="s">
        <v>132</v>
      </c>
    </row>
    <row r="28" spans="1:8" ht="41.4" x14ac:dyDescent="0.3">
      <c r="A28" s="62">
        <v>7</v>
      </c>
      <c r="B28" s="62" t="s">
        <v>143</v>
      </c>
      <c r="C28" s="62" t="s">
        <v>144</v>
      </c>
      <c r="D28" s="129" t="s">
        <v>10</v>
      </c>
      <c r="E28" s="129"/>
      <c r="F28" s="129"/>
      <c r="G28" s="62">
        <v>2</v>
      </c>
      <c r="H28" s="62" t="s">
        <v>132</v>
      </c>
    </row>
    <row r="29" spans="1:8" ht="27.6" x14ac:dyDescent="0.3">
      <c r="A29" s="62">
        <v>8</v>
      </c>
      <c r="B29" s="62" t="s">
        <v>145</v>
      </c>
      <c r="C29" s="62" t="s">
        <v>146</v>
      </c>
      <c r="D29" s="129" t="s">
        <v>10</v>
      </c>
      <c r="E29" s="129"/>
      <c r="F29" s="129"/>
      <c r="G29" s="62">
        <v>2</v>
      </c>
      <c r="H29" s="62" t="s">
        <v>132</v>
      </c>
    </row>
    <row r="30" spans="1:8" ht="27.6" x14ac:dyDescent="0.3">
      <c r="A30" s="62">
        <v>9</v>
      </c>
      <c r="B30" s="62" t="s">
        <v>147</v>
      </c>
      <c r="C30" s="62" t="s">
        <v>148</v>
      </c>
      <c r="D30" s="129" t="s">
        <v>6</v>
      </c>
      <c r="E30" s="129"/>
      <c r="F30" s="129"/>
      <c r="G30" s="62">
        <v>1</v>
      </c>
      <c r="H30" s="62" t="s">
        <v>132</v>
      </c>
    </row>
    <row r="31" spans="1:8" ht="27.6" x14ac:dyDescent="0.3">
      <c r="A31" s="62">
        <v>10</v>
      </c>
      <c r="B31" s="62" t="s">
        <v>149</v>
      </c>
      <c r="C31" s="62" t="s">
        <v>150</v>
      </c>
      <c r="D31" s="129" t="s">
        <v>5</v>
      </c>
      <c r="E31" s="129"/>
      <c r="F31" s="129"/>
      <c r="G31" s="62">
        <v>1</v>
      </c>
      <c r="H31" s="62" t="s">
        <v>151</v>
      </c>
    </row>
    <row r="32" spans="1:8" ht="55.2" x14ac:dyDescent="0.3">
      <c r="A32" s="62">
        <v>11</v>
      </c>
      <c r="B32" s="62" t="s">
        <v>152</v>
      </c>
      <c r="C32" s="62" t="s">
        <v>153</v>
      </c>
      <c r="D32" s="129" t="s">
        <v>10</v>
      </c>
      <c r="E32" s="129"/>
      <c r="F32" s="129"/>
      <c r="G32" s="62">
        <v>5</v>
      </c>
      <c r="H32" s="62" t="s">
        <v>132</v>
      </c>
    </row>
    <row r="33" spans="1:8" ht="27.6" x14ac:dyDescent="0.3">
      <c r="A33" s="62">
        <v>12</v>
      </c>
      <c r="B33" s="62" t="s">
        <v>154</v>
      </c>
      <c r="C33" s="62" t="s">
        <v>155</v>
      </c>
      <c r="D33" s="129" t="s">
        <v>5</v>
      </c>
      <c r="E33" s="129"/>
      <c r="F33" s="129"/>
      <c r="G33" s="62">
        <v>1</v>
      </c>
      <c r="H33" s="62" t="s">
        <v>151</v>
      </c>
    </row>
    <row r="34" spans="1:8" ht="55.2" x14ac:dyDescent="0.3">
      <c r="A34" s="62">
        <v>13</v>
      </c>
      <c r="B34" s="62" t="s">
        <v>156</v>
      </c>
      <c r="C34" s="62" t="s">
        <v>157</v>
      </c>
      <c r="D34" s="129" t="s">
        <v>10</v>
      </c>
      <c r="E34" s="129"/>
      <c r="F34" s="129"/>
      <c r="G34" s="62">
        <v>1</v>
      </c>
      <c r="H34" s="62" t="s">
        <v>132</v>
      </c>
    </row>
    <row r="35" spans="1:8" ht="27.6" x14ac:dyDescent="0.3">
      <c r="A35" s="62">
        <v>14</v>
      </c>
      <c r="B35" s="62" t="s">
        <v>158</v>
      </c>
      <c r="C35" s="62" t="s">
        <v>159</v>
      </c>
      <c r="D35" s="129" t="s">
        <v>10</v>
      </c>
      <c r="E35" s="129"/>
      <c r="F35" s="129"/>
      <c r="G35" s="62">
        <v>2</v>
      </c>
      <c r="H35" s="62" t="s">
        <v>132</v>
      </c>
    </row>
    <row r="36" spans="1:8" ht="41.4" x14ac:dyDescent="0.3">
      <c r="A36" s="62">
        <v>15</v>
      </c>
      <c r="B36" s="62" t="s">
        <v>160</v>
      </c>
      <c r="C36" s="62" t="s">
        <v>161</v>
      </c>
      <c r="D36" s="129" t="s">
        <v>10</v>
      </c>
      <c r="E36" s="129"/>
      <c r="F36" s="129"/>
      <c r="G36" s="62">
        <v>2</v>
      </c>
      <c r="H36" s="62" t="s">
        <v>151</v>
      </c>
    </row>
    <row r="37" spans="1:8" ht="27.6" x14ac:dyDescent="0.3">
      <c r="A37" s="62">
        <v>16</v>
      </c>
      <c r="B37" s="62" t="s">
        <v>162</v>
      </c>
      <c r="C37" s="62" t="s">
        <v>163</v>
      </c>
      <c r="D37" s="129" t="s">
        <v>6</v>
      </c>
      <c r="E37" s="129"/>
      <c r="F37" s="129"/>
      <c r="G37" s="62">
        <v>5</v>
      </c>
      <c r="H37" s="62" t="s">
        <v>132</v>
      </c>
    </row>
    <row r="38" spans="1:8" ht="41.4" x14ac:dyDescent="0.3">
      <c r="A38" s="62">
        <v>17</v>
      </c>
      <c r="B38" s="62" t="s">
        <v>164</v>
      </c>
      <c r="C38" s="62" t="s">
        <v>165</v>
      </c>
      <c r="D38" s="129" t="s">
        <v>6</v>
      </c>
      <c r="E38" s="129"/>
      <c r="F38" s="129"/>
      <c r="G38" s="62">
        <v>5</v>
      </c>
      <c r="H38" s="62" t="s">
        <v>132</v>
      </c>
    </row>
    <row r="39" spans="1:8" x14ac:dyDescent="0.3">
      <c r="A39" s="130" t="s">
        <v>166</v>
      </c>
      <c r="B39" s="130"/>
      <c r="C39" s="130"/>
      <c r="D39" s="130"/>
      <c r="E39" s="130"/>
      <c r="F39" s="130"/>
      <c r="G39" s="130"/>
      <c r="H39" s="130"/>
    </row>
    <row r="40" spans="1:8" x14ac:dyDescent="0.3">
      <c r="A40" s="132" t="s">
        <v>167</v>
      </c>
      <c r="B40" s="132"/>
      <c r="C40" s="132"/>
      <c r="D40" s="132">
        <v>25</v>
      </c>
      <c r="E40" s="132"/>
      <c r="F40" s="132"/>
      <c r="G40" s="132"/>
      <c r="H40" s="132"/>
    </row>
    <row r="41" spans="1:8" ht="41.4" x14ac:dyDescent="0.3">
      <c r="A41" s="61" t="s">
        <v>0</v>
      </c>
      <c r="B41" s="61" t="s">
        <v>128</v>
      </c>
      <c r="C41" s="61" t="s">
        <v>9</v>
      </c>
      <c r="D41" s="61" t="s">
        <v>2</v>
      </c>
      <c r="E41" s="61" t="s">
        <v>56</v>
      </c>
      <c r="F41" s="61" t="s">
        <v>57</v>
      </c>
      <c r="G41" s="61" t="s">
        <v>55</v>
      </c>
      <c r="H41" s="61" t="s">
        <v>129</v>
      </c>
    </row>
    <row r="42" spans="1:8" ht="179.4" x14ac:dyDescent="0.3">
      <c r="A42" s="62">
        <v>1</v>
      </c>
      <c r="B42" s="62" t="s">
        <v>26</v>
      </c>
      <c r="C42" s="62" t="s">
        <v>168</v>
      </c>
      <c r="D42" s="62" t="s">
        <v>5</v>
      </c>
      <c r="E42" s="62">
        <v>1</v>
      </c>
      <c r="F42" s="62" t="s">
        <v>169</v>
      </c>
      <c r="G42" s="62">
        <v>25</v>
      </c>
      <c r="H42" s="62" t="s">
        <v>132</v>
      </c>
    </row>
    <row r="43" spans="1:8" ht="41.4" x14ac:dyDescent="0.3">
      <c r="A43" s="62">
        <v>2</v>
      </c>
      <c r="B43" s="62" t="s">
        <v>170</v>
      </c>
      <c r="C43" s="62" t="s">
        <v>171</v>
      </c>
      <c r="D43" s="62" t="s">
        <v>5</v>
      </c>
      <c r="E43" s="62">
        <v>1</v>
      </c>
      <c r="F43" s="62" t="s">
        <v>169</v>
      </c>
      <c r="G43" s="62">
        <v>25</v>
      </c>
      <c r="H43" s="62" t="s">
        <v>132</v>
      </c>
    </row>
    <row r="44" spans="1:8" ht="27.6" x14ac:dyDescent="0.3">
      <c r="A44" s="62">
        <v>3</v>
      </c>
      <c r="B44" s="62" t="s">
        <v>172</v>
      </c>
      <c r="C44" s="62" t="s">
        <v>173</v>
      </c>
      <c r="D44" s="62" t="s">
        <v>6</v>
      </c>
      <c r="E44" s="62">
        <v>2</v>
      </c>
      <c r="F44" s="62" t="s">
        <v>169</v>
      </c>
      <c r="G44" s="62">
        <v>50</v>
      </c>
      <c r="H44" s="62" t="s">
        <v>132</v>
      </c>
    </row>
    <row r="45" spans="1:8" ht="41.4" x14ac:dyDescent="0.3">
      <c r="A45" s="62">
        <v>4</v>
      </c>
      <c r="B45" s="62" t="s">
        <v>174</v>
      </c>
      <c r="C45" s="62" t="s">
        <v>175</v>
      </c>
      <c r="D45" s="62" t="s">
        <v>17</v>
      </c>
      <c r="E45" s="62">
        <v>1</v>
      </c>
      <c r="F45" s="62" t="s">
        <v>169</v>
      </c>
      <c r="G45" s="62">
        <v>25</v>
      </c>
      <c r="H45" s="62" t="s">
        <v>176</v>
      </c>
    </row>
    <row r="46" spans="1:8" ht="41.4" x14ac:dyDescent="0.3">
      <c r="A46" s="62">
        <v>5</v>
      </c>
      <c r="B46" s="62" t="s">
        <v>177</v>
      </c>
      <c r="C46" s="62" t="s">
        <v>178</v>
      </c>
      <c r="D46" s="62" t="s">
        <v>17</v>
      </c>
      <c r="E46" s="62">
        <v>1</v>
      </c>
      <c r="F46" s="62" t="s">
        <v>169</v>
      </c>
      <c r="G46" s="62">
        <v>25</v>
      </c>
      <c r="H46" s="62" t="s">
        <v>176</v>
      </c>
    </row>
    <row r="47" spans="1:8" ht="27.6" x14ac:dyDescent="0.3">
      <c r="A47" s="62">
        <v>6</v>
      </c>
      <c r="B47" s="62" t="s">
        <v>179</v>
      </c>
      <c r="C47" s="62" t="s">
        <v>180</v>
      </c>
      <c r="D47" s="62" t="s">
        <v>17</v>
      </c>
      <c r="E47" s="62">
        <v>1</v>
      </c>
      <c r="F47" s="62" t="s">
        <v>169</v>
      </c>
      <c r="G47" s="62">
        <v>25</v>
      </c>
      <c r="H47" s="62" t="s">
        <v>176</v>
      </c>
    </row>
    <row r="48" spans="1:8" ht="41.4" x14ac:dyDescent="0.3">
      <c r="A48" s="62">
        <v>7</v>
      </c>
      <c r="B48" s="62" t="s">
        <v>181</v>
      </c>
      <c r="C48" s="62" t="s">
        <v>182</v>
      </c>
      <c r="D48" s="62" t="s">
        <v>17</v>
      </c>
      <c r="E48" s="62">
        <v>1</v>
      </c>
      <c r="F48" s="62" t="s">
        <v>169</v>
      </c>
      <c r="G48" s="62">
        <v>25</v>
      </c>
      <c r="H48" s="62" t="s">
        <v>176</v>
      </c>
    </row>
    <row r="49" spans="1:8" ht="41.4" x14ac:dyDescent="0.3">
      <c r="A49" s="62">
        <v>8</v>
      </c>
      <c r="B49" s="62" t="s">
        <v>183</v>
      </c>
      <c r="C49" s="62" t="s">
        <v>184</v>
      </c>
      <c r="D49" s="62" t="s">
        <v>17</v>
      </c>
      <c r="E49" s="62">
        <v>1</v>
      </c>
      <c r="F49" s="62" t="s">
        <v>169</v>
      </c>
      <c r="G49" s="62">
        <v>25</v>
      </c>
      <c r="H49" s="62" t="s">
        <v>176</v>
      </c>
    </row>
    <row r="50" spans="1:8" x14ac:dyDescent="0.3">
      <c r="A50" s="130" t="s">
        <v>14</v>
      </c>
      <c r="B50" s="130"/>
      <c r="C50" s="130"/>
      <c r="D50" s="130"/>
      <c r="E50" s="130"/>
      <c r="F50" s="130"/>
      <c r="G50" s="130"/>
      <c r="H50" s="130"/>
    </row>
    <row r="51" spans="1:8" ht="41.4" x14ac:dyDescent="0.3">
      <c r="A51" s="61" t="s">
        <v>0</v>
      </c>
      <c r="B51" s="61" t="s">
        <v>128</v>
      </c>
      <c r="C51" s="61" t="s">
        <v>9</v>
      </c>
      <c r="D51" s="131" t="s">
        <v>2</v>
      </c>
      <c r="E51" s="131"/>
      <c r="F51" s="131"/>
      <c r="G51" s="61" t="s">
        <v>55</v>
      </c>
      <c r="H51" s="61" t="s">
        <v>129</v>
      </c>
    </row>
    <row r="52" spans="1:8" ht="27.6" x14ac:dyDescent="0.3">
      <c r="A52" s="62">
        <v>1</v>
      </c>
      <c r="B52" s="62" t="s">
        <v>185</v>
      </c>
      <c r="C52" s="62" t="s">
        <v>186</v>
      </c>
      <c r="D52" s="129" t="s">
        <v>6</v>
      </c>
      <c r="E52" s="129"/>
      <c r="F52" s="129"/>
      <c r="G52" s="62">
        <v>1</v>
      </c>
      <c r="H52" s="62" t="s">
        <v>132</v>
      </c>
    </row>
    <row r="53" spans="1:8" ht="27.6" x14ac:dyDescent="0.3">
      <c r="A53" s="62">
        <v>2</v>
      </c>
      <c r="B53" s="62" t="s">
        <v>187</v>
      </c>
      <c r="C53" s="62" t="s">
        <v>188</v>
      </c>
      <c r="D53" s="129" t="s">
        <v>6</v>
      </c>
      <c r="E53" s="129"/>
      <c r="F53" s="129"/>
      <c r="G53" s="62">
        <v>1</v>
      </c>
      <c r="H53" s="62" t="s">
        <v>132</v>
      </c>
    </row>
    <row r="54" spans="1:8" ht="179.4" x14ac:dyDescent="0.3">
      <c r="A54" s="62">
        <v>3</v>
      </c>
      <c r="B54" s="62" t="s">
        <v>26</v>
      </c>
      <c r="C54" s="62" t="s">
        <v>189</v>
      </c>
      <c r="D54" s="129" t="s">
        <v>5</v>
      </c>
      <c r="E54" s="129"/>
      <c r="F54" s="129"/>
      <c r="G54" s="62">
        <v>1</v>
      </c>
      <c r="H54" s="62" t="s">
        <v>132</v>
      </c>
    </row>
    <row r="55" spans="1:8" ht="41.4" x14ac:dyDescent="0.3">
      <c r="A55" s="62">
        <v>4</v>
      </c>
      <c r="B55" s="62" t="s">
        <v>174</v>
      </c>
      <c r="C55" s="62" t="s">
        <v>175</v>
      </c>
      <c r="D55" s="129" t="s">
        <v>17</v>
      </c>
      <c r="E55" s="129"/>
      <c r="F55" s="129"/>
      <c r="G55" s="62">
        <v>1</v>
      </c>
      <c r="H55" s="62" t="s">
        <v>176</v>
      </c>
    </row>
    <row r="56" spans="1:8" ht="41.4" x14ac:dyDescent="0.3">
      <c r="A56" s="62">
        <v>5</v>
      </c>
      <c r="B56" s="62" t="s">
        <v>177</v>
      </c>
      <c r="C56" s="62" t="s">
        <v>178</v>
      </c>
      <c r="D56" s="129" t="s">
        <v>17</v>
      </c>
      <c r="E56" s="129"/>
      <c r="F56" s="129"/>
      <c r="G56" s="62">
        <v>1</v>
      </c>
      <c r="H56" s="62" t="s">
        <v>176</v>
      </c>
    </row>
    <row r="57" spans="1:8" ht="27.6" x14ac:dyDescent="0.3">
      <c r="A57" s="62">
        <v>6</v>
      </c>
      <c r="B57" s="62" t="s">
        <v>179</v>
      </c>
      <c r="C57" s="62" t="s">
        <v>180</v>
      </c>
      <c r="D57" s="129" t="s">
        <v>17</v>
      </c>
      <c r="E57" s="129"/>
      <c r="F57" s="129"/>
      <c r="G57" s="62">
        <v>1</v>
      </c>
      <c r="H57" s="62" t="s">
        <v>176</v>
      </c>
    </row>
    <row r="58" spans="1:8" ht="41.4" x14ac:dyDescent="0.3">
      <c r="A58" s="62">
        <v>7</v>
      </c>
      <c r="B58" s="62" t="s">
        <v>181</v>
      </c>
      <c r="C58" s="62" t="s">
        <v>182</v>
      </c>
      <c r="D58" s="129" t="s">
        <v>17</v>
      </c>
      <c r="E58" s="129"/>
      <c r="F58" s="129"/>
      <c r="G58" s="62">
        <v>1</v>
      </c>
      <c r="H58" s="62" t="s">
        <v>176</v>
      </c>
    </row>
    <row r="59" spans="1:8" ht="41.4" x14ac:dyDescent="0.3">
      <c r="A59" s="62">
        <v>8</v>
      </c>
      <c r="B59" s="62" t="s">
        <v>183</v>
      </c>
      <c r="C59" s="62" t="s">
        <v>184</v>
      </c>
      <c r="D59" s="129" t="s">
        <v>17</v>
      </c>
      <c r="E59" s="129"/>
      <c r="F59" s="129"/>
      <c r="G59" s="62">
        <v>1</v>
      </c>
      <c r="H59" s="62" t="s">
        <v>176</v>
      </c>
    </row>
    <row r="60" spans="1:8" x14ac:dyDescent="0.3">
      <c r="A60" s="130" t="s">
        <v>13</v>
      </c>
      <c r="B60" s="130"/>
      <c r="C60" s="130"/>
      <c r="D60" s="130"/>
      <c r="E60" s="130"/>
      <c r="F60" s="130"/>
      <c r="G60" s="130"/>
      <c r="H60" s="130"/>
    </row>
    <row r="61" spans="1:8" ht="41.4" x14ac:dyDescent="0.3">
      <c r="A61" s="61" t="s">
        <v>0</v>
      </c>
      <c r="B61" s="61" t="s">
        <v>128</v>
      </c>
      <c r="C61" s="61" t="s">
        <v>9</v>
      </c>
      <c r="D61" s="131" t="s">
        <v>2</v>
      </c>
      <c r="E61" s="131"/>
      <c r="F61" s="131"/>
      <c r="G61" s="61" t="s">
        <v>55</v>
      </c>
      <c r="H61" s="61" t="s">
        <v>129</v>
      </c>
    </row>
    <row r="62" spans="1:8" ht="331.2" x14ac:dyDescent="0.3">
      <c r="A62" s="62">
        <v>1</v>
      </c>
      <c r="B62" s="62" t="s">
        <v>19</v>
      </c>
      <c r="C62" s="62" t="s">
        <v>190</v>
      </c>
      <c r="D62" s="129" t="s">
        <v>8</v>
      </c>
      <c r="E62" s="129"/>
      <c r="F62" s="129"/>
      <c r="G62" s="62">
        <v>1</v>
      </c>
      <c r="H62" s="62" t="s">
        <v>151</v>
      </c>
    </row>
    <row r="63" spans="1:8" ht="82.8" x14ac:dyDescent="0.3">
      <c r="A63" s="62">
        <v>2</v>
      </c>
      <c r="B63" s="62" t="s">
        <v>20</v>
      </c>
      <c r="C63" s="62" t="s">
        <v>191</v>
      </c>
      <c r="D63" s="129" t="s">
        <v>8</v>
      </c>
      <c r="E63" s="129"/>
      <c r="F63" s="129"/>
      <c r="G63" s="62">
        <v>1</v>
      </c>
      <c r="H63" s="62" t="s">
        <v>151</v>
      </c>
    </row>
    <row r="64" spans="1:8" ht="18.600000000000001" x14ac:dyDescent="0.3">
      <c r="A64" s="60">
        <v>8</v>
      </c>
      <c r="B64" s="60" t="s">
        <v>45</v>
      </c>
      <c r="C64" s="128" t="s">
        <v>87</v>
      </c>
      <c r="D64" s="128"/>
      <c r="E64" s="128"/>
      <c r="F64" s="128"/>
      <c r="G64" s="128"/>
      <c r="H64" s="128"/>
    </row>
    <row r="65" spans="1:8" ht="18.600000000000001" x14ac:dyDescent="0.3">
      <c r="A65" s="128" t="s">
        <v>118</v>
      </c>
      <c r="B65" s="128"/>
      <c r="C65" s="128" t="s">
        <v>117</v>
      </c>
      <c r="D65" s="128"/>
      <c r="E65" s="128"/>
      <c r="F65" s="128"/>
      <c r="G65" s="128"/>
      <c r="H65" s="128"/>
    </row>
    <row r="66" spans="1:8" ht="18.600000000000001" x14ac:dyDescent="0.3">
      <c r="A66" s="128" t="s">
        <v>46</v>
      </c>
      <c r="B66" s="128"/>
      <c r="C66" s="128">
        <f>D89</f>
        <v>16</v>
      </c>
      <c r="D66" s="128"/>
      <c r="E66" s="128"/>
      <c r="F66" s="128"/>
      <c r="G66" s="128"/>
      <c r="H66" s="128"/>
    </row>
    <row r="67" spans="1:8" ht="18.600000000000001" x14ac:dyDescent="0.3">
      <c r="A67" s="128" t="s">
        <v>47</v>
      </c>
      <c r="B67" s="128"/>
      <c r="C67" s="128" t="s">
        <v>88</v>
      </c>
      <c r="D67" s="128"/>
      <c r="E67" s="128"/>
      <c r="F67" s="128"/>
      <c r="G67" s="128"/>
      <c r="H67" s="128"/>
    </row>
    <row r="68" spans="1:8" x14ac:dyDescent="0.3">
      <c r="A68" s="124" t="s">
        <v>12</v>
      </c>
      <c r="B68" s="124"/>
      <c r="C68" s="124"/>
      <c r="D68" s="125"/>
      <c r="E68" s="124"/>
      <c r="F68" s="124"/>
      <c r="G68" s="124"/>
      <c r="H68" s="125"/>
    </row>
    <row r="69" spans="1:8" x14ac:dyDescent="0.3">
      <c r="A69" s="126" t="s">
        <v>192</v>
      </c>
      <c r="B69" s="126"/>
      <c r="C69" s="126"/>
      <c r="D69" s="127"/>
      <c r="E69" s="126"/>
      <c r="F69" s="126"/>
      <c r="G69" s="126"/>
      <c r="H69" s="127"/>
    </row>
    <row r="70" spans="1:8" x14ac:dyDescent="0.3">
      <c r="A70" s="126" t="s">
        <v>121</v>
      </c>
      <c r="B70" s="126"/>
      <c r="C70" s="126"/>
      <c r="D70" s="127"/>
      <c r="E70" s="126"/>
      <c r="F70" s="126"/>
      <c r="G70" s="126"/>
      <c r="H70" s="127"/>
    </row>
    <row r="71" spans="1:8" x14ac:dyDescent="0.3">
      <c r="A71" s="126" t="s">
        <v>122</v>
      </c>
      <c r="B71" s="126"/>
      <c r="C71" s="126"/>
      <c r="D71" s="127"/>
      <c r="E71" s="126"/>
      <c r="F71" s="126"/>
      <c r="G71" s="126"/>
      <c r="H71" s="127"/>
    </row>
    <row r="72" spans="1:8" x14ac:dyDescent="0.3">
      <c r="A72" s="126" t="s">
        <v>123</v>
      </c>
      <c r="B72" s="126"/>
      <c r="C72" s="126"/>
      <c r="D72" s="127"/>
      <c r="E72" s="126"/>
      <c r="F72" s="126"/>
      <c r="G72" s="126"/>
      <c r="H72" s="127"/>
    </row>
    <row r="73" spans="1:8" x14ac:dyDescent="0.3">
      <c r="A73" s="126" t="s">
        <v>124</v>
      </c>
      <c r="B73" s="126"/>
      <c r="C73" s="126"/>
      <c r="D73" s="127"/>
      <c r="E73" s="126"/>
      <c r="F73" s="126"/>
      <c r="G73" s="126"/>
      <c r="H73" s="127"/>
    </row>
    <row r="74" spans="1:8" x14ac:dyDescent="0.3">
      <c r="A74" s="126" t="s">
        <v>125</v>
      </c>
      <c r="B74" s="126"/>
      <c r="C74" s="126"/>
      <c r="D74" s="127"/>
      <c r="E74" s="126"/>
      <c r="F74" s="126"/>
      <c r="G74" s="126"/>
      <c r="H74" s="127"/>
    </row>
    <row r="75" spans="1:8" x14ac:dyDescent="0.3">
      <c r="A75" s="126" t="s">
        <v>126</v>
      </c>
      <c r="B75" s="126"/>
      <c r="C75" s="126"/>
      <c r="D75" s="127"/>
      <c r="E75" s="126"/>
      <c r="F75" s="126"/>
      <c r="G75" s="126"/>
      <c r="H75" s="127"/>
    </row>
    <row r="76" spans="1:8" x14ac:dyDescent="0.3">
      <c r="A76" s="126" t="s">
        <v>127</v>
      </c>
      <c r="B76" s="126"/>
      <c r="C76" s="126"/>
      <c r="D76" s="127"/>
      <c r="E76" s="126"/>
      <c r="F76" s="126"/>
      <c r="G76" s="126"/>
      <c r="H76" s="127"/>
    </row>
    <row r="77" spans="1:8" x14ac:dyDescent="0.3">
      <c r="A77" s="130" t="s">
        <v>11</v>
      </c>
      <c r="B77" s="130"/>
      <c r="C77" s="130"/>
      <c r="D77" s="130"/>
      <c r="E77" s="130"/>
      <c r="F77" s="130"/>
      <c r="G77" s="130"/>
      <c r="H77" s="130"/>
    </row>
    <row r="78" spans="1:8" ht="41.4" x14ac:dyDescent="0.3">
      <c r="A78" s="61" t="s">
        <v>0</v>
      </c>
      <c r="B78" s="61" t="s">
        <v>128</v>
      </c>
      <c r="C78" s="61" t="s">
        <v>9</v>
      </c>
      <c r="D78" s="131" t="s">
        <v>2</v>
      </c>
      <c r="E78" s="131"/>
      <c r="F78" s="131"/>
      <c r="G78" s="61" t="s">
        <v>55</v>
      </c>
      <c r="H78" s="61" t="s">
        <v>129</v>
      </c>
    </row>
    <row r="79" spans="1:8" ht="27.6" x14ac:dyDescent="0.3">
      <c r="A79" s="62">
        <v>1</v>
      </c>
      <c r="B79" s="62" t="s">
        <v>193</v>
      </c>
      <c r="C79" s="62" t="s">
        <v>194</v>
      </c>
      <c r="D79" s="129" t="s">
        <v>5</v>
      </c>
      <c r="E79" s="129"/>
      <c r="F79" s="129"/>
      <c r="G79" s="62">
        <v>1</v>
      </c>
      <c r="H79" s="62" t="s">
        <v>132</v>
      </c>
    </row>
    <row r="80" spans="1:8" ht="41.4" x14ac:dyDescent="0.3">
      <c r="A80" s="62">
        <v>2</v>
      </c>
      <c r="B80" s="62" t="s">
        <v>195</v>
      </c>
      <c r="C80" s="62" t="s">
        <v>196</v>
      </c>
      <c r="D80" s="129" t="s">
        <v>6</v>
      </c>
      <c r="E80" s="129"/>
      <c r="F80" s="129"/>
      <c r="G80" s="62">
        <v>2</v>
      </c>
      <c r="H80" s="62" t="s">
        <v>132</v>
      </c>
    </row>
    <row r="81" spans="1:8" ht="41.4" x14ac:dyDescent="0.3">
      <c r="A81" s="62">
        <v>3</v>
      </c>
      <c r="B81" s="62" t="s">
        <v>37</v>
      </c>
      <c r="C81" s="62" t="s">
        <v>197</v>
      </c>
      <c r="D81" s="129" t="s">
        <v>6</v>
      </c>
      <c r="E81" s="129"/>
      <c r="F81" s="129"/>
      <c r="G81" s="62">
        <v>1</v>
      </c>
      <c r="H81" s="62" t="s">
        <v>132</v>
      </c>
    </row>
    <row r="82" spans="1:8" ht="41.4" x14ac:dyDescent="0.3">
      <c r="A82" s="62">
        <v>4</v>
      </c>
      <c r="B82" s="62" t="s">
        <v>198</v>
      </c>
      <c r="C82" s="62" t="s">
        <v>199</v>
      </c>
      <c r="D82" s="129" t="s">
        <v>6</v>
      </c>
      <c r="E82" s="129"/>
      <c r="F82" s="129"/>
      <c r="G82" s="62">
        <v>1</v>
      </c>
      <c r="H82" s="62" t="s">
        <v>132</v>
      </c>
    </row>
    <row r="83" spans="1:8" ht="41.4" x14ac:dyDescent="0.3">
      <c r="A83" s="62">
        <v>5</v>
      </c>
      <c r="B83" s="62" t="s">
        <v>200</v>
      </c>
      <c r="C83" s="62" t="s">
        <v>201</v>
      </c>
      <c r="D83" s="129" t="s">
        <v>6</v>
      </c>
      <c r="E83" s="129"/>
      <c r="F83" s="129"/>
      <c r="G83" s="62">
        <v>1</v>
      </c>
      <c r="H83" s="62" t="s">
        <v>132</v>
      </c>
    </row>
    <row r="84" spans="1:8" ht="55.2" x14ac:dyDescent="0.3">
      <c r="A84" s="62">
        <v>6</v>
      </c>
      <c r="B84" s="62" t="s">
        <v>202</v>
      </c>
      <c r="C84" s="62" t="s">
        <v>203</v>
      </c>
      <c r="D84" s="129" t="s">
        <v>10</v>
      </c>
      <c r="E84" s="129"/>
      <c r="F84" s="129"/>
      <c r="G84" s="62">
        <v>8</v>
      </c>
      <c r="H84" s="62" t="s">
        <v>132</v>
      </c>
    </row>
    <row r="85" spans="1:8" ht="27.6" x14ac:dyDescent="0.3">
      <c r="A85" s="62">
        <v>7</v>
      </c>
      <c r="B85" s="62" t="s">
        <v>204</v>
      </c>
      <c r="C85" s="62" t="s">
        <v>205</v>
      </c>
      <c r="D85" s="129" t="s">
        <v>10</v>
      </c>
      <c r="E85" s="129"/>
      <c r="F85" s="129"/>
      <c r="G85" s="62">
        <v>1</v>
      </c>
      <c r="H85" s="62" t="s">
        <v>151</v>
      </c>
    </row>
    <row r="86" spans="1:8" ht="41.4" x14ac:dyDescent="0.3">
      <c r="A86" s="62">
        <v>8</v>
      </c>
      <c r="B86" s="62" t="s">
        <v>206</v>
      </c>
      <c r="C86" s="62" t="s">
        <v>207</v>
      </c>
      <c r="D86" s="129" t="s">
        <v>10</v>
      </c>
      <c r="E86" s="129"/>
      <c r="F86" s="129"/>
      <c r="G86" s="62">
        <v>1</v>
      </c>
      <c r="H86" s="62" t="s">
        <v>151</v>
      </c>
    </row>
    <row r="87" spans="1:8" ht="55.2" x14ac:dyDescent="0.3">
      <c r="A87" s="62">
        <v>9</v>
      </c>
      <c r="B87" s="62" t="s">
        <v>208</v>
      </c>
      <c r="C87" s="62" t="s">
        <v>209</v>
      </c>
      <c r="D87" s="129" t="s">
        <v>6</v>
      </c>
      <c r="E87" s="129"/>
      <c r="F87" s="129"/>
      <c r="G87" s="62">
        <v>16</v>
      </c>
      <c r="H87" s="62" t="s">
        <v>132</v>
      </c>
    </row>
    <row r="88" spans="1:8" x14ac:dyDescent="0.3">
      <c r="A88" s="130" t="s">
        <v>166</v>
      </c>
      <c r="B88" s="130"/>
      <c r="C88" s="130"/>
      <c r="D88" s="130"/>
      <c r="E88" s="130"/>
      <c r="F88" s="130"/>
      <c r="G88" s="130"/>
      <c r="H88" s="130"/>
    </row>
    <row r="89" spans="1:8" x14ac:dyDescent="0.3">
      <c r="A89" s="132" t="s">
        <v>167</v>
      </c>
      <c r="B89" s="132"/>
      <c r="C89" s="132"/>
      <c r="D89" s="132">
        <v>16</v>
      </c>
      <c r="E89" s="132"/>
      <c r="F89" s="132"/>
      <c r="G89" s="132"/>
      <c r="H89" s="132"/>
    </row>
    <row r="90" spans="1:8" ht="41.4" x14ac:dyDescent="0.3">
      <c r="A90" s="61" t="s">
        <v>0</v>
      </c>
      <c r="B90" s="61" t="s">
        <v>128</v>
      </c>
      <c r="C90" s="61" t="s">
        <v>9</v>
      </c>
      <c r="D90" s="61" t="s">
        <v>2</v>
      </c>
      <c r="E90" s="61" t="s">
        <v>56</v>
      </c>
      <c r="F90" s="61" t="s">
        <v>57</v>
      </c>
      <c r="G90" s="61" t="s">
        <v>55</v>
      </c>
      <c r="H90" s="61" t="s">
        <v>129</v>
      </c>
    </row>
    <row r="91" spans="1:8" ht="179.4" x14ac:dyDescent="0.3">
      <c r="A91" s="62">
        <v>1</v>
      </c>
      <c r="B91" s="62" t="s">
        <v>26</v>
      </c>
      <c r="C91" s="62" t="s">
        <v>168</v>
      </c>
      <c r="D91" s="62" t="s">
        <v>5</v>
      </c>
      <c r="E91" s="62">
        <v>1</v>
      </c>
      <c r="F91" s="62" t="s">
        <v>169</v>
      </c>
      <c r="G91" s="62">
        <v>16</v>
      </c>
      <c r="H91" s="62" t="s">
        <v>132</v>
      </c>
    </row>
    <row r="92" spans="1:8" ht="41.4" x14ac:dyDescent="0.3">
      <c r="A92" s="62">
        <v>2</v>
      </c>
      <c r="B92" s="62" t="s">
        <v>210</v>
      </c>
      <c r="C92" s="62" t="s">
        <v>211</v>
      </c>
      <c r="D92" s="62" t="s">
        <v>5</v>
      </c>
      <c r="E92" s="62">
        <v>1</v>
      </c>
      <c r="F92" s="62" t="s">
        <v>169</v>
      </c>
      <c r="G92" s="62">
        <v>16</v>
      </c>
      <c r="H92" s="62" t="s">
        <v>132</v>
      </c>
    </row>
    <row r="93" spans="1:8" ht="27.6" x14ac:dyDescent="0.3">
      <c r="A93" s="62">
        <v>3</v>
      </c>
      <c r="B93" s="62" t="s">
        <v>79</v>
      </c>
      <c r="C93" s="62" t="s">
        <v>212</v>
      </c>
      <c r="D93" s="62" t="s">
        <v>6</v>
      </c>
      <c r="E93" s="62">
        <v>1</v>
      </c>
      <c r="F93" s="62" t="s">
        <v>169</v>
      </c>
      <c r="G93" s="62">
        <v>16</v>
      </c>
      <c r="H93" s="62" t="s">
        <v>132</v>
      </c>
    </row>
    <row r="94" spans="1:8" ht="41.4" x14ac:dyDescent="0.3">
      <c r="A94" s="62">
        <v>4</v>
      </c>
      <c r="B94" s="62" t="s">
        <v>78</v>
      </c>
      <c r="C94" s="62" t="s">
        <v>213</v>
      </c>
      <c r="D94" s="62" t="s">
        <v>6</v>
      </c>
      <c r="E94" s="62">
        <v>1</v>
      </c>
      <c r="F94" s="62" t="s">
        <v>214</v>
      </c>
      <c r="G94" s="62">
        <v>8</v>
      </c>
      <c r="H94" s="62" t="s">
        <v>132</v>
      </c>
    </row>
    <row r="95" spans="1:8" ht="27.6" x14ac:dyDescent="0.3">
      <c r="A95" s="62">
        <v>5</v>
      </c>
      <c r="B95" s="62" t="s">
        <v>215</v>
      </c>
      <c r="C95" s="62" t="s">
        <v>216</v>
      </c>
      <c r="D95" s="62" t="s">
        <v>10</v>
      </c>
      <c r="E95" s="62">
        <v>1</v>
      </c>
      <c r="F95" s="62" t="s">
        <v>169</v>
      </c>
      <c r="G95" s="62">
        <v>16</v>
      </c>
      <c r="H95" s="62" t="s">
        <v>132</v>
      </c>
    </row>
    <row r="96" spans="1:8" ht="41.4" x14ac:dyDescent="0.3">
      <c r="A96" s="62">
        <v>6</v>
      </c>
      <c r="B96" s="62" t="s">
        <v>174</v>
      </c>
      <c r="C96" s="62" t="s">
        <v>175</v>
      </c>
      <c r="D96" s="62" t="s">
        <v>17</v>
      </c>
      <c r="E96" s="62">
        <v>1</v>
      </c>
      <c r="F96" s="62" t="s">
        <v>169</v>
      </c>
      <c r="G96" s="62">
        <v>16</v>
      </c>
      <c r="H96" s="62" t="s">
        <v>176</v>
      </c>
    </row>
    <row r="97" spans="1:8" ht="41.4" x14ac:dyDescent="0.3">
      <c r="A97" s="62">
        <v>7</v>
      </c>
      <c r="B97" s="62" t="s">
        <v>177</v>
      </c>
      <c r="C97" s="62" t="s">
        <v>178</v>
      </c>
      <c r="D97" s="62" t="s">
        <v>17</v>
      </c>
      <c r="E97" s="62">
        <v>1</v>
      </c>
      <c r="F97" s="62" t="s">
        <v>169</v>
      </c>
      <c r="G97" s="62">
        <v>16</v>
      </c>
      <c r="H97" s="62" t="s">
        <v>176</v>
      </c>
    </row>
    <row r="98" spans="1:8" ht="27.6" x14ac:dyDescent="0.3">
      <c r="A98" s="62">
        <v>8</v>
      </c>
      <c r="B98" s="62" t="s">
        <v>179</v>
      </c>
      <c r="C98" s="62" t="s">
        <v>180</v>
      </c>
      <c r="D98" s="62" t="s">
        <v>17</v>
      </c>
      <c r="E98" s="62">
        <v>1</v>
      </c>
      <c r="F98" s="62" t="s">
        <v>169</v>
      </c>
      <c r="G98" s="62">
        <v>16</v>
      </c>
      <c r="H98" s="62" t="s">
        <v>176</v>
      </c>
    </row>
    <row r="99" spans="1:8" ht="41.4" x14ac:dyDescent="0.3">
      <c r="A99" s="62">
        <v>9</v>
      </c>
      <c r="B99" s="62" t="s">
        <v>181</v>
      </c>
      <c r="C99" s="62" t="s">
        <v>182</v>
      </c>
      <c r="D99" s="62" t="s">
        <v>17</v>
      </c>
      <c r="E99" s="62">
        <v>1</v>
      </c>
      <c r="F99" s="62" t="s">
        <v>169</v>
      </c>
      <c r="G99" s="62">
        <v>16</v>
      </c>
      <c r="H99" s="62" t="s">
        <v>176</v>
      </c>
    </row>
    <row r="100" spans="1:8" ht="41.4" x14ac:dyDescent="0.3">
      <c r="A100" s="62">
        <v>10</v>
      </c>
      <c r="B100" s="62" t="s">
        <v>183</v>
      </c>
      <c r="C100" s="62" t="s">
        <v>184</v>
      </c>
      <c r="D100" s="62" t="s">
        <v>17</v>
      </c>
      <c r="E100" s="62">
        <v>1</v>
      </c>
      <c r="F100" s="62" t="s">
        <v>169</v>
      </c>
      <c r="G100" s="62">
        <v>16</v>
      </c>
      <c r="H100" s="62" t="s">
        <v>176</v>
      </c>
    </row>
    <row r="101" spans="1:8" x14ac:dyDescent="0.3">
      <c r="A101" s="130" t="s">
        <v>14</v>
      </c>
      <c r="B101" s="130"/>
      <c r="C101" s="130"/>
      <c r="D101" s="130"/>
      <c r="E101" s="130"/>
      <c r="F101" s="130"/>
      <c r="G101" s="130"/>
      <c r="H101" s="130"/>
    </row>
    <row r="102" spans="1:8" ht="41.4" x14ac:dyDescent="0.3">
      <c r="A102" s="61" t="s">
        <v>0</v>
      </c>
      <c r="B102" s="61" t="s">
        <v>128</v>
      </c>
      <c r="C102" s="61" t="s">
        <v>9</v>
      </c>
      <c r="D102" s="131" t="s">
        <v>2</v>
      </c>
      <c r="E102" s="131"/>
      <c r="F102" s="131"/>
      <c r="G102" s="61" t="s">
        <v>55</v>
      </c>
      <c r="H102" s="61" t="s">
        <v>129</v>
      </c>
    </row>
    <row r="103" spans="1:8" ht="41.4" x14ac:dyDescent="0.3">
      <c r="A103" s="62">
        <v>1</v>
      </c>
      <c r="B103" s="62" t="s">
        <v>217</v>
      </c>
      <c r="C103" s="62" t="s">
        <v>218</v>
      </c>
      <c r="D103" s="129" t="s">
        <v>6</v>
      </c>
      <c r="E103" s="129"/>
      <c r="F103" s="129"/>
      <c r="G103" s="62">
        <v>1</v>
      </c>
      <c r="H103" s="62" t="s">
        <v>132</v>
      </c>
    </row>
    <row r="104" spans="1:8" ht="55.2" x14ac:dyDescent="0.3">
      <c r="A104" s="62">
        <v>2</v>
      </c>
      <c r="B104" s="62" t="s">
        <v>185</v>
      </c>
      <c r="C104" s="62" t="s">
        <v>219</v>
      </c>
      <c r="D104" s="129" t="s">
        <v>6</v>
      </c>
      <c r="E104" s="129"/>
      <c r="F104" s="129"/>
      <c r="G104" s="62">
        <v>1</v>
      </c>
      <c r="H104" s="62" t="s">
        <v>132</v>
      </c>
    </row>
    <row r="105" spans="1:8" ht="41.4" x14ac:dyDescent="0.3">
      <c r="A105" s="62">
        <v>3</v>
      </c>
      <c r="B105" s="62" t="s">
        <v>220</v>
      </c>
      <c r="C105" s="62" t="s">
        <v>221</v>
      </c>
      <c r="D105" s="129" t="s">
        <v>6</v>
      </c>
      <c r="E105" s="129"/>
      <c r="F105" s="129"/>
      <c r="G105" s="62">
        <v>1</v>
      </c>
      <c r="H105" s="62" t="s">
        <v>132</v>
      </c>
    </row>
    <row r="106" spans="1:8" ht="165.6" x14ac:dyDescent="0.3">
      <c r="A106" s="62">
        <v>4</v>
      </c>
      <c r="B106" s="62" t="s">
        <v>222</v>
      </c>
      <c r="C106" s="62" t="s">
        <v>223</v>
      </c>
      <c r="D106" s="129" t="s">
        <v>5</v>
      </c>
      <c r="E106" s="129"/>
      <c r="F106" s="129"/>
      <c r="G106" s="62">
        <v>1</v>
      </c>
      <c r="H106" s="62" t="s">
        <v>132</v>
      </c>
    </row>
    <row r="107" spans="1:8" ht="27.6" x14ac:dyDescent="0.3">
      <c r="A107" s="62">
        <v>5</v>
      </c>
      <c r="B107" s="62" t="s">
        <v>224</v>
      </c>
      <c r="C107" s="62" t="s">
        <v>225</v>
      </c>
      <c r="D107" s="129" t="s">
        <v>5</v>
      </c>
      <c r="E107" s="129"/>
      <c r="F107" s="129"/>
      <c r="G107" s="62">
        <v>1</v>
      </c>
      <c r="H107" s="62" t="s">
        <v>132</v>
      </c>
    </row>
    <row r="108" spans="1:8" ht="55.2" x14ac:dyDescent="0.3">
      <c r="A108" s="62">
        <v>6</v>
      </c>
      <c r="B108" s="62" t="s">
        <v>24</v>
      </c>
      <c r="C108" s="62" t="s">
        <v>226</v>
      </c>
      <c r="D108" s="129" t="s">
        <v>5</v>
      </c>
      <c r="E108" s="129"/>
      <c r="F108" s="129"/>
      <c r="G108" s="62">
        <v>1</v>
      </c>
      <c r="H108" s="62" t="s">
        <v>151</v>
      </c>
    </row>
    <row r="109" spans="1:8" ht="27.6" x14ac:dyDescent="0.3">
      <c r="A109" s="62">
        <v>7</v>
      </c>
      <c r="B109" s="62" t="s">
        <v>227</v>
      </c>
      <c r="C109" s="62" t="s">
        <v>228</v>
      </c>
      <c r="D109" s="129" t="s">
        <v>5</v>
      </c>
      <c r="E109" s="129"/>
      <c r="F109" s="129"/>
      <c r="G109" s="62">
        <v>1</v>
      </c>
      <c r="H109" s="62" t="s">
        <v>132</v>
      </c>
    </row>
    <row r="110" spans="1:8" ht="27.6" x14ac:dyDescent="0.3">
      <c r="A110" s="62">
        <v>8</v>
      </c>
      <c r="B110" s="62" t="s">
        <v>229</v>
      </c>
      <c r="C110" s="62" t="s">
        <v>230</v>
      </c>
      <c r="D110" s="129" t="s">
        <v>5</v>
      </c>
      <c r="E110" s="129"/>
      <c r="F110" s="129"/>
      <c r="G110" s="62">
        <v>1</v>
      </c>
      <c r="H110" s="62" t="s">
        <v>132</v>
      </c>
    </row>
    <row r="111" spans="1:8" ht="27.6" x14ac:dyDescent="0.3">
      <c r="A111" s="62">
        <v>9</v>
      </c>
      <c r="B111" s="62" t="s">
        <v>227</v>
      </c>
      <c r="C111" s="62" t="s">
        <v>231</v>
      </c>
      <c r="D111" s="129" t="s">
        <v>5</v>
      </c>
      <c r="E111" s="129"/>
      <c r="F111" s="129"/>
      <c r="G111" s="62">
        <v>1</v>
      </c>
      <c r="H111" s="62" t="s">
        <v>132</v>
      </c>
    </row>
    <row r="112" spans="1:8" ht="41.4" x14ac:dyDescent="0.3">
      <c r="A112" s="62">
        <v>10</v>
      </c>
      <c r="B112" s="62" t="s">
        <v>174</v>
      </c>
      <c r="C112" s="62" t="s">
        <v>175</v>
      </c>
      <c r="D112" s="129" t="s">
        <v>17</v>
      </c>
      <c r="E112" s="129"/>
      <c r="F112" s="129"/>
      <c r="G112" s="62">
        <v>1</v>
      </c>
      <c r="H112" s="62" t="s">
        <v>176</v>
      </c>
    </row>
    <row r="113" spans="1:8" ht="41.4" x14ac:dyDescent="0.3">
      <c r="A113" s="62">
        <v>11</v>
      </c>
      <c r="B113" s="62" t="s">
        <v>177</v>
      </c>
      <c r="C113" s="62" t="s">
        <v>178</v>
      </c>
      <c r="D113" s="129" t="s">
        <v>17</v>
      </c>
      <c r="E113" s="129"/>
      <c r="F113" s="129"/>
      <c r="G113" s="62">
        <v>1</v>
      </c>
      <c r="H113" s="62" t="s">
        <v>176</v>
      </c>
    </row>
    <row r="114" spans="1:8" ht="27.6" x14ac:dyDescent="0.3">
      <c r="A114" s="62">
        <v>12</v>
      </c>
      <c r="B114" s="62" t="s">
        <v>179</v>
      </c>
      <c r="C114" s="62" t="s">
        <v>180</v>
      </c>
      <c r="D114" s="129" t="s">
        <v>17</v>
      </c>
      <c r="E114" s="129"/>
      <c r="F114" s="129"/>
      <c r="G114" s="62">
        <v>1</v>
      </c>
      <c r="H114" s="62" t="s">
        <v>176</v>
      </c>
    </row>
    <row r="115" spans="1:8" ht="41.4" x14ac:dyDescent="0.3">
      <c r="A115" s="62">
        <v>13</v>
      </c>
      <c r="B115" s="62" t="s">
        <v>181</v>
      </c>
      <c r="C115" s="62" t="s">
        <v>182</v>
      </c>
      <c r="D115" s="129" t="s">
        <v>17</v>
      </c>
      <c r="E115" s="129"/>
      <c r="F115" s="129"/>
      <c r="G115" s="62">
        <v>1</v>
      </c>
      <c r="H115" s="62" t="s">
        <v>176</v>
      </c>
    </row>
    <row r="116" spans="1:8" ht="41.4" x14ac:dyDescent="0.3">
      <c r="A116" s="62">
        <v>14</v>
      </c>
      <c r="B116" s="62" t="s">
        <v>183</v>
      </c>
      <c r="C116" s="62" t="s">
        <v>184</v>
      </c>
      <c r="D116" s="129" t="s">
        <v>17</v>
      </c>
      <c r="E116" s="129"/>
      <c r="F116" s="129"/>
      <c r="G116" s="62">
        <v>1</v>
      </c>
      <c r="H116" s="62" t="s">
        <v>176</v>
      </c>
    </row>
    <row r="117" spans="1:8" x14ac:dyDescent="0.3">
      <c r="A117" s="130" t="s">
        <v>13</v>
      </c>
      <c r="B117" s="130"/>
      <c r="C117" s="130"/>
      <c r="D117" s="130"/>
      <c r="E117" s="130"/>
      <c r="F117" s="130"/>
      <c r="G117" s="130"/>
      <c r="H117" s="130"/>
    </row>
    <row r="118" spans="1:8" ht="41.4" x14ac:dyDescent="0.3">
      <c r="A118" s="61" t="s">
        <v>0</v>
      </c>
      <c r="B118" s="61" t="s">
        <v>128</v>
      </c>
      <c r="C118" s="61" t="s">
        <v>9</v>
      </c>
      <c r="D118" s="131" t="s">
        <v>2</v>
      </c>
      <c r="E118" s="131"/>
      <c r="F118" s="131"/>
      <c r="G118" s="61" t="s">
        <v>55</v>
      </c>
      <c r="H118" s="61" t="s">
        <v>129</v>
      </c>
    </row>
    <row r="119" spans="1:8" ht="331.2" x14ac:dyDescent="0.3">
      <c r="A119" s="62">
        <v>1</v>
      </c>
      <c r="B119" s="62" t="s">
        <v>19</v>
      </c>
      <c r="C119" s="62" t="s">
        <v>190</v>
      </c>
      <c r="D119" s="129" t="s">
        <v>8</v>
      </c>
      <c r="E119" s="129"/>
      <c r="F119" s="129"/>
      <c r="G119" s="62">
        <v>1</v>
      </c>
      <c r="H119" s="62" t="s">
        <v>151</v>
      </c>
    </row>
    <row r="120" spans="1:8" ht="83.4" thickBot="1" x14ac:dyDescent="0.35">
      <c r="A120" s="62">
        <v>2</v>
      </c>
      <c r="B120" s="62" t="s">
        <v>20</v>
      </c>
      <c r="C120" s="62" t="s">
        <v>191</v>
      </c>
      <c r="D120" s="129" t="s">
        <v>8</v>
      </c>
      <c r="E120" s="129"/>
      <c r="F120" s="129"/>
      <c r="G120" s="62">
        <v>1</v>
      </c>
      <c r="H120" s="62" t="s">
        <v>151</v>
      </c>
    </row>
    <row r="121" spans="1:8" ht="19.649999999999999" customHeight="1" x14ac:dyDescent="0.3">
      <c r="A121" s="119" t="s">
        <v>112</v>
      </c>
      <c r="B121" s="119"/>
      <c r="C121" s="119"/>
      <c r="D121" s="119"/>
      <c r="E121" s="119"/>
      <c r="F121" s="119"/>
      <c r="G121" s="119"/>
      <c r="H121" s="119"/>
    </row>
    <row r="122" spans="1:8" ht="21" customHeight="1" x14ac:dyDescent="0.3">
      <c r="A122" s="120" t="s">
        <v>232</v>
      </c>
      <c r="B122" s="120"/>
      <c r="C122" s="120"/>
      <c r="D122" s="120"/>
      <c r="E122" s="120"/>
      <c r="F122" s="120"/>
      <c r="G122" s="120"/>
      <c r="H122" s="120"/>
    </row>
    <row r="123" spans="1:8" ht="15.75" customHeight="1" x14ac:dyDescent="0.3">
      <c r="A123" s="121" t="s">
        <v>114</v>
      </c>
      <c r="B123" s="121"/>
      <c r="C123" s="121"/>
      <c r="D123" s="121"/>
      <c r="E123" s="121"/>
      <c r="F123" s="121"/>
      <c r="G123" s="121"/>
      <c r="H123" s="121"/>
    </row>
    <row r="124" spans="1:8" ht="15" customHeight="1" x14ac:dyDescent="0.3">
      <c r="A124" s="122" t="s">
        <v>233</v>
      </c>
      <c r="B124" s="122"/>
      <c r="C124" s="122"/>
      <c r="D124" s="122"/>
      <c r="E124" s="122"/>
      <c r="F124" s="122"/>
      <c r="G124" s="122"/>
      <c r="H124" s="122"/>
    </row>
    <row r="125" spans="1:8" ht="15" customHeight="1" x14ac:dyDescent="0.3">
      <c r="A125" s="122" t="s">
        <v>116</v>
      </c>
      <c r="B125" s="122"/>
      <c r="C125" s="122"/>
      <c r="D125" s="122"/>
      <c r="E125" s="122"/>
      <c r="F125" s="122"/>
      <c r="G125" s="122"/>
      <c r="H125" s="122"/>
    </row>
    <row r="126" spans="1:8" ht="15" customHeight="1" x14ac:dyDescent="0.3">
      <c r="A126" s="123" t="s">
        <v>234</v>
      </c>
      <c r="B126" s="123"/>
      <c r="C126" s="123"/>
      <c r="D126" s="123"/>
      <c r="E126" s="123"/>
      <c r="F126" s="123"/>
      <c r="G126" s="123"/>
      <c r="H126" s="123"/>
    </row>
    <row r="127" spans="1:8" ht="18.600000000000001" x14ac:dyDescent="0.3">
      <c r="A127" s="60">
        <v>1</v>
      </c>
      <c r="B127" s="60" t="s">
        <v>45</v>
      </c>
      <c r="C127" s="128" t="s">
        <v>91</v>
      </c>
      <c r="D127" s="128"/>
      <c r="E127" s="128"/>
      <c r="F127" s="128"/>
      <c r="G127" s="128"/>
      <c r="H127" s="128"/>
    </row>
    <row r="128" spans="1:8" ht="18.600000000000001" x14ac:dyDescent="0.3">
      <c r="A128" s="128" t="s">
        <v>118</v>
      </c>
      <c r="B128" s="128"/>
      <c r="C128" s="128" t="s">
        <v>234</v>
      </c>
      <c r="D128" s="128"/>
      <c r="E128" s="128"/>
      <c r="F128" s="128"/>
      <c r="G128" s="128"/>
      <c r="H128" s="128"/>
    </row>
    <row r="129" spans="1:8" ht="18.600000000000001" x14ac:dyDescent="0.3">
      <c r="A129" s="128" t="s">
        <v>46</v>
      </c>
      <c r="B129" s="128"/>
      <c r="C129" s="128">
        <f>D168</f>
        <v>20</v>
      </c>
      <c r="D129" s="128"/>
      <c r="E129" s="128"/>
      <c r="F129" s="128"/>
      <c r="G129" s="128"/>
      <c r="H129" s="128"/>
    </row>
    <row r="130" spans="1:8" ht="60" customHeight="1" x14ac:dyDescent="0.3">
      <c r="A130" s="128" t="s">
        <v>47</v>
      </c>
      <c r="B130" s="128"/>
      <c r="C130" s="128" t="s">
        <v>92</v>
      </c>
      <c r="D130" s="128"/>
      <c r="E130" s="128"/>
      <c r="F130" s="128"/>
      <c r="G130" s="128"/>
      <c r="H130" s="128"/>
    </row>
    <row r="131" spans="1:8" x14ac:dyDescent="0.3">
      <c r="A131" s="124" t="s">
        <v>12</v>
      </c>
      <c r="B131" s="124"/>
      <c r="C131" s="124"/>
      <c r="D131" s="125"/>
      <c r="E131" s="124"/>
      <c r="F131" s="124"/>
      <c r="G131" s="124"/>
      <c r="H131" s="125"/>
    </row>
    <row r="132" spans="1:8" x14ac:dyDescent="0.3">
      <c r="A132" s="126" t="s">
        <v>235</v>
      </c>
      <c r="B132" s="126"/>
      <c r="C132" s="126"/>
      <c r="D132" s="127"/>
      <c r="E132" s="126"/>
      <c r="F132" s="126"/>
      <c r="G132" s="126"/>
      <c r="H132" s="127"/>
    </row>
    <row r="133" spans="1:8" x14ac:dyDescent="0.3">
      <c r="A133" s="126" t="s">
        <v>236</v>
      </c>
      <c r="B133" s="126"/>
      <c r="C133" s="126"/>
      <c r="D133" s="127"/>
      <c r="E133" s="126"/>
      <c r="F133" s="126"/>
      <c r="G133" s="126"/>
      <c r="H133" s="127"/>
    </row>
    <row r="134" spans="1:8" x14ac:dyDescent="0.3">
      <c r="A134" s="126" t="s">
        <v>122</v>
      </c>
      <c r="B134" s="126"/>
      <c r="C134" s="126"/>
      <c r="D134" s="127"/>
      <c r="E134" s="126"/>
      <c r="F134" s="126"/>
      <c r="G134" s="126"/>
      <c r="H134" s="127"/>
    </row>
    <row r="135" spans="1:8" x14ac:dyDescent="0.3">
      <c r="A135" s="126" t="s">
        <v>123</v>
      </c>
      <c r="B135" s="126"/>
      <c r="C135" s="126"/>
      <c r="D135" s="127"/>
      <c r="E135" s="126"/>
      <c r="F135" s="126"/>
      <c r="G135" s="126"/>
      <c r="H135" s="127"/>
    </row>
    <row r="136" spans="1:8" x14ac:dyDescent="0.3">
      <c r="A136" s="126" t="s">
        <v>124</v>
      </c>
      <c r="B136" s="126"/>
      <c r="C136" s="126"/>
      <c r="D136" s="127"/>
      <c r="E136" s="126"/>
      <c r="F136" s="126"/>
      <c r="G136" s="126"/>
      <c r="H136" s="127"/>
    </row>
    <row r="137" spans="1:8" x14ac:dyDescent="0.3">
      <c r="A137" s="126" t="s">
        <v>237</v>
      </c>
      <c r="B137" s="126"/>
      <c r="C137" s="126"/>
      <c r="D137" s="127"/>
      <c r="E137" s="126"/>
      <c r="F137" s="126"/>
      <c r="G137" s="126"/>
      <c r="H137" s="127"/>
    </row>
    <row r="138" spans="1:8" x14ac:dyDescent="0.3">
      <c r="A138" s="126" t="s">
        <v>126</v>
      </c>
      <c r="B138" s="126"/>
      <c r="C138" s="126"/>
      <c r="D138" s="127"/>
      <c r="E138" s="126"/>
      <c r="F138" s="126"/>
      <c r="G138" s="126"/>
      <c r="H138" s="127"/>
    </row>
    <row r="139" spans="1:8" x14ac:dyDescent="0.3">
      <c r="A139" s="126" t="s">
        <v>127</v>
      </c>
      <c r="B139" s="126"/>
      <c r="C139" s="126"/>
      <c r="D139" s="127"/>
      <c r="E139" s="126"/>
      <c r="F139" s="126"/>
      <c r="G139" s="126"/>
      <c r="H139" s="127"/>
    </row>
    <row r="140" spans="1:8" x14ac:dyDescent="0.3">
      <c r="A140" s="130" t="s">
        <v>11</v>
      </c>
      <c r="B140" s="130"/>
      <c r="C140" s="130"/>
      <c r="D140" s="130"/>
      <c r="E140" s="130"/>
      <c r="F140" s="130"/>
      <c r="G140" s="130"/>
      <c r="H140" s="130"/>
    </row>
    <row r="141" spans="1:8" ht="41.4" x14ac:dyDescent="0.3">
      <c r="A141" s="61" t="s">
        <v>0</v>
      </c>
      <c r="B141" s="61" t="s">
        <v>128</v>
      </c>
      <c r="C141" s="61" t="s">
        <v>9</v>
      </c>
      <c r="D141" s="131" t="s">
        <v>2</v>
      </c>
      <c r="E141" s="131"/>
      <c r="F141" s="131"/>
      <c r="G141" s="61" t="s">
        <v>55</v>
      </c>
      <c r="H141" s="61" t="s">
        <v>129</v>
      </c>
    </row>
    <row r="142" spans="1:8" ht="69" x14ac:dyDescent="0.3">
      <c r="A142" s="62">
        <v>1</v>
      </c>
      <c r="B142" s="62" t="s">
        <v>238</v>
      </c>
      <c r="C142" s="62" t="s">
        <v>239</v>
      </c>
      <c r="D142" s="129" t="s">
        <v>5</v>
      </c>
      <c r="E142" s="129"/>
      <c r="F142" s="129"/>
      <c r="G142" s="62">
        <v>1</v>
      </c>
      <c r="H142" s="62" t="s">
        <v>132</v>
      </c>
    </row>
    <row r="143" spans="1:8" ht="179.4" x14ac:dyDescent="0.3">
      <c r="A143" s="62">
        <v>2</v>
      </c>
      <c r="B143" s="62" t="s">
        <v>240</v>
      </c>
      <c r="C143" s="62" t="s">
        <v>241</v>
      </c>
      <c r="D143" s="129" t="s">
        <v>10</v>
      </c>
      <c r="E143" s="129"/>
      <c r="F143" s="129"/>
      <c r="G143" s="62">
        <v>1</v>
      </c>
      <c r="H143" s="62" t="s">
        <v>132</v>
      </c>
    </row>
    <row r="144" spans="1:8" ht="41.4" x14ac:dyDescent="0.3">
      <c r="A144" s="62">
        <v>3</v>
      </c>
      <c r="B144" s="62" t="s">
        <v>242</v>
      </c>
      <c r="C144" s="62" t="s">
        <v>243</v>
      </c>
      <c r="D144" s="129" t="s">
        <v>10</v>
      </c>
      <c r="E144" s="129"/>
      <c r="F144" s="129"/>
      <c r="G144" s="62">
        <v>1</v>
      </c>
      <c r="H144" s="62" t="s">
        <v>132</v>
      </c>
    </row>
    <row r="145" spans="1:8" ht="55.2" x14ac:dyDescent="0.3">
      <c r="A145" s="62">
        <v>4</v>
      </c>
      <c r="B145" s="62" t="s">
        <v>244</v>
      </c>
      <c r="C145" s="62" t="s">
        <v>245</v>
      </c>
      <c r="D145" s="129" t="s">
        <v>5</v>
      </c>
      <c r="E145" s="129"/>
      <c r="F145" s="129"/>
      <c r="G145" s="62">
        <v>1</v>
      </c>
      <c r="H145" s="62" t="s">
        <v>132</v>
      </c>
    </row>
    <row r="146" spans="1:8" ht="27.6" x14ac:dyDescent="0.3">
      <c r="A146" s="62">
        <v>5</v>
      </c>
      <c r="B146" s="62" t="s">
        <v>244</v>
      </c>
      <c r="C146" s="62" t="s">
        <v>246</v>
      </c>
      <c r="D146" s="129" t="s">
        <v>5</v>
      </c>
      <c r="E146" s="129"/>
      <c r="F146" s="129"/>
      <c r="G146" s="62">
        <v>1</v>
      </c>
      <c r="H146" s="62" t="s">
        <v>132</v>
      </c>
    </row>
    <row r="147" spans="1:8" ht="96.6" x14ac:dyDescent="0.3">
      <c r="A147" s="62">
        <v>6</v>
      </c>
      <c r="B147" s="62" t="s">
        <v>247</v>
      </c>
      <c r="C147" s="62" t="s">
        <v>248</v>
      </c>
      <c r="D147" s="129" t="s">
        <v>10</v>
      </c>
      <c r="E147" s="129"/>
      <c r="F147" s="129"/>
      <c r="G147" s="62">
        <v>1</v>
      </c>
      <c r="H147" s="62" t="s">
        <v>132</v>
      </c>
    </row>
    <row r="148" spans="1:8" ht="165.6" x14ac:dyDescent="0.3">
      <c r="A148" s="62">
        <v>7</v>
      </c>
      <c r="B148" s="62" t="s">
        <v>249</v>
      </c>
      <c r="C148" s="62" t="s">
        <v>250</v>
      </c>
      <c r="D148" s="129" t="s">
        <v>5</v>
      </c>
      <c r="E148" s="129"/>
      <c r="F148" s="129"/>
      <c r="G148" s="62">
        <v>1</v>
      </c>
      <c r="H148" s="62" t="s">
        <v>132</v>
      </c>
    </row>
    <row r="149" spans="1:8" ht="110.4" x14ac:dyDescent="0.3">
      <c r="A149" s="62">
        <v>8</v>
      </c>
      <c r="B149" s="62" t="s">
        <v>251</v>
      </c>
      <c r="C149" s="62" t="s">
        <v>252</v>
      </c>
      <c r="D149" s="129" t="s">
        <v>10</v>
      </c>
      <c r="E149" s="129"/>
      <c r="F149" s="129"/>
      <c r="G149" s="62">
        <v>2</v>
      </c>
      <c r="H149" s="62" t="s">
        <v>132</v>
      </c>
    </row>
    <row r="150" spans="1:8" ht="82.8" x14ac:dyDescent="0.3">
      <c r="A150" s="62">
        <v>9</v>
      </c>
      <c r="B150" s="62" t="s">
        <v>253</v>
      </c>
      <c r="C150" s="62" t="s">
        <v>254</v>
      </c>
      <c r="D150" s="129" t="s">
        <v>5</v>
      </c>
      <c r="E150" s="129"/>
      <c r="F150" s="129"/>
      <c r="G150" s="62">
        <v>1</v>
      </c>
      <c r="H150" s="62" t="s">
        <v>132</v>
      </c>
    </row>
    <row r="151" spans="1:8" ht="110.4" x14ac:dyDescent="0.3">
      <c r="A151" s="62">
        <v>10</v>
      </c>
      <c r="B151" s="62" t="s">
        <v>255</v>
      </c>
      <c r="C151" s="62" t="s">
        <v>256</v>
      </c>
      <c r="D151" s="129" t="s">
        <v>10</v>
      </c>
      <c r="E151" s="129"/>
      <c r="F151" s="129"/>
      <c r="G151" s="62">
        <v>1</v>
      </c>
      <c r="H151" s="62" t="s">
        <v>132</v>
      </c>
    </row>
    <row r="152" spans="1:8" ht="124.2" x14ac:dyDescent="0.3">
      <c r="A152" s="62">
        <v>11</v>
      </c>
      <c r="B152" s="62" t="s">
        <v>257</v>
      </c>
      <c r="C152" s="62" t="s">
        <v>258</v>
      </c>
      <c r="D152" s="129" t="s">
        <v>10</v>
      </c>
      <c r="E152" s="129"/>
      <c r="F152" s="129"/>
      <c r="G152" s="62">
        <v>3</v>
      </c>
      <c r="H152" s="62" t="s">
        <v>132</v>
      </c>
    </row>
    <row r="153" spans="1:8" ht="82.8" x14ac:dyDescent="0.3">
      <c r="A153" s="62">
        <v>12</v>
      </c>
      <c r="B153" s="62" t="s">
        <v>259</v>
      </c>
      <c r="C153" s="62" t="s">
        <v>260</v>
      </c>
      <c r="D153" s="129" t="s">
        <v>10</v>
      </c>
      <c r="E153" s="129"/>
      <c r="F153" s="129"/>
      <c r="G153" s="62">
        <v>2</v>
      </c>
      <c r="H153" s="62" t="s">
        <v>132</v>
      </c>
    </row>
    <row r="154" spans="1:8" ht="55.2" x14ac:dyDescent="0.3">
      <c r="A154" s="62">
        <v>13</v>
      </c>
      <c r="B154" s="62" t="s">
        <v>261</v>
      </c>
      <c r="C154" s="62" t="s">
        <v>262</v>
      </c>
      <c r="D154" s="129" t="s">
        <v>10</v>
      </c>
      <c r="E154" s="129"/>
      <c r="F154" s="129"/>
      <c r="G154" s="62">
        <v>2</v>
      </c>
      <c r="H154" s="62" t="s">
        <v>132</v>
      </c>
    </row>
    <row r="155" spans="1:8" ht="55.2" x14ac:dyDescent="0.3">
      <c r="A155" s="62">
        <v>14</v>
      </c>
      <c r="B155" s="62" t="s">
        <v>263</v>
      </c>
      <c r="C155" s="62" t="s">
        <v>264</v>
      </c>
      <c r="D155" s="129" t="s">
        <v>10</v>
      </c>
      <c r="E155" s="129"/>
      <c r="F155" s="129"/>
      <c r="G155" s="62">
        <v>2</v>
      </c>
      <c r="H155" s="62" t="s">
        <v>132</v>
      </c>
    </row>
    <row r="156" spans="1:8" ht="69" x14ac:dyDescent="0.3">
      <c r="A156" s="62">
        <v>15</v>
      </c>
      <c r="B156" s="62" t="s">
        <v>265</v>
      </c>
      <c r="C156" s="62" t="s">
        <v>266</v>
      </c>
      <c r="D156" s="129" t="s">
        <v>10</v>
      </c>
      <c r="E156" s="129"/>
      <c r="F156" s="129"/>
      <c r="G156" s="62">
        <v>2</v>
      </c>
      <c r="H156" s="62" t="s">
        <v>132</v>
      </c>
    </row>
    <row r="157" spans="1:8" ht="41.4" x14ac:dyDescent="0.3">
      <c r="A157" s="62">
        <v>16</v>
      </c>
      <c r="B157" s="62" t="s">
        <v>267</v>
      </c>
      <c r="C157" s="62" t="s">
        <v>268</v>
      </c>
      <c r="D157" s="129" t="s">
        <v>10</v>
      </c>
      <c r="E157" s="129"/>
      <c r="F157" s="129"/>
      <c r="G157" s="62">
        <v>1</v>
      </c>
      <c r="H157" s="62" t="s">
        <v>132</v>
      </c>
    </row>
    <row r="158" spans="1:8" ht="55.2" x14ac:dyDescent="0.3">
      <c r="A158" s="62">
        <v>17</v>
      </c>
      <c r="B158" s="62" t="s">
        <v>269</v>
      </c>
      <c r="C158" s="62" t="s">
        <v>270</v>
      </c>
      <c r="D158" s="129" t="s">
        <v>10</v>
      </c>
      <c r="E158" s="129"/>
      <c r="F158" s="129"/>
      <c r="G158" s="62">
        <v>1</v>
      </c>
      <c r="H158" s="62" t="s">
        <v>132</v>
      </c>
    </row>
    <row r="159" spans="1:8" ht="96.6" x14ac:dyDescent="0.3">
      <c r="A159" s="62">
        <v>18</v>
      </c>
      <c r="B159" s="62" t="s">
        <v>271</v>
      </c>
      <c r="C159" s="62" t="s">
        <v>272</v>
      </c>
      <c r="D159" s="129" t="s">
        <v>10</v>
      </c>
      <c r="E159" s="129"/>
      <c r="F159" s="129"/>
      <c r="G159" s="62">
        <v>2</v>
      </c>
      <c r="H159" s="62" t="s">
        <v>132</v>
      </c>
    </row>
    <row r="160" spans="1:8" ht="110.4" x14ac:dyDescent="0.3">
      <c r="A160" s="62">
        <v>19</v>
      </c>
      <c r="B160" s="62" t="s">
        <v>273</v>
      </c>
      <c r="C160" s="62" t="s">
        <v>274</v>
      </c>
      <c r="D160" s="129" t="s">
        <v>10</v>
      </c>
      <c r="E160" s="129"/>
      <c r="F160" s="129"/>
      <c r="G160" s="62">
        <v>2</v>
      </c>
      <c r="H160" s="62" t="s">
        <v>132</v>
      </c>
    </row>
    <row r="161" spans="1:8" ht="41.4" x14ac:dyDescent="0.3">
      <c r="A161" s="62">
        <v>20</v>
      </c>
      <c r="B161" s="62" t="s">
        <v>275</v>
      </c>
      <c r="C161" s="62" t="s">
        <v>276</v>
      </c>
      <c r="D161" s="129" t="s">
        <v>10</v>
      </c>
      <c r="E161" s="129"/>
      <c r="F161" s="129"/>
      <c r="G161" s="62">
        <v>1</v>
      </c>
      <c r="H161" s="62" t="s">
        <v>151</v>
      </c>
    </row>
    <row r="162" spans="1:8" ht="55.2" x14ac:dyDescent="0.3">
      <c r="A162" s="62">
        <v>21</v>
      </c>
      <c r="B162" s="62" t="s">
        <v>277</v>
      </c>
      <c r="C162" s="62" t="s">
        <v>278</v>
      </c>
      <c r="D162" s="129" t="s">
        <v>10</v>
      </c>
      <c r="E162" s="129"/>
      <c r="F162" s="129"/>
      <c r="G162" s="62">
        <v>2</v>
      </c>
      <c r="H162" s="62" t="s">
        <v>132</v>
      </c>
    </row>
    <row r="163" spans="1:8" ht="69" x14ac:dyDescent="0.3">
      <c r="A163" s="62">
        <v>22</v>
      </c>
      <c r="B163" s="62" t="s">
        <v>279</v>
      </c>
      <c r="C163" s="62" t="s">
        <v>280</v>
      </c>
      <c r="D163" s="129" t="s">
        <v>6</v>
      </c>
      <c r="E163" s="129"/>
      <c r="F163" s="129"/>
      <c r="G163" s="62">
        <v>1</v>
      </c>
      <c r="H163" s="62" t="s">
        <v>132</v>
      </c>
    </row>
    <row r="164" spans="1:8" ht="55.2" x14ac:dyDescent="0.3">
      <c r="A164" s="62">
        <v>23</v>
      </c>
      <c r="B164" s="62" t="s">
        <v>281</v>
      </c>
      <c r="C164" s="62" t="s">
        <v>282</v>
      </c>
      <c r="D164" s="129" t="s">
        <v>6</v>
      </c>
      <c r="E164" s="129"/>
      <c r="F164" s="129"/>
      <c r="G164" s="62">
        <v>16</v>
      </c>
      <c r="H164" s="62" t="s">
        <v>132</v>
      </c>
    </row>
    <row r="165" spans="1:8" ht="27.6" x14ac:dyDescent="0.3">
      <c r="A165" s="62">
        <v>24</v>
      </c>
      <c r="B165" s="62" t="s">
        <v>283</v>
      </c>
      <c r="C165" s="62" t="s">
        <v>284</v>
      </c>
      <c r="D165" s="129" t="s">
        <v>10</v>
      </c>
      <c r="E165" s="129"/>
      <c r="F165" s="129"/>
      <c r="G165" s="62">
        <v>1</v>
      </c>
      <c r="H165" s="62" t="s">
        <v>151</v>
      </c>
    </row>
    <row r="166" spans="1:8" ht="69" x14ac:dyDescent="0.3">
      <c r="A166" s="62">
        <v>25</v>
      </c>
      <c r="B166" s="62" t="s">
        <v>285</v>
      </c>
      <c r="C166" s="62" t="s">
        <v>286</v>
      </c>
      <c r="D166" s="129" t="s">
        <v>6</v>
      </c>
      <c r="E166" s="129"/>
      <c r="F166" s="129"/>
      <c r="G166" s="62">
        <v>4</v>
      </c>
      <c r="H166" s="62" t="s">
        <v>132</v>
      </c>
    </row>
    <row r="167" spans="1:8" x14ac:dyDescent="0.3">
      <c r="A167" s="130" t="s">
        <v>166</v>
      </c>
      <c r="B167" s="130"/>
      <c r="C167" s="130"/>
      <c r="D167" s="130"/>
      <c r="E167" s="130"/>
      <c r="F167" s="130"/>
      <c r="G167" s="130"/>
      <c r="H167" s="130"/>
    </row>
    <row r="168" spans="1:8" x14ac:dyDescent="0.3">
      <c r="A168" s="132" t="s">
        <v>167</v>
      </c>
      <c r="B168" s="132"/>
      <c r="C168" s="132"/>
      <c r="D168" s="132">
        <v>20</v>
      </c>
      <c r="E168" s="132"/>
      <c r="F168" s="132"/>
      <c r="G168" s="132"/>
      <c r="H168" s="132"/>
    </row>
    <row r="169" spans="1:8" ht="41.4" x14ac:dyDescent="0.3">
      <c r="A169" s="61" t="s">
        <v>0</v>
      </c>
      <c r="B169" s="61" t="s">
        <v>128</v>
      </c>
      <c r="C169" s="61" t="s">
        <v>9</v>
      </c>
      <c r="D169" s="61" t="s">
        <v>2</v>
      </c>
      <c r="E169" s="61" t="s">
        <v>56</v>
      </c>
      <c r="F169" s="61" t="s">
        <v>57</v>
      </c>
      <c r="G169" s="61" t="s">
        <v>55</v>
      </c>
      <c r="H169" s="61" t="s">
        <v>129</v>
      </c>
    </row>
    <row r="170" spans="1:8" ht="96.6" x14ac:dyDescent="0.3">
      <c r="A170" s="62">
        <v>1</v>
      </c>
      <c r="B170" s="62" t="s">
        <v>170</v>
      </c>
      <c r="C170" s="62" t="s">
        <v>287</v>
      </c>
      <c r="D170" s="62" t="s">
        <v>10</v>
      </c>
      <c r="E170" s="62">
        <v>1</v>
      </c>
      <c r="F170" s="62" t="s">
        <v>169</v>
      </c>
      <c r="G170" s="62">
        <v>20</v>
      </c>
      <c r="H170" s="62" t="s">
        <v>132</v>
      </c>
    </row>
    <row r="171" spans="1:8" ht="96.6" x14ac:dyDescent="0.3">
      <c r="A171" s="62">
        <v>2</v>
      </c>
      <c r="B171" s="62" t="s">
        <v>288</v>
      </c>
      <c r="C171" s="62" t="s">
        <v>289</v>
      </c>
      <c r="D171" s="62" t="s">
        <v>5</v>
      </c>
      <c r="E171" s="62">
        <v>1</v>
      </c>
      <c r="F171" s="62" t="s">
        <v>169</v>
      </c>
      <c r="G171" s="62">
        <v>20</v>
      </c>
      <c r="H171" s="62" t="s">
        <v>132</v>
      </c>
    </row>
    <row r="172" spans="1:8" ht="55.2" x14ac:dyDescent="0.3">
      <c r="A172" s="62">
        <v>3</v>
      </c>
      <c r="B172" s="62" t="s">
        <v>40</v>
      </c>
      <c r="C172" s="62" t="s">
        <v>290</v>
      </c>
      <c r="D172" s="62" t="s">
        <v>6</v>
      </c>
      <c r="E172" s="62">
        <v>1</v>
      </c>
      <c r="F172" s="62" t="s">
        <v>214</v>
      </c>
      <c r="G172" s="62">
        <v>10</v>
      </c>
      <c r="H172" s="62" t="s">
        <v>132</v>
      </c>
    </row>
    <row r="173" spans="1:8" ht="82.8" x14ac:dyDescent="0.3">
      <c r="A173" s="62">
        <v>4</v>
      </c>
      <c r="B173" s="62" t="s">
        <v>291</v>
      </c>
      <c r="C173" s="62" t="s">
        <v>292</v>
      </c>
      <c r="D173" s="62" t="s">
        <v>17</v>
      </c>
      <c r="E173" s="62">
        <v>1</v>
      </c>
      <c r="F173" s="62" t="s">
        <v>169</v>
      </c>
      <c r="G173" s="62">
        <v>20</v>
      </c>
      <c r="H173" s="62" t="s">
        <v>132</v>
      </c>
    </row>
    <row r="174" spans="1:8" ht="262.2" x14ac:dyDescent="0.3">
      <c r="A174" s="62">
        <v>5</v>
      </c>
      <c r="B174" s="62" t="s">
        <v>293</v>
      </c>
      <c r="C174" s="62" t="s">
        <v>294</v>
      </c>
      <c r="D174" s="62" t="s">
        <v>5</v>
      </c>
      <c r="E174" s="62">
        <v>1</v>
      </c>
      <c r="F174" s="62" t="s">
        <v>169</v>
      </c>
      <c r="G174" s="62">
        <v>20</v>
      </c>
      <c r="H174" s="62" t="s">
        <v>132</v>
      </c>
    </row>
    <row r="175" spans="1:8" ht="41.4" x14ac:dyDescent="0.3">
      <c r="A175" s="62">
        <v>6</v>
      </c>
      <c r="B175" s="62" t="s">
        <v>23</v>
      </c>
      <c r="C175" s="62" t="s">
        <v>295</v>
      </c>
      <c r="D175" s="62" t="s">
        <v>6</v>
      </c>
      <c r="E175" s="62">
        <v>1</v>
      </c>
      <c r="F175" s="62" t="s">
        <v>169</v>
      </c>
      <c r="G175" s="62">
        <v>20</v>
      </c>
      <c r="H175" s="62" t="s">
        <v>132</v>
      </c>
    </row>
    <row r="176" spans="1:8" ht="110.4" x14ac:dyDescent="0.3">
      <c r="A176" s="62">
        <v>7</v>
      </c>
      <c r="B176" s="62" t="s">
        <v>296</v>
      </c>
      <c r="C176" s="62" t="s">
        <v>297</v>
      </c>
      <c r="D176" s="62" t="s">
        <v>10</v>
      </c>
      <c r="E176" s="62">
        <v>1</v>
      </c>
      <c r="F176" s="62" t="s">
        <v>169</v>
      </c>
      <c r="G176" s="62">
        <v>20</v>
      </c>
      <c r="H176" s="62" t="s">
        <v>132</v>
      </c>
    </row>
    <row r="177" spans="1:8" x14ac:dyDescent="0.3">
      <c r="A177" s="130" t="s">
        <v>14</v>
      </c>
      <c r="B177" s="130"/>
      <c r="C177" s="130"/>
      <c r="D177" s="130"/>
      <c r="E177" s="130"/>
      <c r="F177" s="130"/>
      <c r="G177" s="130"/>
      <c r="H177" s="130"/>
    </row>
    <row r="178" spans="1:8" ht="41.4" x14ac:dyDescent="0.3">
      <c r="A178" s="61" t="s">
        <v>0</v>
      </c>
      <c r="B178" s="61" t="s">
        <v>128</v>
      </c>
      <c r="C178" s="61" t="s">
        <v>9</v>
      </c>
      <c r="D178" s="131" t="s">
        <v>2</v>
      </c>
      <c r="E178" s="131"/>
      <c r="F178" s="131"/>
      <c r="G178" s="61" t="s">
        <v>55</v>
      </c>
      <c r="H178" s="61" t="s">
        <v>129</v>
      </c>
    </row>
    <row r="179" spans="1:8" ht="82.8" x14ac:dyDescent="0.3">
      <c r="A179" s="62">
        <v>1</v>
      </c>
      <c r="B179" s="62" t="s">
        <v>298</v>
      </c>
      <c r="C179" s="62" t="s">
        <v>299</v>
      </c>
      <c r="D179" s="129" t="s">
        <v>10</v>
      </c>
      <c r="E179" s="129"/>
      <c r="F179" s="129"/>
      <c r="G179" s="62">
        <v>1</v>
      </c>
      <c r="H179" s="62" t="s">
        <v>132</v>
      </c>
    </row>
    <row r="180" spans="1:8" ht="82.8" x14ac:dyDescent="0.3">
      <c r="A180" s="62">
        <v>2</v>
      </c>
      <c r="B180" s="62" t="s">
        <v>300</v>
      </c>
      <c r="C180" s="62" t="s">
        <v>301</v>
      </c>
      <c r="D180" s="129" t="s">
        <v>10</v>
      </c>
      <c r="E180" s="129"/>
      <c r="F180" s="129"/>
      <c r="G180" s="62">
        <v>1</v>
      </c>
      <c r="H180" s="62" t="s">
        <v>132</v>
      </c>
    </row>
    <row r="181" spans="1:8" ht="179.4" x14ac:dyDescent="0.3">
      <c r="A181" s="62">
        <v>3</v>
      </c>
      <c r="B181" s="62" t="s">
        <v>224</v>
      </c>
      <c r="C181" s="62" t="s">
        <v>302</v>
      </c>
      <c r="D181" s="129" t="s">
        <v>5</v>
      </c>
      <c r="E181" s="129"/>
      <c r="F181" s="129"/>
      <c r="G181" s="62">
        <v>1</v>
      </c>
      <c r="H181" s="62" t="s">
        <v>132</v>
      </c>
    </row>
    <row r="182" spans="1:8" ht="41.4" x14ac:dyDescent="0.3">
      <c r="A182" s="62">
        <v>4</v>
      </c>
      <c r="B182" s="62" t="s">
        <v>25</v>
      </c>
      <c r="C182" s="62" t="s">
        <v>303</v>
      </c>
      <c r="D182" s="129" t="s">
        <v>10</v>
      </c>
      <c r="E182" s="129"/>
      <c r="F182" s="129"/>
      <c r="G182" s="62">
        <v>1</v>
      </c>
      <c r="H182" s="62" t="s">
        <v>132</v>
      </c>
    </row>
    <row r="183" spans="1:8" ht="96.6" x14ac:dyDescent="0.3">
      <c r="A183" s="62">
        <v>5</v>
      </c>
      <c r="B183" s="62" t="s">
        <v>288</v>
      </c>
      <c r="C183" s="62" t="s">
        <v>289</v>
      </c>
      <c r="D183" s="129" t="s">
        <v>10</v>
      </c>
      <c r="E183" s="129"/>
      <c r="F183" s="129"/>
      <c r="G183" s="62">
        <v>1</v>
      </c>
      <c r="H183" s="62" t="s">
        <v>132</v>
      </c>
    </row>
    <row r="184" spans="1:8" ht="55.2" x14ac:dyDescent="0.3">
      <c r="A184" s="62">
        <v>6</v>
      </c>
      <c r="B184" s="62" t="s">
        <v>170</v>
      </c>
      <c r="C184" s="62" t="s">
        <v>304</v>
      </c>
      <c r="D184" s="129" t="s">
        <v>10</v>
      </c>
      <c r="E184" s="129"/>
      <c r="F184" s="129"/>
      <c r="G184" s="62">
        <v>1</v>
      </c>
      <c r="H184" s="62" t="s">
        <v>132</v>
      </c>
    </row>
    <row r="185" spans="1:8" ht="82.8" x14ac:dyDescent="0.3">
      <c r="A185" s="62">
        <v>7</v>
      </c>
      <c r="B185" s="62" t="s">
        <v>305</v>
      </c>
      <c r="C185" s="62" t="s">
        <v>306</v>
      </c>
      <c r="D185" s="129" t="s">
        <v>6</v>
      </c>
      <c r="E185" s="129"/>
      <c r="F185" s="129"/>
      <c r="G185" s="62">
        <v>1</v>
      </c>
      <c r="H185" s="62" t="s">
        <v>132</v>
      </c>
    </row>
    <row r="186" spans="1:8" ht="96.6" x14ac:dyDescent="0.3">
      <c r="A186" s="62">
        <v>8</v>
      </c>
      <c r="B186" s="62" t="s">
        <v>307</v>
      </c>
      <c r="C186" s="62" t="s">
        <v>308</v>
      </c>
      <c r="D186" s="129" t="s">
        <v>6</v>
      </c>
      <c r="E186" s="129"/>
      <c r="F186" s="129"/>
      <c r="G186" s="62">
        <v>1</v>
      </c>
      <c r="H186" s="62" t="s">
        <v>132</v>
      </c>
    </row>
    <row r="187" spans="1:8" ht="69" x14ac:dyDescent="0.3">
      <c r="A187" s="62">
        <v>9</v>
      </c>
      <c r="B187" s="62" t="s">
        <v>309</v>
      </c>
      <c r="C187" s="62" t="s">
        <v>310</v>
      </c>
      <c r="D187" s="129" t="s">
        <v>6</v>
      </c>
      <c r="E187" s="129"/>
      <c r="F187" s="129"/>
      <c r="G187" s="62">
        <v>1</v>
      </c>
      <c r="H187" s="62" t="s">
        <v>132</v>
      </c>
    </row>
    <row r="188" spans="1:8" ht="55.2" x14ac:dyDescent="0.3">
      <c r="A188" s="62">
        <v>10</v>
      </c>
      <c r="B188" s="62" t="s">
        <v>311</v>
      </c>
      <c r="C188" s="62" t="s">
        <v>312</v>
      </c>
      <c r="D188" s="129" t="s">
        <v>6</v>
      </c>
      <c r="E188" s="129"/>
      <c r="F188" s="129"/>
      <c r="G188" s="62">
        <v>1</v>
      </c>
      <c r="H188" s="62" t="s">
        <v>132</v>
      </c>
    </row>
    <row r="189" spans="1:8" ht="69" x14ac:dyDescent="0.3">
      <c r="A189" s="62">
        <v>11</v>
      </c>
      <c r="B189" s="62" t="s">
        <v>291</v>
      </c>
      <c r="C189" s="62" t="s">
        <v>313</v>
      </c>
      <c r="D189" s="129" t="s">
        <v>17</v>
      </c>
      <c r="E189" s="129"/>
      <c r="F189" s="129"/>
      <c r="G189" s="62">
        <v>1</v>
      </c>
      <c r="H189" s="62" t="s">
        <v>132</v>
      </c>
    </row>
    <row r="190" spans="1:8" x14ac:dyDescent="0.3">
      <c r="A190" s="130" t="s">
        <v>13</v>
      </c>
      <c r="B190" s="130"/>
      <c r="C190" s="130"/>
      <c r="D190" s="130"/>
      <c r="E190" s="130"/>
      <c r="F190" s="130"/>
      <c r="G190" s="130"/>
      <c r="H190" s="130"/>
    </row>
    <row r="191" spans="1:8" ht="41.4" x14ac:dyDescent="0.3">
      <c r="A191" s="61" t="s">
        <v>0</v>
      </c>
      <c r="B191" s="61" t="s">
        <v>128</v>
      </c>
      <c r="C191" s="61" t="s">
        <v>9</v>
      </c>
      <c r="D191" s="131" t="s">
        <v>2</v>
      </c>
      <c r="E191" s="131"/>
      <c r="F191" s="131"/>
      <c r="G191" s="61" t="s">
        <v>55</v>
      </c>
      <c r="H191" s="61" t="s">
        <v>129</v>
      </c>
    </row>
    <row r="192" spans="1:8" ht="55.2" x14ac:dyDescent="0.3">
      <c r="A192" s="62">
        <v>1</v>
      </c>
      <c r="B192" s="62" t="s">
        <v>20</v>
      </c>
      <c r="C192" s="62" t="s">
        <v>314</v>
      </c>
      <c r="D192" s="129" t="s">
        <v>8</v>
      </c>
      <c r="E192" s="129"/>
      <c r="F192" s="129"/>
      <c r="G192" s="62">
        <v>1</v>
      </c>
      <c r="H192" s="62" t="s">
        <v>151</v>
      </c>
    </row>
    <row r="193" spans="1:8" ht="151.80000000000001" x14ac:dyDescent="0.3">
      <c r="A193" s="62">
        <v>2</v>
      </c>
      <c r="B193" s="62" t="s">
        <v>315</v>
      </c>
      <c r="C193" s="62" t="s">
        <v>316</v>
      </c>
      <c r="D193" s="129" t="s">
        <v>8</v>
      </c>
      <c r="E193" s="129"/>
      <c r="F193" s="129"/>
      <c r="G193" s="62">
        <v>1</v>
      </c>
      <c r="H193" s="62" t="s">
        <v>151</v>
      </c>
    </row>
    <row r="194" spans="1:8" ht="42" thickBot="1" x14ac:dyDescent="0.35">
      <c r="A194" s="62">
        <v>3</v>
      </c>
      <c r="B194" s="62" t="s">
        <v>317</v>
      </c>
      <c r="C194" s="62" t="s">
        <v>318</v>
      </c>
      <c r="D194" s="129" t="s">
        <v>8</v>
      </c>
      <c r="E194" s="129"/>
      <c r="F194" s="129"/>
      <c r="G194" s="62">
        <v>1</v>
      </c>
      <c r="H194" s="62" t="s">
        <v>151</v>
      </c>
    </row>
    <row r="195" spans="1:8" ht="19.649999999999999" customHeight="1" x14ac:dyDescent="0.3">
      <c r="A195" s="119" t="s">
        <v>112</v>
      </c>
      <c r="B195" s="119"/>
      <c r="C195" s="119"/>
      <c r="D195" s="119"/>
      <c r="E195" s="119"/>
      <c r="F195" s="119"/>
      <c r="G195" s="119"/>
      <c r="H195" s="119"/>
    </row>
    <row r="196" spans="1:8" ht="21" customHeight="1" x14ac:dyDescent="0.3">
      <c r="A196" s="120" t="s">
        <v>319</v>
      </c>
      <c r="B196" s="120"/>
      <c r="C196" s="120"/>
      <c r="D196" s="120"/>
      <c r="E196" s="120"/>
      <c r="F196" s="120"/>
      <c r="G196" s="120"/>
      <c r="H196" s="120"/>
    </row>
    <row r="197" spans="1:8" ht="15.75" customHeight="1" x14ac:dyDescent="0.3">
      <c r="A197" s="121" t="s">
        <v>114</v>
      </c>
      <c r="B197" s="121"/>
      <c r="C197" s="121"/>
      <c r="D197" s="121"/>
      <c r="E197" s="121"/>
      <c r="F197" s="121"/>
      <c r="G197" s="121"/>
      <c r="H197" s="121"/>
    </row>
    <row r="198" spans="1:8" ht="15" customHeight="1" x14ac:dyDescent="0.3">
      <c r="A198" s="122" t="s">
        <v>320</v>
      </c>
      <c r="B198" s="122"/>
      <c r="C198" s="122"/>
      <c r="D198" s="122"/>
      <c r="E198" s="122"/>
      <c r="F198" s="122"/>
      <c r="G198" s="122"/>
      <c r="H198" s="122"/>
    </row>
    <row r="199" spans="1:8" ht="15" customHeight="1" x14ac:dyDescent="0.3">
      <c r="A199" s="122" t="s">
        <v>116</v>
      </c>
      <c r="B199" s="122"/>
      <c r="C199" s="122"/>
      <c r="D199" s="122"/>
      <c r="E199" s="122"/>
      <c r="F199" s="122"/>
      <c r="G199" s="122"/>
      <c r="H199" s="122"/>
    </row>
    <row r="200" spans="1:8" ht="15" customHeight="1" x14ac:dyDescent="0.3">
      <c r="A200" s="123" t="s">
        <v>321</v>
      </c>
      <c r="B200" s="123"/>
      <c r="C200" s="123"/>
      <c r="D200" s="123"/>
      <c r="E200" s="123"/>
      <c r="F200" s="123"/>
      <c r="G200" s="123"/>
      <c r="H200" s="123"/>
    </row>
    <row r="201" spans="1:8" ht="18.600000000000001" x14ac:dyDescent="0.3">
      <c r="A201" s="60">
        <v>7</v>
      </c>
      <c r="B201" s="60" t="s">
        <v>45</v>
      </c>
      <c r="C201" s="128" t="s">
        <v>95</v>
      </c>
      <c r="D201" s="128"/>
      <c r="E201" s="128"/>
      <c r="F201" s="128"/>
      <c r="G201" s="128"/>
      <c r="H201" s="128"/>
    </row>
    <row r="202" spans="1:8" ht="18.600000000000001" x14ac:dyDescent="0.3">
      <c r="A202" s="128" t="s">
        <v>118</v>
      </c>
      <c r="B202" s="128"/>
      <c r="C202" s="128" t="s">
        <v>321</v>
      </c>
      <c r="D202" s="128"/>
      <c r="E202" s="128"/>
      <c r="F202" s="128"/>
      <c r="G202" s="128"/>
      <c r="H202" s="128"/>
    </row>
    <row r="203" spans="1:8" ht="18.600000000000001" x14ac:dyDescent="0.3">
      <c r="A203" s="128" t="s">
        <v>46</v>
      </c>
      <c r="B203" s="128"/>
      <c r="C203" s="128">
        <f>D225</f>
        <v>26</v>
      </c>
      <c r="D203" s="128"/>
      <c r="E203" s="128"/>
      <c r="F203" s="128"/>
      <c r="G203" s="128"/>
      <c r="H203" s="128"/>
    </row>
    <row r="204" spans="1:8" ht="18.600000000000001" x14ac:dyDescent="0.3">
      <c r="A204" s="128" t="s">
        <v>47</v>
      </c>
      <c r="B204" s="128"/>
      <c r="C204" s="128" t="s">
        <v>322</v>
      </c>
      <c r="D204" s="128"/>
      <c r="E204" s="128"/>
      <c r="F204" s="128"/>
      <c r="G204" s="128"/>
      <c r="H204" s="128"/>
    </row>
    <row r="205" spans="1:8" x14ac:dyDescent="0.3">
      <c r="A205" s="124" t="s">
        <v>12</v>
      </c>
      <c r="B205" s="124"/>
      <c r="C205" s="124"/>
      <c r="D205" s="125"/>
      <c r="E205" s="124"/>
      <c r="F205" s="124"/>
      <c r="G205" s="124"/>
      <c r="H205" s="125"/>
    </row>
    <row r="206" spans="1:8" x14ac:dyDescent="0.3">
      <c r="A206" s="126" t="s">
        <v>323</v>
      </c>
      <c r="B206" s="126"/>
      <c r="C206" s="126"/>
      <c r="D206" s="127"/>
      <c r="E206" s="126"/>
      <c r="F206" s="126"/>
      <c r="G206" s="126"/>
      <c r="H206" s="127"/>
    </row>
    <row r="207" spans="1:8" x14ac:dyDescent="0.3">
      <c r="A207" s="126" t="s">
        <v>324</v>
      </c>
      <c r="B207" s="126"/>
      <c r="C207" s="126"/>
      <c r="D207" s="127"/>
      <c r="E207" s="126"/>
      <c r="F207" s="126"/>
      <c r="G207" s="126"/>
      <c r="H207" s="127"/>
    </row>
    <row r="208" spans="1:8" x14ac:dyDescent="0.3">
      <c r="A208" s="126" t="s">
        <v>122</v>
      </c>
      <c r="B208" s="126"/>
      <c r="C208" s="126"/>
      <c r="D208" s="127"/>
      <c r="E208" s="126"/>
      <c r="F208" s="126"/>
      <c r="G208" s="126"/>
      <c r="H208" s="127"/>
    </row>
    <row r="209" spans="1:8" x14ac:dyDescent="0.3">
      <c r="A209" s="126" t="s">
        <v>123</v>
      </c>
      <c r="B209" s="126"/>
      <c r="C209" s="126"/>
      <c r="D209" s="127"/>
      <c r="E209" s="126"/>
      <c r="F209" s="126"/>
      <c r="G209" s="126"/>
      <c r="H209" s="127"/>
    </row>
    <row r="210" spans="1:8" x14ac:dyDescent="0.3">
      <c r="A210" s="126" t="s">
        <v>325</v>
      </c>
      <c r="B210" s="126"/>
      <c r="C210" s="126"/>
      <c r="D210" s="127"/>
      <c r="E210" s="126"/>
      <c r="F210" s="126"/>
      <c r="G210" s="126"/>
      <c r="H210" s="127"/>
    </row>
    <row r="211" spans="1:8" x14ac:dyDescent="0.3">
      <c r="A211" s="126" t="s">
        <v>125</v>
      </c>
      <c r="B211" s="126"/>
      <c r="C211" s="126"/>
      <c r="D211" s="127"/>
      <c r="E211" s="126"/>
      <c r="F211" s="126"/>
      <c r="G211" s="126"/>
      <c r="H211" s="127"/>
    </row>
    <row r="212" spans="1:8" x14ac:dyDescent="0.3">
      <c r="A212" s="126" t="s">
        <v>126</v>
      </c>
      <c r="B212" s="126"/>
      <c r="C212" s="126"/>
      <c r="D212" s="127"/>
      <c r="E212" s="126"/>
      <c r="F212" s="126"/>
      <c r="G212" s="126"/>
      <c r="H212" s="127"/>
    </row>
    <row r="213" spans="1:8" x14ac:dyDescent="0.3">
      <c r="A213" s="126" t="s">
        <v>127</v>
      </c>
      <c r="B213" s="126"/>
      <c r="C213" s="126"/>
      <c r="D213" s="127"/>
      <c r="E213" s="126"/>
      <c r="F213" s="126"/>
      <c r="G213" s="126"/>
      <c r="H213" s="127"/>
    </row>
    <row r="214" spans="1:8" x14ac:dyDescent="0.3">
      <c r="A214" s="130" t="s">
        <v>11</v>
      </c>
      <c r="B214" s="130"/>
      <c r="C214" s="130"/>
      <c r="D214" s="130"/>
      <c r="E214" s="130"/>
      <c r="F214" s="130"/>
      <c r="G214" s="130"/>
      <c r="H214" s="130"/>
    </row>
    <row r="215" spans="1:8" ht="41.4" x14ac:dyDescent="0.3">
      <c r="A215" s="61" t="s">
        <v>0</v>
      </c>
      <c r="B215" s="61" t="s">
        <v>128</v>
      </c>
      <c r="C215" s="61" t="s">
        <v>9</v>
      </c>
      <c r="D215" s="131" t="s">
        <v>2</v>
      </c>
      <c r="E215" s="131"/>
      <c r="F215" s="131"/>
      <c r="G215" s="61" t="s">
        <v>55</v>
      </c>
      <c r="H215" s="61" t="s">
        <v>129</v>
      </c>
    </row>
    <row r="216" spans="1:8" ht="124.2" x14ac:dyDescent="0.3">
      <c r="A216" s="62">
        <v>1</v>
      </c>
      <c r="B216" s="62" t="s">
        <v>326</v>
      </c>
      <c r="C216" s="62" t="s">
        <v>327</v>
      </c>
      <c r="D216" s="129" t="s">
        <v>5</v>
      </c>
      <c r="E216" s="129"/>
      <c r="F216" s="129"/>
      <c r="G216" s="62">
        <v>1</v>
      </c>
      <c r="H216" s="62" t="s">
        <v>132</v>
      </c>
    </row>
    <row r="217" spans="1:8" ht="27.6" x14ac:dyDescent="0.3">
      <c r="A217" s="62">
        <v>2</v>
      </c>
      <c r="B217" s="62" t="s">
        <v>328</v>
      </c>
      <c r="C217" s="62" t="s">
        <v>329</v>
      </c>
      <c r="D217" s="129" t="s">
        <v>6</v>
      </c>
      <c r="E217" s="129"/>
      <c r="F217" s="129"/>
      <c r="G217" s="62">
        <v>2</v>
      </c>
      <c r="H217" s="62" t="s">
        <v>132</v>
      </c>
    </row>
    <row r="218" spans="1:8" ht="27.6" x14ac:dyDescent="0.3">
      <c r="A218" s="62">
        <v>3</v>
      </c>
      <c r="B218" s="62" t="s">
        <v>328</v>
      </c>
      <c r="C218" s="62" t="s">
        <v>330</v>
      </c>
      <c r="D218" s="129" t="s">
        <v>6</v>
      </c>
      <c r="E218" s="129"/>
      <c r="F218" s="129"/>
      <c r="G218" s="62">
        <v>2</v>
      </c>
      <c r="H218" s="62" t="s">
        <v>132</v>
      </c>
    </row>
    <row r="219" spans="1:8" ht="27.6" x14ac:dyDescent="0.3">
      <c r="A219" s="62">
        <v>4</v>
      </c>
      <c r="B219" s="62" t="s">
        <v>331</v>
      </c>
      <c r="C219" s="62" t="s">
        <v>332</v>
      </c>
      <c r="D219" s="129" t="s">
        <v>10</v>
      </c>
      <c r="E219" s="129"/>
      <c r="F219" s="129"/>
      <c r="G219" s="62">
        <v>1</v>
      </c>
      <c r="H219" s="62" t="s">
        <v>132</v>
      </c>
    </row>
    <row r="220" spans="1:8" ht="27.6" x14ac:dyDescent="0.3">
      <c r="A220" s="62">
        <v>5</v>
      </c>
      <c r="B220" s="62" t="s">
        <v>215</v>
      </c>
      <c r="C220" s="62" t="s">
        <v>333</v>
      </c>
      <c r="D220" s="129" t="s">
        <v>10</v>
      </c>
      <c r="E220" s="129"/>
      <c r="F220" s="129"/>
      <c r="G220" s="62">
        <v>26</v>
      </c>
      <c r="H220" s="62" t="s">
        <v>132</v>
      </c>
    </row>
    <row r="221" spans="1:8" ht="151.80000000000001" x14ac:dyDescent="0.3">
      <c r="A221" s="62">
        <v>6</v>
      </c>
      <c r="B221" s="62" t="s">
        <v>334</v>
      </c>
      <c r="C221" s="62" t="s">
        <v>335</v>
      </c>
      <c r="D221" s="129" t="s">
        <v>5</v>
      </c>
      <c r="E221" s="129"/>
      <c r="F221" s="129"/>
      <c r="G221" s="62">
        <v>1</v>
      </c>
      <c r="H221" s="62" t="s">
        <v>132</v>
      </c>
    </row>
    <row r="222" spans="1:8" ht="110.4" x14ac:dyDescent="0.3">
      <c r="A222" s="62">
        <v>7</v>
      </c>
      <c r="B222" s="62" t="s">
        <v>336</v>
      </c>
      <c r="C222" s="62" t="s">
        <v>337</v>
      </c>
      <c r="D222" s="129" t="s">
        <v>80</v>
      </c>
      <c r="E222" s="129"/>
      <c r="F222" s="129"/>
      <c r="G222" s="62">
        <v>14</v>
      </c>
      <c r="H222" s="62" t="s">
        <v>132</v>
      </c>
    </row>
    <row r="223" spans="1:8" ht="409.6" x14ac:dyDescent="0.3">
      <c r="A223" s="62">
        <v>8</v>
      </c>
      <c r="B223" s="62" t="s">
        <v>338</v>
      </c>
      <c r="C223" s="62" t="s">
        <v>339</v>
      </c>
      <c r="D223" s="129" t="s">
        <v>10</v>
      </c>
      <c r="E223" s="129"/>
      <c r="F223" s="129"/>
      <c r="G223" s="62">
        <v>1</v>
      </c>
      <c r="H223" s="62" t="s">
        <v>132</v>
      </c>
    </row>
    <row r="224" spans="1:8" x14ac:dyDescent="0.3">
      <c r="A224" s="130" t="s">
        <v>166</v>
      </c>
      <c r="B224" s="130"/>
      <c r="C224" s="130"/>
      <c r="D224" s="130"/>
      <c r="E224" s="130"/>
      <c r="F224" s="130"/>
      <c r="G224" s="130"/>
      <c r="H224" s="130"/>
    </row>
    <row r="225" spans="1:8" x14ac:dyDescent="0.3">
      <c r="A225" s="132" t="s">
        <v>167</v>
      </c>
      <c r="B225" s="132"/>
      <c r="C225" s="132"/>
      <c r="D225" s="132">
        <v>26</v>
      </c>
      <c r="E225" s="132"/>
      <c r="F225" s="132"/>
      <c r="G225" s="132"/>
      <c r="H225" s="132"/>
    </row>
    <row r="226" spans="1:8" ht="41.4" x14ac:dyDescent="0.3">
      <c r="A226" s="61" t="s">
        <v>0</v>
      </c>
      <c r="B226" s="61" t="s">
        <v>128</v>
      </c>
      <c r="C226" s="61" t="s">
        <v>9</v>
      </c>
      <c r="D226" s="61" t="s">
        <v>2</v>
      </c>
      <c r="E226" s="61" t="s">
        <v>56</v>
      </c>
      <c r="F226" s="61" t="s">
        <v>57</v>
      </c>
      <c r="G226" s="61" t="s">
        <v>55</v>
      </c>
      <c r="H226" s="61" t="s">
        <v>129</v>
      </c>
    </row>
    <row r="227" spans="1:8" ht="27.6" x14ac:dyDescent="0.3">
      <c r="A227" s="62">
        <v>1</v>
      </c>
      <c r="B227" s="62" t="s">
        <v>40</v>
      </c>
      <c r="C227" s="62" t="s">
        <v>340</v>
      </c>
      <c r="D227" s="62" t="s">
        <v>6</v>
      </c>
      <c r="E227" s="62">
        <v>1</v>
      </c>
      <c r="F227" s="62" t="s">
        <v>169</v>
      </c>
      <c r="G227" s="62">
        <v>26</v>
      </c>
      <c r="H227" s="62" t="s">
        <v>132</v>
      </c>
    </row>
    <row r="228" spans="1:8" ht="27.6" x14ac:dyDescent="0.3">
      <c r="A228" s="62">
        <v>2</v>
      </c>
      <c r="B228" s="62" t="s">
        <v>23</v>
      </c>
      <c r="C228" s="62" t="s">
        <v>341</v>
      </c>
      <c r="D228" s="62" t="s">
        <v>6</v>
      </c>
      <c r="E228" s="62">
        <v>1</v>
      </c>
      <c r="F228" s="62" t="s">
        <v>169</v>
      </c>
      <c r="G228" s="62">
        <v>26</v>
      </c>
      <c r="H228" s="62" t="s">
        <v>132</v>
      </c>
    </row>
    <row r="229" spans="1:8" x14ac:dyDescent="0.3">
      <c r="A229" s="130" t="s">
        <v>14</v>
      </c>
      <c r="B229" s="130"/>
      <c r="C229" s="130"/>
      <c r="D229" s="130"/>
      <c r="E229" s="130"/>
      <c r="F229" s="130"/>
      <c r="G229" s="130"/>
      <c r="H229" s="130"/>
    </row>
    <row r="230" spans="1:8" ht="41.4" x14ac:dyDescent="0.3">
      <c r="A230" s="61" t="s">
        <v>0</v>
      </c>
      <c r="B230" s="61" t="s">
        <v>128</v>
      </c>
      <c r="C230" s="61" t="s">
        <v>9</v>
      </c>
      <c r="D230" s="131" t="s">
        <v>2</v>
      </c>
      <c r="E230" s="131"/>
      <c r="F230" s="131"/>
      <c r="G230" s="61" t="s">
        <v>55</v>
      </c>
      <c r="H230" s="61" t="s">
        <v>129</v>
      </c>
    </row>
    <row r="231" spans="1:8" x14ac:dyDescent="0.3">
      <c r="A231" s="62">
        <v>1</v>
      </c>
      <c r="B231" s="62" t="s">
        <v>342</v>
      </c>
      <c r="C231" s="62" t="s">
        <v>343</v>
      </c>
      <c r="D231" s="129" t="s">
        <v>5</v>
      </c>
      <c r="E231" s="129"/>
      <c r="F231" s="129"/>
      <c r="G231" s="62">
        <v>1</v>
      </c>
      <c r="H231" s="62" t="s">
        <v>132</v>
      </c>
    </row>
    <row r="232" spans="1:8" ht="27.6" x14ac:dyDescent="0.3">
      <c r="A232" s="62">
        <v>2</v>
      </c>
      <c r="B232" s="62" t="s">
        <v>27</v>
      </c>
      <c r="C232" s="62" t="s">
        <v>344</v>
      </c>
      <c r="D232" s="129" t="s">
        <v>5</v>
      </c>
      <c r="E232" s="129"/>
      <c r="F232" s="129"/>
      <c r="G232" s="62">
        <v>1</v>
      </c>
      <c r="H232" s="62" t="s">
        <v>132</v>
      </c>
    </row>
    <row r="233" spans="1:8" ht="220.8" x14ac:dyDescent="0.3">
      <c r="A233" s="62">
        <v>3</v>
      </c>
      <c r="B233" s="62" t="s">
        <v>345</v>
      </c>
      <c r="C233" s="62" t="s">
        <v>346</v>
      </c>
      <c r="D233" s="129" t="s">
        <v>5</v>
      </c>
      <c r="E233" s="129"/>
      <c r="F233" s="129"/>
      <c r="G233" s="62">
        <v>1</v>
      </c>
      <c r="H233" s="62" t="s">
        <v>132</v>
      </c>
    </row>
    <row r="234" spans="1:8" ht="27.6" x14ac:dyDescent="0.3">
      <c r="A234" s="62">
        <v>4</v>
      </c>
      <c r="B234" s="62" t="s">
        <v>347</v>
      </c>
      <c r="C234" s="62" t="s">
        <v>348</v>
      </c>
      <c r="D234" s="129" t="s">
        <v>6</v>
      </c>
      <c r="E234" s="129"/>
      <c r="F234" s="129"/>
      <c r="G234" s="62">
        <v>1</v>
      </c>
      <c r="H234" s="62" t="s">
        <v>132</v>
      </c>
    </row>
    <row r="235" spans="1:8" ht="27.6" x14ac:dyDescent="0.3">
      <c r="A235" s="62">
        <v>5</v>
      </c>
      <c r="B235" s="62" t="s">
        <v>349</v>
      </c>
      <c r="C235" s="62" t="s">
        <v>350</v>
      </c>
      <c r="D235" s="129" t="s">
        <v>6</v>
      </c>
      <c r="E235" s="129"/>
      <c r="F235" s="129"/>
      <c r="G235" s="62">
        <v>1</v>
      </c>
      <c r="H235" s="62" t="s">
        <v>132</v>
      </c>
    </row>
    <row r="236" spans="1:8" x14ac:dyDescent="0.3">
      <c r="A236" s="130" t="s">
        <v>13</v>
      </c>
      <c r="B236" s="130"/>
      <c r="C236" s="130"/>
      <c r="D236" s="130"/>
      <c r="E236" s="130"/>
      <c r="F236" s="130"/>
      <c r="G236" s="130"/>
      <c r="H236" s="130"/>
    </row>
    <row r="237" spans="1:8" ht="41.4" x14ac:dyDescent="0.3">
      <c r="A237" s="61" t="s">
        <v>0</v>
      </c>
      <c r="B237" s="61" t="s">
        <v>128</v>
      </c>
      <c r="C237" s="61" t="s">
        <v>9</v>
      </c>
      <c r="D237" s="131" t="s">
        <v>2</v>
      </c>
      <c r="E237" s="131"/>
      <c r="F237" s="131"/>
      <c r="G237" s="61" t="s">
        <v>55</v>
      </c>
      <c r="H237" s="61" t="s">
        <v>129</v>
      </c>
    </row>
    <row r="238" spans="1:8" x14ac:dyDescent="0.3">
      <c r="A238" s="62">
        <v>1</v>
      </c>
      <c r="B238" s="62" t="s">
        <v>351</v>
      </c>
      <c r="C238" s="62" t="s">
        <v>352</v>
      </c>
      <c r="D238" s="129" t="s">
        <v>8</v>
      </c>
      <c r="E238" s="129"/>
      <c r="F238" s="129"/>
      <c r="G238" s="62">
        <v>1</v>
      </c>
      <c r="H238" s="62" t="s">
        <v>176</v>
      </c>
    </row>
    <row r="239" spans="1:8" ht="27.6" x14ac:dyDescent="0.3">
      <c r="A239" s="62">
        <v>2</v>
      </c>
      <c r="B239" s="62" t="s">
        <v>19</v>
      </c>
      <c r="C239" s="62" t="s">
        <v>353</v>
      </c>
      <c r="D239" s="129" t="s">
        <v>8</v>
      </c>
      <c r="E239" s="129"/>
      <c r="F239" s="129"/>
      <c r="G239" s="62">
        <v>1</v>
      </c>
      <c r="H239" s="62" t="s">
        <v>151</v>
      </c>
    </row>
    <row r="240" spans="1:8" ht="15" thickBot="1" x14ac:dyDescent="0.35">
      <c r="A240" s="62">
        <v>3</v>
      </c>
      <c r="B240" s="62" t="s">
        <v>22</v>
      </c>
      <c r="C240" s="62" t="s">
        <v>354</v>
      </c>
      <c r="D240" s="129" t="s">
        <v>8</v>
      </c>
      <c r="E240" s="129"/>
      <c r="F240" s="129"/>
      <c r="G240" s="62">
        <v>1</v>
      </c>
      <c r="H240" s="62" t="s">
        <v>151</v>
      </c>
    </row>
    <row r="241" spans="1:8" ht="19.649999999999999" customHeight="1" x14ac:dyDescent="0.3">
      <c r="A241" s="119" t="s">
        <v>112</v>
      </c>
      <c r="B241" s="119"/>
      <c r="C241" s="119"/>
      <c r="D241" s="119"/>
      <c r="E241" s="119"/>
      <c r="F241" s="119"/>
      <c r="G241" s="119"/>
      <c r="H241" s="119"/>
    </row>
    <row r="242" spans="1:8" ht="21" customHeight="1" x14ac:dyDescent="0.3">
      <c r="A242" s="120" t="s">
        <v>355</v>
      </c>
      <c r="B242" s="120"/>
      <c r="C242" s="120"/>
      <c r="D242" s="120"/>
      <c r="E242" s="120"/>
      <c r="F242" s="120"/>
      <c r="G242" s="120"/>
      <c r="H242" s="120"/>
    </row>
    <row r="243" spans="1:8" ht="15.75" customHeight="1" x14ac:dyDescent="0.3">
      <c r="A243" s="121" t="s">
        <v>114</v>
      </c>
      <c r="B243" s="121"/>
      <c r="C243" s="121"/>
      <c r="D243" s="121"/>
      <c r="E243" s="121"/>
      <c r="F243" s="121"/>
      <c r="G243" s="121"/>
      <c r="H243" s="121"/>
    </row>
    <row r="244" spans="1:8" ht="15" customHeight="1" x14ac:dyDescent="0.3">
      <c r="A244" s="122" t="s">
        <v>356</v>
      </c>
      <c r="B244" s="122"/>
      <c r="C244" s="122"/>
      <c r="D244" s="122"/>
      <c r="E244" s="122"/>
      <c r="F244" s="122"/>
      <c r="G244" s="122"/>
      <c r="H244" s="122"/>
    </row>
    <row r="245" spans="1:8" ht="15" customHeight="1" x14ac:dyDescent="0.3">
      <c r="A245" s="122" t="s">
        <v>116</v>
      </c>
      <c r="B245" s="122"/>
      <c r="C245" s="122"/>
      <c r="D245" s="122"/>
      <c r="E245" s="122"/>
      <c r="F245" s="122"/>
      <c r="G245" s="122"/>
      <c r="H245" s="122"/>
    </row>
    <row r="246" spans="1:8" ht="15" customHeight="1" x14ac:dyDescent="0.3">
      <c r="A246" s="123" t="s">
        <v>357</v>
      </c>
      <c r="B246" s="123"/>
      <c r="C246" s="123"/>
      <c r="D246" s="123"/>
      <c r="E246" s="123"/>
      <c r="F246" s="123"/>
      <c r="G246" s="123"/>
      <c r="H246" s="123"/>
    </row>
    <row r="247" spans="1:8" ht="18.600000000000001" x14ac:dyDescent="0.3">
      <c r="A247" s="60">
        <v>4</v>
      </c>
      <c r="B247" s="60" t="s">
        <v>45</v>
      </c>
      <c r="C247" s="128" t="s">
        <v>99</v>
      </c>
      <c r="D247" s="128"/>
      <c r="E247" s="128"/>
      <c r="F247" s="128"/>
      <c r="G247" s="128"/>
      <c r="H247" s="128"/>
    </row>
    <row r="248" spans="1:8" ht="18.600000000000001" x14ac:dyDescent="0.3">
      <c r="A248" s="128" t="s">
        <v>118</v>
      </c>
      <c r="B248" s="128"/>
      <c r="C248" s="128" t="s">
        <v>357</v>
      </c>
      <c r="D248" s="128"/>
      <c r="E248" s="128"/>
      <c r="F248" s="128"/>
      <c r="G248" s="128"/>
      <c r="H248" s="128"/>
    </row>
    <row r="249" spans="1:8" ht="18.600000000000001" x14ac:dyDescent="0.3">
      <c r="A249" s="128" t="s">
        <v>46</v>
      </c>
      <c r="B249" s="128"/>
      <c r="C249" s="128">
        <f>D277</f>
        <v>25</v>
      </c>
      <c r="D249" s="128"/>
      <c r="E249" s="128"/>
      <c r="F249" s="128"/>
      <c r="G249" s="128"/>
      <c r="H249" s="128"/>
    </row>
    <row r="250" spans="1:8" ht="18.600000000000001" x14ac:dyDescent="0.3">
      <c r="A250" s="128" t="s">
        <v>47</v>
      </c>
      <c r="B250" s="128"/>
      <c r="C250" s="128" t="s">
        <v>100</v>
      </c>
      <c r="D250" s="128"/>
      <c r="E250" s="128"/>
      <c r="F250" s="128"/>
      <c r="G250" s="128"/>
      <c r="H250" s="128"/>
    </row>
    <row r="251" spans="1:8" x14ac:dyDescent="0.3">
      <c r="A251" s="124" t="s">
        <v>12</v>
      </c>
      <c r="B251" s="124"/>
      <c r="C251" s="124"/>
      <c r="D251" s="125"/>
      <c r="E251" s="124"/>
      <c r="F251" s="124"/>
      <c r="G251" s="124"/>
      <c r="H251" s="125"/>
    </row>
    <row r="252" spans="1:8" x14ac:dyDescent="0.3">
      <c r="A252" s="126" t="s">
        <v>358</v>
      </c>
      <c r="B252" s="126"/>
      <c r="C252" s="126"/>
      <c r="D252" s="127"/>
      <c r="E252" s="126"/>
      <c r="F252" s="126"/>
      <c r="G252" s="126"/>
      <c r="H252" s="127"/>
    </row>
    <row r="253" spans="1:8" x14ac:dyDescent="0.3">
      <c r="A253" s="126" t="s">
        <v>359</v>
      </c>
      <c r="B253" s="126"/>
      <c r="C253" s="126"/>
      <c r="D253" s="127"/>
      <c r="E253" s="126"/>
      <c r="F253" s="126"/>
      <c r="G253" s="126"/>
      <c r="H253" s="127"/>
    </row>
    <row r="254" spans="1:8" x14ac:dyDescent="0.3">
      <c r="A254" s="126" t="s">
        <v>360</v>
      </c>
      <c r="B254" s="126"/>
      <c r="C254" s="126"/>
      <c r="D254" s="127"/>
      <c r="E254" s="126"/>
      <c r="F254" s="126"/>
      <c r="G254" s="126"/>
      <c r="H254" s="127"/>
    </row>
    <row r="255" spans="1:8" x14ac:dyDescent="0.3">
      <c r="A255" s="126" t="s">
        <v>123</v>
      </c>
      <c r="B255" s="126"/>
      <c r="C255" s="126"/>
      <c r="D255" s="127"/>
      <c r="E255" s="126"/>
      <c r="F255" s="126"/>
      <c r="G255" s="126"/>
      <c r="H255" s="127"/>
    </row>
    <row r="256" spans="1:8" x14ac:dyDescent="0.3">
      <c r="A256" s="126" t="s">
        <v>124</v>
      </c>
      <c r="B256" s="126"/>
      <c r="C256" s="126"/>
      <c r="D256" s="127"/>
      <c r="E256" s="126"/>
      <c r="F256" s="126"/>
      <c r="G256" s="126"/>
      <c r="H256" s="127"/>
    </row>
    <row r="257" spans="1:8" x14ac:dyDescent="0.3">
      <c r="A257" s="126" t="s">
        <v>125</v>
      </c>
      <c r="B257" s="126"/>
      <c r="C257" s="126"/>
      <c r="D257" s="127"/>
      <c r="E257" s="126"/>
      <c r="F257" s="126"/>
      <c r="G257" s="126"/>
      <c r="H257" s="127"/>
    </row>
    <row r="258" spans="1:8" x14ac:dyDescent="0.3">
      <c r="A258" s="126" t="s">
        <v>126</v>
      </c>
      <c r="B258" s="126"/>
      <c r="C258" s="126"/>
      <c r="D258" s="127"/>
      <c r="E258" s="126"/>
      <c r="F258" s="126"/>
      <c r="G258" s="126"/>
      <c r="H258" s="127"/>
    </row>
    <row r="259" spans="1:8" x14ac:dyDescent="0.3">
      <c r="A259" s="126" t="s">
        <v>127</v>
      </c>
      <c r="B259" s="126"/>
      <c r="C259" s="126"/>
      <c r="D259" s="127"/>
      <c r="E259" s="126"/>
      <c r="F259" s="126"/>
      <c r="G259" s="126"/>
      <c r="H259" s="127"/>
    </row>
    <row r="260" spans="1:8" x14ac:dyDescent="0.3">
      <c r="A260" s="130" t="s">
        <v>11</v>
      </c>
      <c r="B260" s="130"/>
      <c r="C260" s="130"/>
      <c r="D260" s="130"/>
      <c r="E260" s="130"/>
      <c r="F260" s="130"/>
      <c r="G260" s="130"/>
      <c r="H260" s="130"/>
    </row>
    <row r="261" spans="1:8" ht="41.4" x14ac:dyDescent="0.3">
      <c r="A261" s="61" t="s">
        <v>0</v>
      </c>
      <c r="B261" s="61" t="s">
        <v>128</v>
      </c>
      <c r="C261" s="61" t="s">
        <v>9</v>
      </c>
      <c r="D261" s="131" t="s">
        <v>2</v>
      </c>
      <c r="E261" s="131"/>
      <c r="F261" s="131"/>
      <c r="G261" s="61" t="s">
        <v>55</v>
      </c>
      <c r="H261" s="61" t="s">
        <v>129</v>
      </c>
    </row>
    <row r="262" spans="1:8" ht="41.4" x14ac:dyDescent="0.3">
      <c r="A262" s="62">
        <v>1</v>
      </c>
      <c r="B262" s="62" t="s">
        <v>361</v>
      </c>
      <c r="C262" s="62" t="s">
        <v>362</v>
      </c>
      <c r="D262" s="129" t="s">
        <v>10</v>
      </c>
      <c r="E262" s="129"/>
      <c r="F262" s="129"/>
      <c r="G262" s="62">
        <v>1</v>
      </c>
      <c r="H262" s="62" t="s">
        <v>132</v>
      </c>
    </row>
    <row r="263" spans="1:8" ht="27.6" x14ac:dyDescent="0.3">
      <c r="A263" s="62">
        <v>2</v>
      </c>
      <c r="B263" s="62" t="s">
        <v>363</v>
      </c>
      <c r="C263" s="62" t="s">
        <v>364</v>
      </c>
      <c r="D263" s="129" t="s">
        <v>5</v>
      </c>
      <c r="E263" s="129"/>
      <c r="F263" s="129"/>
      <c r="G263" s="62">
        <v>1</v>
      </c>
      <c r="H263" s="62" t="s">
        <v>132</v>
      </c>
    </row>
    <row r="264" spans="1:8" ht="220.8" x14ac:dyDescent="0.3">
      <c r="A264" s="62">
        <v>3</v>
      </c>
      <c r="B264" s="62" t="s">
        <v>365</v>
      </c>
      <c r="C264" s="62" t="s">
        <v>366</v>
      </c>
      <c r="D264" s="129" t="s">
        <v>5</v>
      </c>
      <c r="E264" s="129"/>
      <c r="F264" s="129"/>
      <c r="G264" s="62">
        <v>1</v>
      </c>
      <c r="H264" s="62" t="s">
        <v>132</v>
      </c>
    </row>
    <row r="265" spans="1:8" ht="96.6" x14ac:dyDescent="0.3">
      <c r="A265" s="62">
        <v>4</v>
      </c>
      <c r="B265" s="62" t="s">
        <v>367</v>
      </c>
      <c r="C265" s="62" t="s">
        <v>368</v>
      </c>
      <c r="D265" s="129" t="s">
        <v>5</v>
      </c>
      <c r="E265" s="129"/>
      <c r="F265" s="129"/>
      <c r="G265" s="62">
        <v>1</v>
      </c>
      <c r="H265" s="62" t="s">
        <v>132</v>
      </c>
    </row>
    <row r="266" spans="1:8" ht="41.4" x14ac:dyDescent="0.3">
      <c r="A266" s="62">
        <v>5</v>
      </c>
      <c r="B266" s="62" t="s">
        <v>369</v>
      </c>
      <c r="C266" s="62" t="s">
        <v>370</v>
      </c>
      <c r="D266" s="129" t="s">
        <v>5</v>
      </c>
      <c r="E266" s="129"/>
      <c r="F266" s="129"/>
      <c r="G266" s="62">
        <v>1</v>
      </c>
      <c r="H266" s="62" t="s">
        <v>132</v>
      </c>
    </row>
    <row r="267" spans="1:8" ht="69" x14ac:dyDescent="0.3">
      <c r="A267" s="62">
        <v>6</v>
      </c>
      <c r="B267" s="62" t="s">
        <v>371</v>
      </c>
      <c r="C267" s="62" t="s">
        <v>372</v>
      </c>
      <c r="D267" s="129" t="s">
        <v>5</v>
      </c>
      <c r="E267" s="129"/>
      <c r="F267" s="129"/>
      <c r="G267" s="62">
        <v>1</v>
      </c>
      <c r="H267" s="62" t="s">
        <v>132</v>
      </c>
    </row>
    <row r="268" spans="1:8" ht="27.6" x14ac:dyDescent="0.3">
      <c r="A268" s="62">
        <v>7</v>
      </c>
      <c r="B268" s="62" t="s">
        <v>373</v>
      </c>
      <c r="C268" s="62" t="s">
        <v>374</v>
      </c>
      <c r="D268" s="129" t="s">
        <v>10</v>
      </c>
      <c r="E268" s="129"/>
      <c r="F268" s="129"/>
      <c r="G268" s="62">
        <v>10</v>
      </c>
      <c r="H268" s="62" t="s">
        <v>132</v>
      </c>
    </row>
    <row r="269" spans="1:8" ht="27.6" x14ac:dyDescent="0.3">
      <c r="A269" s="62">
        <v>8</v>
      </c>
      <c r="B269" s="62" t="s">
        <v>375</v>
      </c>
      <c r="C269" s="62" t="s">
        <v>376</v>
      </c>
      <c r="D269" s="129" t="s">
        <v>10</v>
      </c>
      <c r="E269" s="129"/>
      <c r="F269" s="129"/>
      <c r="G269" s="62">
        <v>5</v>
      </c>
      <c r="H269" s="62" t="s">
        <v>132</v>
      </c>
    </row>
    <row r="270" spans="1:8" ht="409.6" x14ac:dyDescent="0.3">
      <c r="A270" s="62">
        <v>9</v>
      </c>
      <c r="B270" s="62" t="s">
        <v>377</v>
      </c>
      <c r="C270" s="62" t="s">
        <v>378</v>
      </c>
      <c r="D270" s="129" t="s">
        <v>10</v>
      </c>
      <c r="E270" s="129"/>
      <c r="F270" s="129"/>
      <c r="G270" s="62">
        <v>1</v>
      </c>
      <c r="H270" s="62" t="s">
        <v>132</v>
      </c>
    </row>
    <row r="271" spans="1:8" ht="55.2" x14ac:dyDescent="0.3">
      <c r="A271" s="62">
        <v>10</v>
      </c>
      <c r="B271" s="62" t="s">
        <v>379</v>
      </c>
      <c r="C271" s="62" t="s">
        <v>380</v>
      </c>
      <c r="D271" s="129" t="s">
        <v>80</v>
      </c>
      <c r="E271" s="129"/>
      <c r="F271" s="129"/>
      <c r="G271" s="62">
        <v>1</v>
      </c>
      <c r="H271" s="62" t="s">
        <v>132</v>
      </c>
    </row>
    <row r="272" spans="1:8" ht="55.2" x14ac:dyDescent="0.3">
      <c r="A272" s="62">
        <v>11</v>
      </c>
      <c r="B272" s="62" t="s">
        <v>381</v>
      </c>
      <c r="C272" s="62" t="s">
        <v>382</v>
      </c>
      <c r="D272" s="129" t="s">
        <v>10</v>
      </c>
      <c r="E272" s="129"/>
      <c r="F272" s="129"/>
      <c r="G272" s="62">
        <v>1</v>
      </c>
      <c r="H272" s="62" t="s">
        <v>132</v>
      </c>
    </row>
    <row r="273" spans="1:8" ht="27.6" x14ac:dyDescent="0.3">
      <c r="A273" s="62">
        <v>12</v>
      </c>
      <c r="B273" s="62" t="s">
        <v>63</v>
      </c>
      <c r="C273" s="62" t="s">
        <v>383</v>
      </c>
      <c r="D273" s="129" t="s">
        <v>6</v>
      </c>
      <c r="E273" s="129"/>
      <c r="F273" s="129"/>
      <c r="G273" s="62">
        <v>5</v>
      </c>
      <c r="H273" s="62" t="s">
        <v>132</v>
      </c>
    </row>
    <row r="274" spans="1:8" ht="41.4" x14ac:dyDescent="0.3">
      <c r="A274" s="62">
        <v>13</v>
      </c>
      <c r="B274" s="62" t="s">
        <v>384</v>
      </c>
      <c r="C274" s="62" t="s">
        <v>385</v>
      </c>
      <c r="D274" s="129" t="s">
        <v>6</v>
      </c>
      <c r="E274" s="129"/>
      <c r="F274" s="129"/>
      <c r="G274" s="62">
        <v>6</v>
      </c>
      <c r="H274" s="62" t="s">
        <v>132</v>
      </c>
    </row>
    <row r="275" spans="1:8" ht="96.6" x14ac:dyDescent="0.3">
      <c r="A275" s="62">
        <v>14</v>
      </c>
      <c r="B275" s="62" t="s">
        <v>386</v>
      </c>
      <c r="C275" s="62" t="s">
        <v>387</v>
      </c>
      <c r="D275" s="129" t="s">
        <v>6</v>
      </c>
      <c r="E275" s="129"/>
      <c r="F275" s="129"/>
      <c r="G275" s="62">
        <v>6</v>
      </c>
      <c r="H275" s="62" t="s">
        <v>132</v>
      </c>
    </row>
    <row r="276" spans="1:8" x14ac:dyDescent="0.3">
      <c r="A276" s="130" t="s">
        <v>166</v>
      </c>
      <c r="B276" s="130"/>
      <c r="C276" s="130"/>
      <c r="D276" s="130"/>
      <c r="E276" s="130"/>
      <c r="F276" s="130"/>
      <c r="G276" s="130"/>
      <c r="H276" s="130"/>
    </row>
    <row r="277" spans="1:8" x14ac:dyDescent="0.3">
      <c r="A277" s="132" t="s">
        <v>167</v>
      </c>
      <c r="B277" s="132"/>
      <c r="C277" s="132"/>
      <c r="D277" s="132">
        <v>25</v>
      </c>
      <c r="E277" s="132"/>
      <c r="F277" s="132"/>
      <c r="G277" s="132"/>
      <c r="H277" s="132"/>
    </row>
    <row r="278" spans="1:8" ht="41.4" x14ac:dyDescent="0.3">
      <c r="A278" s="61" t="s">
        <v>0</v>
      </c>
      <c r="B278" s="61" t="s">
        <v>128</v>
      </c>
      <c r="C278" s="61" t="s">
        <v>9</v>
      </c>
      <c r="D278" s="61" t="s">
        <v>2</v>
      </c>
      <c r="E278" s="61" t="s">
        <v>56</v>
      </c>
      <c r="F278" s="61" t="s">
        <v>57</v>
      </c>
      <c r="G278" s="61" t="s">
        <v>55</v>
      </c>
      <c r="H278" s="61" t="s">
        <v>129</v>
      </c>
    </row>
    <row r="279" spans="1:8" ht="41.4" x14ac:dyDescent="0.3">
      <c r="A279" s="62">
        <v>1</v>
      </c>
      <c r="B279" s="62" t="s">
        <v>388</v>
      </c>
      <c r="C279" s="62" t="s">
        <v>389</v>
      </c>
      <c r="D279" s="62" t="s">
        <v>6</v>
      </c>
      <c r="E279" s="62">
        <v>1</v>
      </c>
      <c r="F279" s="62" t="s">
        <v>169</v>
      </c>
      <c r="G279" s="62">
        <v>25</v>
      </c>
      <c r="H279" s="62" t="s">
        <v>132</v>
      </c>
    </row>
    <row r="280" spans="1:8" ht="69" x14ac:dyDescent="0.3">
      <c r="A280" s="62">
        <v>2</v>
      </c>
      <c r="B280" s="62" t="s">
        <v>386</v>
      </c>
      <c r="C280" s="62" t="s">
        <v>390</v>
      </c>
      <c r="D280" s="62" t="s">
        <v>6</v>
      </c>
      <c r="E280" s="62">
        <v>1</v>
      </c>
      <c r="F280" s="62" t="s">
        <v>169</v>
      </c>
      <c r="G280" s="62">
        <v>25</v>
      </c>
      <c r="H280" s="62" t="s">
        <v>132</v>
      </c>
    </row>
    <row r="281" spans="1:8" x14ac:dyDescent="0.3">
      <c r="A281" s="130" t="s">
        <v>14</v>
      </c>
      <c r="B281" s="130"/>
      <c r="C281" s="130"/>
      <c r="D281" s="130"/>
      <c r="E281" s="130"/>
      <c r="F281" s="130"/>
      <c r="G281" s="130"/>
      <c r="H281" s="130"/>
    </row>
    <row r="282" spans="1:8" ht="41.4" x14ac:dyDescent="0.3">
      <c r="A282" s="61" t="s">
        <v>0</v>
      </c>
      <c r="B282" s="61" t="s">
        <v>128</v>
      </c>
      <c r="C282" s="61" t="s">
        <v>9</v>
      </c>
      <c r="D282" s="131" t="s">
        <v>2</v>
      </c>
      <c r="E282" s="131"/>
      <c r="F282" s="131"/>
      <c r="G282" s="61" t="s">
        <v>55</v>
      </c>
      <c r="H282" s="61" t="s">
        <v>129</v>
      </c>
    </row>
    <row r="283" spans="1:8" ht="27.6" x14ac:dyDescent="0.3">
      <c r="A283" s="62">
        <v>1</v>
      </c>
      <c r="B283" s="62" t="s">
        <v>229</v>
      </c>
      <c r="C283" s="62" t="s">
        <v>391</v>
      </c>
      <c r="D283" s="129" t="s">
        <v>5</v>
      </c>
      <c r="E283" s="129"/>
      <c r="F283" s="129"/>
      <c r="G283" s="62">
        <v>1</v>
      </c>
      <c r="H283" s="62" t="s">
        <v>132</v>
      </c>
    </row>
    <row r="284" spans="1:8" ht="27.6" x14ac:dyDescent="0.3">
      <c r="A284" s="62">
        <v>2</v>
      </c>
      <c r="B284" s="62" t="s">
        <v>392</v>
      </c>
      <c r="C284" s="62" t="s">
        <v>393</v>
      </c>
      <c r="D284" s="129" t="s">
        <v>5</v>
      </c>
      <c r="E284" s="129"/>
      <c r="F284" s="129"/>
      <c r="G284" s="62">
        <v>1</v>
      </c>
      <c r="H284" s="62" t="s">
        <v>132</v>
      </c>
    </row>
    <row r="285" spans="1:8" x14ac:dyDescent="0.3">
      <c r="A285" s="62">
        <v>3</v>
      </c>
      <c r="B285" s="62" t="s">
        <v>394</v>
      </c>
      <c r="C285" s="62" t="s">
        <v>395</v>
      </c>
      <c r="D285" s="129" t="s">
        <v>6</v>
      </c>
      <c r="E285" s="129"/>
      <c r="F285" s="129"/>
      <c r="G285" s="62">
        <v>1</v>
      </c>
      <c r="H285" s="62" t="s">
        <v>132</v>
      </c>
    </row>
    <row r="286" spans="1:8" ht="138" x14ac:dyDescent="0.3">
      <c r="A286" s="62">
        <v>4</v>
      </c>
      <c r="B286" s="62" t="s">
        <v>396</v>
      </c>
      <c r="C286" s="62" t="s">
        <v>397</v>
      </c>
      <c r="D286" s="129" t="s">
        <v>6</v>
      </c>
      <c r="E286" s="129"/>
      <c r="F286" s="129"/>
      <c r="G286" s="62">
        <v>1</v>
      </c>
      <c r="H286" s="62" t="s">
        <v>132</v>
      </c>
    </row>
    <row r="287" spans="1:8" ht="27.6" x14ac:dyDescent="0.3">
      <c r="A287" s="62">
        <v>5</v>
      </c>
      <c r="B287" s="62" t="s">
        <v>398</v>
      </c>
      <c r="C287" s="62" t="s">
        <v>399</v>
      </c>
      <c r="D287" s="129" t="s">
        <v>5</v>
      </c>
      <c r="E287" s="129"/>
      <c r="F287" s="129"/>
      <c r="G287" s="62">
        <v>1</v>
      </c>
      <c r="H287" s="62" t="s">
        <v>132</v>
      </c>
    </row>
    <row r="288" spans="1:8" x14ac:dyDescent="0.3">
      <c r="A288" s="130" t="s">
        <v>13</v>
      </c>
      <c r="B288" s="130"/>
      <c r="C288" s="130"/>
      <c r="D288" s="130"/>
      <c r="E288" s="130"/>
      <c r="F288" s="130"/>
      <c r="G288" s="130"/>
      <c r="H288" s="130"/>
    </row>
    <row r="289" spans="1:8" ht="41.4" x14ac:dyDescent="0.3">
      <c r="A289" s="61" t="s">
        <v>0</v>
      </c>
      <c r="B289" s="61" t="s">
        <v>128</v>
      </c>
      <c r="C289" s="61" t="s">
        <v>9</v>
      </c>
      <c r="D289" s="131" t="s">
        <v>2</v>
      </c>
      <c r="E289" s="131"/>
      <c r="F289" s="131"/>
      <c r="G289" s="61" t="s">
        <v>55</v>
      </c>
      <c r="H289" s="61" t="s">
        <v>129</v>
      </c>
    </row>
    <row r="290" spans="1:8" ht="179.4" x14ac:dyDescent="0.3">
      <c r="A290" s="62">
        <v>1</v>
      </c>
      <c r="B290" s="62" t="s">
        <v>400</v>
      </c>
      <c r="C290" s="62" t="s">
        <v>401</v>
      </c>
      <c r="D290" s="129" t="s">
        <v>8</v>
      </c>
      <c r="E290" s="129"/>
      <c r="F290" s="129"/>
      <c r="G290" s="62">
        <v>1</v>
      </c>
      <c r="H290" s="62" t="s">
        <v>151</v>
      </c>
    </row>
    <row r="291" spans="1:8" ht="82.8" x14ac:dyDescent="0.3">
      <c r="A291" s="62">
        <v>2</v>
      </c>
      <c r="B291" s="62" t="s">
        <v>20</v>
      </c>
      <c r="C291" s="62" t="s">
        <v>402</v>
      </c>
      <c r="D291" s="129" t="s">
        <v>8</v>
      </c>
      <c r="E291" s="129"/>
      <c r="F291" s="129"/>
      <c r="G291" s="62">
        <v>1</v>
      </c>
      <c r="H291" s="62" t="s">
        <v>151</v>
      </c>
    </row>
    <row r="292" spans="1:8" ht="55.8" thickBot="1" x14ac:dyDescent="0.35">
      <c r="A292" s="62">
        <v>3</v>
      </c>
      <c r="B292" s="62" t="s">
        <v>22</v>
      </c>
      <c r="C292" s="62" t="s">
        <v>403</v>
      </c>
      <c r="D292" s="129" t="s">
        <v>8</v>
      </c>
      <c r="E292" s="129"/>
      <c r="F292" s="129"/>
      <c r="G292" s="62">
        <v>1</v>
      </c>
      <c r="H292" s="62" t="s">
        <v>404</v>
      </c>
    </row>
    <row r="293" spans="1:8" ht="19.649999999999999" customHeight="1" x14ac:dyDescent="0.3">
      <c r="A293" s="119" t="s">
        <v>112</v>
      </c>
      <c r="B293" s="119"/>
      <c r="C293" s="119"/>
      <c r="D293" s="119"/>
      <c r="E293" s="119"/>
      <c r="F293" s="119"/>
      <c r="G293" s="119"/>
      <c r="H293" s="119"/>
    </row>
    <row r="294" spans="1:8" ht="21" customHeight="1" x14ac:dyDescent="0.3">
      <c r="A294" s="120" t="s">
        <v>405</v>
      </c>
      <c r="B294" s="120"/>
      <c r="C294" s="120"/>
      <c r="D294" s="120"/>
      <c r="E294" s="120"/>
      <c r="F294" s="120"/>
      <c r="G294" s="120"/>
      <c r="H294" s="120"/>
    </row>
    <row r="295" spans="1:8" ht="15.75" customHeight="1" x14ac:dyDescent="0.3">
      <c r="A295" s="121" t="s">
        <v>114</v>
      </c>
      <c r="B295" s="121"/>
      <c r="C295" s="121"/>
      <c r="D295" s="121"/>
      <c r="E295" s="121"/>
      <c r="F295" s="121"/>
      <c r="G295" s="121"/>
      <c r="H295" s="121"/>
    </row>
    <row r="296" spans="1:8" ht="15" customHeight="1" x14ac:dyDescent="0.3">
      <c r="A296" s="122" t="s">
        <v>406</v>
      </c>
      <c r="B296" s="122"/>
      <c r="C296" s="122"/>
      <c r="D296" s="122"/>
      <c r="E296" s="122"/>
      <c r="F296" s="122"/>
      <c r="G296" s="122"/>
      <c r="H296" s="122"/>
    </row>
    <row r="297" spans="1:8" ht="15" customHeight="1" x14ac:dyDescent="0.3">
      <c r="A297" s="122" t="s">
        <v>116</v>
      </c>
      <c r="B297" s="122"/>
      <c r="C297" s="122"/>
      <c r="D297" s="122"/>
      <c r="E297" s="122"/>
      <c r="F297" s="122"/>
      <c r="G297" s="122"/>
      <c r="H297" s="122"/>
    </row>
    <row r="298" spans="1:8" ht="15" customHeight="1" x14ac:dyDescent="0.3">
      <c r="A298" s="123" t="s">
        <v>407</v>
      </c>
      <c r="B298" s="123"/>
      <c r="C298" s="123"/>
      <c r="D298" s="123"/>
      <c r="E298" s="123"/>
      <c r="F298" s="123"/>
      <c r="G298" s="123"/>
      <c r="H298" s="123"/>
    </row>
    <row r="299" spans="1:8" ht="18.600000000000001" x14ac:dyDescent="0.3">
      <c r="A299" s="60">
        <v>5</v>
      </c>
      <c r="B299" s="60" t="s">
        <v>45</v>
      </c>
      <c r="C299" s="128" t="s">
        <v>103</v>
      </c>
      <c r="D299" s="128"/>
      <c r="E299" s="128"/>
      <c r="F299" s="128"/>
      <c r="G299" s="128"/>
      <c r="H299" s="128"/>
    </row>
    <row r="300" spans="1:8" ht="18.600000000000001" x14ac:dyDescent="0.3">
      <c r="A300" s="128" t="s">
        <v>118</v>
      </c>
      <c r="B300" s="128"/>
      <c r="C300" s="128" t="s">
        <v>407</v>
      </c>
      <c r="D300" s="128"/>
      <c r="E300" s="128"/>
      <c r="F300" s="128"/>
      <c r="G300" s="128"/>
      <c r="H300" s="128"/>
    </row>
    <row r="301" spans="1:8" ht="18.600000000000001" x14ac:dyDescent="0.3">
      <c r="A301" s="128" t="s">
        <v>46</v>
      </c>
      <c r="B301" s="128"/>
      <c r="C301" s="128">
        <f>D323</f>
        <v>20</v>
      </c>
      <c r="D301" s="128"/>
      <c r="E301" s="128"/>
      <c r="F301" s="128"/>
      <c r="G301" s="128"/>
      <c r="H301" s="128"/>
    </row>
    <row r="302" spans="1:8" ht="18.600000000000001" x14ac:dyDescent="0.3">
      <c r="A302" s="128" t="s">
        <v>47</v>
      </c>
      <c r="B302" s="128"/>
      <c r="C302" s="128" t="s">
        <v>408</v>
      </c>
      <c r="D302" s="128"/>
      <c r="E302" s="128"/>
      <c r="F302" s="128"/>
      <c r="G302" s="128"/>
      <c r="H302" s="128"/>
    </row>
    <row r="303" spans="1:8" x14ac:dyDescent="0.3">
      <c r="A303" s="124" t="s">
        <v>12</v>
      </c>
      <c r="B303" s="124"/>
      <c r="C303" s="124"/>
      <c r="D303" s="125"/>
      <c r="E303" s="124"/>
      <c r="F303" s="124"/>
      <c r="G303" s="124"/>
      <c r="H303" s="125"/>
    </row>
    <row r="304" spans="1:8" x14ac:dyDescent="0.3">
      <c r="A304" s="126" t="s">
        <v>409</v>
      </c>
      <c r="B304" s="126"/>
      <c r="C304" s="126"/>
      <c r="D304" s="127"/>
      <c r="E304" s="126"/>
      <c r="F304" s="126"/>
      <c r="G304" s="126"/>
      <c r="H304" s="127"/>
    </row>
    <row r="305" spans="1:8" x14ac:dyDescent="0.3">
      <c r="A305" s="126" t="s">
        <v>410</v>
      </c>
      <c r="B305" s="126"/>
      <c r="C305" s="126"/>
      <c r="D305" s="127"/>
      <c r="E305" s="126"/>
      <c r="F305" s="126"/>
      <c r="G305" s="126"/>
      <c r="H305" s="127"/>
    </row>
    <row r="306" spans="1:8" x14ac:dyDescent="0.3">
      <c r="A306" s="126" t="s">
        <v>122</v>
      </c>
      <c r="B306" s="126"/>
      <c r="C306" s="126"/>
      <c r="D306" s="127"/>
      <c r="E306" s="126"/>
      <c r="F306" s="126"/>
      <c r="G306" s="126"/>
      <c r="H306" s="127"/>
    </row>
    <row r="307" spans="1:8" x14ac:dyDescent="0.3">
      <c r="A307" s="126" t="s">
        <v>123</v>
      </c>
      <c r="B307" s="126"/>
      <c r="C307" s="126"/>
      <c r="D307" s="127"/>
      <c r="E307" s="126"/>
      <c r="F307" s="126"/>
      <c r="G307" s="126"/>
      <c r="H307" s="127"/>
    </row>
    <row r="308" spans="1:8" x14ac:dyDescent="0.3">
      <c r="A308" s="126" t="s">
        <v>124</v>
      </c>
      <c r="B308" s="126"/>
      <c r="C308" s="126"/>
      <c r="D308" s="127"/>
      <c r="E308" s="126"/>
      <c r="F308" s="126"/>
      <c r="G308" s="126"/>
      <c r="H308" s="127"/>
    </row>
    <row r="309" spans="1:8" x14ac:dyDescent="0.3">
      <c r="A309" s="126" t="s">
        <v>125</v>
      </c>
      <c r="B309" s="126"/>
      <c r="C309" s="126"/>
      <c r="D309" s="127"/>
      <c r="E309" s="126"/>
      <c r="F309" s="126"/>
      <c r="G309" s="126"/>
      <c r="H309" s="127"/>
    </row>
    <row r="310" spans="1:8" x14ac:dyDescent="0.3">
      <c r="A310" s="126" t="s">
        <v>126</v>
      </c>
      <c r="B310" s="126"/>
      <c r="C310" s="126"/>
      <c r="D310" s="127"/>
      <c r="E310" s="126"/>
      <c r="F310" s="126"/>
      <c r="G310" s="126"/>
      <c r="H310" s="127"/>
    </row>
    <row r="311" spans="1:8" x14ac:dyDescent="0.3">
      <c r="A311" s="126" t="s">
        <v>127</v>
      </c>
      <c r="B311" s="126"/>
      <c r="C311" s="126"/>
      <c r="D311" s="127"/>
      <c r="E311" s="126"/>
      <c r="F311" s="126"/>
      <c r="G311" s="126"/>
      <c r="H311" s="127"/>
    </row>
    <row r="312" spans="1:8" x14ac:dyDescent="0.3">
      <c r="A312" s="130" t="s">
        <v>11</v>
      </c>
      <c r="B312" s="130"/>
      <c r="C312" s="130"/>
      <c r="D312" s="130"/>
      <c r="E312" s="130"/>
      <c r="F312" s="130"/>
      <c r="G312" s="130"/>
      <c r="H312" s="130"/>
    </row>
    <row r="313" spans="1:8" ht="41.4" x14ac:dyDescent="0.3">
      <c r="A313" s="61" t="s">
        <v>0</v>
      </c>
      <c r="B313" s="61" t="s">
        <v>128</v>
      </c>
      <c r="C313" s="61" t="s">
        <v>9</v>
      </c>
      <c r="D313" s="131" t="s">
        <v>2</v>
      </c>
      <c r="E313" s="131"/>
      <c r="F313" s="131"/>
      <c r="G313" s="61" t="s">
        <v>55</v>
      </c>
      <c r="H313" s="61" t="s">
        <v>129</v>
      </c>
    </row>
    <row r="314" spans="1:8" ht="27.6" x14ac:dyDescent="0.3">
      <c r="A314" s="62">
        <v>1</v>
      </c>
      <c r="B314" s="62" t="s">
        <v>411</v>
      </c>
      <c r="C314" s="62" t="s">
        <v>412</v>
      </c>
      <c r="D314" s="129" t="s">
        <v>6</v>
      </c>
      <c r="E314" s="129"/>
      <c r="F314" s="129"/>
      <c r="G314" s="62">
        <v>1</v>
      </c>
      <c r="H314" s="62" t="s">
        <v>132</v>
      </c>
    </row>
    <row r="315" spans="1:8" ht="27.6" x14ac:dyDescent="0.3">
      <c r="A315" s="62">
        <v>2</v>
      </c>
      <c r="B315" s="62" t="s">
        <v>413</v>
      </c>
      <c r="C315" s="62" t="s">
        <v>414</v>
      </c>
      <c r="D315" s="129" t="s">
        <v>5</v>
      </c>
      <c r="E315" s="129"/>
      <c r="F315" s="129"/>
      <c r="G315" s="62">
        <v>1</v>
      </c>
      <c r="H315" s="62" t="s">
        <v>132</v>
      </c>
    </row>
    <row r="316" spans="1:8" ht="82.8" x14ac:dyDescent="0.3">
      <c r="A316" s="62">
        <v>3</v>
      </c>
      <c r="B316" s="62" t="s">
        <v>415</v>
      </c>
      <c r="C316" s="62" t="s">
        <v>416</v>
      </c>
      <c r="D316" s="129" t="s">
        <v>10</v>
      </c>
      <c r="E316" s="129"/>
      <c r="F316" s="129"/>
      <c r="G316" s="62">
        <v>2</v>
      </c>
      <c r="H316" s="62" t="s">
        <v>132</v>
      </c>
    </row>
    <row r="317" spans="1:8" ht="41.4" x14ac:dyDescent="0.3">
      <c r="A317" s="62">
        <v>4</v>
      </c>
      <c r="B317" s="62" t="s">
        <v>417</v>
      </c>
      <c r="C317" s="62" t="s">
        <v>418</v>
      </c>
      <c r="D317" s="129" t="s">
        <v>10</v>
      </c>
      <c r="E317" s="129"/>
      <c r="F317" s="129"/>
      <c r="G317" s="62">
        <v>1</v>
      </c>
      <c r="H317" s="62" t="s">
        <v>132</v>
      </c>
    </row>
    <row r="318" spans="1:8" x14ac:dyDescent="0.3">
      <c r="A318" s="62">
        <v>5</v>
      </c>
      <c r="B318" s="62" t="s">
        <v>419</v>
      </c>
      <c r="C318" s="62" t="s">
        <v>420</v>
      </c>
      <c r="D318" s="129" t="s">
        <v>80</v>
      </c>
      <c r="E318" s="129"/>
      <c r="F318" s="129"/>
      <c r="G318" s="62">
        <v>1</v>
      </c>
      <c r="H318" s="62" t="s">
        <v>132</v>
      </c>
    </row>
    <row r="319" spans="1:8" ht="55.2" x14ac:dyDescent="0.3">
      <c r="A319" s="62">
        <v>6</v>
      </c>
      <c r="B319" s="62" t="s">
        <v>421</v>
      </c>
      <c r="C319" s="62" t="s">
        <v>422</v>
      </c>
      <c r="D319" s="129" t="s">
        <v>80</v>
      </c>
      <c r="E319" s="129"/>
      <c r="F319" s="129"/>
      <c r="G319" s="62">
        <v>1</v>
      </c>
      <c r="H319" s="62" t="s">
        <v>132</v>
      </c>
    </row>
    <row r="320" spans="1:8" ht="82.8" x14ac:dyDescent="0.3">
      <c r="A320" s="62">
        <v>7</v>
      </c>
      <c r="B320" s="62" t="s">
        <v>423</v>
      </c>
      <c r="C320" s="62" t="s">
        <v>424</v>
      </c>
      <c r="D320" s="129" t="s">
        <v>80</v>
      </c>
      <c r="E320" s="129"/>
      <c r="F320" s="129"/>
      <c r="G320" s="62">
        <v>1</v>
      </c>
      <c r="H320" s="62" t="s">
        <v>132</v>
      </c>
    </row>
    <row r="321" spans="1:8" ht="41.4" x14ac:dyDescent="0.3">
      <c r="A321" s="62">
        <v>8</v>
      </c>
      <c r="B321" s="62" t="s">
        <v>425</v>
      </c>
      <c r="C321" s="62" t="s">
        <v>426</v>
      </c>
      <c r="D321" s="129" t="s">
        <v>80</v>
      </c>
      <c r="E321" s="129"/>
      <c r="F321" s="129"/>
      <c r="G321" s="62">
        <v>1</v>
      </c>
      <c r="H321" s="62" t="s">
        <v>132</v>
      </c>
    </row>
    <row r="322" spans="1:8" x14ac:dyDescent="0.3">
      <c r="A322" s="130" t="s">
        <v>166</v>
      </c>
      <c r="B322" s="130"/>
      <c r="C322" s="130"/>
      <c r="D322" s="130"/>
      <c r="E322" s="130"/>
      <c r="F322" s="130"/>
      <c r="G322" s="130"/>
      <c r="H322" s="130"/>
    </row>
    <row r="323" spans="1:8" x14ac:dyDescent="0.3">
      <c r="A323" s="132" t="s">
        <v>167</v>
      </c>
      <c r="B323" s="132"/>
      <c r="C323" s="132"/>
      <c r="D323" s="132">
        <v>20</v>
      </c>
      <c r="E323" s="132"/>
      <c r="F323" s="132"/>
      <c r="G323" s="132"/>
      <c r="H323" s="132"/>
    </row>
    <row r="324" spans="1:8" ht="41.4" x14ac:dyDescent="0.3">
      <c r="A324" s="61" t="s">
        <v>0</v>
      </c>
      <c r="B324" s="61" t="s">
        <v>128</v>
      </c>
      <c r="C324" s="61" t="s">
        <v>9</v>
      </c>
      <c r="D324" s="61" t="s">
        <v>2</v>
      </c>
      <c r="E324" s="61" t="s">
        <v>56</v>
      </c>
      <c r="F324" s="61" t="s">
        <v>57</v>
      </c>
      <c r="G324" s="61" t="s">
        <v>55</v>
      </c>
      <c r="H324" s="61" t="s">
        <v>129</v>
      </c>
    </row>
    <row r="325" spans="1:8" ht="27.6" x14ac:dyDescent="0.3">
      <c r="A325" s="62">
        <v>1</v>
      </c>
      <c r="B325" s="62" t="s">
        <v>427</v>
      </c>
      <c r="C325" s="62" t="s">
        <v>428</v>
      </c>
      <c r="D325" s="62" t="s">
        <v>6</v>
      </c>
      <c r="E325" s="62">
        <v>1</v>
      </c>
      <c r="F325" s="62" t="s">
        <v>214</v>
      </c>
      <c r="G325" s="62">
        <v>10</v>
      </c>
      <c r="H325" s="62" t="s">
        <v>132</v>
      </c>
    </row>
    <row r="326" spans="1:8" ht="27.6" x14ac:dyDescent="0.3">
      <c r="A326" s="62">
        <v>2</v>
      </c>
      <c r="B326" s="62" t="s">
        <v>429</v>
      </c>
      <c r="C326" s="62" t="s">
        <v>430</v>
      </c>
      <c r="D326" s="62" t="s">
        <v>6</v>
      </c>
      <c r="E326" s="62">
        <v>1</v>
      </c>
      <c r="F326" s="62" t="s">
        <v>169</v>
      </c>
      <c r="G326" s="62">
        <v>20</v>
      </c>
      <c r="H326" s="62" t="s">
        <v>132</v>
      </c>
    </row>
    <row r="327" spans="1:8" ht="55.2" x14ac:dyDescent="0.3">
      <c r="A327" s="62">
        <v>3</v>
      </c>
      <c r="B327" s="62" t="s">
        <v>431</v>
      </c>
      <c r="C327" s="62" t="s">
        <v>432</v>
      </c>
      <c r="D327" s="62" t="s">
        <v>5</v>
      </c>
      <c r="E327" s="62">
        <v>1</v>
      </c>
      <c r="F327" s="62" t="s">
        <v>214</v>
      </c>
      <c r="G327" s="62">
        <v>10</v>
      </c>
      <c r="H327" s="62" t="s">
        <v>132</v>
      </c>
    </row>
    <row r="328" spans="1:8" x14ac:dyDescent="0.3">
      <c r="A328" s="130" t="s">
        <v>14</v>
      </c>
      <c r="B328" s="130"/>
      <c r="C328" s="130"/>
      <c r="D328" s="130"/>
      <c r="E328" s="130"/>
      <c r="F328" s="130"/>
      <c r="G328" s="130"/>
      <c r="H328" s="130"/>
    </row>
    <row r="329" spans="1:8" ht="41.4" x14ac:dyDescent="0.3">
      <c r="A329" s="61" t="s">
        <v>0</v>
      </c>
      <c r="B329" s="61" t="s">
        <v>128</v>
      </c>
      <c r="C329" s="61" t="s">
        <v>9</v>
      </c>
      <c r="D329" s="131" t="s">
        <v>2</v>
      </c>
      <c r="E329" s="131"/>
      <c r="F329" s="131"/>
      <c r="G329" s="61" t="s">
        <v>55</v>
      </c>
      <c r="H329" s="61" t="s">
        <v>129</v>
      </c>
    </row>
    <row r="330" spans="1:8" ht="27.6" x14ac:dyDescent="0.3">
      <c r="A330" s="62">
        <v>1</v>
      </c>
      <c r="B330" s="62" t="s">
        <v>433</v>
      </c>
      <c r="C330" s="62" t="s">
        <v>434</v>
      </c>
      <c r="D330" s="129" t="s">
        <v>6</v>
      </c>
      <c r="E330" s="129"/>
      <c r="F330" s="129"/>
      <c r="G330" s="62">
        <v>1</v>
      </c>
      <c r="H330" s="62" t="s">
        <v>132</v>
      </c>
    </row>
    <row r="331" spans="1:8" ht="27.6" x14ac:dyDescent="0.3">
      <c r="A331" s="62">
        <v>2</v>
      </c>
      <c r="B331" s="62" t="s">
        <v>435</v>
      </c>
      <c r="C331" s="62" t="s">
        <v>436</v>
      </c>
      <c r="D331" s="129" t="s">
        <v>6</v>
      </c>
      <c r="E331" s="129"/>
      <c r="F331" s="129"/>
      <c r="G331" s="62">
        <v>1</v>
      </c>
      <c r="H331" s="62" t="s">
        <v>132</v>
      </c>
    </row>
    <row r="332" spans="1:8" ht="27.6" x14ac:dyDescent="0.3">
      <c r="A332" s="62">
        <v>3</v>
      </c>
      <c r="B332" s="62" t="s">
        <v>437</v>
      </c>
      <c r="C332" s="62" t="s">
        <v>438</v>
      </c>
      <c r="D332" s="129" t="s">
        <v>6</v>
      </c>
      <c r="E332" s="129"/>
      <c r="F332" s="129"/>
      <c r="G332" s="62">
        <v>1</v>
      </c>
      <c r="H332" s="62" t="s">
        <v>132</v>
      </c>
    </row>
    <row r="333" spans="1:8" ht="193.2" x14ac:dyDescent="0.3">
      <c r="A333" s="62">
        <v>4</v>
      </c>
      <c r="B333" s="62" t="s">
        <v>439</v>
      </c>
      <c r="C333" s="62" t="s">
        <v>440</v>
      </c>
      <c r="D333" s="129" t="s">
        <v>5</v>
      </c>
      <c r="E333" s="129"/>
      <c r="F333" s="129"/>
      <c r="G333" s="62">
        <v>1</v>
      </c>
      <c r="H333" s="62" t="s">
        <v>132</v>
      </c>
    </row>
    <row r="334" spans="1:8" x14ac:dyDescent="0.3">
      <c r="A334" s="62">
        <v>5</v>
      </c>
      <c r="B334" s="62" t="s">
        <v>27</v>
      </c>
      <c r="C334" s="62" t="s">
        <v>441</v>
      </c>
      <c r="D334" s="129" t="s">
        <v>5</v>
      </c>
      <c r="E334" s="129"/>
      <c r="F334" s="129"/>
      <c r="G334" s="62">
        <v>1</v>
      </c>
      <c r="H334" s="62" t="s">
        <v>132</v>
      </c>
    </row>
    <row r="335" spans="1:8" x14ac:dyDescent="0.3">
      <c r="A335" s="130" t="s">
        <v>13</v>
      </c>
      <c r="B335" s="130"/>
      <c r="C335" s="130"/>
      <c r="D335" s="130"/>
      <c r="E335" s="130"/>
      <c r="F335" s="130"/>
      <c r="G335" s="130"/>
      <c r="H335" s="130"/>
    </row>
    <row r="336" spans="1:8" ht="41.4" x14ac:dyDescent="0.3">
      <c r="A336" s="61" t="s">
        <v>0</v>
      </c>
      <c r="B336" s="61" t="s">
        <v>128</v>
      </c>
      <c r="C336" s="61" t="s">
        <v>9</v>
      </c>
      <c r="D336" s="131" t="s">
        <v>2</v>
      </c>
      <c r="E336" s="131"/>
      <c r="F336" s="131"/>
      <c r="G336" s="61" t="s">
        <v>55</v>
      </c>
      <c r="H336" s="61" t="s">
        <v>129</v>
      </c>
    </row>
    <row r="337" spans="1:8" ht="55.2" x14ac:dyDescent="0.3">
      <c r="A337" s="62">
        <v>1</v>
      </c>
      <c r="B337" s="62" t="s">
        <v>19</v>
      </c>
      <c r="C337" s="62" t="s">
        <v>442</v>
      </c>
      <c r="D337" s="129" t="s">
        <v>8</v>
      </c>
      <c r="E337" s="129"/>
      <c r="F337" s="129"/>
      <c r="G337" s="62">
        <v>1</v>
      </c>
      <c r="H337" s="62" t="s">
        <v>176</v>
      </c>
    </row>
    <row r="338" spans="1:8" x14ac:dyDescent="0.3">
      <c r="A338" s="62">
        <v>2</v>
      </c>
      <c r="B338" s="62" t="s">
        <v>20</v>
      </c>
      <c r="C338" s="62" t="s">
        <v>443</v>
      </c>
      <c r="D338" s="129" t="s">
        <v>8</v>
      </c>
      <c r="E338" s="129"/>
      <c r="F338" s="129"/>
      <c r="G338" s="62">
        <v>1</v>
      </c>
      <c r="H338" s="62" t="s">
        <v>176</v>
      </c>
    </row>
    <row r="339" spans="1:8" ht="18.600000000000001" x14ac:dyDescent="0.3">
      <c r="A339" s="60">
        <v>8</v>
      </c>
      <c r="B339" s="60" t="s">
        <v>45</v>
      </c>
      <c r="C339" s="128" t="s">
        <v>105</v>
      </c>
      <c r="D339" s="128"/>
      <c r="E339" s="128"/>
      <c r="F339" s="128"/>
      <c r="G339" s="128"/>
      <c r="H339" s="128"/>
    </row>
    <row r="340" spans="1:8" ht="18.600000000000001" x14ac:dyDescent="0.3">
      <c r="A340" s="128" t="s">
        <v>118</v>
      </c>
      <c r="B340" s="128"/>
      <c r="C340" s="128" t="s">
        <v>407</v>
      </c>
      <c r="D340" s="128"/>
      <c r="E340" s="128"/>
      <c r="F340" s="128"/>
      <c r="G340" s="128"/>
      <c r="H340" s="128"/>
    </row>
    <row r="341" spans="1:8" ht="18.600000000000001" x14ac:dyDescent="0.3">
      <c r="A341" s="128" t="s">
        <v>46</v>
      </c>
      <c r="B341" s="128"/>
      <c r="C341" s="128"/>
      <c r="D341" s="128"/>
      <c r="E341" s="128"/>
      <c r="F341" s="128"/>
      <c r="G341" s="128"/>
      <c r="H341" s="128"/>
    </row>
    <row r="342" spans="1:8" ht="18.600000000000001" x14ac:dyDescent="0.3">
      <c r="A342" s="128" t="s">
        <v>47</v>
      </c>
      <c r="B342" s="128"/>
      <c r="C342" s="128" t="s">
        <v>444</v>
      </c>
      <c r="D342" s="128"/>
      <c r="E342" s="128"/>
      <c r="F342" s="128"/>
      <c r="G342" s="128"/>
      <c r="H342" s="128"/>
    </row>
    <row r="343" spans="1:8" x14ac:dyDescent="0.3">
      <c r="A343" s="124" t="s">
        <v>12</v>
      </c>
      <c r="B343" s="124"/>
      <c r="C343" s="124"/>
      <c r="D343" s="125"/>
      <c r="E343" s="124"/>
      <c r="F343" s="124"/>
      <c r="G343" s="124"/>
      <c r="H343" s="125"/>
    </row>
    <row r="344" spans="1:8" x14ac:dyDescent="0.3">
      <c r="A344" s="126" t="s">
        <v>445</v>
      </c>
      <c r="B344" s="126"/>
      <c r="C344" s="126"/>
      <c r="D344" s="127"/>
      <c r="E344" s="126"/>
      <c r="F344" s="126"/>
      <c r="G344" s="126"/>
      <c r="H344" s="127"/>
    </row>
    <row r="345" spans="1:8" x14ac:dyDescent="0.3">
      <c r="A345" s="126" t="s">
        <v>410</v>
      </c>
      <c r="B345" s="126"/>
      <c r="C345" s="126"/>
      <c r="D345" s="127"/>
      <c r="E345" s="126"/>
      <c r="F345" s="126"/>
      <c r="G345" s="126"/>
      <c r="H345" s="127"/>
    </row>
    <row r="346" spans="1:8" x14ac:dyDescent="0.3">
      <c r="A346" s="126" t="s">
        <v>122</v>
      </c>
      <c r="B346" s="126"/>
      <c r="C346" s="126"/>
      <c r="D346" s="127"/>
      <c r="E346" s="126"/>
      <c r="F346" s="126"/>
      <c r="G346" s="126"/>
      <c r="H346" s="127"/>
    </row>
    <row r="347" spans="1:8" x14ac:dyDescent="0.3">
      <c r="A347" s="126" t="s">
        <v>123</v>
      </c>
      <c r="B347" s="126"/>
      <c r="C347" s="126"/>
      <c r="D347" s="127"/>
      <c r="E347" s="126"/>
      <c r="F347" s="126"/>
      <c r="G347" s="126"/>
      <c r="H347" s="127"/>
    </row>
    <row r="348" spans="1:8" x14ac:dyDescent="0.3">
      <c r="A348" s="126" t="s">
        <v>124</v>
      </c>
      <c r="B348" s="126"/>
      <c r="C348" s="126"/>
      <c r="D348" s="127"/>
      <c r="E348" s="126"/>
      <c r="F348" s="126"/>
      <c r="G348" s="126"/>
      <c r="H348" s="127"/>
    </row>
    <row r="349" spans="1:8" x14ac:dyDescent="0.3">
      <c r="A349" s="126" t="s">
        <v>446</v>
      </c>
      <c r="B349" s="126"/>
      <c r="C349" s="126"/>
      <c r="D349" s="127"/>
      <c r="E349" s="126"/>
      <c r="F349" s="126"/>
      <c r="G349" s="126"/>
      <c r="H349" s="127"/>
    </row>
    <row r="350" spans="1:8" x14ac:dyDescent="0.3">
      <c r="A350" s="126" t="s">
        <v>126</v>
      </c>
      <c r="B350" s="126"/>
      <c r="C350" s="126"/>
      <c r="D350" s="127"/>
      <c r="E350" s="126"/>
      <c r="F350" s="126"/>
      <c r="G350" s="126"/>
      <c r="H350" s="127"/>
    </row>
    <row r="351" spans="1:8" x14ac:dyDescent="0.3">
      <c r="A351" s="126" t="s">
        <v>127</v>
      </c>
      <c r="B351" s="126"/>
      <c r="C351" s="126"/>
      <c r="D351" s="127"/>
      <c r="E351" s="126"/>
      <c r="F351" s="126"/>
      <c r="G351" s="126"/>
      <c r="H351" s="127"/>
    </row>
    <row r="352" spans="1:8" x14ac:dyDescent="0.3">
      <c r="A352" s="130" t="s">
        <v>11</v>
      </c>
      <c r="B352" s="130"/>
      <c r="C352" s="130"/>
      <c r="D352" s="130"/>
      <c r="E352" s="130"/>
      <c r="F352" s="130"/>
      <c r="G352" s="130"/>
      <c r="H352" s="130"/>
    </row>
    <row r="353" spans="1:8" ht="41.4" x14ac:dyDescent="0.3">
      <c r="A353" s="61" t="s">
        <v>0</v>
      </c>
      <c r="B353" s="61" t="s">
        <v>128</v>
      </c>
      <c r="C353" s="61" t="s">
        <v>9</v>
      </c>
      <c r="D353" s="131" t="s">
        <v>2</v>
      </c>
      <c r="E353" s="131"/>
      <c r="F353" s="131"/>
      <c r="G353" s="61" t="s">
        <v>55</v>
      </c>
      <c r="H353" s="61" t="s">
        <v>129</v>
      </c>
    </row>
    <row r="354" spans="1:8" x14ac:dyDescent="0.3">
      <c r="A354" s="62">
        <v>1</v>
      </c>
      <c r="B354" s="62" t="s">
        <v>447</v>
      </c>
      <c r="C354" s="62" t="s">
        <v>448</v>
      </c>
      <c r="D354" s="129" t="s">
        <v>10</v>
      </c>
      <c r="E354" s="129"/>
      <c r="F354" s="129"/>
      <c r="G354" s="62">
        <v>6</v>
      </c>
      <c r="H354" s="62" t="s">
        <v>132</v>
      </c>
    </row>
    <row r="355" spans="1:8" ht="27.6" x14ac:dyDescent="0.3">
      <c r="A355" s="62">
        <v>2</v>
      </c>
      <c r="B355" s="62" t="s">
        <v>447</v>
      </c>
      <c r="C355" s="62" t="s">
        <v>449</v>
      </c>
      <c r="D355" s="129" t="s">
        <v>10</v>
      </c>
      <c r="E355" s="129"/>
      <c r="F355" s="129"/>
      <c r="G355" s="62">
        <v>8</v>
      </c>
      <c r="H355" s="62" t="s">
        <v>132</v>
      </c>
    </row>
    <row r="356" spans="1:8" x14ac:dyDescent="0.3">
      <c r="A356" s="62">
        <v>3</v>
      </c>
      <c r="B356" s="62" t="s">
        <v>450</v>
      </c>
      <c r="C356" s="62" t="s">
        <v>451</v>
      </c>
      <c r="D356" s="129" t="s">
        <v>10</v>
      </c>
      <c r="E356" s="129"/>
      <c r="F356" s="129"/>
      <c r="G356" s="62">
        <v>2</v>
      </c>
      <c r="H356" s="62" t="s">
        <v>132</v>
      </c>
    </row>
    <row r="357" spans="1:8" x14ac:dyDescent="0.3">
      <c r="A357" s="62">
        <v>4</v>
      </c>
      <c r="B357" s="62" t="s">
        <v>452</v>
      </c>
      <c r="C357" s="62" t="s">
        <v>453</v>
      </c>
      <c r="D357" s="129" t="s">
        <v>10</v>
      </c>
      <c r="E357" s="129"/>
      <c r="F357" s="129"/>
      <c r="G357" s="62">
        <v>8</v>
      </c>
      <c r="H357" s="62" t="s">
        <v>132</v>
      </c>
    </row>
    <row r="358" spans="1:8" ht="27.6" x14ac:dyDescent="0.3">
      <c r="A358" s="62">
        <v>5</v>
      </c>
      <c r="B358" s="62" t="s">
        <v>247</v>
      </c>
      <c r="C358" s="62" t="s">
        <v>454</v>
      </c>
      <c r="D358" s="129" t="s">
        <v>10</v>
      </c>
      <c r="E358" s="129"/>
      <c r="F358" s="129"/>
      <c r="G358" s="62">
        <v>1</v>
      </c>
      <c r="H358" s="62" t="s">
        <v>132</v>
      </c>
    </row>
    <row r="359" spans="1:8" x14ac:dyDescent="0.3">
      <c r="A359" s="62">
        <v>6</v>
      </c>
      <c r="B359" s="62" t="s">
        <v>455</v>
      </c>
      <c r="C359" s="62" t="s">
        <v>456</v>
      </c>
      <c r="D359" s="129" t="s">
        <v>10</v>
      </c>
      <c r="E359" s="129"/>
      <c r="F359" s="129"/>
      <c r="G359" s="62">
        <v>1</v>
      </c>
      <c r="H359" s="62" t="s">
        <v>132</v>
      </c>
    </row>
    <row r="360" spans="1:8" x14ac:dyDescent="0.3">
      <c r="A360" s="62">
        <v>7</v>
      </c>
      <c r="B360" s="62" t="s">
        <v>457</v>
      </c>
      <c r="C360" s="62" t="s">
        <v>458</v>
      </c>
      <c r="D360" s="129" t="s">
        <v>10</v>
      </c>
      <c r="E360" s="129"/>
      <c r="F360" s="129"/>
      <c r="G360" s="62">
        <v>6</v>
      </c>
      <c r="H360" s="62" t="s">
        <v>132</v>
      </c>
    </row>
    <row r="361" spans="1:8" x14ac:dyDescent="0.3">
      <c r="A361" s="62">
        <v>8</v>
      </c>
      <c r="B361" s="62" t="s">
        <v>459</v>
      </c>
      <c r="C361" s="62" t="s">
        <v>460</v>
      </c>
      <c r="D361" s="129" t="s">
        <v>10</v>
      </c>
      <c r="E361" s="129"/>
      <c r="F361" s="129"/>
      <c r="G361" s="62">
        <v>2</v>
      </c>
      <c r="H361" s="62" t="s">
        <v>132</v>
      </c>
    </row>
    <row r="362" spans="1:8" x14ac:dyDescent="0.3">
      <c r="A362" s="62">
        <v>9</v>
      </c>
      <c r="B362" s="62" t="s">
        <v>461</v>
      </c>
      <c r="C362" s="62" t="s">
        <v>462</v>
      </c>
      <c r="D362" s="129" t="s">
        <v>10</v>
      </c>
      <c r="E362" s="129"/>
      <c r="F362" s="129"/>
      <c r="G362" s="62">
        <v>2</v>
      </c>
      <c r="H362" s="62" t="s">
        <v>132</v>
      </c>
    </row>
    <row r="363" spans="1:8" ht="27.6" x14ac:dyDescent="0.3">
      <c r="A363" s="62">
        <v>10</v>
      </c>
      <c r="B363" s="62" t="s">
        <v>463</v>
      </c>
      <c r="C363" s="62" t="s">
        <v>464</v>
      </c>
      <c r="D363" s="129" t="s">
        <v>10</v>
      </c>
      <c r="E363" s="129"/>
      <c r="F363" s="129"/>
      <c r="G363" s="62">
        <v>2</v>
      </c>
      <c r="H363" s="62" t="s">
        <v>132</v>
      </c>
    </row>
    <row r="364" spans="1:8" ht="27.6" x14ac:dyDescent="0.3">
      <c r="A364" s="62">
        <v>11</v>
      </c>
      <c r="B364" s="62" t="s">
        <v>158</v>
      </c>
      <c r="C364" s="62" t="s">
        <v>465</v>
      </c>
      <c r="D364" s="129" t="s">
        <v>10</v>
      </c>
      <c r="E364" s="129"/>
      <c r="F364" s="129"/>
      <c r="G364" s="62">
        <v>2</v>
      </c>
      <c r="H364" s="62" t="s">
        <v>132</v>
      </c>
    </row>
    <row r="365" spans="1:8" x14ac:dyDescent="0.3">
      <c r="A365" s="62">
        <v>12</v>
      </c>
      <c r="B365" s="62" t="s">
        <v>466</v>
      </c>
      <c r="C365" s="62" t="s">
        <v>467</v>
      </c>
      <c r="D365" s="129" t="s">
        <v>10</v>
      </c>
      <c r="E365" s="129"/>
      <c r="F365" s="129"/>
      <c r="G365" s="62">
        <v>2</v>
      </c>
      <c r="H365" s="62" t="s">
        <v>132</v>
      </c>
    </row>
    <row r="366" spans="1:8" x14ac:dyDescent="0.3">
      <c r="A366" s="62">
        <v>13</v>
      </c>
      <c r="B366" s="62" t="s">
        <v>468</v>
      </c>
      <c r="C366" s="62" t="s">
        <v>469</v>
      </c>
      <c r="D366" s="129" t="s">
        <v>10</v>
      </c>
      <c r="E366" s="129"/>
      <c r="F366" s="129"/>
      <c r="G366" s="62">
        <v>1</v>
      </c>
      <c r="H366" s="62" t="s">
        <v>132</v>
      </c>
    </row>
    <row r="367" spans="1:8" x14ac:dyDescent="0.3">
      <c r="A367" s="62">
        <v>14</v>
      </c>
      <c r="B367" s="62" t="s">
        <v>470</v>
      </c>
      <c r="C367" s="62" t="s">
        <v>471</v>
      </c>
      <c r="D367" s="129" t="s">
        <v>10</v>
      </c>
      <c r="E367" s="129"/>
      <c r="F367" s="129"/>
      <c r="G367" s="62">
        <v>1</v>
      </c>
      <c r="H367" s="62" t="s">
        <v>132</v>
      </c>
    </row>
    <row r="368" spans="1:8" x14ac:dyDescent="0.3">
      <c r="A368" s="62">
        <v>15</v>
      </c>
      <c r="B368" s="62" t="s">
        <v>472</v>
      </c>
      <c r="C368" s="62" t="s">
        <v>473</v>
      </c>
      <c r="D368" s="129" t="s">
        <v>10</v>
      </c>
      <c r="E368" s="129"/>
      <c r="F368" s="129"/>
      <c r="G368" s="62">
        <v>1</v>
      </c>
      <c r="H368" s="62" t="s">
        <v>132</v>
      </c>
    </row>
    <row r="369" spans="1:8" x14ac:dyDescent="0.3">
      <c r="A369" s="62">
        <v>16</v>
      </c>
      <c r="B369" s="62" t="s">
        <v>474</v>
      </c>
      <c r="C369" s="62" t="s">
        <v>475</v>
      </c>
      <c r="D369" s="129" t="s">
        <v>10</v>
      </c>
      <c r="E369" s="129"/>
      <c r="F369" s="129"/>
      <c r="G369" s="62">
        <v>9</v>
      </c>
      <c r="H369" s="62" t="s">
        <v>132</v>
      </c>
    </row>
    <row r="370" spans="1:8" ht="27.6" x14ac:dyDescent="0.3">
      <c r="A370" s="62">
        <v>17</v>
      </c>
      <c r="B370" s="62" t="s">
        <v>476</v>
      </c>
      <c r="C370" s="62" t="s">
        <v>477</v>
      </c>
      <c r="D370" s="129" t="s">
        <v>10</v>
      </c>
      <c r="E370" s="129"/>
      <c r="F370" s="129"/>
      <c r="G370" s="62">
        <v>1</v>
      </c>
      <c r="H370" s="62" t="s">
        <v>132</v>
      </c>
    </row>
    <row r="371" spans="1:8" ht="27.6" x14ac:dyDescent="0.3">
      <c r="A371" s="62">
        <v>18</v>
      </c>
      <c r="B371" s="62" t="s">
        <v>478</v>
      </c>
      <c r="C371" s="62" t="s">
        <v>479</v>
      </c>
      <c r="D371" s="129" t="s">
        <v>5</v>
      </c>
      <c r="E371" s="129"/>
      <c r="F371" s="129"/>
      <c r="G371" s="62">
        <v>1</v>
      </c>
      <c r="H371" s="62" t="s">
        <v>132</v>
      </c>
    </row>
    <row r="372" spans="1:8" ht="27.6" x14ac:dyDescent="0.3">
      <c r="A372" s="62">
        <v>19</v>
      </c>
      <c r="B372" s="62" t="s">
        <v>480</v>
      </c>
      <c r="C372" s="62" t="s">
        <v>481</v>
      </c>
      <c r="D372" s="129" t="s">
        <v>10</v>
      </c>
      <c r="E372" s="129"/>
      <c r="F372" s="129"/>
      <c r="G372" s="62">
        <v>1</v>
      </c>
      <c r="H372" s="62" t="s">
        <v>132</v>
      </c>
    </row>
    <row r="373" spans="1:8" ht="27.6" x14ac:dyDescent="0.3">
      <c r="A373" s="62">
        <v>20</v>
      </c>
      <c r="B373" s="62" t="s">
        <v>482</v>
      </c>
      <c r="C373" s="62" t="s">
        <v>483</v>
      </c>
      <c r="D373" s="129" t="s">
        <v>6</v>
      </c>
      <c r="E373" s="129"/>
      <c r="F373" s="129"/>
      <c r="G373" s="62">
        <v>1</v>
      </c>
      <c r="H373" s="62" t="s">
        <v>132</v>
      </c>
    </row>
    <row r="374" spans="1:8" x14ac:dyDescent="0.3">
      <c r="A374" s="130" t="s">
        <v>14</v>
      </c>
      <c r="B374" s="130"/>
      <c r="C374" s="130"/>
      <c r="D374" s="130"/>
      <c r="E374" s="130"/>
      <c r="F374" s="130"/>
      <c r="G374" s="130"/>
      <c r="H374" s="130"/>
    </row>
    <row r="375" spans="1:8" ht="41.4" x14ac:dyDescent="0.3">
      <c r="A375" s="61" t="s">
        <v>0</v>
      </c>
      <c r="B375" s="61" t="s">
        <v>128</v>
      </c>
      <c r="C375" s="61" t="s">
        <v>9</v>
      </c>
      <c r="D375" s="131" t="s">
        <v>2</v>
      </c>
      <c r="E375" s="131"/>
      <c r="F375" s="131"/>
      <c r="G375" s="61" t="s">
        <v>55</v>
      </c>
      <c r="H375" s="61" t="s">
        <v>129</v>
      </c>
    </row>
    <row r="376" spans="1:8" ht="193.2" x14ac:dyDescent="0.3">
      <c r="A376" s="62">
        <v>1</v>
      </c>
      <c r="B376" s="62" t="s">
        <v>439</v>
      </c>
      <c r="C376" s="62" t="s">
        <v>484</v>
      </c>
      <c r="D376" s="129" t="s">
        <v>5</v>
      </c>
      <c r="E376" s="129"/>
      <c r="F376" s="129"/>
      <c r="G376" s="62">
        <v>1</v>
      </c>
      <c r="H376" s="62" t="s">
        <v>132</v>
      </c>
    </row>
    <row r="377" spans="1:8" ht="27.6" x14ac:dyDescent="0.3">
      <c r="A377" s="62">
        <v>2</v>
      </c>
      <c r="B377" s="62" t="s">
        <v>437</v>
      </c>
      <c r="C377" s="62" t="s">
        <v>485</v>
      </c>
      <c r="D377" s="129" t="s">
        <v>6</v>
      </c>
      <c r="E377" s="129"/>
      <c r="F377" s="129"/>
      <c r="G377" s="62">
        <v>1</v>
      </c>
      <c r="H377" s="62" t="s">
        <v>132</v>
      </c>
    </row>
    <row r="378" spans="1:8" ht="27.6" x14ac:dyDescent="0.3">
      <c r="A378" s="62">
        <v>3</v>
      </c>
      <c r="B378" s="62" t="s">
        <v>435</v>
      </c>
      <c r="C378" s="62" t="s">
        <v>486</v>
      </c>
      <c r="D378" s="129" t="s">
        <v>6</v>
      </c>
      <c r="E378" s="129"/>
      <c r="F378" s="129"/>
      <c r="G378" s="62">
        <v>1</v>
      </c>
      <c r="H378" s="62" t="s">
        <v>176</v>
      </c>
    </row>
    <row r="379" spans="1:8" x14ac:dyDescent="0.3">
      <c r="A379" s="62">
        <v>4</v>
      </c>
      <c r="B379" s="62" t="s">
        <v>487</v>
      </c>
      <c r="C379" s="62" t="s">
        <v>488</v>
      </c>
      <c r="D379" s="129" t="s">
        <v>10</v>
      </c>
      <c r="E379" s="129"/>
      <c r="F379" s="129"/>
      <c r="G379" s="62">
        <v>1</v>
      </c>
      <c r="H379" s="62" t="s">
        <v>132</v>
      </c>
    </row>
    <row r="380" spans="1:8" x14ac:dyDescent="0.3">
      <c r="A380" s="62">
        <v>5</v>
      </c>
      <c r="B380" s="62" t="s">
        <v>489</v>
      </c>
      <c r="C380" s="62" t="s">
        <v>490</v>
      </c>
      <c r="D380" s="129" t="s">
        <v>10</v>
      </c>
      <c r="E380" s="129"/>
      <c r="F380" s="129"/>
      <c r="G380" s="62">
        <v>1</v>
      </c>
      <c r="H380" s="62" t="s">
        <v>132</v>
      </c>
    </row>
    <row r="381" spans="1:8" x14ac:dyDescent="0.3">
      <c r="A381" s="130" t="s">
        <v>13</v>
      </c>
      <c r="B381" s="130"/>
      <c r="C381" s="130"/>
      <c r="D381" s="130"/>
      <c r="E381" s="130"/>
      <c r="F381" s="130"/>
      <c r="G381" s="130"/>
      <c r="H381" s="130"/>
    </row>
    <row r="382" spans="1:8" ht="41.4" x14ac:dyDescent="0.3">
      <c r="A382" s="61" t="s">
        <v>0</v>
      </c>
      <c r="B382" s="61" t="s">
        <v>128</v>
      </c>
      <c r="C382" s="61" t="s">
        <v>9</v>
      </c>
      <c r="D382" s="131" t="s">
        <v>2</v>
      </c>
      <c r="E382" s="131"/>
      <c r="F382" s="131"/>
      <c r="G382" s="61" t="s">
        <v>55</v>
      </c>
      <c r="H382" s="61" t="s">
        <v>129</v>
      </c>
    </row>
    <row r="383" spans="1:8" ht="55.2" x14ac:dyDescent="0.3">
      <c r="A383" s="62">
        <v>1</v>
      </c>
      <c r="B383" s="62" t="s">
        <v>19</v>
      </c>
      <c r="C383" s="62" t="s">
        <v>491</v>
      </c>
      <c r="D383" s="129" t="s">
        <v>8</v>
      </c>
      <c r="E383" s="129"/>
      <c r="F383" s="129"/>
      <c r="G383" s="62">
        <v>1</v>
      </c>
      <c r="H383" s="62" t="s">
        <v>176</v>
      </c>
    </row>
    <row r="384" spans="1:8" ht="15" thickBot="1" x14ac:dyDescent="0.35">
      <c r="A384" s="62">
        <v>2</v>
      </c>
      <c r="B384" s="62" t="s">
        <v>20</v>
      </c>
      <c r="C384" s="62" t="s">
        <v>492</v>
      </c>
      <c r="D384" s="129" t="s">
        <v>8</v>
      </c>
      <c r="E384" s="129"/>
      <c r="F384" s="129"/>
      <c r="G384" s="62">
        <v>2</v>
      </c>
      <c r="H384" s="62" t="s">
        <v>176</v>
      </c>
    </row>
    <row r="385" spans="1:8" ht="19.649999999999999" customHeight="1" x14ac:dyDescent="0.3">
      <c r="A385" s="134" t="s">
        <v>112</v>
      </c>
      <c r="B385" s="134"/>
      <c r="C385" s="134"/>
      <c r="D385" s="134"/>
      <c r="E385" s="134"/>
      <c r="F385" s="134"/>
      <c r="G385" s="134"/>
      <c r="H385" s="134"/>
    </row>
    <row r="386" spans="1:8" ht="21" customHeight="1" x14ac:dyDescent="0.3">
      <c r="A386" s="135" t="s">
        <v>493</v>
      </c>
      <c r="B386" s="135"/>
      <c r="C386" s="135"/>
      <c r="D386" s="135"/>
      <c r="E386" s="135"/>
      <c r="F386" s="135"/>
      <c r="G386" s="135"/>
      <c r="H386" s="135"/>
    </row>
    <row r="387" spans="1:8" ht="15.75" customHeight="1" x14ac:dyDescent="0.3">
      <c r="A387" s="136" t="s">
        <v>114</v>
      </c>
      <c r="B387" s="136"/>
      <c r="C387" s="136"/>
      <c r="D387" s="136"/>
      <c r="E387" s="136"/>
      <c r="F387" s="136"/>
      <c r="G387" s="136"/>
      <c r="H387" s="136"/>
    </row>
    <row r="388" spans="1:8" ht="15" customHeight="1" x14ac:dyDescent="0.3">
      <c r="A388" s="137" t="s">
        <v>494</v>
      </c>
      <c r="B388" s="137"/>
      <c r="C388" s="137"/>
      <c r="D388" s="137"/>
      <c r="E388" s="137"/>
      <c r="F388" s="137"/>
      <c r="G388" s="137"/>
      <c r="H388" s="137"/>
    </row>
    <row r="389" spans="1:8" ht="15" customHeight="1" x14ac:dyDescent="0.3">
      <c r="A389" s="137" t="s">
        <v>116</v>
      </c>
      <c r="B389" s="137"/>
      <c r="C389" s="137"/>
      <c r="D389" s="137"/>
      <c r="E389" s="137"/>
      <c r="F389" s="137"/>
      <c r="G389" s="137"/>
      <c r="H389" s="137"/>
    </row>
    <row r="390" spans="1:8" ht="15" customHeight="1" x14ac:dyDescent="0.3">
      <c r="A390" s="138" t="s">
        <v>495</v>
      </c>
      <c r="B390" s="138"/>
      <c r="C390" s="138"/>
      <c r="D390" s="138"/>
      <c r="E390" s="138"/>
      <c r="F390" s="138"/>
      <c r="G390" s="138"/>
      <c r="H390" s="138"/>
    </row>
    <row r="391" spans="1:8" ht="18.600000000000001" x14ac:dyDescent="0.3">
      <c r="A391" s="63">
        <v>6</v>
      </c>
      <c r="B391" s="63" t="s">
        <v>45</v>
      </c>
      <c r="C391" s="133" t="s">
        <v>109</v>
      </c>
      <c r="D391" s="133"/>
      <c r="E391" s="133"/>
      <c r="F391" s="133"/>
      <c r="G391" s="133"/>
      <c r="H391" s="133"/>
    </row>
    <row r="392" spans="1:8" ht="18.600000000000001" x14ac:dyDescent="0.3">
      <c r="A392" s="133" t="s">
        <v>118</v>
      </c>
      <c r="B392" s="133"/>
      <c r="C392" s="133" t="s">
        <v>495</v>
      </c>
      <c r="D392" s="133"/>
      <c r="E392" s="133"/>
      <c r="F392" s="133"/>
      <c r="G392" s="133"/>
      <c r="H392" s="133"/>
    </row>
    <row r="393" spans="1:8" ht="18.600000000000001" x14ac:dyDescent="0.3">
      <c r="A393" s="133" t="s">
        <v>46</v>
      </c>
      <c r="B393" s="133"/>
      <c r="C393" s="133">
        <f>D422</f>
        <v>13</v>
      </c>
      <c r="D393" s="133"/>
      <c r="E393" s="133"/>
      <c r="F393" s="133"/>
      <c r="G393" s="133"/>
      <c r="H393" s="133"/>
    </row>
    <row r="394" spans="1:8" ht="18.600000000000001" x14ac:dyDescent="0.3">
      <c r="A394" s="133" t="s">
        <v>47</v>
      </c>
      <c r="B394" s="133"/>
      <c r="C394" s="133" t="s">
        <v>496</v>
      </c>
      <c r="D394" s="133"/>
      <c r="E394" s="133"/>
      <c r="F394" s="133"/>
      <c r="G394" s="133"/>
      <c r="H394" s="133"/>
    </row>
    <row r="395" spans="1:8" x14ac:dyDescent="0.3">
      <c r="A395" s="144" t="s">
        <v>12</v>
      </c>
      <c r="B395" s="144"/>
      <c r="C395" s="144"/>
      <c r="D395" s="145"/>
      <c r="E395" s="144"/>
      <c r="F395" s="144"/>
      <c r="G395" s="144"/>
      <c r="H395" s="145"/>
    </row>
    <row r="396" spans="1:8" x14ac:dyDescent="0.3">
      <c r="A396" s="139" t="s">
        <v>358</v>
      </c>
      <c r="B396" s="139"/>
      <c r="C396" s="139"/>
      <c r="D396" s="140"/>
      <c r="E396" s="139"/>
      <c r="F396" s="139"/>
      <c r="G396" s="139"/>
      <c r="H396" s="140"/>
    </row>
    <row r="397" spans="1:8" x14ac:dyDescent="0.3">
      <c r="A397" s="139" t="s">
        <v>497</v>
      </c>
      <c r="B397" s="139"/>
      <c r="C397" s="139"/>
      <c r="D397" s="140"/>
      <c r="E397" s="139"/>
      <c r="F397" s="139"/>
      <c r="G397" s="139"/>
      <c r="H397" s="140"/>
    </row>
    <row r="398" spans="1:8" x14ac:dyDescent="0.3">
      <c r="A398" s="139" t="s">
        <v>122</v>
      </c>
      <c r="B398" s="139"/>
      <c r="C398" s="139"/>
      <c r="D398" s="140"/>
      <c r="E398" s="139"/>
      <c r="F398" s="139"/>
      <c r="G398" s="139"/>
      <c r="H398" s="140"/>
    </row>
    <row r="399" spans="1:8" x14ac:dyDescent="0.3">
      <c r="A399" s="139" t="s">
        <v>123</v>
      </c>
      <c r="B399" s="139"/>
      <c r="C399" s="139"/>
      <c r="D399" s="140"/>
      <c r="E399" s="139"/>
      <c r="F399" s="139"/>
      <c r="G399" s="139"/>
      <c r="H399" s="140"/>
    </row>
    <row r="400" spans="1:8" x14ac:dyDescent="0.3">
      <c r="A400" s="139" t="s">
        <v>124</v>
      </c>
      <c r="B400" s="139"/>
      <c r="C400" s="139"/>
      <c r="D400" s="140"/>
      <c r="E400" s="139"/>
      <c r="F400" s="139"/>
      <c r="G400" s="139"/>
      <c r="H400" s="140"/>
    </row>
    <row r="401" spans="1:8" x14ac:dyDescent="0.3">
      <c r="A401" s="139" t="s">
        <v>498</v>
      </c>
      <c r="B401" s="139"/>
      <c r="C401" s="139"/>
      <c r="D401" s="140"/>
      <c r="E401" s="139"/>
      <c r="F401" s="139"/>
      <c r="G401" s="139"/>
      <c r="H401" s="140"/>
    </row>
    <row r="402" spans="1:8" x14ac:dyDescent="0.3">
      <c r="A402" s="139" t="s">
        <v>126</v>
      </c>
      <c r="B402" s="139"/>
      <c r="C402" s="139"/>
      <c r="D402" s="140"/>
      <c r="E402" s="139"/>
      <c r="F402" s="139"/>
      <c r="G402" s="139"/>
      <c r="H402" s="140"/>
    </row>
    <row r="403" spans="1:8" x14ac:dyDescent="0.3">
      <c r="A403" s="139" t="s">
        <v>127</v>
      </c>
      <c r="B403" s="139"/>
      <c r="C403" s="139"/>
      <c r="D403" s="140"/>
      <c r="E403" s="139"/>
      <c r="F403" s="139"/>
      <c r="G403" s="139"/>
      <c r="H403" s="140"/>
    </row>
    <row r="404" spans="1:8" x14ac:dyDescent="0.3">
      <c r="A404" s="141" t="s">
        <v>11</v>
      </c>
      <c r="B404" s="141"/>
      <c r="C404" s="141"/>
      <c r="D404" s="141"/>
      <c r="E404" s="141"/>
      <c r="F404" s="141"/>
      <c r="G404" s="141"/>
      <c r="H404" s="141"/>
    </row>
    <row r="405" spans="1:8" ht="41.4" x14ac:dyDescent="0.3">
      <c r="A405" s="64" t="s">
        <v>0</v>
      </c>
      <c r="B405" s="64" t="s">
        <v>128</v>
      </c>
      <c r="C405" s="64" t="s">
        <v>9</v>
      </c>
      <c r="D405" s="142" t="s">
        <v>2</v>
      </c>
      <c r="E405" s="142"/>
      <c r="F405" s="142"/>
      <c r="G405" s="64" t="s">
        <v>55</v>
      </c>
      <c r="H405" s="64" t="s">
        <v>129</v>
      </c>
    </row>
    <row r="406" spans="1:8" ht="179.4" x14ac:dyDescent="0.3">
      <c r="A406" s="65">
        <v>1</v>
      </c>
      <c r="B406" s="65" t="s">
        <v>499</v>
      </c>
      <c r="C406" s="65" t="s">
        <v>500</v>
      </c>
      <c r="D406" s="143" t="s">
        <v>10</v>
      </c>
      <c r="E406" s="143"/>
      <c r="F406" s="143"/>
      <c r="G406" s="65">
        <v>1</v>
      </c>
      <c r="H406" s="65" t="s">
        <v>132</v>
      </c>
    </row>
    <row r="407" spans="1:8" ht="179.4" x14ac:dyDescent="0.3">
      <c r="A407" s="65">
        <v>2</v>
      </c>
      <c r="B407" s="65" t="s">
        <v>421</v>
      </c>
      <c r="C407" s="65" t="s">
        <v>501</v>
      </c>
      <c r="D407" s="143" t="s">
        <v>10</v>
      </c>
      <c r="E407" s="143"/>
      <c r="F407" s="143"/>
      <c r="G407" s="65">
        <v>1</v>
      </c>
      <c r="H407" s="65" t="s">
        <v>132</v>
      </c>
    </row>
    <row r="408" spans="1:8" ht="82.8" x14ac:dyDescent="0.3">
      <c r="A408" s="65">
        <v>3</v>
      </c>
      <c r="B408" s="65" t="s">
        <v>502</v>
      </c>
      <c r="C408" s="65" t="s">
        <v>503</v>
      </c>
      <c r="D408" s="143" t="s">
        <v>10</v>
      </c>
      <c r="E408" s="143"/>
      <c r="F408" s="143"/>
      <c r="G408" s="65">
        <v>10</v>
      </c>
      <c r="H408" s="65" t="s">
        <v>132</v>
      </c>
    </row>
    <row r="409" spans="1:8" ht="193.2" x14ac:dyDescent="0.3">
      <c r="A409" s="65">
        <v>4</v>
      </c>
      <c r="B409" s="65" t="s">
        <v>504</v>
      </c>
      <c r="C409" s="65" t="s">
        <v>505</v>
      </c>
      <c r="D409" s="143" t="s">
        <v>80</v>
      </c>
      <c r="E409" s="143"/>
      <c r="F409" s="143"/>
      <c r="G409" s="65">
        <v>1</v>
      </c>
      <c r="H409" s="65" t="s">
        <v>132</v>
      </c>
    </row>
    <row r="410" spans="1:8" ht="69" x14ac:dyDescent="0.3">
      <c r="A410" s="65">
        <v>5</v>
      </c>
      <c r="B410" s="65" t="s">
        <v>506</v>
      </c>
      <c r="C410" s="65" t="s">
        <v>507</v>
      </c>
      <c r="D410" s="143" t="s">
        <v>80</v>
      </c>
      <c r="E410" s="143"/>
      <c r="F410" s="143"/>
      <c r="G410" s="65">
        <v>1</v>
      </c>
      <c r="H410" s="65" t="s">
        <v>132</v>
      </c>
    </row>
    <row r="411" spans="1:8" ht="82.8" x14ac:dyDescent="0.3">
      <c r="A411" s="65">
        <v>6</v>
      </c>
      <c r="B411" s="65" t="s">
        <v>508</v>
      </c>
      <c r="C411" s="65" t="s">
        <v>509</v>
      </c>
      <c r="D411" s="143" t="s">
        <v>80</v>
      </c>
      <c r="E411" s="143"/>
      <c r="F411" s="143"/>
      <c r="G411" s="65">
        <v>1</v>
      </c>
      <c r="H411" s="65" t="s">
        <v>132</v>
      </c>
    </row>
    <row r="412" spans="1:8" ht="248.4" x14ac:dyDescent="0.3">
      <c r="A412" s="65">
        <v>7</v>
      </c>
      <c r="B412" s="65" t="s">
        <v>510</v>
      </c>
      <c r="C412" s="65" t="s">
        <v>511</v>
      </c>
      <c r="D412" s="143" t="s">
        <v>80</v>
      </c>
      <c r="E412" s="143"/>
      <c r="F412" s="143"/>
      <c r="G412" s="65">
        <v>5</v>
      </c>
      <c r="H412" s="65" t="s">
        <v>132</v>
      </c>
    </row>
    <row r="413" spans="1:8" ht="165.6" x14ac:dyDescent="0.3">
      <c r="A413" s="65">
        <v>8</v>
      </c>
      <c r="B413" s="65" t="s">
        <v>512</v>
      </c>
      <c r="C413" s="65" t="s">
        <v>513</v>
      </c>
      <c r="D413" s="143" t="s">
        <v>10</v>
      </c>
      <c r="E413" s="143"/>
      <c r="F413" s="143"/>
      <c r="G413" s="65">
        <v>1</v>
      </c>
      <c r="H413" s="65" t="s">
        <v>132</v>
      </c>
    </row>
    <row r="414" spans="1:8" ht="55.2" x14ac:dyDescent="0.3">
      <c r="A414" s="65">
        <v>9</v>
      </c>
      <c r="B414" s="65" t="s">
        <v>514</v>
      </c>
      <c r="C414" s="65" t="s">
        <v>515</v>
      </c>
      <c r="D414" s="143" t="s">
        <v>10</v>
      </c>
      <c r="E414" s="143"/>
      <c r="F414" s="143"/>
      <c r="G414" s="65">
        <v>1</v>
      </c>
      <c r="H414" s="65" t="s">
        <v>151</v>
      </c>
    </row>
    <row r="415" spans="1:8" ht="96.6" x14ac:dyDescent="0.3">
      <c r="A415" s="65">
        <v>10</v>
      </c>
      <c r="B415" s="65" t="s">
        <v>516</v>
      </c>
      <c r="C415" s="65" t="s">
        <v>517</v>
      </c>
      <c r="D415" s="143" t="s">
        <v>6</v>
      </c>
      <c r="E415" s="143"/>
      <c r="F415" s="143"/>
      <c r="G415" s="65">
        <v>3</v>
      </c>
      <c r="H415" s="65" t="s">
        <v>151</v>
      </c>
    </row>
    <row r="416" spans="1:8" ht="331.2" x14ac:dyDescent="0.3">
      <c r="A416" s="65">
        <v>11</v>
      </c>
      <c r="B416" s="65" t="s">
        <v>518</v>
      </c>
      <c r="C416" s="65" t="s">
        <v>519</v>
      </c>
      <c r="D416" s="143" t="s">
        <v>80</v>
      </c>
      <c r="E416" s="143"/>
      <c r="F416" s="143"/>
      <c r="G416" s="65">
        <v>1</v>
      </c>
      <c r="H416" s="65" t="s">
        <v>151</v>
      </c>
    </row>
    <row r="417" spans="1:8" ht="193.2" x14ac:dyDescent="0.3">
      <c r="A417" s="65">
        <v>12</v>
      </c>
      <c r="B417" s="65" t="s">
        <v>229</v>
      </c>
      <c r="C417" s="65" t="s">
        <v>520</v>
      </c>
      <c r="D417" s="143" t="s">
        <v>5</v>
      </c>
      <c r="E417" s="143"/>
      <c r="F417" s="143"/>
      <c r="G417" s="65">
        <v>1</v>
      </c>
      <c r="H417" s="65" t="s">
        <v>132</v>
      </c>
    </row>
    <row r="418" spans="1:8" ht="110.4" x14ac:dyDescent="0.3">
      <c r="A418" s="65">
        <v>13</v>
      </c>
      <c r="B418" s="65" t="s">
        <v>244</v>
      </c>
      <c r="C418" s="65" t="s">
        <v>521</v>
      </c>
      <c r="D418" s="143" t="s">
        <v>5</v>
      </c>
      <c r="E418" s="143"/>
      <c r="F418" s="143"/>
      <c r="G418" s="65">
        <v>1</v>
      </c>
      <c r="H418" s="65" t="s">
        <v>132</v>
      </c>
    </row>
    <row r="419" spans="1:8" ht="110.4" x14ac:dyDescent="0.3">
      <c r="A419" s="65">
        <v>14</v>
      </c>
      <c r="B419" s="65" t="s">
        <v>522</v>
      </c>
      <c r="C419" s="65" t="s">
        <v>523</v>
      </c>
      <c r="D419" s="143" t="s">
        <v>10</v>
      </c>
      <c r="E419" s="143"/>
      <c r="F419" s="143"/>
      <c r="G419" s="65">
        <v>1</v>
      </c>
      <c r="H419" s="65" t="s">
        <v>132</v>
      </c>
    </row>
    <row r="420" spans="1:8" ht="82.8" x14ac:dyDescent="0.3">
      <c r="A420" s="65">
        <v>15</v>
      </c>
      <c r="B420" s="65" t="s">
        <v>524</v>
      </c>
      <c r="C420" s="65" t="s">
        <v>525</v>
      </c>
      <c r="D420" s="143" t="s">
        <v>5</v>
      </c>
      <c r="E420" s="143"/>
      <c r="F420" s="143"/>
      <c r="G420" s="65">
        <v>1</v>
      </c>
      <c r="H420" s="65" t="s">
        <v>132</v>
      </c>
    </row>
    <row r="421" spans="1:8" x14ac:dyDescent="0.3">
      <c r="A421" s="141" t="s">
        <v>166</v>
      </c>
      <c r="B421" s="141"/>
      <c r="C421" s="141"/>
      <c r="D421" s="141"/>
      <c r="E421" s="141"/>
      <c r="F421" s="141"/>
      <c r="G421" s="141"/>
      <c r="H421" s="141"/>
    </row>
    <row r="422" spans="1:8" x14ac:dyDescent="0.3">
      <c r="A422" s="146" t="s">
        <v>167</v>
      </c>
      <c r="B422" s="146"/>
      <c r="C422" s="146"/>
      <c r="D422" s="146">
        <v>13</v>
      </c>
      <c r="E422" s="146"/>
      <c r="F422" s="146"/>
      <c r="G422" s="146"/>
      <c r="H422" s="146"/>
    </row>
    <row r="423" spans="1:8" ht="41.4" x14ac:dyDescent="0.3">
      <c r="A423" s="64" t="s">
        <v>0</v>
      </c>
      <c r="B423" s="64" t="s">
        <v>128</v>
      </c>
      <c r="C423" s="64" t="s">
        <v>9</v>
      </c>
      <c r="D423" s="64" t="s">
        <v>2</v>
      </c>
      <c r="E423" s="64" t="s">
        <v>56</v>
      </c>
      <c r="F423" s="64" t="s">
        <v>57</v>
      </c>
      <c r="G423" s="64" t="s">
        <v>55</v>
      </c>
      <c r="H423" s="64" t="s">
        <v>129</v>
      </c>
    </row>
    <row r="424" spans="1:8" ht="193.2" x14ac:dyDescent="0.3">
      <c r="A424" s="65">
        <v>1</v>
      </c>
      <c r="B424" s="65" t="s">
        <v>26</v>
      </c>
      <c r="C424" s="65" t="s">
        <v>526</v>
      </c>
      <c r="D424" s="65" t="s">
        <v>5</v>
      </c>
      <c r="E424" s="65">
        <v>1</v>
      </c>
      <c r="F424" s="65" t="s">
        <v>169</v>
      </c>
      <c r="G424" s="65">
        <v>13</v>
      </c>
      <c r="H424" s="65" t="s">
        <v>132</v>
      </c>
    </row>
    <row r="425" spans="1:8" ht="41.4" x14ac:dyDescent="0.3">
      <c r="A425" s="65">
        <v>2</v>
      </c>
      <c r="B425" s="65" t="s">
        <v>527</v>
      </c>
      <c r="C425" s="65" t="s">
        <v>528</v>
      </c>
      <c r="D425" s="65" t="s">
        <v>6</v>
      </c>
      <c r="E425" s="65">
        <v>1</v>
      </c>
      <c r="F425" s="65" t="s">
        <v>169</v>
      </c>
      <c r="G425" s="65">
        <v>13</v>
      </c>
      <c r="H425" s="65" t="s">
        <v>132</v>
      </c>
    </row>
    <row r="426" spans="1:8" ht="138" x14ac:dyDescent="0.3">
      <c r="A426" s="65">
        <v>3</v>
      </c>
      <c r="B426" s="65" t="s">
        <v>79</v>
      </c>
      <c r="C426" s="65" t="s">
        <v>529</v>
      </c>
      <c r="D426" s="65" t="s">
        <v>6</v>
      </c>
      <c r="E426" s="65">
        <v>1</v>
      </c>
      <c r="F426" s="65" t="s">
        <v>169</v>
      </c>
      <c r="G426" s="65">
        <v>13</v>
      </c>
      <c r="H426" s="65" t="s">
        <v>132</v>
      </c>
    </row>
    <row r="427" spans="1:8" x14ac:dyDescent="0.3">
      <c r="A427" s="141" t="s">
        <v>14</v>
      </c>
      <c r="B427" s="141"/>
      <c r="C427" s="141"/>
      <c r="D427" s="141"/>
      <c r="E427" s="141"/>
      <c r="F427" s="141"/>
      <c r="G427" s="141"/>
      <c r="H427" s="141"/>
    </row>
    <row r="428" spans="1:8" ht="41.4" x14ac:dyDescent="0.3">
      <c r="A428" s="64" t="s">
        <v>0</v>
      </c>
      <c r="B428" s="64" t="s">
        <v>128</v>
      </c>
      <c r="C428" s="64" t="s">
        <v>9</v>
      </c>
      <c r="D428" s="142" t="s">
        <v>2</v>
      </c>
      <c r="E428" s="142"/>
      <c r="F428" s="142"/>
      <c r="G428" s="64" t="s">
        <v>55</v>
      </c>
      <c r="H428" s="64" t="s">
        <v>129</v>
      </c>
    </row>
    <row r="429" spans="1:8" ht="193.2" x14ac:dyDescent="0.3">
      <c r="A429" s="65">
        <v>1</v>
      </c>
      <c r="B429" s="65" t="s">
        <v>530</v>
      </c>
      <c r="C429" s="65" t="s">
        <v>526</v>
      </c>
      <c r="D429" s="143" t="s">
        <v>5</v>
      </c>
      <c r="E429" s="143"/>
      <c r="F429" s="143"/>
      <c r="G429" s="65">
        <v>1</v>
      </c>
      <c r="H429" s="65" t="s">
        <v>132</v>
      </c>
    </row>
    <row r="430" spans="1:8" ht="69" x14ac:dyDescent="0.3">
      <c r="A430" s="65">
        <v>2</v>
      </c>
      <c r="B430" s="65" t="s">
        <v>531</v>
      </c>
      <c r="C430" s="65" t="s">
        <v>532</v>
      </c>
      <c r="D430" s="143" t="s">
        <v>6</v>
      </c>
      <c r="E430" s="143"/>
      <c r="F430" s="143"/>
      <c r="G430" s="65">
        <v>1</v>
      </c>
      <c r="H430" s="65" t="s">
        <v>132</v>
      </c>
    </row>
    <row r="431" spans="1:8" ht="69" x14ac:dyDescent="0.3">
      <c r="A431" s="65">
        <v>3</v>
      </c>
      <c r="B431" s="65" t="s">
        <v>533</v>
      </c>
      <c r="C431" s="65" t="s">
        <v>534</v>
      </c>
      <c r="D431" s="143" t="s">
        <v>6</v>
      </c>
      <c r="E431" s="143"/>
      <c r="F431" s="143"/>
      <c r="G431" s="65">
        <v>1</v>
      </c>
      <c r="H431" s="65" t="s">
        <v>132</v>
      </c>
    </row>
    <row r="432" spans="1:8" x14ac:dyDescent="0.3">
      <c r="A432" s="141" t="s">
        <v>13</v>
      </c>
      <c r="B432" s="141"/>
      <c r="C432" s="141"/>
      <c r="D432" s="141"/>
      <c r="E432" s="141"/>
      <c r="F432" s="141"/>
      <c r="G432" s="141"/>
      <c r="H432" s="141"/>
    </row>
    <row r="433" spans="1:8" ht="41.4" x14ac:dyDescent="0.3">
      <c r="A433" s="64" t="s">
        <v>0</v>
      </c>
      <c r="B433" s="64" t="s">
        <v>128</v>
      </c>
      <c r="C433" s="64" t="s">
        <v>9</v>
      </c>
      <c r="D433" s="142" t="s">
        <v>2</v>
      </c>
      <c r="E433" s="142"/>
      <c r="F433" s="142"/>
      <c r="G433" s="64" t="s">
        <v>55</v>
      </c>
      <c r="H433" s="64" t="s">
        <v>129</v>
      </c>
    </row>
    <row r="434" spans="1:8" ht="55.2" x14ac:dyDescent="0.3">
      <c r="A434" s="65">
        <v>1</v>
      </c>
      <c r="B434" s="65" t="s">
        <v>535</v>
      </c>
      <c r="C434" s="65" t="s">
        <v>536</v>
      </c>
      <c r="D434" s="143" t="s">
        <v>8</v>
      </c>
      <c r="E434" s="143"/>
      <c r="F434" s="143"/>
      <c r="G434" s="65">
        <v>1</v>
      </c>
      <c r="H434" s="65" t="s">
        <v>176</v>
      </c>
    </row>
    <row r="435" spans="1:8" ht="27.6" x14ac:dyDescent="0.3">
      <c r="A435" s="65">
        <v>2</v>
      </c>
      <c r="B435" s="65" t="s">
        <v>20</v>
      </c>
      <c r="C435" s="65" t="s">
        <v>537</v>
      </c>
      <c r="D435" s="143" t="s">
        <v>8</v>
      </c>
      <c r="E435" s="143"/>
      <c r="F435" s="143"/>
      <c r="G435" s="65">
        <v>1</v>
      </c>
      <c r="H435" s="65" t="s">
        <v>176</v>
      </c>
    </row>
  </sheetData>
  <mergeCells count="424">
    <mergeCell ref="D434:F434"/>
    <mergeCell ref="D435:F435"/>
    <mergeCell ref="D428:F428"/>
    <mergeCell ref="D429:F429"/>
    <mergeCell ref="D430:F430"/>
    <mergeCell ref="D431:F431"/>
    <mergeCell ref="A432:H432"/>
    <mergeCell ref="D433:F433"/>
    <mergeCell ref="D419:F419"/>
    <mergeCell ref="D420:F420"/>
    <mergeCell ref="A421:H421"/>
    <mergeCell ref="A422:C422"/>
    <mergeCell ref="D422:H422"/>
    <mergeCell ref="A427:H427"/>
    <mergeCell ref="D413:F413"/>
    <mergeCell ref="D414:F414"/>
    <mergeCell ref="D415:F415"/>
    <mergeCell ref="D416:F416"/>
    <mergeCell ref="D417:F417"/>
    <mergeCell ref="D418:F418"/>
    <mergeCell ref="D407:F407"/>
    <mergeCell ref="D408:F408"/>
    <mergeCell ref="D409:F409"/>
    <mergeCell ref="D410:F410"/>
    <mergeCell ref="D411:F411"/>
    <mergeCell ref="D412:F412"/>
    <mergeCell ref="A401:H401"/>
    <mergeCell ref="A402:H402"/>
    <mergeCell ref="A403:H403"/>
    <mergeCell ref="A404:H404"/>
    <mergeCell ref="D405:F405"/>
    <mergeCell ref="D406:F406"/>
    <mergeCell ref="A395:H395"/>
    <mergeCell ref="A396:H396"/>
    <mergeCell ref="A397:H397"/>
    <mergeCell ref="A398:H398"/>
    <mergeCell ref="A399:H399"/>
    <mergeCell ref="A400:H400"/>
    <mergeCell ref="C391:H391"/>
    <mergeCell ref="A392:B392"/>
    <mergeCell ref="C392:H392"/>
    <mergeCell ref="A393:B393"/>
    <mergeCell ref="C393:H393"/>
    <mergeCell ref="A394:B394"/>
    <mergeCell ref="C394:H394"/>
    <mergeCell ref="A385:H385"/>
    <mergeCell ref="A386:H386"/>
    <mergeCell ref="A387:H387"/>
    <mergeCell ref="A388:H388"/>
    <mergeCell ref="A389:H389"/>
    <mergeCell ref="A390:H390"/>
    <mergeCell ref="D379:F379"/>
    <mergeCell ref="D380:F380"/>
    <mergeCell ref="A381:H381"/>
    <mergeCell ref="D382:F382"/>
    <mergeCell ref="D383:F383"/>
    <mergeCell ref="D384:F384"/>
    <mergeCell ref="D373:F373"/>
    <mergeCell ref="A374:H374"/>
    <mergeCell ref="D375:F375"/>
    <mergeCell ref="D376:F376"/>
    <mergeCell ref="D377:F377"/>
    <mergeCell ref="D378:F378"/>
    <mergeCell ref="D367:F367"/>
    <mergeCell ref="D368:F368"/>
    <mergeCell ref="D369:F369"/>
    <mergeCell ref="D370:F370"/>
    <mergeCell ref="D371:F371"/>
    <mergeCell ref="D372:F372"/>
    <mergeCell ref="D361:F361"/>
    <mergeCell ref="D362:F362"/>
    <mergeCell ref="D363:F363"/>
    <mergeCell ref="D364:F364"/>
    <mergeCell ref="D365:F365"/>
    <mergeCell ref="D366:F366"/>
    <mergeCell ref="D355:F355"/>
    <mergeCell ref="D356:F356"/>
    <mergeCell ref="D357:F357"/>
    <mergeCell ref="D358:F358"/>
    <mergeCell ref="D359:F359"/>
    <mergeCell ref="D360:F360"/>
    <mergeCell ref="A349:H349"/>
    <mergeCell ref="A350:H350"/>
    <mergeCell ref="A351:H351"/>
    <mergeCell ref="A352:H352"/>
    <mergeCell ref="D353:F353"/>
    <mergeCell ref="D354:F354"/>
    <mergeCell ref="A343:H343"/>
    <mergeCell ref="A344:H344"/>
    <mergeCell ref="A345:H345"/>
    <mergeCell ref="A346:H346"/>
    <mergeCell ref="A347:H347"/>
    <mergeCell ref="A348:H348"/>
    <mergeCell ref="A340:B340"/>
    <mergeCell ref="C340:H340"/>
    <mergeCell ref="A341:B341"/>
    <mergeCell ref="C341:H341"/>
    <mergeCell ref="A342:B342"/>
    <mergeCell ref="C342:H342"/>
    <mergeCell ref="D334:F334"/>
    <mergeCell ref="A335:H335"/>
    <mergeCell ref="D336:F336"/>
    <mergeCell ref="D337:F337"/>
    <mergeCell ref="D338:F338"/>
    <mergeCell ref="C339:H339"/>
    <mergeCell ref="A328:H328"/>
    <mergeCell ref="D329:F329"/>
    <mergeCell ref="D330:F330"/>
    <mergeCell ref="D331:F331"/>
    <mergeCell ref="D332:F332"/>
    <mergeCell ref="D333:F333"/>
    <mergeCell ref="D319:F319"/>
    <mergeCell ref="D320:F320"/>
    <mergeCell ref="D321:F321"/>
    <mergeCell ref="A322:H322"/>
    <mergeCell ref="A323:C323"/>
    <mergeCell ref="D323:H323"/>
    <mergeCell ref="D313:F313"/>
    <mergeCell ref="D314:F314"/>
    <mergeCell ref="D315:F315"/>
    <mergeCell ref="D316:F316"/>
    <mergeCell ref="D317:F317"/>
    <mergeCell ref="D318:F318"/>
    <mergeCell ref="A307:H307"/>
    <mergeCell ref="A308:H308"/>
    <mergeCell ref="A309:H309"/>
    <mergeCell ref="A310:H310"/>
    <mergeCell ref="A311:H311"/>
    <mergeCell ref="A312:H312"/>
    <mergeCell ref="A302:B302"/>
    <mergeCell ref="C302:H302"/>
    <mergeCell ref="A303:H303"/>
    <mergeCell ref="A304:H304"/>
    <mergeCell ref="A305:H305"/>
    <mergeCell ref="A306:H306"/>
    <mergeCell ref="A297:H297"/>
    <mergeCell ref="A298:H298"/>
    <mergeCell ref="C299:H299"/>
    <mergeCell ref="A300:B300"/>
    <mergeCell ref="C300:H300"/>
    <mergeCell ref="A301:B301"/>
    <mergeCell ref="C301:H301"/>
    <mergeCell ref="D291:F291"/>
    <mergeCell ref="D292:F292"/>
    <mergeCell ref="A293:H293"/>
    <mergeCell ref="A294:H294"/>
    <mergeCell ref="A295:H295"/>
    <mergeCell ref="A296:H296"/>
    <mergeCell ref="D285:F285"/>
    <mergeCell ref="D286:F286"/>
    <mergeCell ref="D287:F287"/>
    <mergeCell ref="A288:H288"/>
    <mergeCell ref="D289:F289"/>
    <mergeCell ref="D290:F290"/>
    <mergeCell ref="A277:C277"/>
    <mergeCell ref="D277:H277"/>
    <mergeCell ref="A281:H281"/>
    <mergeCell ref="D282:F282"/>
    <mergeCell ref="D283:F283"/>
    <mergeCell ref="D284:F284"/>
    <mergeCell ref="D271:F271"/>
    <mergeCell ref="D272:F272"/>
    <mergeCell ref="D273:F273"/>
    <mergeCell ref="D274:F274"/>
    <mergeCell ref="D275:F275"/>
    <mergeCell ref="A276:H276"/>
    <mergeCell ref="D265:F265"/>
    <mergeCell ref="D266:F266"/>
    <mergeCell ref="D267:F267"/>
    <mergeCell ref="D268:F268"/>
    <mergeCell ref="D269:F269"/>
    <mergeCell ref="D270:F270"/>
    <mergeCell ref="A259:H259"/>
    <mergeCell ref="A260:H260"/>
    <mergeCell ref="D261:F261"/>
    <mergeCell ref="D262:F262"/>
    <mergeCell ref="D263:F263"/>
    <mergeCell ref="D264:F264"/>
    <mergeCell ref="A253:H253"/>
    <mergeCell ref="A254:H254"/>
    <mergeCell ref="A255:H255"/>
    <mergeCell ref="A256:H256"/>
    <mergeCell ref="A257:H257"/>
    <mergeCell ref="A258:H258"/>
    <mergeCell ref="A249:B249"/>
    <mergeCell ref="C249:H249"/>
    <mergeCell ref="A250:B250"/>
    <mergeCell ref="C250:H250"/>
    <mergeCell ref="A251:H251"/>
    <mergeCell ref="A252:H252"/>
    <mergeCell ref="A243:H243"/>
    <mergeCell ref="A244:H244"/>
    <mergeCell ref="A245:H245"/>
    <mergeCell ref="A246:H246"/>
    <mergeCell ref="C247:H247"/>
    <mergeCell ref="A248:B248"/>
    <mergeCell ref="C248:H248"/>
    <mergeCell ref="D237:F237"/>
    <mergeCell ref="D238:F238"/>
    <mergeCell ref="D239:F239"/>
    <mergeCell ref="D240:F240"/>
    <mergeCell ref="A241:H241"/>
    <mergeCell ref="A242:H242"/>
    <mergeCell ref="D231:F231"/>
    <mergeCell ref="D232:F232"/>
    <mergeCell ref="D233:F233"/>
    <mergeCell ref="D234:F234"/>
    <mergeCell ref="D235:F235"/>
    <mergeCell ref="A236:H236"/>
    <mergeCell ref="D223:F223"/>
    <mergeCell ref="A224:H224"/>
    <mergeCell ref="A225:C225"/>
    <mergeCell ref="D225:H225"/>
    <mergeCell ref="A229:H229"/>
    <mergeCell ref="D230:F230"/>
    <mergeCell ref="D217:F217"/>
    <mergeCell ref="D218:F218"/>
    <mergeCell ref="D219:F219"/>
    <mergeCell ref="D220:F220"/>
    <mergeCell ref="D221:F221"/>
    <mergeCell ref="D222:F222"/>
    <mergeCell ref="A211:H211"/>
    <mergeCell ref="A212:H212"/>
    <mergeCell ref="A213:H213"/>
    <mergeCell ref="A214:H214"/>
    <mergeCell ref="D215:F215"/>
    <mergeCell ref="D216:F216"/>
    <mergeCell ref="A205:H205"/>
    <mergeCell ref="A206:H206"/>
    <mergeCell ref="A207:H207"/>
    <mergeCell ref="A208:H208"/>
    <mergeCell ref="A209:H209"/>
    <mergeCell ref="A210:H210"/>
    <mergeCell ref="A202:B202"/>
    <mergeCell ref="C202:H202"/>
    <mergeCell ref="A203:B203"/>
    <mergeCell ref="C203:H203"/>
    <mergeCell ref="A204:B204"/>
    <mergeCell ref="C204:H204"/>
    <mergeCell ref="A196:H196"/>
    <mergeCell ref="A197:H197"/>
    <mergeCell ref="A198:H198"/>
    <mergeCell ref="A199:H199"/>
    <mergeCell ref="A200:H200"/>
    <mergeCell ref="C201:H201"/>
    <mergeCell ref="A190:H190"/>
    <mergeCell ref="D191:F191"/>
    <mergeCell ref="D192:F192"/>
    <mergeCell ref="D193:F193"/>
    <mergeCell ref="D194:F194"/>
    <mergeCell ref="A195:H195"/>
    <mergeCell ref="D184:F184"/>
    <mergeCell ref="D185:F185"/>
    <mergeCell ref="D186:F186"/>
    <mergeCell ref="D187:F187"/>
    <mergeCell ref="D188:F188"/>
    <mergeCell ref="D189:F189"/>
    <mergeCell ref="D178:F178"/>
    <mergeCell ref="D179:F179"/>
    <mergeCell ref="D180:F180"/>
    <mergeCell ref="D181:F181"/>
    <mergeCell ref="D182:F182"/>
    <mergeCell ref="D183:F183"/>
    <mergeCell ref="D165:F165"/>
    <mergeCell ref="D166:F166"/>
    <mergeCell ref="A167:H167"/>
    <mergeCell ref="A168:C168"/>
    <mergeCell ref="D168:H168"/>
    <mergeCell ref="A177:H177"/>
    <mergeCell ref="D159:F159"/>
    <mergeCell ref="D160:F160"/>
    <mergeCell ref="D161:F161"/>
    <mergeCell ref="D162:F162"/>
    <mergeCell ref="D163:F163"/>
    <mergeCell ref="D164:F164"/>
    <mergeCell ref="D153:F153"/>
    <mergeCell ref="D154:F154"/>
    <mergeCell ref="D155:F155"/>
    <mergeCell ref="D156:F156"/>
    <mergeCell ref="D157:F157"/>
    <mergeCell ref="D158:F158"/>
    <mergeCell ref="D147:F147"/>
    <mergeCell ref="D148:F148"/>
    <mergeCell ref="D149:F149"/>
    <mergeCell ref="D150:F150"/>
    <mergeCell ref="D151:F151"/>
    <mergeCell ref="D152:F152"/>
    <mergeCell ref="D141:F141"/>
    <mergeCell ref="D142:F142"/>
    <mergeCell ref="D143:F143"/>
    <mergeCell ref="D144:F144"/>
    <mergeCell ref="D145:F145"/>
    <mergeCell ref="D146:F146"/>
    <mergeCell ref="A135:H135"/>
    <mergeCell ref="A136:H136"/>
    <mergeCell ref="A137:H137"/>
    <mergeCell ref="A138:H138"/>
    <mergeCell ref="A139:H139"/>
    <mergeCell ref="A140:H140"/>
    <mergeCell ref="A130:B130"/>
    <mergeCell ref="C130:H130"/>
    <mergeCell ref="A131:H131"/>
    <mergeCell ref="A132:H132"/>
    <mergeCell ref="A133:H133"/>
    <mergeCell ref="A134:H134"/>
    <mergeCell ref="A125:H125"/>
    <mergeCell ref="A126:H126"/>
    <mergeCell ref="C127:H127"/>
    <mergeCell ref="A128:B128"/>
    <mergeCell ref="C128:H128"/>
    <mergeCell ref="A129:B129"/>
    <mergeCell ref="C129:H129"/>
    <mergeCell ref="D119:F119"/>
    <mergeCell ref="D120:F120"/>
    <mergeCell ref="A121:H121"/>
    <mergeCell ref="A122:H122"/>
    <mergeCell ref="A123:H123"/>
    <mergeCell ref="A124:H124"/>
    <mergeCell ref="D113:F113"/>
    <mergeCell ref="D114:F114"/>
    <mergeCell ref="D115:F115"/>
    <mergeCell ref="D116:F116"/>
    <mergeCell ref="A117:H117"/>
    <mergeCell ref="D118:F118"/>
    <mergeCell ref="D107:F107"/>
    <mergeCell ref="D108:F108"/>
    <mergeCell ref="D109:F109"/>
    <mergeCell ref="D110:F110"/>
    <mergeCell ref="D111:F111"/>
    <mergeCell ref="D112:F112"/>
    <mergeCell ref="A101:H101"/>
    <mergeCell ref="D102:F102"/>
    <mergeCell ref="D103:F103"/>
    <mergeCell ref="D104:F104"/>
    <mergeCell ref="D105:F105"/>
    <mergeCell ref="D106:F106"/>
    <mergeCell ref="D84:F84"/>
    <mergeCell ref="D85:F85"/>
    <mergeCell ref="D86:F86"/>
    <mergeCell ref="D87:F87"/>
    <mergeCell ref="A88:H88"/>
    <mergeCell ref="A89:C89"/>
    <mergeCell ref="D89:H89"/>
    <mergeCell ref="D78:F78"/>
    <mergeCell ref="D79:F79"/>
    <mergeCell ref="D80:F80"/>
    <mergeCell ref="D81:F81"/>
    <mergeCell ref="D82:F82"/>
    <mergeCell ref="D83:F83"/>
    <mergeCell ref="A72:H72"/>
    <mergeCell ref="A73:H73"/>
    <mergeCell ref="A74:H74"/>
    <mergeCell ref="A75:H75"/>
    <mergeCell ref="A76:H76"/>
    <mergeCell ref="A77:H77"/>
    <mergeCell ref="A67:B67"/>
    <mergeCell ref="C67:H67"/>
    <mergeCell ref="A68:H68"/>
    <mergeCell ref="A69:H69"/>
    <mergeCell ref="A70:H70"/>
    <mergeCell ref="A71:H71"/>
    <mergeCell ref="D62:F62"/>
    <mergeCell ref="D63:F63"/>
    <mergeCell ref="C64:H64"/>
    <mergeCell ref="A65:B65"/>
    <mergeCell ref="C65:H65"/>
    <mergeCell ref="A66:B66"/>
    <mergeCell ref="C66:H66"/>
    <mergeCell ref="D56:F56"/>
    <mergeCell ref="D57:F57"/>
    <mergeCell ref="D58:F58"/>
    <mergeCell ref="D59:F59"/>
    <mergeCell ref="A60:H60"/>
    <mergeCell ref="D61:F61"/>
    <mergeCell ref="A50:H50"/>
    <mergeCell ref="D51:F51"/>
    <mergeCell ref="D52:F52"/>
    <mergeCell ref="D53:F53"/>
    <mergeCell ref="D54:F54"/>
    <mergeCell ref="D55:F55"/>
    <mergeCell ref="D35:F35"/>
    <mergeCell ref="D36:F36"/>
    <mergeCell ref="D37:F37"/>
    <mergeCell ref="D38:F38"/>
    <mergeCell ref="A39:H39"/>
    <mergeCell ref="A40:C40"/>
    <mergeCell ref="D40:H40"/>
    <mergeCell ref="D29:F29"/>
    <mergeCell ref="D30:F30"/>
    <mergeCell ref="D31:F31"/>
    <mergeCell ref="D32:F32"/>
    <mergeCell ref="D33:F33"/>
    <mergeCell ref="D34:F34"/>
    <mergeCell ref="D23:F23"/>
    <mergeCell ref="D24:F24"/>
    <mergeCell ref="D25:F25"/>
    <mergeCell ref="D26:F26"/>
    <mergeCell ref="D27:F27"/>
    <mergeCell ref="D28:F28"/>
    <mergeCell ref="A17:H17"/>
    <mergeCell ref="A18:H18"/>
    <mergeCell ref="A19:H19"/>
    <mergeCell ref="A20:H20"/>
    <mergeCell ref="D21:F21"/>
    <mergeCell ref="D22:F22"/>
    <mergeCell ref="A14:H14"/>
    <mergeCell ref="A15:H15"/>
    <mergeCell ref="A16:H16"/>
    <mergeCell ref="C7:H7"/>
    <mergeCell ref="A8:B8"/>
    <mergeCell ref="C8:H8"/>
    <mergeCell ref="A9:B9"/>
    <mergeCell ref="C9:H9"/>
    <mergeCell ref="A10:B10"/>
    <mergeCell ref="C10:H10"/>
    <mergeCell ref="A1:H1"/>
    <mergeCell ref="A2:H2"/>
    <mergeCell ref="A3:H3"/>
    <mergeCell ref="A4:H4"/>
    <mergeCell ref="A5:H5"/>
    <mergeCell ref="A6:H6"/>
    <mergeCell ref="A11:H11"/>
    <mergeCell ref="A12:H12"/>
    <mergeCell ref="A13:H1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62" sqref="B62"/>
    </sheetView>
  </sheetViews>
  <sheetFormatPr defaultRowHeight="14.4" x14ac:dyDescent="0.3"/>
  <cols>
    <col min="1" max="1" width="28.6640625" style="15" customWidth="1"/>
  </cols>
  <sheetData>
    <row r="1" spans="1:1" ht="15.6" x14ac:dyDescent="0.3">
      <c r="A1" s="10" t="s">
        <v>6</v>
      </c>
    </row>
    <row r="2" spans="1:1" ht="15.6" x14ac:dyDescent="0.3">
      <c r="A2" s="10" t="s">
        <v>10</v>
      </c>
    </row>
    <row r="3" spans="1:1" ht="15.6" x14ac:dyDescent="0.3">
      <c r="A3" s="10" t="s">
        <v>5</v>
      </c>
    </row>
    <row r="4" spans="1:1" ht="15.6" x14ac:dyDescent="0.3">
      <c r="A4" s="10" t="s">
        <v>17</v>
      </c>
    </row>
    <row r="5" spans="1:1" ht="15.6" x14ac:dyDescent="0.3">
      <c r="A5" s="10" t="s">
        <v>8</v>
      </c>
    </row>
    <row r="6" spans="1:1" ht="15.6" x14ac:dyDescent="0.3">
      <c r="A6" s="10" t="s">
        <v>75</v>
      </c>
    </row>
    <row r="7" spans="1:1" ht="15.6" x14ac:dyDescent="0.3">
      <c r="A7" s="10" t="s">
        <v>80</v>
      </c>
    </row>
    <row r="8" spans="1:1" x14ac:dyDescent="0.3">
      <c r="A8" s="14"/>
    </row>
    <row r="9" spans="1:1" x14ac:dyDescent="0.3">
      <c r="A9" s="14"/>
    </row>
    <row r="10" spans="1:1" x14ac:dyDescent="0.3">
      <c r="A10" s="14"/>
    </row>
    <row r="11" spans="1:1" x14ac:dyDescent="0.3">
      <c r="A11" s="14"/>
    </row>
    <row r="12" spans="1:1" x14ac:dyDescent="0.3">
      <c r="A12" s="14"/>
    </row>
    <row r="13" spans="1:1" x14ac:dyDescent="0.3">
      <c r="A13" s="14"/>
    </row>
    <row r="14" spans="1:1" x14ac:dyDescent="0.3">
      <c r="A14" s="14"/>
    </row>
    <row r="15" spans="1:1" x14ac:dyDescent="0.3">
      <c r="A15" s="14"/>
    </row>
    <row r="16" spans="1:1" x14ac:dyDescent="0.3">
      <c r="A16" s="14"/>
    </row>
    <row r="17" spans="1:1" x14ac:dyDescent="0.3">
      <c r="A17" s="14"/>
    </row>
    <row r="18" spans="1:1" x14ac:dyDescent="0.3">
      <c r="A18" s="14"/>
    </row>
    <row r="19" spans="1:1" x14ac:dyDescent="0.3">
      <c r="A19" s="14"/>
    </row>
    <row r="20" spans="1:1" x14ac:dyDescent="0.3">
      <c r="A20" s="14"/>
    </row>
    <row r="21" spans="1:1" x14ac:dyDescent="0.3">
      <c r="A21" s="14"/>
    </row>
    <row r="22" spans="1:1" x14ac:dyDescent="0.3">
      <c r="A22" s="14"/>
    </row>
    <row r="23" spans="1:1" x14ac:dyDescent="0.3">
      <c r="A23" s="14"/>
    </row>
    <row r="24" spans="1:1" x14ac:dyDescent="0.3">
      <c r="A24" s="14"/>
    </row>
    <row r="25" spans="1:1" x14ac:dyDescent="0.3">
      <c r="A25" s="14"/>
    </row>
    <row r="26" spans="1:1" x14ac:dyDescent="0.3">
      <c r="A26" s="14"/>
    </row>
    <row r="27" spans="1:1" x14ac:dyDescent="0.3">
      <c r="A27" s="14"/>
    </row>
    <row r="28" spans="1:1" x14ac:dyDescent="0.3">
      <c r="A28" s="14"/>
    </row>
    <row r="29" spans="1:1" x14ac:dyDescent="0.3">
      <c r="A29" s="14"/>
    </row>
    <row r="30" spans="1:1" x14ac:dyDescent="0.3">
      <c r="A30" s="14"/>
    </row>
    <row r="31" spans="1:1" x14ac:dyDescent="0.3">
      <c r="A31" s="14"/>
    </row>
    <row r="32" spans="1:1" x14ac:dyDescent="0.3">
      <c r="A32" s="14"/>
    </row>
    <row r="33" spans="1:1" x14ac:dyDescent="0.3">
      <c r="A33" s="14"/>
    </row>
    <row r="34" spans="1:1" x14ac:dyDescent="0.3">
      <c r="A34" s="14"/>
    </row>
    <row r="35" spans="1:1" x14ac:dyDescent="0.3">
      <c r="A35" s="14"/>
    </row>
    <row r="36" spans="1:1" x14ac:dyDescent="0.3">
      <c r="A36" s="14"/>
    </row>
    <row r="37" spans="1:1" x14ac:dyDescent="0.3">
      <c r="A37" s="14"/>
    </row>
    <row r="38" spans="1:1" x14ac:dyDescent="0.3">
      <c r="A38" s="14"/>
    </row>
    <row r="39" spans="1:1" x14ac:dyDescent="0.3">
      <c r="A39" s="14"/>
    </row>
    <row r="40" spans="1:1" x14ac:dyDescent="0.3">
      <c r="A40" s="14"/>
    </row>
    <row r="41" spans="1:1" x14ac:dyDescent="0.3">
      <c r="A41" s="14"/>
    </row>
    <row r="42" spans="1:1" x14ac:dyDescent="0.3">
      <c r="A42" s="14"/>
    </row>
    <row r="43" spans="1:1" x14ac:dyDescent="0.3">
      <c r="A43" s="14"/>
    </row>
    <row r="44" spans="1:1" x14ac:dyDescent="0.3">
      <c r="A44" s="14"/>
    </row>
    <row r="45" spans="1:1" x14ac:dyDescent="0.3">
      <c r="A45" s="14"/>
    </row>
    <row r="46" spans="1:1" x14ac:dyDescent="0.3">
      <c r="A46" s="14"/>
    </row>
    <row r="47" spans="1:1" x14ac:dyDescent="0.3">
      <c r="A47" s="14"/>
    </row>
    <row r="48" spans="1:1" x14ac:dyDescent="0.3">
      <c r="A48" s="14"/>
    </row>
    <row r="49" spans="1:1" x14ac:dyDescent="0.3">
      <c r="A49" s="14"/>
    </row>
    <row r="50" spans="1:1" x14ac:dyDescent="0.3">
      <c r="A50" s="14"/>
    </row>
    <row r="51" spans="1:1" x14ac:dyDescent="0.3">
      <c r="A51" s="14"/>
    </row>
    <row r="52" spans="1:1" x14ac:dyDescent="0.3">
      <c r="A52" s="14"/>
    </row>
    <row r="53" spans="1:1" x14ac:dyDescent="0.3">
      <c r="A53" s="14"/>
    </row>
    <row r="54" spans="1:1" x14ac:dyDescent="0.3">
      <c r="A54" s="14"/>
    </row>
    <row r="55" spans="1:1" x14ac:dyDescent="0.3">
      <c r="A55" s="14"/>
    </row>
    <row r="56" spans="1:1" x14ac:dyDescent="0.3">
      <c r="A56" s="14"/>
    </row>
    <row r="57" spans="1:1" x14ac:dyDescent="0.3">
      <c r="A57" s="14"/>
    </row>
    <row r="58" spans="1:1" x14ac:dyDescent="0.3">
      <c r="A58" s="14"/>
    </row>
    <row r="59" spans="1:1" x14ac:dyDescent="0.3">
      <c r="A59" s="14"/>
    </row>
    <row r="60" spans="1:1" x14ac:dyDescent="0.3">
      <c r="A60" s="14"/>
    </row>
    <row r="61" spans="1:1" x14ac:dyDescent="0.3">
      <c r="A61" s="14"/>
    </row>
    <row r="62" spans="1:1" x14ac:dyDescent="0.3">
      <c r="A62" s="14"/>
    </row>
    <row r="63" spans="1:1" x14ac:dyDescent="0.3">
      <c r="A63" s="14"/>
    </row>
    <row r="64" spans="1:1" x14ac:dyDescent="0.3">
      <c r="A64" s="14"/>
    </row>
    <row r="65" spans="1:1" x14ac:dyDescent="0.3">
      <c r="A65" s="14"/>
    </row>
    <row r="66" spans="1:1" x14ac:dyDescent="0.3">
      <c r="A66" s="14"/>
    </row>
    <row r="67" spans="1:1" x14ac:dyDescent="0.3">
      <c r="A67" s="14"/>
    </row>
    <row r="68" spans="1:1" x14ac:dyDescent="0.3">
      <c r="A68" s="14"/>
    </row>
    <row r="69" spans="1:1" x14ac:dyDescent="0.3">
      <c r="A69" s="14"/>
    </row>
    <row r="70" spans="1:1" x14ac:dyDescent="0.3">
      <c r="A70" s="14"/>
    </row>
    <row r="71" spans="1:1" x14ac:dyDescent="0.3">
      <c r="A71" s="14"/>
    </row>
    <row r="72" spans="1:1" x14ac:dyDescent="0.3">
      <c r="A72" s="14"/>
    </row>
    <row r="73" spans="1:1" x14ac:dyDescent="0.3">
      <c r="A73" s="14"/>
    </row>
    <row r="74" spans="1:1" x14ac:dyDescent="0.3">
      <c r="A74" s="14"/>
    </row>
    <row r="75" spans="1:1" x14ac:dyDescent="0.3">
      <c r="A75" s="14"/>
    </row>
    <row r="76" spans="1:1" x14ac:dyDescent="0.3">
      <c r="A76" s="14"/>
    </row>
    <row r="77" spans="1:1" x14ac:dyDescent="0.3">
      <c r="A77" s="14"/>
    </row>
    <row r="78" spans="1:1" x14ac:dyDescent="0.3">
      <c r="A78" s="14"/>
    </row>
    <row r="79" spans="1:1" x14ac:dyDescent="0.3">
      <c r="A79" s="14"/>
    </row>
  </sheetData>
  <sortState xmlns:xlrd2="http://schemas.microsoft.com/office/spreadsheetml/2017/richdata2" ref="A1:A77">
    <sortCondition ref="A1:A77"/>
  </sortState>
  <conditionalFormatting sqref="A1:A7">
    <cfRule type="expression" dxfId="6" priority="1">
      <formula>EXACT("Учебное пособие",A1)</formula>
    </cfRule>
    <cfRule type="expression" dxfId="5" priority="8">
      <formula>EXACT("СИЗ",A1)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2026-03-27T06:13:53Z</dcterms:modified>
</cp:coreProperties>
</file>