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596EE54-0ED8-4EDB-9B6A-BC6782506C35}" xr6:coauthVersionLast="47" xr6:coauthVersionMax="47" xr10:uidLastSave="{00000000-0000-0000-0000-000000000000}"/>
  <bookViews>
    <workbookView xWindow="2688"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зона'!$A$1:$H$90</definedName>
    <definedName name="_xlnm._FilterDatabase" localSheetId="5" hidden="1">'Охрана труда'!$A$1:$H$16</definedName>
    <definedName name="_xlnm._FilterDatabase" localSheetId="4" hidden="1">'Рабочее место преподавателя'!$A$1:$H$25</definedName>
    <definedName name="_xlnm._FilterDatabase" localSheetId="3" hidden="1">'Рабочее место учащегося'!$A$1:$H$21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6" l="1"/>
  <c r="G75" i="10"/>
  <c r="G6" i="10"/>
  <c r="G32" i="10"/>
  <c r="G42" i="10"/>
  <c r="G19" i="10"/>
  <c r="G85" i="10"/>
  <c r="G52" i="10"/>
  <c r="G68" i="10"/>
  <c r="G73" i="10"/>
  <c r="G60" i="10"/>
  <c r="G48" i="10"/>
  <c r="G47" i="10"/>
  <c r="G46" i="10"/>
  <c r="G25" i="10"/>
  <c r="G39" i="10"/>
  <c r="G70" i="10"/>
  <c r="G83" i="10"/>
  <c r="G14" i="10"/>
  <c r="G59" i="10"/>
  <c r="G31" i="10"/>
  <c r="G80" i="10"/>
  <c r="G41" i="10"/>
  <c r="G84" i="10"/>
  <c r="G51" i="10"/>
  <c r="G20" i="10"/>
  <c r="G63" i="10"/>
  <c r="G45" i="10"/>
  <c r="G44" i="10"/>
  <c r="G43" i="10"/>
  <c r="G82" i="10"/>
  <c r="G24" i="10"/>
  <c r="G37" i="10"/>
  <c r="G67" i="10"/>
  <c r="G38" i="10"/>
  <c r="G69" i="10"/>
  <c r="G13" i="10"/>
  <c r="G58" i="10"/>
  <c r="G30" i="10"/>
  <c r="G79" i="10"/>
  <c r="G28" i="10"/>
  <c r="G86" i="10"/>
  <c r="G18" i="10"/>
  <c r="G77" i="10"/>
  <c r="G7" i="10"/>
  <c r="G8" i="10"/>
  <c r="G22" i="10"/>
  <c r="G76" i="10"/>
  <c r="G89" i="10"/>
  <c r="G66" i="10"/>
  <c r="G74" i="10"/>
  <c r="G61" i="10"/>
  <c r="G87" i="10"/>
  <c r="G71" i="10"/>
  <c r="G21" i="10"/>
  <c r="G29" i="10"/>
  <c r="G2" i="10"/>
  <c r="G11" i="10"/>
  <c r="G36" i="10"/>
  <c r="G34" i="10"/>
  <c r="G90" i="10"/>
  <c r="G64" i="10"/>
  <c r="G4" i="10"/>
  <c r="G40" i="10"/>
  <c r="G56" i="10"/>
  <c r="G50" i="10"/>
  <c r="G49" i="10"/>
  <c r="G5" i="10"/>
  <c r="G62" i="10"/>
  <c r="G12" i="10"/>
  <c r="G9" i="10"/>
  <c r="G72" i="10"/>
  <c r="G35" i="10"/>
  <c r="G17" i="10"/>
  <c r="G3" i="10"/>
  <c r="G54" i="10"/>
  <c r="G88" i="10"/>
  <c r="G23" i="10"/>
  <c r="G55" i="10"/>
  <c r="G65" i="10"/>
  <c r="G78" i="10"/>
  <c r="G57" i="10"/>
  <c r="G81" i="10"/>
  <c r="G53" i="10"/>
  <c r="G10" i="10"/>
  <c r="G33" i="10"/>
  <c r="G16" i="10"/>
  <c r="G26" i="10"/>
  <c r="G15" i="10"/>
  <c r="G17" i="11"/>
  <c r="G14" i="11"/>
  <c r="G16" i="11"/>
  <c r="G13" i="11"/>
  <c r="G4" i="11"/>
  <c r="G3" i="11"/>
  <c r="G21" i="11"/>
  <c r="G2" i="11"/>
  <c r="G19" i="11"/>
  <c r="G20" i="11"/>
  <c r="G9" i="11"/>
  <c r="G7" i="11"/>
  <c r="G18" i="11"/>
  <c r="G8" i="11"/>
  <c r="G6" i="11"/>
  <c r="G5" i="11"/>
  <c r="G15" i="11"/>
  <c r="G12" i="11"/>
  <c r="G10" i="11"/>
  <c r="G20" i="12"/>
  <c r="G6" i="12"/>
  <c r="G10" i="12"/>
  <c r="G14" i="12"/>
  <c r="G3" i="12"/>
  <c r="G2" i="12"/>
  <c r="G9" i="12"/>
  <c r="G13" i="12"/>
  <c r="G7" i="12"/>
  <c r="G19" i="12"/>
  <c r="G22" i="12"/>
  <c r="G24" i="12"/>
  <c r="G17" i="12"/>
  <c r="G12" i="12"/>
  <c r="G5" i="12"/>
  <c r="G23" i="12"/>
  <c r="G8" i="12"/>
  <c r="G15" i="12"/>
  <c r="G4" i="12"/>
  <c r="G11" i="12"/>
  <c r="G25" i="12"/>
  <c r="G21" i="12"/>
  <c r="G18" i="12"/>
  <c r="G9" i="13"/>
  <c r="G16" i="13"/>
  <c r="G13" i="13"/>
  <c r="G5" i="13"/>
  <c r="G8" i="13"/>
  <c r="G15" i="13"/>
  <c r="G12" i="13"/>
  <c r="G4" i="13"/>
  <c r="G6" i="13"/>
  <c r="G11" i="13"/>
  <c r="G3" i="13"/>
  <c r="G7" i="13"/>
  <c r="G14" i="13"/>
  <c r="G10" i="13"/>
  <c r="F9" i="13"/>
  <c r="F16" i="13"/>
  <c r="F5" i="13"/>
  <c r="F8" i="13"/>
  <c r="F15" i="13"/>
  <c r="F4" i="13"/>
  <c r="F12" i="12"/>
  <c r="F8" i="12"/>
  <c r="F61" i="10"/>
  <c r="F87" i="10"/>
  <c r="F71" i="10"/>
  <c r="F21" i="10"/>
  <c r="F29" i="10"/>
  <c r="F2" i="10"/>
  <c r="F36" i="10"/>
  <c r="F64" i="10"/>
  <c r="F4" i="10"/>
  <c r="F7" i="13"/>
  <c r="F14" i="13"/>
  <c r="F10" i="13"/>
  <c r="F2" i="13"/>
  <c r="F15" i="12"/>
  <c r="F11" i="12"/>
  <c r="G309" i="14"/>
  <c r="G308" i="14"/>
  <c r="G306" i="14"/>
  <c r="G242" i="14"/>
  <c r="G241" i="14"/>
  <c r="G239" i="14"/>
  <c r="G147" i="14"/>
  <c r="G144" i="14"/>
  <c r="G116" i="14"/>
  <c r="G115" i="14"/>
  <c r="G114" i="14"/>
  <c r="G113" i="14"/>
  <c r="G112" i="14"/>
  <c r="G111" i="14"/>
  <c r="G109" i="14"/>
  <c r="G106" i="14"/>
  <c r="G105" i="14"/>
  <c r="G85" i="14"/>
  <c r="G84" i="14"/>
  <c r="G83" i="14"/>
  <c r="G82" i="14"/>
  <c r="G79" i="14"/>
  <c r="G77" i="14"/>
  <c r="H1" i="8" l="1"/>
  <c r="G35" i="6"/>
  <c r="G31" i="6"/>
  <c r="G30" i="6"/>
  <c r="G27" i="10" l="1"/>
  <c r="G11" i="11"/>
  <c r="G16" i="12"/>
  <c r="G2" i="13"/>
  <c r="C3" i="6"/>
  <c r="G48" i="6" s="1"/>
  <c r="G4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6" authorId="0" shapeId="0" xr:uid="{0567D97E-0AB6-4AEF-B9CD-28DB1E352A34}">
      <text>
        <r>
          <rPr>
            <b/>
            <sz val="9"/>
            <color rgb="FF000000"/>
            <rFont val="Tahoma"/>
            <family val="2"/>
            <charset val="204"/>
          </rPr>
          <t>Тармин В.А.:</t>
        </r>
        <r>
          <rPr>
            <sz val="11"/>
            <color theme="1"/>
            <rFont val="Calibri"/>
            <family val="2"/>
            <charset val="204"/>
          </rPr>
          <t xml:space="preserve">
</t>
        </r>
        <r>
          <rPr>
            <sz val="9"/>
            <color rgb="FF000000"/>
            <rFont val="Tahoma"/>
            <family val="2"/>
            <charset val="204"/>
          </rPr>
          <t>Необходимо представить схемы размещения оснащения всех зон по видам работ.</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Схема размещения оснащения каждой зоны должна быть изображена отдельно. Помещение и элементы оснащения должны быть изображены в едином масштабе.</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На схемах должно быть указано основное оборудование, оборудование IT и мебель (т.е. все "стоящее на полу").</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 xml:space="preserve">Все элементы схемы должны быть подписаны или указаны в аннотации условных обозначений к схеме. </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Все надписи должны читаться.</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Главная задача схем убедиться, что все закупаемое оснащение помещается в зоне по виду работ</t>
        </r>
      </text>
    </comment>
  </commentList>
</comments>
</file>

<file path=xl/sharedStrings.xml><?xml version="1.0" encoding="utf-8"?>
<sst xmlns="http://schemas.openxmlformats.org/spreadsheetml/2006/main" count="2141" uniqueCount="419">
  <si>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</si>
  <si>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</si>
  <si>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</si>
  <si>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</si>
  <si>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</si>
  <si>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</si>
  <si>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</si>
  <si>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</si>
  <si>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</si>
  <si>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</si>
  <si>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</si>
  <si>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</si>
  <si>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</si>
  <si>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</si>
  <si>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</si>
  <si>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</si>
  <si>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</si>
  <si>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</si>
  <si>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</si>
  <si>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</si>
  <si>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</si>
  <si>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</si>
  <si>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</si>
  <si>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</si>
  <si>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</si>
  <si>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</si>
  <si>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</si>
  <si>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</si>
  <si>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</si>
  <si>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</si>
  <si>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</si>
  <si>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</si>
  <si>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</si>
  <si>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</si>
  <si>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</si>
  <si>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</si>
  <si>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</si>
  <si>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</si>
  <si>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</si>
  <si>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</si>
  <si>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</si>
  <si>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</si>
  <si>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</si>
  <si>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</si>
  <si>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</si>
  <si>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</si>
  <si>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</si>
  <si>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</si>
  <si>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</si>
  <si>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</si>
  <si>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</si>
  <si>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</si>
  <si>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</si>
  <si>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</si>
  <si>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</si>
  <si>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</si>
  <si>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</si>
  <si>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</si>
  <si>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</si>
  <si>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</si>
  <si>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</si>
  <si>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</si>
  <si>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</si>
  <si>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</si>
  <si>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</si>
  <si>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</si>
  <si>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</si>
  <si>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</si>
  <si>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</si>
  <si>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</si>
  <si>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</si>
  <si>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</si>
  <si>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</si>
  <si>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</si>
  <si>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</si>
  <si>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</si>
  <si>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Искуство</t>
  </si>
  <si>
    <t>Вологодская область</t>
  </si>
  <si>
    <t>БПОУ Вологодской области «Вологодский колледж технологии и дизайна»</t>
  </si>
  <si>
    <t>Зона под вид работ ЛАБОРАТОРИЯ ДИЗАЙНА И ТВОРЧЕСТВА (25 рабочих мест)</t>
  </si>
  <si>
    <t>54.02.01 Дизайн (по отраслям)
54.02.02 Декоративно-прикладное искусство и народные промыслы  (по видам)</t>
  </si>
  <si>
    <t>Художественно-декоративные работы по ткани</t>
  </si>
  <si>
    <t>Ленинградская область</t>
  </si>
  <si>
    <t>АОУ ВО Ленинградской области «Государственный институт экономики, финансов, права и технологий»</t>
  </si>
  <si>
    <t>Цех художественно-декоративных работ по ткани</t>
  </si>
  <si>
    <t>54.02.01 Дизайн (по отраслям)
54.02.02 Декоративно-прикладное искусство и народные промыслы (по видам)
29.02.10 Конструирование, моделирование и технология изготовления издедий легкой промышленности</t>
  </si>
  <si>
    <t>Республика Башкортостан</t>
  </si>
  <si>
    <t>ГБПОУ Уфимский художественно-­промышленный колледж</t>
  </si>
  <si>
    <t>Зона исполнения изделий декоративно-прикладного и народного искусства</t>
  </si>
  <si>
    <t>54.02.02 Декоративно-прикладное искусство и народные промыслы (по видам)</t>
  </si>
  <si>
    <t>Зона художественной росписи по ткани</t>
  </si>
  <si>
    <t xml:space="preserve">Инфраструктурный лист для оснащения образовательного кластера среднего профессионального образования в отрасли "Искусство и креативная индустрия" Вологодской области </t>
  </si>
  <si>
    <r>
      <t xml:space="preserve">Основная информация </t>
    </r>
    <r>
      <rPr>
        <b/>
        <sz val="12"/>
        <rFont val="Times New Roman"/>
        <family val="1"/>
        <charset val="204"/>
      </rPr>
      <t>об образовательном центре (кластере) :</t>
    </r>
  </si>
  <si>
    <t>Субъект Российской Федерации: Вологодская область</t>
  </si>
  <si>
    <r>
      <t>Ядро кластера:</t>
    </r>
    <r>
      <rPr>
        <sz val="11"/>
        <rFont val="Times New Roman"/>
        <family val="1"/>
        <charset val="204"/>
      </rPr>
      <t xml:space="preserve"> </t>
    </r>
    <r>
      <rPr>
        <i/>
        <sz val="11"/>
        <rFont val="Times New Roman"/>
        <family val="1"/>
        <charset val="204"/>
      </rPr>
      <t>бюджетное профессиональное оразовательное учреждение Вологодской области "Вологодский колледж технологии и дизайна"</t>
    </r>
  </si>
  <si>
    <r>
      <t xml:space="preserve">Адрес ядра кластера: </t>
    </r>
    <r>
      <rPr>
        <i/>
        <sz val="11"/>
        <rFont val="Times New Roman"/>
        <family val="1"/>
        <charset val="204"/>
      </rPr>
      <t>Вологодская область, г. Вологда, ул. Герцена, д.53</t>
    </r>
  </si>
  <si>
    <r>
      <rPr>
        <sz val="16"/>
        <color theme="0"/>
        <rFont val="Times New Roman"/>
        <family val="1"/>
        <charset val="204"/>
      </rPr>
      <t>2. Зона под вид работ</t>
    </r>
    <r>
      <rPr>
        <sz val="16"/>
        <rFont val="Times New Roman"/>
        <family val="1"/>
        <charset val="204"/>
      </rPr>
      <t xml:space="preserve"> </t>
    </r>
    <r>
      <rPr>
        <b/>
        <sz val="16"/>
        <color theme="0"/>
        <rFont val="Times New Roman"/>
        <family val="1"/>
        <charset val="204"/>
      </rPr>
      <t>ЛАБОРАТОРИЯ ДИЗАЙНА И ТВОРЧЕСТВА</t>
    </r>
    <r>
      <rPr>
        <i/>
        <sz val="16"/>
        <color rgb="FFFF0000"/>
        <rFont val="Times New Roman"/>
        <family val="1"/>
        <charset val="204"/>
      </rPr>
      <t xml:space="preserve"> </t>
    </r>
    <r>
      <rPr>
        <sz val="16"/>
        <rFont val="Times New Roman"/>
        <family val="1"/>
        <charset val="204"/>
      </rPr>
      <t xml:space="preserve"> </t>
    </r>
    <r>
      <rPr>
        <sz val="16"/>
        <color theme="0"/>
        <rFont val="Times New Roman"/>
        <family val="1"/>
        <charset val="204"/>
      </rPr>
      <t>(25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</si>
  <si>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</si>
  <si>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</si>
  <si>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10 кв.м.</t>
  </si>
  <si>
    <r>
      <t>Освещение:</t>
    </r>
    <r>
      <rPr>
        <sz val="11"/>
        <color rgb="FFFF0000"/>
        <rFont val="Times New Roman"/>
        <family val="1"/>
        <charset val="204"/>
      </rPr>
      <t xml:space="preserve"> </t>
    </r>
    <r>
      <rPr>
        <sz val="11"/>
        <rFont val="Times New Roman"/>
        <family val="1"/>
        <charset val="204"/>
      </rPr>
      <t>Допустимо верхнее , общее, светильники искусственного освещения</t>
    </r>
    <r>
      <rPr>
        <sz val="11"/>
        <rFont val="Times New Roman"/>
        <family val="1"/>
        <charset val="204"/>
      </rPr>
      <t xml:space="preserve"> освещение</t>
    </r>
    <r>
      <rPr>
        <sz val="11"/>
        <color theme="1"/>
        <rFont val="Times New Roman"/>
        <family val="1"/>
        <charset val="204"/>
      </rPr>
      <t xml:space="preserve"> ( не менее  400 люкс) </t>
    </r>
  </si>
  <si>
    <t>Интернет : Подключение к  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</si>
  <si>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</si>
  <si>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</si>
  <si>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158,6  м2 на всю зону</t>
    </r>
  </si>
  <si>
    <t xml:space="preserve">Подведение/ отведение ГХВС:  не требуется </t>
  </si>
  <si>
    <t>Подведение сжатого воздуха:  не требуется</t>
  </si>
  <si>
    <t>Источник финансирования</t>
  </si>
  <si>
    <t xml:space="preserve">МФУ </t>
  </si>
  <si>
    <t>Формат А4; Тип печати черно-белая; Технология печати -лазерная; скорость печати не менее 38 стр./мин.; Скорость сканирования не менее 29 стр/мин; Разрешение копира не менее 1200 x 1200 точек на дюйм; Разрешение печати не менее 1200 х 1200 точек на дюйм, автоматическая двусторонняя печать наличие.  
Интерфейсы Ethernet (RJ-45), USB - наличие</t>
  </si>
  <si>
    <t>шт.</t>
  </si>
  <si>
    <t>ФБ</t>
  </si>
  <si>
    <t xml:space="preserve">Интерактивная панель с вычислительным блоком ( с камерой и микрофонами) </t>
  </si>
  <si>
    <t>Диагональ не менее 86", встраиваемый вычислительный блок - наличие, Разрешение не менее 4K 3840×2160; контрастность не менее 1200 : 1; количество касаний не менее 20.</t>
  </si>
  <si>
    <t>Мобильная стойка для интерактивной панели с вычислительным блоком</t>
  </si>
  <si>
    <t>Диагональ не менее 86"</t>
  </si>
  <si>
    <t xml:space="preserve">Оборудование </t>
  </si>
  <si>
    <t>Каркас для хранения подрамников</t>
  </si>
  <si>
    <t>Деревянный на колесиках размер не менее  50х70, формат А2</t>
  </si>
  <si>
    <t>Перегородка на рельсах</t>
  </si>
  <si>
    <t xml:space="preserve">Стеклянная перегородка из  закаленного стекла не менее 12 мм толщиной. Между собой стекла соединяются прозрачным межстекольным скотчем. Цвет профиля может быть любой по шкале цветов RAL, анодированный или декорированный под текстуру дерева, профиль убран в пол/потолок (его не видно) </t>
  </si>
  <si>
    <t>Вытяжка (со столом)</t>
  </si>
  <si>
    <t>Принудительная с вентилятором  и столом не менее3000х1000 стол</t>
  </si>
  <si>
    <t>Сейф</t>
  </si>
  <si>
    <t>Металлический, размер не более 600х500</t>
  </si>
  <si>
    <t xml:space="preserve">Шкаф для хранения </t>
  </si>
  <si>
    <t xml:space="preserve">Модульный для хранения. из ЛДСП толщиной не менее 16мм с регулируемой высотой полок  и торцевой ударопрочной кромкой не менее 2500х800 </t>
  </si>
  <si>
    <t>Стеллаж для хранения</t>
  </si>
  <si>
    <t xml:space="preserve">Для хранения гипсовых фигур, работ из ЛДСП толщиной не менее 16мм с регулируемой высотой полок и торцевой ударопрочной кромкой не менее1000х500 </t>
  </si>
  <si>
    <t>Химико-промывочная ванна</t>
  </si>
  <si>
    <t>Из полипропилена или нержавеющей стали, размеры не более100х60см. На удобном каркасе из конструкционного профиля.
с широким трапом для быстрого слива воды</t>
  </si>
  <si>
    <t xml:space="preserve">шт </t>
  </si>
  <si>
    <t>Стол угловой столярный</t>
  </si>
  <si>
    <t>cборноразборной конструкции .с единой рабочей поверхностью  из ФСФ , рама из холоднокатанной стали толщиной 2мм, модули из 0,8мм. Регулировка по высоте .нагрузка от40кг до 60кг</t>
  </si>
  <si>
    <t>Слесарные тиски</t>
  </si>
  <si>
    <t>Предназначены для закрепления заготовок при выполнении слесарных и сборочных операций.</t>
  </si>
  <si>
    <t xml:space="preserve">Микроскоп </t>
  </si>
  <si>
    <t>Высокого разрешения, не менее  6 различных способов наблюдения.
Быстрая макро- и микровизуализация.</t>
  </si>
  <si>
    <r>
      <t>Электрическая люминесцентная пленка</t>
    </r>
    <r>
      <rPr>
        <sz val="11"/>
        <color rgb="FFFF0000"/>
        <rFont val="Times New Roman"/>
        <family val="1"/>
        <charset val="204"/>
      </rPr>
      <t xml:space="preserve"> Slimlight</t>
    </r>
  </si>
  <si>
    <t>Размеры А2, не менее 500х500мм. 
Толщина пленки: не менее 1 мм
Питание от сети: 115В АС, 400 Гц
Яркость: не менее 120 кд/м²</t>
  </si>
  <si>
    <t xml:space="preserve">Сетевой удлинитель </t>
  </si>
  <si>
    <t>Не менее 5 розеток</t>
  </si>
  <si>
    <t>Батик штифт</t>
  </si>
  <si>
    <t xml:space="preserve">С электрическим подогревом </t>
  </si>
  <si>
    <t>Клееварка</t>
  </si>
  <si>
    <t>Нагревается на водяной бане с регулируемым термостатом. Ударопрочный, термостойкий пластиковый материал. Крышка (с отверстием для кисти) Никелированный медный корпус, термостойкая пластиковая ручка, нескользящая нижняя пластина Объем: не более 1 литр</t>
  </si>
  <si>
    <t>Плитка электрическая</t>
  </si>
  <si>
    <t>Настольная на прорезиненных ножках. 1 конфорка,  d не менее 15,5см с механической регулировкой  температуры нагрева.</t>
  </si>
  <si>
    <t>Тумбочка реставратора</t>
  </si>
  <si>
    <t>Подкатная тумбочка.
Размеры: не менее 580х435х720
Высота: не более 860
Рабочая площадь (основная) не более 410х435
Размеры раскладной подъемной полки не более: 410х215х15</t>
  </si>
  <si>
    <t>Выжигатель по дереву</t>
  </si>
  <si>
    <t>для выжигания мелких деталей на 220в</t>
  </si>
  <si>
    <t xml:space="preserve">Запариватель (запарник) ЗС-100 </t>
  </si>
  <si>
    <t>Для изделий шириной до 100см</t>
  </si>
  <si>
    <t>Стол для выполнения копий с подсветкой</t>
  </si>
  <si>
    <t>Регулируемый стол предназначен для выполнения чертежных и художественных работ.
Каркас металлический.
Столешница из закаленного стекла толщиной 6 мм.
Размер столешницы  не менее 110*60 см.
Передняя часть столешницы обрудована бордюром-упором для установки картона или планшета.
В правой части под столешницей металлический отсек для установки двух 2 выдвижных ящика. Размер каждого ящика не менее 20*22*9 см.
Угол наклона столешницы регулируется от 0 до 70 гр</t>
  </si>
  <si>
    <t>Воскоплав</t>
  </si>
  <si>
    <t>Профессиональный, двойной  с регулятором температуры, объем не более 800мл</t>
  </si>
  <si>
    <t xml:space="preserve">Рамка для батика </t>
  </si>
  <si>
    <t>Не менее 1000х1500</t>
  </si>
  <si>
    <t>Рамка для батика</t>
  </si>
  <si>
    <t>Не менее 800х800</t>
  </si>
  <si>
    <t>Спринцовка</t>
  </si>
  <si>
    <t>Резиновые объемом не более 50млг</t>
  </si>
  <si>
    <t>Рабочее место учащегося</t>
  </si>
  <si>
    <t>Площадь зоны: не менее 52,3 кв.м.</t>
  </si>
  <si>
    <t xml:space="preserve">Электричество: Подключения к сети  220 В и 380 В </t>
  </si>
  <si>
    <t>Стол тумбовый</t>
  </si>
  <si>
    <t xml:space="preserve">Не более 1200х500 см изготовлен из ЛДСП  толщиной не менее 16мм  с торцевой ударопрочной кромкой </t>
  </si>
  <si>
    <t xml:space="preserve">Стол </t>
  </si>
  <si>
    <t xml:space="preserve">Не более 1200х600 см изготовлен из ЛДСП  толщиной не менее 16мм  с торцевой ударопрочной кромкой </t>
  </si>
  <si>
    <t xml:space="preserve">Не более 1200х700 см изготовлен из ЛДСП  толщиной не менее 16мм  с торцевой ударопрочной кромкой </t>
  </si>
  <si>
    <t xml:space="preserve">Стул </t>
  </si>
  <si>
    <t xml:space="preserve">Металлический полозья экокожа не менее 53х63х90 </t>
  </si>
  <si>
    <t>Кресло на колесах</t>
  </si>
  <si>
    <t>Регулируемое, высота кресла не менее 890 см, глубина не менее 440см,  на колесах</t>
  </si>
  <si>
    <t>Мольберт -планшет настольный</t>
  </si>
  <si>
    <t>Деревянный покрытый лаком ,  с регулировкой угла наклона и полки размеры не менее. ш50хг37хв68</t>
  </si>
  <si>
    <t>шт (на 2 раб. места)</t>
  </si>
  <si>
    <t>Площадь зоны: не менее 4 кв.м.</t>
  </si>
  <si>
    <t xml:space="preserve">Не более 1200х600 см изготовлен из ЛДСП  толщиной не менее 16мм  с торцевой ударопрочной кромкой ( рабочая зона) </t>
  </si>
  <si>
    <t>Стол с тумбой выкатной</t>
  </si>
  <si>
    <t xml:space="preserve">Не более 1200х600 см изготовлен из ЛДСП  толщиной не менее 16мм  с торцевой ударопрочной кромкой с выдвижными ящиками ( под МФУ)  </t>
  </si>
  <si>
    <t>С подлокотниками металический каркас, экокожа габаритные размеры 59х63х90</t>
  </si>
  <si>
    <t>Процессор частотой не менее 2,4 ГГц, количество ядер процессора не менее 4, оперативная память не менее 16 Гб, DDR4 частотой не менее 2666 МГц, жесткий диск SSD не менее 512 Гб с поддержкой М.2, операционная система, офисный пакет,  монитор: диагональ экрана не менее 15,6″, разрешение экрана не менее 1920х1080, мышь</t>
  </si>
  <si>
    <t>Графический редактор.</t>
  </si>
  <si>
    <t>Многофункциональный кроссплатформенный графический редактор для создания и редактирования изображений.</t>
  </si>
  <si>
    <t>Сетевое оборудование</t>
  </si>
  <si>
    <t>Розетка компьютерная не менее 4 шт. Кабель витая пара не менее UTP/ 4/ кат. 5e/ одножильный/медь/300 метров. Коммутатор количество портов 1000 Мбит/сек не менее 20; количество портов Рое не менее 5. Роутер поддержка Router OS, процессор не менее 0.6 ГГц, оперативная память не менее 128 Мб; поддержка 3G; стандарт Wi-Fi 4 (802.11n); максимальная скорость по частоте 2.4 ГГц  не менее 300 Мбит/с; количество LAN портов не менее 5; скорость передачи по проводному подключению не менее 1000 Мбит/с; фильтрация по IP-адресу, по MAC-адресу, по TCP/UDP - наличие; управление 
SNMP, SSH, Telnet, Web-интерфейс - наличие. Шкаф коммутационный настенный: ширина рабочего пространства не менее 482 мм, высота рабочего пространства не менее 264 мм, глубина рабочего пространства не менее 281 мм, установка настенная -наличие, число секций не более 1, монтажный профиль 19"</t>
  </si>
  <si>
    <t>Состоит из лекарственных средств и изделий медицинского назначения в футляре</t>
  </si>
  <si>
    <t>ВБ</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</si>
  <si>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</si>
  <si>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Спрей, флакон не менее 200 мл.</t>
  </si>
  <si>
    <t xml:space="preserve">Одноразовые медицинские </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</si>
  <si>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Искусство и креативная индустрия</t>
    </r>
    <r>
      <rPr>
        <sz val="11"/>
        <color theme="1"/>
        <rFont val="Calibri"/>
        <family val="2"/>
        <charset val="204"/>
      </rPr>
      <t xml:space="preserve">
</t>
    </r>
    <r>
      <rPr>
        <i/>
        <sz val="16"/>
        <color theme="1"/>
        <rFont val="Times New Roman"/>
        <family val="1"/>
        <charset val="204"/>
      </rPr>
      <t xml:space="preserve">Ленинградской области </t>
    </r>
    <r>
      <rPr>
        <sz val="16"/>
        <color theme="1"/>
        <rFont val="Times New Roman"/>
        <family val="1"/>
        <charset val="204"/>
      </rPr>
      <t xml:space="preserve"> </t>
    </r>
  </si>
  <si>
    <r>
      <t xml:space="preserve">Основная информация </t>
    </r>
    <r>
      <rPr>
        <b/>
        <sz val="12"/>
        <color rgb="FF000000"/>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</si>
  <si>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Ленинградская область</t>
    </r>
  </si>
  <si>
    <r>
      <t xml:space="preserve">Ядро кластера: </t>
    </r>
    <r>
      <rPr>
        <i/>
        <sz val="11"/>
        <color theme="1"/>
        <rFont val="Times New Roman"/>
        <family val="1"/>
        <charset val="204"/>
      </rPr>
      <t>Автономное образовательной учреждение высшего образования Ленинградской области "Государственный институт экономики, финансов, права и технологий"</t>
    </r>
  </si>
  <si>
    <r>
      <t xml:space="preserve">Адрес ядра кластера: </t>
    </r>
    <r>
      <rPr>
        <i/>
        <sz val="11"/>
        <rFont val="Times New Roman"/>
        <family val="1"/>
        <charset val="204"/>
      </rPr>
      <t>188300, Россия, Ленинградская область, г. Гатчина, ул. Рощинская, д. 5</t>
    </r>
  </si>
  <si>
    <r>
      <t xml:space="preserve">6. Зона под вид работ </t>
    </r>
    <r>
      <rPr>
        <u/>
        <sz val="16"/>
        <color theme="0"/>
        <rFont val="Times New Roman"/>
        <family val="1"/>
        <charset val="204"/>
      </rPr>
      <t>Цех художественно-декоративных работ по ткани</t>
    </r>
    <r>
      <rPr>
        <sz val="16"/>
        <color theme="0"/>
        <rFont val="Times New Roman"/>
        <family val="1"/>
        <charset val="204"/>
      </rPr>
      <t xml:space="preserve"> (24 рабочих места)</t>
    </r>
  </si>
  <si>
    <t>54.02.01 Дизайн (по отраслям). Дизайн костюма, Дизайн интерьера
54.02.02 Декоративно-прикладное искусство и народные промыслы (по видам)
29.02.10 Конструирование, моделирование и технология изготовления издедий легкой промышленности</t>
  </si>
  <si>
    <t>Площадь зоны: не менее _5__ кв.м.</t>
  </si>
  <si>
    <t xml:space="preserve">Освещение: Допустимо верхнее искусственное освещение ( не менее 500 люкс) </t>
  </si>
  <si>
    <t>Интернет : Подключениек проводному и беспроводному интернету</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</si>
  <si>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</si>
  <si>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</si>
  <si>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керамогранит  - _5__ м2 на всю зону</t>
  </si>
  <si>
    <t>Подведение/ отведение ГХВС (при необходимости) : требуется</t>
  </si>
  <si>
    <t>Подведение сжатого воздуха (при необходимости): не требуется</t>
  </si>
  <si>
    <t>Раковина</t>
  </si>
  <si>
    <t>Секция с раковиной, смесителем, выполненная из лдсп серого размером не менее, (ШхГхВ), мм: 1200/600/720; верхние (ШхГхВ), мм: 1200/300/900, В состав кухни 1.6 м входит: Верх (ШхГхВ):
Шкаф верхний  60 х 29.6 х 91.6 см - не менее 2 шт., Низ (ШхГхВ): Шкаф нижний тип 1 , размер  60 х 44.2 х 84.6 см - не менее 1 шт; Шкаф нижний тип 2,  60 х 44.2 х 84.6 см - не менее 1 шт. Столешница 120 см - 1 шт.</t>
  </si>
  <si>
    <t>Большой передвижной стеллаж с выдвижными ящиками</t>
  </si>
  <si>
    <t xml:space="preserve"> Передвижной стеллаж с 12 выдвижными ящиками, Выполнен из прочного металла и пластика, Конструкция на колесах, Размер: Ш 41 х 81 х 32 см, Многофункционален, Легко собирается</t>
  </si>
  <si>
    <t>Стол проектный</t>
  </si>
  <si>
    <t>Размер стола, мм 1800х1750, с нижней полкой, цвет светло-серый</t>
  </si>
  <si>
    <t>В наличии</t>
  </si>
  <si>
    <t>Эргономичные табуреты для художников</t>
  </si>
  <si>
    <t>Высота не менее 700 мм, материал сиденья - фанера или пластик, каркас металлический, с круглой подставкой для ног.</t>
  </si>
  <si>
    <t>Передвижное зеркало 1920×1400 мм</t>
  </si>
  <si>
    <t>Габариты изделия (ВхШхГ,мм): 1920х1410х600 мм
Размер зеркального полотна (ВхШхТ,мм): 1800х1400х4 мм</t>
  </si>
  <si>
    <t>Пресс электромагнитный. трехпозиционный электромагнитный пресс с электронным управлением для установки металлофурнитуры</t>
  </si>
  <si>
    <t>с лазерным указателем и рамкой защиты 
предназначен для установки металлической фурнитуры (кнопок, блочек, хольнитенов и т.д.) на изделиях из любых материалов
рабочее давление прижима: 1500 кг/см2
скорость работы 60 ударов/мин
не требует подключения к компрессору</t>
  </si>
  <si>
    <t>Вышивальная машина</t>
  </si>
  <si>
    <t xml:space="preserve"> 1 головка,  15 цветов шнур, пайетки, 560х360 мм,
Поддерживает несколько форматов дизайна, например такие как DST, DSB и др.
Оснащена бейсболочным устройством с углом поворота 270 ° ; 7-дюймовый сенсорный ЖК-экраном с высоким разрешением; Имеется мощная стальная подставка на колесах, которая обеспечивает стабильность при работе и мобильность при транспортировке; Для ввода дизайнов в память машины используются USB-диск или прямая передача с ПК через локальную проводную или беспроводную сеть Wi-Fi; Двигатель DC36V для перемещения по осям X и Y обеспечивает низкий уровень шума и минимальную вибрацию; Машина оснащена автоматической обрезкой нити и запатентованной интеллектуальной системой обнаружения обрыва нити;
Возможность подключения к сети и Wi-Fi; В комплект входит комплект пялец, система для вышивки на головных уборах и комплект запчастей и принадлежностей.</t>
  </si>
  <si>
    <t xml:space="preserve">Базовая версия программного обеспечения, позволяющая редактировать и создавать простые дизайны вышивки
</t>
  </si>
  <si>
    <t>Базовые функции: Экспорт дизайна, Открытие и сохранение дизайна, Печать, Объединение (слить элементы рисунка воедино), Библиотека дизайнов, Импорт форматов вышивки, Передача  дизайна на машину, Сохранение дизайна как изображения (png или jpg), Импорт иллюстрации в растровое изображение, Экспорт иллюстраций, Показать реалистичный вид, Увеличение и уменьшение масштаба с помощью прокрутки мыши, 1: 1, Перемещение рабочего поля по экрану
Концы стежка (показать/скрыть), Линейка - измерение элементов дизайна, Отображение пялец
Изменение цвета фона, Установление последовательности элементов, Медленная перерисовка
Зеркальное отображение (вниз/вверх), Вырезать/Копировать/Вставить, Преобразовать
Выбрать инструмент, Изменение цвета / палитры ниток, Выравнивание, Сгруппировать элементы рисунка, Изменение последовательности, Оптимизация цветов, Создать дубликат, Повторить
Показать элемент без стежков (векторный объект), Добавить текст, Типы текста (круг, монограмма) Показать истинный вид шрифта, Набор текста на экране, 43 предварительно оцифрованных шрифта, 11 мелких шрифтов, Автоматическая оцифровка, Подложка( показать каркасные строчки дизайна),  Классическое заполнение сатиновым валиком, Сложное заполнение с отверстиями</t>
  </si>
  <si>
    <t>Экран: не менее 17.3 "; 2560х1440; IPS, 165 Гц, IPS, 3 мс, 350 Кд/м;, Процессор: не менее 8 ядер/16 потоков, 2.3 GHz; Оперативная память: не менее 16 GB, DDR4; Видеоадаптер: для ноутбуков, 8 GB; Дисковый накопитель: не менее 1ТБ SSD. С возможностью установки ПО для вышивальной машины.</t>
  </si>
  <si>
    <t>Лазерный маркер для обработки тканей, трикотажа</t>
  </si>
  <si>
    <t>Настольный лазерный маркер
Ресурс излучателя заявлен 100.000 часов. Лазерный маркер наносит маркировку в основном на металлические материалы, также есть возможность работать с некоторыми пластиками, кожей. Данная модель отличается от других возможностью разворота кронштейна, для нанесения маркировки на крупные изделия. Перемещение по кронштейну 45 см, высота заготовки может быть любой.</t>
  </si>
  <si>
    <t>Ткацкий станок</t>
  </si>
  <si>
    <t xml:space="preserve">Особенности конструкции: 8 ремиз, ширина 60
</t>
  </si>
  <si>
    <t xml:space="preserve">Экспонирующая камера
</t>
  </si>
  <si>
    <t>Экспонирующая установка используется для засветки трафаретных печатных форм.
- Комплектуется таймером обратного отчета с функцией памяти данных.</t>
  </si>
  <si>
    <t>Столешница ЛДСП серого цвета, толщина столешницы не менее 16мм, кромка ПВХ 2 мм (серая или белая); Металлокаркас сварной, из секций, порошковая покраска (серый), профиль 20х20мм; Нижняя полка ЛДСП  (16 мм, 200мм ширина и 150мм от верхней крышки) 0,4 мм; Высота 800 мм</t>
  </si>
  <si>
    <t>Фены сушильные</t>
  </si>
  <si>
    <t>Регулировка скорости: 3, Температурные режимы: 3, Макс. мощность, Вт 2600, Количество температурных режимов 3</t>
  </si>
  <si>
    <t>Стол художника для рисования и копирования</t>
  </si>
  <si>
    <t>Планшет с рабочей областью формата A3 с регулируемой равномерной подсветкой и стильным дизайном. Яркость регулируется от приглушенного уровня до очень яркого, достаточного чтобы просвечивать самую плотную бумагу. Просвет позволяет комфортно для глаз переносить изображения на чистый лист. Толщина просвета составляет всего 6мм! Размер рабочей области 47 x 37см. Сенсорная регулировка яркости. Наличие линейки по высоте и ширине. USB интерфейс позволяющий работать как от сети, так и от любого источника питания, например powerbank'а. Безопасность для зрения. В данной модели используются специальные (LCD special green) светодиоды. Богатая комплектация — регулируемая подставка с 8 уровнями наклона и держатель для бумаги идут в комплекте. Гарантия 2 года.</t>
  </si>
  <si>
    <t>Элемент междустолья с доп. полкой</t>
  </si>
  <si>
    <t>Длина 1250мм Ширина 600мм Высота 800мм (регулируемая на неровность пола ), Материал: ЛДСП 16мм , Кромка 2 мм ударостойкая , Профиль сталь 20х20мм
Порошковая покраска RAL 7035</t>
  </si>
  <si>
    <t>Рабочее место учащегося ( 24 рабочих места)</t>
  </si>
  <si>
    <t>Площадь зоны: не менее 100 кв.м.</t>
  </si>
  <si>
    <t>Интернет : Подключение к проводному и беспроводному интернету</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</si>
  <si>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</si>
  <si>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</si>
  <si>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керамогранит  - _136,8__ м2 на всю зону</t>
  </si>
  <si>
    <t xml:space="preserve">Парты </t>
  </si>
  <si>
    <t>Количество мест 2, Ростовая группа 3-7, Материал каркаса металл, Цвет каркаса серый, Профиль каркаса прямоугольный, Материал столешницы ЛДСП
Цвет столешницы серый, Толщина столешницы, мм 16, Материал кромки ПВХ
Регулировка по высоте Да, Максимальная высота, мм 820, Минимальная высота, мм 580, Регулировка наклона столешницы Нет, Закругленные углы столешницы Нет, Крючок для портфеля Да, Высота, мм 820, Глубина, мм, 500, Ширина, мм 1200</t>
  </si>
  <si>
    <t>шт. (на 2 рабочих места)</t>
  </si>
  <si>
    <t>Стулья для работы за партой</t>
  </si>
  <si>
    <t xml:space="preserve">каркас металл, цвет каркаса серый, материал фанера, </t>
  </si>
  <si>
    <t>шт. (на 1 рабочее место)</t>
  </si>
  <si>
    <t>Рабочее место преподавателя</t>
  </si>
  <si>
    <t>Покрытие пола: керамогранит  - _10__ м2 на всю зону</t>
  </si>
  <si>
    <t>Подведение/ отведение ГХВС (при необходимости) : не требуется</t>
  </si>
  <si>
    <t>Многофункциональное устройство (МФУ)</t>
  </si>
  <si>
    <t>МФУ лазерное А3, черно-белое. Копирование: Масштабирование изображения от 25 до 400 %</t>
  </si>
  <si>
    <t>тумба под МФУ</t>
  </si>
  <si>
    <t>Тумба под принтер,Конструкция Прямой, Количество полок 3, Открытый (без задней стенки), Регулируемые ножки, С полками, Расположение Напольная Габариты и вес Ширина, см 45, Глубина, см 30, Высота, см 95, Вес товара, г 12000 , Материал корпуса Металл, Покрытие корпуса Матовое, Материал фасада ЛДСП, Покрытие фасада Ламинированное Исполнение Металлическое</t>
  </si>
  <si>
    <t>Компьютер преподавателя
(системный блок, монитор, клавиатура, мышь)</t>
  </si>
  <si>
    <t xml:space="preserve">Системный блок: Процессор: AMD Ryzen 5 5600G, Частота процессора:3.9 ГГц (4.4 ГГц, в режиме Turbo), Кол-во ядер процессора: 6 ядер, Объем оперативной памяти:16 Гб, Объем жесткого диска: SSD 512 Гб, Видеокарта: встроенная
Сетевой интерфейс: Gigabit Ethernet, Интерфейсы: HDMI, RJ-45, операционная система: предустановленная Windows 10 Professional, Мощность блока питания:450 Вт
Монитор: Размер экрана (не менее) : 23.8 " , Соотношение сторон: 16:9 , Тип матрицы: IPS, Разрешение экрана:1920x1080 пикс., Изогнутый экран: нет, Встроенные колонки: есть, Порты и разъемы: VGA (D-Sub), DisplayPort, HDMI
Тип мыши: USB, оптическая, с колесом прокрутки, Тип клавиатуры: USB, мембранная, полноразмерная (104 клавиши), Раскладка клавиатуры: русская/английская , Тип комплекта: проводной
</t>
  </si>
  <si>
    <t>Образовательно-интерактивный комплекс</t>
  </si>
  <si>
    <t>Интерактивная панель отличается обширными мультимедийными возможностями и поддержкой передовых интерфейсов. Наличие отзывчивого мультитач-сенсора гарантирует проведение ярких и насыщенных занятий с большим числом участников.
Диагональ интерактивной панели не менее 75 дюймов. На специальной передвижной подставке.</t>
  </si>
  <si>
    <t>Стол преподавателя</t>
  </si>
  <si>
    <t>Цвет покрытия серый , дуб светлый, Тип стола прямой
Материал ЛДСП, Габариты Высота, мм740, Ширина, мм, 1400, Глубина, мм, 600, Толщина столешницы, мм , 18, Толщина кромки, 2 мм, Материал основания, ЛДСП, Материал столешницы ЛДСП, Материал кромки ПВХ</t>
  </si>
  <si>
    <t>Тумба приставная к столу преподавателя</t>
  </si>
  <si>
    <t>приставная, Цвет покрытия серый , дуб светлый, Высота, мм 722, Ширина, мм 404, Глубина, мм 450, Материал, ЛДСП, Материал кромки, ПВХ
Тип замка на один ящик, Количество выдвижных ящиков (шт) 3, Глубина ящика 330 мм</t>
  </si>
  <si>
    <t>Стул преподавателя</t>
  </si>
  <si>
    <t>Размеры, мм, не менее: Ширина 600 Высота 940- 1070 Глубина 600 , Материал обивки Кожезаменитель , Цвет корпуса Хром Материал ножек Металл</t>
  </si>
  <si>
    <t>Аптечка для оказания первой помощи. В составе изделия медицинского назначения для временной остановки наружного кровотечения и перевязки ран и прочие изделия медицинского назначения.</t>
  </si>
  <si>
    <t>РБ</t>
  </si>
  <si>
    <t>Огнетушитель порошковый ОП-4(3)-АВСЕ-01, срок эксплуатации 18.04.2027</t>
  </si>
  <si>
    <t>Цвет товара белый, Тип кулер, Тип охлаждения электронное, Установка напольный, Установка бутылки верхняя, Нагрев есть, Мощность нагрева 700 Вт,  Мощность охлаждения 70 Вт,Размеры: Глубина 29 см, Ширина 30 см, Высота 85.5 см</t>
  </si>
  <si>
    <t xml:space="preserve">Инфраструктурный лист </t>
  </si>
  <si>
    <t xml:space="preserve">Основная информация об образовательном кластере СПО: </t>
  </si>
  <si>
    <r>
      <t xml:space="preserve">Субъект Российской Федерации: </t>
    </r>
    <r>
      <rPr>
        <sz val="12"/>
        <color theme="1"/>
        <rFont val="Times New Roman"/>
        <family val="1"/>
        <charset val="204"/>
      </rPr>
      <t>Республика Башкортостан</t>
    </r>
  </si>
  <si>
    <r>
      <t xml:space="preserve">Ядро кластера: </t>
    </r>
    <r>
      <rPr>
        <sz val="12"/>
        <color theme="1"/>
        <rFont val="Times New Roman"/>
        <family val="1"/>
        <charset val="204"/>
      </rPr>
      <t>Государственное бюджетное профессиональное образовательное учреждение Уфимский художественно-промышленный колледж</t>
    </r>
  </si>
  <si>
    <r>
      <t>Адрес ядра кластера:</t>
    </r>
    <r>
      <rPr>
        <sz val="12"/>
        <color theme="1"/>
        <rFont val="Times New Roman"/>
        <family val="1"/>
        <charset val="204"/>
      </rPr>
      <t xml:space="preserve"> г. Уфа, ул. Уфимское шоссе д. 22</t>
    </r>
  </si>
  <si>
    <t>6. Зона по видам работ: Зона исполнения изделий декоративно-прикладного и народного искусства (26 рабочих мест)</t>
  </si>
  <si>
    <r>
      <t>Площадь зоны: не менее 81,4</t>
    </r>
    <r>
      <rPr>
        <sz val="11"/>
        <color indexed="8"/>
        <rFont val="Times New Roman"/>
        <family val="1"/>
        <charset val="204"/>
      </rPr>
      <t xml:space="preserve"> кв.м.</t>
    </r>
  </si>
  <si>
    <t xml:space="preserve">Освещение: Допустимо верхнее искусственное освещение (не менее 400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</si>
  <si>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</si>
  <si>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380 Вольт</t>
  </si>
  <si>
    <t>Покрытие пола: керамогранит  на всю зону</t>
  </si>
  <si>
    <r>
      <t xml:space="preserve">Подведение/ отведение ГХВС (при необходимости) : </t>
    </r>
    <r>
      <rPr>
        <sz val="11"/>
        <color indexed="10"/>
        <rFont val="Times New Roman"/>
        <family val="1"/>
        <charset val="204"/>
      </rPr>
      <t>не требуется</t>
    </r>
  </si>
  <si>
    <r>
      <t xml:space="preserve">Подведение сжатого воздуха (при необходимости): </t>
    </r>
    <r>
      <rPr>
        <sz val="11"/>
        <color indexed="10"/>
        <rFont val="Times New Roman"/>
        <family val="1"/>
        <charset val="204"/>
      </rPr>
      <t>не требуется</t>
    </r>
  </si>
  <si>
    <t>Фотоаппарат</t>
  </si>
  <si>
    <t>Фотокамера со сверхвысоким разрешением, использующей 45,7 эффективных мегапикселей</t>
  </si>
  <si>
    <t>Макро объектив</t>
  </si>
  <si>
    <t>Объектив с диапазоном фокусных расстояний , имеет максимальную диафрагму f/2.8.</t>
  </si>
  <si>
    <t>Вспышки для макросъемки</t>
  </si>
  <si>
    <t>Тип вспышки-двуламповая, Ведущее число-10</t>
  </si>
  <si>
    <t>Вспышка</t>
  </si>
  <si>
    <t>Тип вспышки-обычная, Ведущее число-36</t>
  </si>
  <si>
    <t>Фотобокс с подсветкой (лайтбокс)</t>
  </si>
  <si>
    <t>Фотобокс  80см с подсветкой это готовая мини-студия для фотографирования небольших объектов, внутренний размер фотобокса 80×80×80 см</t>
  </si>
  <si>
    <t>Кольцевой светодиодный осветитель</t>
  </si>
  <si>
    <t>Диаметр, см 45.8 Мощность, Ватт 50 Цветовая температура, К
2700-5500</t>
  </si>
  <si>
    <t>Штатив</t>
  </si>
  <si>
    <t>Для установки фото- и видеооборудования, резьбовое соединение 1/4"</t>
  </si>
  <si>
    <t xml:space="preserve">Настольный осветитель </t>
  </si>
  <si>
    <t>Имеет функцию пилотного света мощностью до 150 Вт, цветовая температура имеет показатель 5600 K. Ведущее число - 80.</t>
  </si>
  <si>
    <t>Швейная машинка</t>
  </si>
  <si>
    <t>Скорость шитья - 5000 об/мин
Тип челнока - стандартный
Автоматический подъем прижимной лапки - есть
Длина стежка, мм - 5
Тип стежка - челночный
Тип привода - встроенный
Наличие автоматики - есть
Позиционирование иглы - есть
Устройство автоматической обрезки нити - есть
Тип материала - Легкие и средние
Тип продвижения - Нижняя рейка
Высота подъема прижимной лапки, мм - 15</t>
  </si>
  <si>
    <t>Оверлок</t>
  </si>
  <si>
    <t>Тип-оверлок
Потребляемая мощность-105 Вт
Контроль натяжения нитей- ручной</t>
  </si>
  <si>
    <t>Стиральная машинка</t>
  </si>
  <si>
    <t>Тип-стиральная машина, Тип загрузки-фронтальная
Максимальная загрузка белья-10 кг
Установка-отдельно стояща</t>
  </si>
  <si>
    <t>Запарочный аппарат</t>
  </si>
  <si>
    <t>Аппарат для запаривания, т. е. для обработки во влажной горячей атмосфере пара хлопковых, шерстяных, шелковых и других тканей, гл. обр. после печатания, с целью закрепления красителей на них.Ширина запариваемой ткани до 160см</t>
  </si>
  <si>
    <t>Термопресс</t>
  </si>
  <si>
    <t>Термопресс ручной для сублимации, является универсальным и многофункциональным, специально разработанным для нанесения изображений на различные типы тканей Тип термопресса: Многофункциональный. Размер плиты (в см): 29x38</t>
  </si>
  <si>
    <t>Принтер сублимационный</t>
  </si>
  <si>
    <t>Принтер. Формат не менее А3
Система непрерывной подачи чернил  и сублимационными чернилами
Разрешение печати: не менее 5760x1440 dpi
Скорость ч/б печати: не менее 30 стр/мин</t>
  </si>
  <si>
    <t xml:space="preserve">Текстильный плоттер </t>
  </si>
  <si>
    <t>24-дюймовый плоттер для прямой сублимационной печати на текстильных материалах, отличающийся низкой стоимостью владения и компактными габаритами. Изменяемый размер капли, СНПЧ (система непрерывной подачи чернил), Растровый процессор RIP, Тип чернил -сублимационные
Внутренний диаметр рулона- 2 дюйма, Количество дюз
800x4 шт.</t>
  </si>
  <si>
    <t>Принтер струйный</t>
  </si>
  <si>
    <t>Принтер со струйной технологией позволяет выполнять цветную печать различных изображений на обычной бумаге, фотобумаге, пленке, карточках и других видах носителей. Максимальное разрешение 5760x1440 dpi позволяет получать детализированные отпечатки с насыщенной передачей оттенков. Ресурс цветного картриджа составляет в пределах 1800 страниц.</t>
  </si>
  <si>
    <t>Технология: лазерный, черно-белый, двусторонняя печать, A4,
Разрешение: ч/б 600 x 600 dpi,
Скорость печати: ч/б (A4) до 25 стр/мин;
Лотки: подача 250 листов, выход 100 листов;</t>
  </si>
  <si>
    <t>Шкаф настенный</t>
  </si>
  <si>
    <t>Дюймов 19, высота- 9U,  600х350х501 мм стеклянная дверь серый</t>
  </si>
  <si>
    <t>мебель</t>
  </si>
  <si>
    <t xml:space="preserve">Рама для Батика </t>
  </si>
  <si>
    <t>Рама для Батика регулируемая профессиональная 1,0м*1,0м</t>
  </si>
  <si>
    <t>Рама для Батика</t>
  </si>
  <si>
    <t>Рама для Батика регулируемая профессиональная 1,5м*1,5м</t>
  </si>
  <si>
    <t>Рама для Батика регулируемая профессиональная 2,0м*2,0м</t>
  </si>
  <si>
    <t>Стол компьютерный (900х600х750мм)</t>
  </si>
  <si>
    <t>Кресло с повортоным механизмом</t>
  </si>
  <si>
    <t>Кресло с повортоным механизмом на металлической крестовине Максимальная нагрузка на него не должна превышать 120 кг</t>
  </si>
  <si>
    <t>Раскройный стол</t>
  </si>
  <si>
    <t>Столешница ЛДСП серого цвета 16мм, кромка ПВХ 2 мм (серая или белая); Металлокаркас сварной, из секций, порошковая покраска (серый), профиль 20х20мм; Нижняя полка ЛДСП 16 мм, 300 мм от пола,кромка 0,4 мм;</t>
  </si>
  <si>
    <t>Шкаф с полками</t>
  </si>
  <si>
    <t>Размер (Ш х Г х В), мм
800x420x1950</t>
  </si>
  <si>
    <t xml:space="preserve">Раковина </t>
  </si>
  <si>
    <t>Раковина с тумбой в комплекте, размеры: не менее 400х300 мм</t>
  </si>
  <si>
    <r>
      <t>Площадь зоны: не менее</t>
    </r>
    <r>
      <rPr>
        <sz val="11"/>
        <rFont val="Times New Roman"/>
        <family val="1"/>
        <charset val="204"/>
      </rPr>
      <t xml:space="preserve"> 2</t>
    </r>
    <r>
      <rPr>
        <sz val="11"/>
        <color indexed="10"/>
        <rFont val="Times New Roman"/>
        <family val="1"/>
        <charset val="204"/>
      </rPr>
      <t xml:space="preserve"> </t>
    </r>
    <r>
      <rPr>
        <sz val="11"/>
        <color indexed="8"/>
        <rFont val="Times New Roman"/>
        <family val="1"/>
        <charset val="204"/>
      </rPr>
      <t>кв.м.</t>
    </r>
  </si>
  <si>
    <t xml:space="preserve">Освещение: Допустимо верхнее искусственное освещение ( не менее 400 люкс) </t>
  </si>
  <si>
    <t xml:space="preserve">Парогенератор с утюгом </t>
  </si>
  <si>
    <t>Выход пара г/мин — 2,5 кг/час
Мощность нагревателя, Вт — 1800
Мощность утюга/утюгов, Вт — 800
Объем бака для воды, л — 5.0
Утюг в комплектации — есть</t>
  </si>
  <si>
    <t>шт. (на 5 раб.место)</t>
  </si>
  <si>
    <t>Стойка для рам</t>
  </si>
  <si>
    <t xml:space="preserve">Профессиональная стойка для рам регулируемая по высоте, Разборная (комплект - 2шт) Размер:  Высота - 1,07м, ширина - 1м.
</t>
  </si>
  <si>
    <t>шт. (на 2 раб.место)</t>
  </si>
  <si>
    <t>Фен</t>
  </si>
  <si>
    <t>Область применения
бытовой
Максимальная рабочая температура
650 °C</t>
  </si>
  <si>
    <t xml:space="preserve">Тележка лабораторная </t>
  </si>
  <si>
    <t>Тележка лабораторная 1, две полки, максимальная нагрузка 80 кг, нержавеющая сталь, 900х600х940 мм</t>
  </si>
  <si>
    <t>Для плавки воска. Мощность-13 Вт, Напряжение-220 В</t>
  </si>
  <si>
    <t>Цифровая Зона исполнения изделий декоративно-прикладного и народного искусства</t>
  </si>
  <si>
    <t>В комплекте: 
1. Системный блок: Колчичество ядер процессора: не менее 4, частота процессора не менее 2.4 ГГц, ОЗУ не менее 16 ГБ, объем диска SSD 1 ТБ;   
2. монитор не менее 27", разрешение не менее 1920x1080;
3. мышь оптическая, клавиатура;
4. Антивирусный пакет;
5. Офисный пакет программ; 
6. Операционная система;
7. Графический планшет: Экран 10.9"/1440x2304 Пикс/ Встроенная память (ROM) 128 ГБ/ Оперативная память (RAM)</t>
  </si>
  <si>
    <t>Графический пакет 2D-аниматор;</t>
  </si>
  <si>
    <t xml:space="preserve">Многофункциональный кроссплатформенный графический редактор. Программа позволяет создавать графику и редактировать изображения. Программа предназначена для приобретения навыков создания графических-оформительских работ. </t>
  </si>
  <si>
    <t>Графический пакет трехмерной графики;</t>
  </si>
  <si>
    <t>Многофункциональный кроссплатформенный графический 3D редактор. Программа позволяет создавать графику и редактировать изображения. Программа предназначена для приобретения навыков создания графических-оформительских работ.</t>
  </si>
  <si>
    <t>Стол Ученический одноместный регулируемый</t>
  </si>
  <si>
    <t>Каркас из квадратного металлического профиля 25х25 мм и 20х20 мм;
толщина стенки профиля 1,5 мм;</t>
  </si>
  <si>
    <t>шт. (на 1 раб.место)</t>
  </si>
  <si>
    <t>Стул ученический регулируемый</t>
  </si>
  <si>
    <t>каркас: профильная труба 25*25*1, 5 мм, 20*20*1,5 мм спинка: фанера 8 мм; сиденье: фанера 8 мм.</t>
  </si>
  <si>
    <r>
      <t xml:space="preserve">Площадь зоны: не менее </t>
    </r>
    <r>
      <rPr>
        <sz val="11"/>
        <rFont val="Times New Roman"/>
        <family val="1"/>
        <charset val="204"/>
      </rPr>
      <t xml:space="preserve">4 </t>
    </r>
    <r>
      <rPr>
        <sz val="11"/>
        <color indexed="8"/>
        <rFont val="Times New Roman"/>
        <family val="1"/>
        <charset val="204"/>
      </rPr>
      <t>кв.м.</t>
    </r>
  </si>
  <si>
    <t xml:space="preserve">Стол учителя  </t>
  </si>
  <si>
    <t>Стол учителя глубина: не менее 700 мм ; длина: не менее 1400 мм</t>
  </si>
  <si>
    <t>Кресло учительское, усиленное</t>
  </si>
  <si>
    <t>Высота: 105–115 см
Высота сиденья: 50–58 см</t>
  </si>
  <si>
    <t xml:space="preserve">Раздвижная рельсовая система с интеракивной панелью </t>
  </si>
  <si>
    <t xml:space="preserve">В составе:  
1. Доска раздвижная магнитно-маркерная/меловая не менее 100х340 см четырехсекционная под интерактивную систему
2. Интеракивна панель: Диагональ 86 ", Разрешение 3840x2160мм  Яркость 350 кд/кв.м Контрастность 4000:1 Lm </t>
  </si>
  <si>
    <t>Моноблок</t>
  </si>
  <si>
    <t>Характеристики: Колчичество ядер процессора: не менее 4, частота процессора не менее 2.4 ГГц, ОЗУ не менее 16 ГБ, объем диска SSD 1 ТБ,   
разрешение не менее 1920x1080.
В комплекте: 
1. оптическая мышь и клавиатура
2. Антивирусный пакет
3. Операционная система</t>
  </si>
  <si>
    <t xml:space="preserve">Комплектация Приказ Миздрава РФ №1331 от 15.12.2020г </t>
  </si>
  <si>
    <t>Углекислотный. Вместимость корпуса: не менее 6 л.</t>
  </si>
  <si>
    <t>Настенный для обработки рук антисептическим средством</t>
  </si>
  <si>
    <t>3х слойные на резинсках с носовым фиксатором</t>
  </si>
  <si>
    <t>8. Зона по видам работ: Зона художественной росписи по ткани (25 рабочих мест)</t>
  </si>
  <si>
    <r>
      <t>Площадь зоны: не менее 76,7 кв.м.</t>
    </r>
    <r>
      <rPr>
        <sz val="11"/>
        <rFont val="Times New Roman"/>
        <family val="1"/>
        <charset val="204"/>
      </rPr>
      <t xml:space="preserve"> </t>
    </r>
  </si>
  <si>
    <r>
      <t xml:space="preserve">Контур заземления для электропитания и сети слаботочных подключений (при необходимости) : </t>
    </r>
    <r>
      <rPr>
        <sz val="11"/>
        <color indexed="10"/>
        <rFont val="Times New Roman"/>
        <family val="1"/>
        <charset val="204"/>
      </rPr>
      <t>не требуется</t>
    </r>
  </si>
  <si>
    <t>Покрытие пола: керамогранит на всю зону</t>
  </si>
  <si>
    <t>Тип-стиральная машина, Тип загрузки-фронтальная
Максимальная загрузка белья-10 кг</t>
  </si>
  <si>
    <t>Дюймов 19, высота- 9U (Unit),  600х350х501 мм стеклянная дверь серый</t>
  </si>
  <si>
    <t>Принтер А3, с оригинальной сублимационными чернилами Разрешение печати 5760x1440 dpi
Скорость ч/б печати i 30 стр/мин</t>
  </si>
  <si>
    <t>толешница ЛДСП серого цвета 16мм, кромка ПВХ 2 мм (серая или белая); Металлокаркас сварной, из секций, порошковая покраска (серый), профиль 20х20мм; Нижняя полка ЛДСП 16 мм, 300 мм от пола,кромка 0,4 мм;</t>
  </si>
  <si>
    <t>Комплект для онлайн демонстраций</t>
  </si>
  <si>
    <t>В комплекте: 
1. Web-камера, разрешение камеры не менее 5Мп матрица, не менее 1/3" CMOS;
2. Коммутационное оборудование не менее 10/100/1000Base-T и 4 портами 1000Base-X SFP;
3. Инжектор PoE для питания камеры.</t>
  </si>
  <si>
    <t>БР</t>
  </si>
  <si>
    <t>Флипчарт</t>
  </si>
  <si>
    <t>Рабочая поверхность магнитно-маркерная
Размер (ВхШ) 68x97 см
Антибликовое покрытие</t>
  </si>
  <si>
    <r>
      <t xml:space="preserve">Площадь зоны: не менее 2 </t>
    </r>
    <r>
      <rPr>
        <sz val="11"/>
        <color indexed="8"/>
        <rFont val="Times New Roman"/>
        <family val="1"/>
        <charset val="204"/>
      </rPr>
      <t>кв.м.</t>
    </r>
  </si>
  <si>
    <t>шт (на 1 раб. место)</t>
  </si>
  <si>
    <r>
      <t xml:space="preserve">Площадь зоны: не менее </t>
    </r>
    <r>
      <rPr>
        <sz val="11"/>
        <rFont val="Times New Roman"/>
        <family val="1"/>
        <charset val="204"/>
      </rPr>
      <t>4</t>
    </r>
    <r>
      <rPr>
        <sz val="11"/>
        <color indexed="8"/>
        <rFont val="Times New Roman"/>
        <family val="1"/>
        <charset val="204"/>
      </rPr>
      <t xml:space="preserve"> кв.м.</t>
    </r>
  </si>
  <si>
    <t>Маски медицинские одноразовые</t>
  </si>
  <si>
    <t>Компьютер преподавателя(системный блок, монитор, клавиатура, мышь)</t>
  </si>
  <si>
    <t>Стол учителя</t>
  </si>
  <si>
    <t>Раздвижная рельсовая система с интеракивной панелью</t>
  </si>
  <si>
    <t>Парты</t>
  </si>
  <si>
    <t>Парогенератор с утюгом</t>
  </si>
  <si>
    <t>Тележка лабораторная</t>
  </si>
  <si>
    <t>Электрическая люминесцентная пленка Slimlight</t>
  </si>
  <si>
    <t>Интерактивная панель с вычислительным блоком ( с камерой и микрофонами)</t>
  </si>
  <si>
    <t>Шкаф для хранения</t>
  </si>
  <si>
    <t>Микроскоп</t>
  </si>
  <si>
    <t>Сетевой удлинитель</t>
  </si>
  <si>
    <t>Запариватель (запарник) ЗС-100</t>
  </si>
  <si>
    <t>Базовая версия программного обеспечения, позволяющая редактировать и создавать простые дизайны вышивки</t>
  </si>
  <si>
    <t>Экспонирующая камера</t>
  </si>
  <si>
    <t>Настольный осветитель</t>
  </si>
  <si>
    <t>Текстильный плоттер</t>
  </si>
  <si>
    <t>Секция с раковиной и смесителем</t>
  </si>
  <si>
    <t>Программное обеспечение для создания дизайна вышивок</t>
  </si>
  <si>
    <t>трехпозиционный электромагнитный пресс с электронным управлением для установки металлофурнитуры с лазерным указателем и рамкой защиты 
предназначен для установки металлической фурнитуры (кнопок, блочек, хольнитенов и т.д.) на изделиях из любых материалов
рабочее давление прижима: 1500 кг/см2
скорость работы 60 ударов/мин
не требует подключения к компрессору</t>
  </si>
  <si>
    <t>Пресс электромагнитный</t>
  </si>
  <si>
    <t>Запариватель (запарник)</t>
  </si>
  <si>
    <t>Графический пакет 2D-аниматор</t>
  </si>
  <si>
    <t>Графический пакет трехмерной графики</t>
  </si>
  <si>
    <t>Мольберт-планшет настольный</t>
  </si>
  <si>
    <t>Стул швейный</t>
  </si>
  <si>
    <t>Табурет для художников эргономичный</t>
  </si>
  <si>
    <t>Зеркало передвижное</t>
  </si>
  <si>
    <t>29.02.10 Конструирование, моделирование и технология изготовления издедий легкой промышленности
54.02.01 Дизайн (по отраслям)
54.02.02 Декоративно-прикладное искусство и народные промыслы (по видам)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</si>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</sst>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theme="1"/>
      <name val="Calibri"/>
      <family val="2"/>
      <charset val="204"/>
    </font>
    <font>
      <i/>
      <sz val="11"/>
      <name val="Times New Roman"/>
      <family val="1"/>
      <charset val="204"/>
    </font>
    <font>
      <sz val="16"/>
      <name val="Times New Roman"/>
      <family val="1"/>
      <charset val="204"/>
    </font>
    <font>
      <i/>
      <sz val="16"/>
      <color rgb="FFFF0000"/>
      <name val="Times New Roman"/>
      <family val="1"/>
      <charset val="204"/>
    </font>
    <font>
      <i/>
      <sz val="14"/>
      <color theme="0"/>
      <name val="Times New Roman"/>
      <family val="1"/>
      <charset val="204"/>
    </font>
    <font>
      <sz val="11"/>
      <color rgb="FF333333"/>
      <name val="Times New Roman"/>
      <family val="1"/>
      <charset val="204"/>
    </font>
    <font>
      <sz val="11"/>
      <color rgb="FF383838"/>
      <name val="Times New Roman"/>
      <family val="1"/>
      <charset val="204"/>
    </font>
    <font>
      <sz val="11"/>
      <name val="Calibri"/>
      <family val="2"/>
      <charset val="204"/>
      <scheme val="minor"/>
    </font>
    <font>
      <sz val="16"/>
      <color theme="1"/>
      <name val="Times New Roman"/>
      <family val="1"/>
      <charset val="204"/>
    </font>
    <font>
      <i/>
      <sz val="16"/>
      <color theme="1"/>
      <name val="Times New Roman"/>
      <family val="1"/>
      <charset val="204"/>
    </font>
    <font>
      <i/>
      <sz val="12"/>
      <name val="Times New Roman"/>
      <family val="1"/>
      <charset val="204"/>
    </font>
    <font>
      <i/>
      <sz val="11"/>
      <color theme="1"/>
      <name val="Times New Roman"/>
      <family val="1"/>
      <charset val="204"/>
    </font>
    <font>
      <b/>
      <sz val="9"/>
      <color rgb="FF000000"/>
      <name val="Tahoma"/>
      <family val="2"/>
      <charset val="204"/>
    </font>
    <font>
      <sz val="9"/>
      <color rgb="FF000000"/>
      <name val="Tahoma"/>
      <family val="2"/>
      <charset val="204"/>
    </font>
    <font>
      <u/>
      <sz val="16"/>
      <color theme="0"/>
      <name val="Times New Roman"/>
      <family val="1"/>
      <charset val="204"/>
    </font>
    <font>
      <sz val="16"/>
      <color rgb="FFFFFFFF"/>
      <name val="Times New Roman"/>
      <family val="1"/>
      <charset val="204"/>
    </font>
    <font>
      <b/>
      <sz val="16"/>
      <name val="Times New Roman"/>
      <family val="1"/>
      <charset val="204"/>
    </font>
    <font>
      <sz val="14"/>
      <name val="Times New Roman"/>
      <family val="1"/>
      <charset val="204"/>
    </font>
    <font>
      <sz val="11"/>
      <color indexed="8"/>
      <name val="Times New Roman"/>
      <family val="1"/>
      <charset val="204"/>
    </font>
    <font>
      <sz val="11"/>
      <color indexed="10"/>
      <name val="Times New Roman"/>
      <family val="1"/>
      <charset val="204"/>
    </font>
    <font>
      <sz val="10"/>
      <color theme="1"/>
      <name val="Times New Roman"/>
      <family val="1"/>
      <charset val="204"/>
    </font>
    <font>
      <sz val="10"/>
      <color rgb="FF000000"/>
      <name val="Times New Roman"/>
      <family val="1"/>
      <charset val="204"/>
    </font>
    <font>
      <b/>
      <sz val="11"/>
      <color theme="0"/>
      <name val="Times New Roman"/>
      <family val="1"/>
      <charset val="204"/>
    </font>
    <font>
      <b/>
      <sz val="12"/>
      <color rgb="FF820E0E"/>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0"/>
      </patternFill>
    </fill>
    <fill>
      <patternFill patternType="solid">
        <fgColor rgb="FF1F3864"/>
      </patternFill>
    </fill>
    <fill>
      <patternFill patternType="solid">
        <fgColor theme="4" tint="-0.249977111117893"/>
        <bgColor indexed="65"/>
      </patternFill>
    </fill>
    <fill>
      <patternFill patternType="solid">
        <fgColor rgb="FF2F5496"/>
      </patternFill>
    </fill>
    <fill>
      <patternFill patternType="solid">
        <fgColor rgb="FFFFFFFF"/>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9C7C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41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0" xfId="0" applyFont="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0" fontId="12" fillId="0" borderId="8" xfId="0" applyFont="1" applyBorder="1" applyAlignment="1">
      <alignment horizontal="left" vertical="center" wrapText="1"/>
    </xf>
    <xf numFmtId="0" fontId="12" fillId="13" borderId="19" xfId="0" applyFont="1" applyFill="1" applyBorder="1" applyAlignment="1">
      <alignment horizontal="center" vertical="center" wrapText="1"/>
    </xf>
    <xf numFmtId="0" fontId="29" fillId="0" borderId="8" xfId="0" applyFont="1" applyBorder="1" applyAlignment="1">
      <alignment vertical="center" wrapText="1"/>
    </xf>
    <xf numFmtId="0" fontId="12" fillId="14"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16" borderId="8" xfId="0" applyFont="1" applyFill="1" applyBorder="1" applyAlignment="1">
      <alignment vertical="center" wrapText="1"/>
    </xf>
    <xf numFmtId="0" fontId="2" fillId="0" borderId="8" xfId="0" applyFont="1" applyBorder="1" applyAlignment="1">
      <alignment horizontal="left" vertical="center" wrapText="1"/>
    </xf>
    <xf numFmtId="0" fontId="4" fillId="16" borderId="8" xfId="0" applyFont="1" applyFill="1" applyBorder="1" applyAlignment="1">
      <alignment horizontal="center" vertical="center"/>
    </xf>
    <xf numFmtId="0" fontId="4" fillId="16" borderId="8" xfId="0" applyFont="1" applyFill="1" applyBorder="1" applyAlignment="1" applyProtection="1">
      <alignment horizontal="center" vertical="center"/>
      <protection locked="0"/>
    </xf>
    <xf numFmtId="0" fontId="2" fillId="16" borderId="8" xfId="0" applyFont="1" applyFill="1" applyBorder="1" applyAlignment="1">
      <alignment horizontal="center" vertical="center"/>
    </xf>
    <xf numFmtId="0" fontId="4" fillId="0" borderId="3" xfId="0" applyFont="1" applyBorder="1"/>
    <xf numFmtId="0" fontId="4" fillId="0" borderId="8" xfId="0" applyFont="1" applyBorder="1"/>
    <xf numFmtId="0" fontId="37" fillId="0" borderId="8" xfId="0" applyFont="1" applyBorder="1" applyAlignment="1">
      <alignment horizontal="center" vertical="center"/>
    </xf>
    <xf numFmtId="0" fontId="4" fillId="0" borderId="0" xfId="0" applyFont="1" applyAlignment="1">
      <alignment horizontal="center" vertical="center"/>
    </xf>
    <xf numFmtId="0" fontId="16" fillId="0" borderId="20" xfId="0" applyFont="1" applyBorder="1" applyAlignment="1">
      <alignment horizontal="center" vertical="center" wrapText="1"/>
    </xf>
    <xf numFmtId="0" fontId="21" fillId="0" borderId="20" xfId="0" applyFont="1" applyBorder="1" applyAlignment="1">
      <alignment horizontal="center" vertical="center" wrapText="1"/>
    </xf>
    <xf numFmtId="1" fontId="21" fillId="0" borderId="20" xfId="0" applyNumberFormat="1" applyFont="1" applyBorder="1" applyAlignment="1">
      <alignment horizontal="center" vertical="center" wrapText="1"/>
    </xf>
    <xf numFmtId="0" fontId="16" fillId="0" borderId="20" xfId="0" applyFont="1" applyBorder="1" applyAlignment="1">
      <alignment horizontal="center" vertical="center"/>
    </xf>
    <xf numFmtId="0" fontId="4" fillId="0" borderId="20" xfId="0" applyFont="1" applyBorder="1" applyAlignment="1">
      <alignment horizontal="left" vertical="center" wrapText="1"/>
    </xf>
    <xf numFmtId="2" fontId="4" fillId="0" borderId="20" xfId="0" applyNumberFormat="1" applyFont="1" applyBorder="1" applyAlignment="1">
      <alignment horizontal="center" vertical="center" wrapText="1"/>
    </xf>
    <xf numFmtId="0" fontId="4" fillId="0" borderId="20" xfId="0" applyFont="1" applyBorder="1" applyAlignment="1">
      <alignment horizontal="center" vertical="center"/>
    </xf>
    <xf numFmtId="1" fontId="4" fillId="0" borderId="21" xfId="0" applyNumberFormat="1" applyFont="1" applyBorder="1" applyAlignment="1">
      <alignment horizontal="center" vertical="center" wrapText="1"/>
    </xf>
    <xf numFmtId="0" fontId="2" fillId="0" borderId="20" xfId="0" applyFont="1" applyBorder="1" applyAlignment="1">
      <alignment horizontal="left" vertical="top" wrapText="1"/>
    </xf>
    <xf numFmtId="2" fontId="2" fillId="0" borderId="20" xfId="0" applyNumberFormat="1" applyFont="1" applyBorder="1" applyAlignment="1">
      <alignment horizontal="center" vertical="center" wrapText="1"/>
    </xf>
    <xf numFmtId="0" fontId="4" fillId="0" borderId="21" xfId="0" applyFont="1" applyBorder="1" applyAlignment="1">
      <alignment horizontal="center" vertical="center" wrapText="1"/>
    </xf>
    <xf numFmtId="1" fontId="2" fillId="0" borderId="21"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4" fillId="0" borderId="21" xfId="0" applyFont="1" applyBorder="1" applyAlignment="1">
      <alignment horizontal="left" vertical="center" wrapText="1"/>
    </xf>
    <xf numFmtId="1" fontId="4" fillId="0" borderId="20" xfId="0" applyNumberFormat="1" applyFont="1" applyBorder="1" applyAlignment="1">
      <alignment horizontal="center" vertical="center" wrapText="1"/>
    </xf>
    <xf numFmtId="0" fontId="2" fillId="0" borderId="35" xfId="0" applyFont="1" applyBorder="1" applyAlignment="1">
      <alignment horizontal="left" vertical="top" wrapText="1"/>
    </xf>
    <xf numFmtId="2" fontId="2" fillId="0" borderId="35" xfId="0" applyNumberFormat="1" applyFont="1" applyBorder="1" applyAlignment="1">
      <alignment horizontal="center" vertical="center" wrapText="1"/>
    </xf>
    <xf numFmtId="1" fontId="2" fillId="0" borderId="35" xfId="0" applyNumberFormat="1" applyFont="1" applyBorder="1" applyAlignment="1">
      <alignment horizontal="center" vertical="center" wrapText="1"/>
    </xf>
    <xf numFmtId="0" fontId="4" fillId="0" borderId="20" xfId="0" applyFont="1" applyBorder="1" applyAlignment="1">
      <alignment horizontal="left" vertical="top" wrapText="1"/>
    </xf>
    <xf numFmtId="0" fontId="2" fillId="0" borderId="21" xfId="0" applyFont="1" applyBorder="1" applyAlignment="1">
      <alignment horizontal="center" vertical="center" wrapText="1"/>
    </xf>
    <xf numFmtId="1" fontId="2" fillId="0" borderId="20" xfId="0" applyNumberFormat="1" applyFont="1" applyBorder="1" applyAlignment="1">
      <alignment horizontal="center" vertical="center" wrapText="1"/>
    </xf>
    <xf numFmtId="0" fontId="2" fillId="0" borderId="20" xfId="0" applyFont="1" applyBorder="1" applyAlignment="1">
      <alignment vertical="top" wrapText="1"/>
    </xf>
    <xf numFmtId="0" fontId="2" fillId="0" borderId="21" xfId="0" applyFont="1" applyBorder="1" applyAlignment="1">
      <alignment horizontal="center" vertical="center"/>
    </xf>
    <xf numFmtId="0" fontId="2" fillId="0" borderId="35" xfId="0" applyFont="1" applyBorder="1" applyAlignment="1">
      <alignment horizontal="left" vertical="center" wrapText="1"/>
    </xf>
    <xf numFmtId="0" fontId="2" fillId="0" borderId="20" xfId="0" applyFont="1" applyBorder="1" applyAlignment="1">
      <alignment horizontal="center" vertical="center" wrapText="1"/>
    </xf>
    <xf numFmtId="0" fontId="2" fillId="0" borderId="20" xfId="0" applyFont="1" applyBorder="1" applyAlignment="1">
      <alignment horizontal="left" vertical="center" wrapText="1"/>
    </xf>
    <xf numFmtId="0" fontId="4" fillId="0" borderId="21" xfId="0" applyFont="1" applyBorder="1" applyAlignment="1">
      <alignment vertical="top" wrapText="1"/>
    </xf>
    <xf numFmtId="0" fontId="2" fillId="0" borderId="0" xfId="0" applyFont="1" applyAlignment="1">
      <alignment horizontal="center" vertical="center"/>
    </xf>
    <xf numFmtId="0" fontId="2" fillId="0" borderId="20" xfId="0" applyFont="1" applyBorder="1" applyAlignment="1">
      <alignment vertical="center" wrapText="1"/>
    </xf>
    <xf numFmtId="0" fontId="2" fillId="0" borderId="20" xfId="0" applyFont="1" applyBorder="1" applyAlignment="1">
      <alignment horizontal="center" vertical="center"/>
    </xf>
    <xf numFmtId="0" fontId="16" fillId="0" borderId="0" xfId="0" applyFont="1" applyAlignment="1">
      <alignment horizontal="center" vertical="center"/>
    </xf>
    <xf numFmtId="0" fontId="2" fillId="0" borderId="47" xfId="0" applyFont="1" applyBorder="1" applyAlignment="1">
      <alignment horizontal="left" vertical="center" wrapText="1"/>
    </xf>
    <xf numFmtId="2" fontId="2" fillId="0" borderId="47" xfId="0" applyNumberFormat="1" applyFont="1" applyBorder="1" applyAlignment="1">
      <alignment horizontal="center" vertical="center" wrapText="1"/>
    </xf>
    <xf numFmtId="0" fontId="2" fillId="0" borderId="47" xfId="0" applyFont="1" applyBorder="1" applyAlignment="1">
      <alignment horizontal="center" vertical="center"/>
    </xf>
    <xf numFmtId="1" fontId="2" fillId="0" borderId="47" xfId="0" applyNumberFormat="1" applyFont="1" applyBorder="1" applyAlignment="1">
      <alignment horizontal="center" vertical="center" wrapText="1"/>
    </xf>
    <xf numFmtId="0" fontId="2" fillId="0" borderId="47" xfId="0" applyFont="1" applyBorder="1" applyAlignment="1">
      <alignment vertical="center" wrapText="1"/>
    </xf>
    <xf numFmtId="0" fontId="2" fillId="0" borderId="47" xfId="0" applyFont="1" applyBorder="1" applyAlignment="1">
      <alignment horizontal="center" vertical="center" wrapText="1"/>
    </xf>
    <xf numFmtId="0" fontId="4" fillId="0" borderId="47" xfId="0" applyFont="1" applyBorder="1" applyAlignment="1">
      <alignment horizontal="left" vertical="center" wrapText="1"/>
    </xf>
    <xf numFmtId="0" fontId="16" fillId="0" borderId="20" xfId="0" applyFont="1" applyBorder="1" applyAlignment="1" applyProtection="1">
      <alignment horizontal="center" vertical="center"/>
      <protection locked="0"/>
    </xf>
    <xf numFmtId="0" fontId="4" fillId="0" borderId="20" xfId="0" applyFont="1" applyBorder="1" applyAlignment="1" applyProtection="1">
      <alignment horizontal="left" vertical="center" wrapText="1"/>
      <protection locked="0"/>
    </xf>
    <xf numFmtId="0" fontId="4" fillId="0" borderId="47" xfId="0" applyFont="1" applyBorder="1" applyAlignment="1">
      <alignment horizontal="center" vertical="center"/>
    </xf>
    <xf numFmtId="0" fontId="4" fillId="0" borderId="20" xfId="0" applyFont="1" applyBorder="1" applyAlignment="1" applyProtection="1">
      <alignment horizontal="center" vertical="center"/>
      <protection locked="0"/>
    </xf>
    <xf numFmtId="1" fontId="4" fillId="0" borderId="20" xfId="0" applyNumberFormat="1" applyFont="1" applyBorder="1" applyAlignment="1">
      <alignment horizontal="center" vertical="center"/>
    </xf>
    <xf numFmtId="0" fontId="4" fillId="2" borderId="8"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8" xfId="1" applyFont="1" applyFill="1" applyBorder="1" applyAlignment="1">
      <alignment horizontal="left" vertical="center" wrapText="1"/>
    </xf>
    <xf numFmtId="0" fontId="2" fillId="0" borderId="8" xfId="0" applyFont="1" applyBorder="1"/>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4" fillId="0" borderId="20" xfId="1" applyFont="1" applyBorder="1" applyAlignment="1">
      <alignment horizontal="center" vertical="top"/>
    </xf>
    <xf numFmtId="0" fontId="4" fillId="0" borderId="8" xfId="4" applyFont="1" applyBorder="1" applyAlignment="1">
      <alignment horizontal="center" vertical="center" wrapText="1"/>
    </xf>
    <xf numFmtId="0" fontId="4" fillId="2" borderId="10" xfId="1" applyFont="1" applyFill="1" applyBorder="1" applyAlignment="1">
      <alignment horizontal="center" vertical="center"/>
    </xf>
    <xf numFmtId="0" fontId="2" fillId="2" borderId="8" xfId="0" applyFont="1" applyFill="1" applyBorder="1"/>
    <xf numFmtId="0" fontId="2" fillId="2" borderId="8" xfId="0" applyFont="1" applyFill="1" applyBorder="1" applyAlignment="1">
      <alignment vertical="top" wrapText="1"/>
    </xf>
    <xf numFmtId="0" fontId="12" fillId="2" borderId="8" xfId="0" applyFont="1" applyFill="1" applyBorder="1" applyAlignment="1">
      <alignment horizontal="left" vertical="center" wrapText="1"/>
    </xf>
    <xf numFmtId="0" fontId="4" fillId="2" borderId="8" xfId="0" applyFont="1" applyFill="1" applyBorder="1" applyAlignment="1" applyProtection="1">
      <alignment horizontal="center" vertical="center"/>
      <protection locked="0"/>
    </xf>
    <xf numFmtId="0" fontId="12" fillId="2" borderId="8" xfId="0" applyFont="1" applyFill="1" applyBorder="1" applyAlignment="1">
      <alignment vertical="center" wrapText="1"/>
    </xf>
    <xf numFmtId="0" fontId="50" fillId="0" borderId="8" xfId="0" applyFont="1" applyBorder="1" applyAlignment="1">
      <alignment horizontal="center" vertical="center" wrapText="1"/>
    </xf>
    <xf numFmtId="0" fontId="2" fillId="2" borderId="8" xfId="0" applyFont="1" applyFill="1" applyBorder="1" applyAlignment="1">
      <alignment horizontal="left" vertical="center"/>
    </xf>
    <xf numFmtId="0" fontId="12" fillId="2" borderId="8" xfId="0" applyFont="1" applyFill="1" applyBorder="1" applyAlignment="1">
      <alignment horizontal="center" vertical="center"/>
    </xf>
    <xf numFmtId="0" fontId="4" fillId="2" borderId="8" xfId="1" applyFont="1" applyFill="1" applyBorder="1" applyAlignment="1">
      <alignment horizontal="center" vertical="center"/>
    </xf>
    <xf numFmtId="0" fontId="12" fillId="0" borderId="8" xfId="0" applyFont="1" applyBorder="1" applyAlignment="1">
      <alignment vertical="center" wrapText="1"/>
    </xf>
    <xf numFmtId="0" fontId="50"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 fillId="2" borderId="8" xfId="4" applyFont="1" applyFill="1" applyBorder="1" applyAlignment="1">
      <alignment horizontal="center" vertical="center" wrapText="1"/>
    </xf>
    <xf numFmtId="0" fontId="12" fillId="0" borderId="8" xfId="4" applyFont="1" applyBorder="1" applyAlignment="1">
      <alignment horizontal="center" vertical="center" wrapText="1"/>
    </xf>
    <xf numFmtId="0" fontId="51" fillId="2" borderId="8" xfId="0" applyFont="1" applyFill="1" applyBorder="1" applyAlignment="1">
      <alignment horizontal="center" vertical="center"/>
    </xf>
    <xf numFmtId="0" fontId="50" fillId="2" borderId="8" xfId="4"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8" xfId="1" applyFont="1" applyFill="1" applyBorder="1" applyAlignment="1">
      <alignment horizontal="center"/>
    </xf>
    <xf numFmtId="0" fontId="2" fillId="2" borderId="8" xfId="1" applyFont="1" applyFill="1" applyBorder="1"/>
    <xf numFmtId="0" fontId="2" fillId="2" borderId="8" xfId="1" applyFont="1" applyFill="1" applyBorder="1" applyAlignment="1">
      <alignment horizontal="center" vertical="center"/>
    </xf>
    <xf numFmtId="0" fontId="2" fillId="2" borderId="8" xfId="0" applyFont="1" applyFill="1" applyBorder="1" applyAlignment="1">
      <alignment horizontal="center" vertical="center" wrapText="1"/>
    </xf>
    <xf numFmtId="0" fontId="4" fillId="2" borderId="8" xfId="4" applyFont="1" applyFill="1" applyBorder="1" applyAlignment="1">
      <alignment horizontal="center" vertical="center" wrapText="1"/>
    </xf>
    <xf numFmtId="0" fontId="4" fillId="2" borderId="8" xfId="1" applyFont="1" applyFill="1" applyBorder="1" applyAlignment="1" applyProtection="1">
      <alignment horizontal="center" vertical="center"/>
      <protection locked="0"/>
    </xf>
    <xf numFmtId="0" fontId="2" fillId="2" borderId="8" xfId="4" applyFont="1" applyFill="1" applyBorder="1"/>
    <xf numFmtId="0" fontId="4" fillId="2" borderId="8" xfId="4" applyFont="1" applyFill="1" applyBorder="1" applyAlignment="1" applyProtection="1">
      <alignment horizontal="center" vertical="center"/>
      <protection locked="0"/>
    </xf>
    <xf numFmtId="0" fontId="2" fillId="2" borderId="8" xfId="4" applyFont="1" applyFill="1" applyBorder="1" applyAlignment="1">
      <alignment horizontal="center" vertical="center"/>
    </xf>
    <xf numFmtId="0" fontId="2" fillId="2" borderId="18" xfId="1" applyFont="1" applyFill="1" applyBorder="1" applyAlignment="1">
      <alignment horizontal="center" vertical="center" wrapText="1"/>
    </xf>
    <xf numFmtId="0" fontId="2" fillId="0" borderId="8" xfId="4" applyFont="1" applyBorder="1" applyAlignment="1">
      <alignment horizontal="center"/>
    </xf>
    <xf numFmtId="0" fontId="4" fillId="2" borderId="3" xfId="1" applyFont="1" applyFill="1" applyBorder="1" applyAlignment="1">
      <alignment horizontal="center" vertical="center" wrapText="1"/>
    </xf>
    <xf numFmtId="0" fontId="4" fillId="2" borderId="3" xfId="1" applyFont="1" applyFill="1" applyBorder="1" applyAlignment="1">
      <alignment horizontal="center"/>
    </xf>
    <xf numFmtId="0" fontId="2" fillId="2" borderId="3" xfId="1" applyFont="1" applyFill="1" applyBorder="1"/>
    <xf numFmtId="0" fontId="4" fillId="2" borderId="3" xfId="1" applyFont="1" applyFill="1" applyBorder="1" applyAlignment="1">
      <alignment horizontal="center" vertical="center"/>
    </xf>
    <xf numFmtId="0" fontId="4" fillId="2" borderId="8" xfId="1" applyFont="1" applyFill="1" applyBorder="1" applyAlignment="1">
      <alignment horizontal="center"/>
    </xf>
    <xf numFmtId="0" fontId="4" fillId="0" borderId="9" xfId="0" applyFont="1" applyBorder="1" applyAlignment="1" applyProtection="1">
      <alignment horizontal="left" vertical="center"/>
      <protection locked="0"/>
    </xf>
    <xf numFmtId="0" fontId="4" fillId="0" borderId="8" xfId="0" applyFont="1" applyBorder="1" applyAlignment="1" applyProtection="1">
      <alignment vertical="center"/>
      <protection locked="0"/>
    </xf>
    <xf numFmtId="0" fontId="2" fillId="0" borderId="8" xfId="0" applyFont="1" applyBorder="1" applyAlignment="1">
      <alignment vertical="top"/>
    </xf>
    <xf numFmtId="0" fontId="4" fillId="0" borderId="8" xfId="3" applyFont="1" applyBorder="1" applyAlignment="1">
      <alignment vertical="center"/>
    </xf>
    <xf numFmtId="0" fontId="35" fillId="0" borderId="8" xfId="0" applyFont="1" applyBorder="1"/>
    <xf numFmtId="0" fontId="36" fillId="0" borderId="3" xfId="0" applyFont="1" applyBorder="1" applyAlignment="1">
      <alignment vertical="top"/>
    </xf>
    <xf numFmtId="0" fontId="4" fillId="0" borderId="8" xfId="0" applyFont="1" applyBorder="1" applyAlignment="1" applyProtection="1">
      <alignment horizontal="left" vertical="center"/>
      <protection locked="0"/>
    </xf>
    <xf numFmtId="0" fontId="4" fillId="16" borderId="8" xfId="3" applyFont="1" applyFill="1" applyBorder="1" applyAlignment="1">
      <alignment vertical="center"/>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1" fillId="0" borderId="20" xfId="0" applyFont="1" applyBorder="1" applyAlignment="1">
      <alignment horizontal="center" vertical="center"/>
    </xf>
    <xf numFmtId="2" fontId="4" fillId="0" borderId="20" xfId="0" applyNumberFormat="1" applyFont="1" applyBorder="1" applyAlignment="1">
      <alignment horizontal="left" vertical="center"/>
    </xf>
    <xf numFmtId="2" fontId="2" fillId="0" borderId="20" xfId="0" applyNumberFormat="1" applyFont="1" applyBorder="1" applyAlignment="1">
      <alignment horizontal="left" vertical="top"/>
    </xf>
    <xf numFmtId="0" fontId="4" fillId="0" borderId="20" xfId="0" applyFont="1" applyBorder="1" applyAlignment="1">
      <alignment vertical="center"/>
    </xf>
    <xf numFmtId="2" fontId="2" fillId="0" borderId="35" xfId="0" applyNumberFormat="1" applyFont="1" applyBorder="1" applyAlignment="1">
      <alignment horizontal="left" vertical="top"/>
    </xf>
    <xf numFmtId="2" fontId="2" fillId="0" borderId="20" xfId="0" applyNumberFormat="1" applyFont="1" applyBorder="1" applyAlignment="1">
      <alignment horizontal="left" vertical="center"/>
    </xf>
    <xf numFmtId="2" fontId="4" fillId="0" borderId="20" xfId="0" applyNumberFormat="1" applyFont="1" applyBorder="1" applyAlignment="1">
      <alignment horizontal="left" vertical="top"/>
    </xf>
    <xf numFmtId="0" fontId="4" fillId="0" borderId="20" xfId="0" applyFont="1" applyBorder="1" applyAlignment="1">
      <alignment horizontal="left" vertical="top"/>
    </xf>
    <xf numFmtId="0" fontId="4" fillId="0" borderId="47" xfId="0" applyFont="1" applyBorder="1" applyAlignment="1">
      <alignment horizontal="justify" vertical="center"/>
    </xf>
    <xf numFmtId="2" fontId="2" fillId="0" borderId="19" xfId="0" applyNumberFormat="1" applyFont="1" applyBorder="1" applyAlignment="1">
      <alignment horizontal="left" vertical="top"/>
    </xf>
    <xf numFmtId="2" fontId="2" fillId="0" borderId="47" xfId="0" applyNumberFormat="1" applyFont="1" applyBorder="1" applyAlignment="1">
      <alignment horizontal="left" vertical="top"/>
    </xf>
    <xf numFmtId="0" fontId="4" fillId="0" borderId="47" xfId="0" applyFont="1" applyBorder="1" applyAlignment="1">
      <alignment vertical="center"/>
    </xf>
    <xf numFmtId="0" fontId="4" fillId="21" borderId="20" xfId="0" applyFont="1" applyFill="1" applyBorder="1" applyAlignment="1">
      <alignment horizontal="left" vertical="center"/>
    </xf>
    <xf numFmtId="0" fontId="2" fillId="2" borderId="8" xfId="0" applyFont="1" applyFill="1" applyBorder="1" applyAlignment="1">
      <alignment vertical="top"/>
    </xf>
    <xf numFmtId="0" fontId="12" fillId="2" borderId="8" xfId="0" applyFont="1" applyFill="1" applyBorder="1" applyAlignment="1">
      <alignment horizontal="left" vertical="center"/>
    </xf>
    <xf numFmtId="0" fontId="12" fillId="2" borderId="8" xfId="0" applyFont="1" applyFill="1" applyBorder="1" applyAlignment="1">
      <alignment horizontal="left" vertical="top"/>
    </xf>
    <xf numFmtId="0" fontId="50" fillId="2" borderId="8" xfId="0" applyFont="1" applyFill="1" applyBorder="1" applyAlignment="1">
      <alignment horizontal="left" vertical="center"/>
    </xf>
    <xf numFmtId="0" fontId="12" fillId="2" borderId="8" xfId="0" applyFont="1" applyFill="1" applyBorder="1" applyAlignment="1">
      <alignment vertical="center"/>
    </xf>
    <xf numFmtId="0" fontId="12" fillId="2" borderId="8" xfId="0" applyFont="1" applyFill="1" applyBorder="1" applyAlignment="1">
      <alignment vertical="top"/>
    </xf>
    <xf numFmtId="0" fontId="50" fillId="2" borderId="8" xfId="0" applyFont="1" applyFill="1" applyBorder="1" applyAlignment="1">
      <alignment horizontal="left" vertical="top"/>
    </xf>
    <xf numFmtId="0" fontId="12" fillId="0" borderId="8" xfId="0" applyFont="1" applyBorder="1" applyAlignment="1">
      <alignment vertical="top"/>
    </xf>
    <xf numFmtId="0" fontId="2" fillId="2" borderId="8" xfId="4" applyFont="1" applyFill="1" applyBorder="1" applyAlignment="1">
      <alignment vertical="top"/>
    </xf>
    <xf numFmtId="0" fontId="4" fillId="2" borderId="17" xfId="1" applyFont="1" applyFill="1" applyBorder="1" applyAlignment="1">
      <alignment horizontal="center" vertical="center"/>
    </xf>
    <xf numFmtId="0" fontId="4" fillId="2" borderId="9" xfId="1" applyFont="1" applyFill="1" applyBorder="1" applyAlignment="1" applyProtection="1">
      <alignment horizontal="center"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20" xfId="0" applyFont="1" applyBorder="1" applyAlignment="1" applyProtection="1">
      <alignment horizontal="left" vertical="center" wrapText="1"/>
      <protection locked="0"/>
    </xf>
    <xf numFmtId="0" fontId="16" fillId="0" borderId="20" xfId="0" applyFont="1" applyBorder="1" applyAlignment="1">
      <alignment horizontal="left" vertical="center"/>
    </xf>
    <xf numFmtId="0" fontId="16" fillId="0" borderId="8" xfId="1" applyFont="1" applyBorder="1" applyAlignment="1" applyProtection="1">
      <alignment horizontal="left" vertical="center"/>
      <protection locked="0"/>
    </xf>
    <xf numFmtId="0" fontId="16" fillId="0" borderId="8" xfId="4" applyFont="1" applyBorder="1" applyAlignment="1">
      <alignment horizontal="center" vertical="center" wrapText="1"/>
    </xf>
    <xf numFmtId="0" fontId="16" fillId="0" borderId="9" xfId="1"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20" xfId="0" applyFont="1" applyBorder="1" applyAlignment="1" applyProtection="1">
      <alignment horizontal="left" vertical="center"/>
      <protection locked="0"/>
    </xf>
    <xf numFmtId="0" fontId="16" fillId="0" borderId="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wrapText="1"/>
      <protection locked="0"/>
    </xf>
    <xf numFmtId="0" fontId="16" fillId="0" borderId="20"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20" xfId="0" applyFont="1" applyBorder="1" applyAlignment="1" applyProtection="1">
      <alignment horizontal="center" vertical="center" wrapText="1"/>
      <protection locked="0"/>
    </xf>
    <xf numFmtId="1" fontId="16" fillId="0" borderId="20" xfId="0" applyNumberFormat="1" applyFont="1" applyBorder="1" applyAlignment="1">
      <alignment horizontal="center" vertical="center" wrapText="1"/>
    </xf>
    <xf numFmtId="0" fontId="16" fillId="0" borderId="8" xfId="1" applyFont="1" applyBorder="1" applyAlignment="1">
      <alignment horizontal="left" vertical="center" wrapText="1"/>
    </xf>
    <xf numFmtId="0" fontId="16" fillId="0" borderId="8" xfId="1" applyFont="1" applyBorder="1" applyAlignment="1">
      <alignment horizontal="center" vertical="center" wrapText="1"/>
    </xf>
    <xf numFmtId="0" fontId="16" fillId="0" borderId="3" xfId="1" applyFont="1" applyBorder="1" applyAlignment="1">
      <alignment horizontal="left" vertical="center" wrapText="1"/>
    </xf>
    <xf numFmtId="0" fontId="16" fillId="0" borderId="3" xfId="1" applyFont="1" applyBorder="1" applyAlignment="1">
      <alignment horizontal="center" vertical="center" wrapText="1"/>
    </xf>
    <xf numFmtId="0" fontId="16" fillId="0" borderId="20" xfId="1" applyFont="1" applyBorder="1" applyAlignment="1">
      <alignment horizontal="left" vertical="center" wrapText="1"/>
    </xf>
    <xf numFmtId="0" fontId="16" fillId="0" borderId="9" xfId="0" applyFont="1" applyBorder="1" applyAlignment="1">
      <alignment horizontal="left" vertical="center"/>
    </xf>
    <xf numFmtId="0" fontId="16" fillId="0" borderId="20" xfId="1" applyFont="1" applyBorder="1" applyAlignment="1" applyProtection="1">
      <alignment horizontal="left" vertical="center"/>
      <protection locked="0"/>
    </xf>
    <xf numFmtId="0" fontId="16" fillId="0" borderId="47" xfId="1" applyFont="1" applyBorder="1" applyAlignment="1">
      <alignment horizontal="center" vertical="center" wrapText="1"/>
    </xf>
    <xf numFmtId="0" fontId="16" fillId="0" borderId="47" xfId="0" applyFont="1" applyBorder="1" applyAlignment="1" applyProtection="1">
      <alignment horizontal="center" vertical="center" wrapText="1"/>
      <protection locked="0"/>
    </xf>
    <xf numFmtId="0" fontId="16" fillId="0" borderId="20" xfId="1"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1" fontId="16" fillId="0" borderId="8" xfId="0" applyNumberFormat="1" applyFont="1" applyBorder="1" applyAlignment="1">
      <alignment horizontal="center" vertical="center" wrapText="1"/>
    </xf>
    <xf numFmtId="0" fontId="16" fillId="0" borderId="20" xfId="4" applyFont="1" applyBorder="1" applyAlignment="1">
      <alignment horizontal="center" vertical="center" wrapText="1"/>
    </xf>
    <xf numFmtId="0" fontId="16" fillId="0" borderId="8" xfId="3" applyFont="1" applyBorder="1" applyAlignment="1">
      <alignment horizontal="left" vertical="center"/>
    </xf>
    <xf numFmtId="2" fontId="16" fillId="0" borderId="20" xfId="0" applyNumberFormat="1" applyFont="1" applyBorder="1" applyAlignment="1">
      <alignment horizontal="center" vertical="center" wrapText="1"/>
    </xf>
    <xf numFmtId="0" fontId="16" fillId="0" borderId="47" xfId="0" applyFont="1" applyBorder="1" applyAlignment="1">
      <alignment horizontal="left" vertical="center" wrapText="1"/>
    </xf>
    <xf numFmtId="0" fontId="16" fillId="0" borderId="47" xfId="0" applyFont="1" applyBorder="1" applyAlignment="1">
      <alignment horizontal="left" vertical="center"/>
    </xf>
    <xf numFmtId="2" fontId="16" fillId="0" borderId="47" xfId="0" applyNumberFormat="1" applyFont="1" applyBorder="1" applyAlignment="1">
      <alignment horizontal="center" vertical="center" wrapText="1"/>
    </xf>
    <xf numFmtId="1" fontId="16" fillId="0" borderId="47" xfId="0" applyNumberFormat="1" applyFont="1" applyBorder="1" applyAlignment="1">
      <alignment horizontal="center" vertical="center" wrapText="1"/>
    </xf>
    <xf numFmtId="2" fontId="16" fillId="0" borderId="47" xfId="0" applyNumberFormat="1" applyFont="1" applyBorder="1" applyAlignment="1">
      <alignment horizontal="left" vertical="center"/>
    </xf>
    <xf numFmtId="2" fontId="16" fillId="0" borderId="8" xfId="0" applyNumberFormat="1"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20" xfId="3" applyFont="1" applyBorder="1" applyAlignment="1">
      <alignment horizontal="left" vertical="center"/>
    </xf>
    <xf numFmtId="2" fontId="16" fillId="0" borderId="8" xfId="0" applyNumberFormat="1" applyFont="1" applyBorder="1" applyAlignment="1">
      <alignment horizontal="center" vertical="center" wrapText="1"/>
    </xf>
    <xf numFmtId="2" fontId="16" fillId="0" borderId="3" xfId="0" applyNumberFormat="1" applyFont="1" applyBorder="1" applyAlignment="1">
      <alignment horizontal="center" vertical="center" wrapText="1"/>
    </xf>
    <xf numFmtId="0" fontId="16" fillId="0" borderId="47" xfId="4" applyFont="1" applyBorder="1" applyAlignment="1">
      <alignment horizontal="center" vertical="center" wrapText="1"/>
    </xf>
    <xf numFmtId="2" fontId="16" fillId="0" borderId="20" xfId="0" applyNumberFormat="1" applyFont="1" applyBorder="1" applyAlignment="1">
      <alignment horizontal="left" vertical="center"/>
    </xf>
    <xf numFmtId="0" fontId="16" fillId="0" borderId="18" xfId="1" applyFont="1" applyBorder="1" applyAlignment="1">
      <alignment horizontal="center" vertical="center" wrapText="1"/>
    </xf>
    <xf numFmtId="0" fontId="16" fillId="0" borderId="9" xfId="3" applyFont="1" applyBorder="1" applyAlignment="1">
      <alignment horizontal="left" vertical="center"/>
    </xf>
    <xf numFmtId="1" fontId="16" fillId="0" borderId="21"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35" xfId="0" applyFont="1" applyBorder="1" applyAlignment="1">
      <alignment horizontal="left" vertical="center" wrapText="1"/>
    </xf>
    <xf numFmtId="2" fontId="16" fillId="0" borderId="35" xfId="0" applyNumberFormat="1" applyFont="1" applyBorder="1" applyAlignment="1">
      <alignment horizontal="left" vertical="center"/>
    </xf>
    <xf numFmtId="1" fontId="16" fillId="0" borderId="35" xfId="0" applyNumberFormat="1" applyFont="1" applyBorder="1" applyAlignment="1">
      <alignment horizontal="center" vertical="center" wrapText="1"/>
    </xf>
    <xf numFmtId="0" fontId="16" fillId="0" borderId="8" xfId="4" applyFont="1" applyBorder="1" applyAlignment="1">
      <alignment horizontal="left" vertical="center"/>
    </xf>
    <xf numFmtId="0" fontId="16" fillId="0" borderId="35" xfId="0" applyFont="1" applyBorder="1" applyAlignment="1">
      <alignment horizontal="left" vertical="center"/>
    </xf>
    <xf numFmtId="0" fontId="16" fillId="0" borderId="8" xfId="1" applyFont="1" applyBorder="1" applyAlignment="1" applyProtection="1">
      <alignment horizontal="center" vertical="center" wrapText="1"/>
      <protection locked="0"/>
    </xf>
    <xf numFmtId="0" fontId="16" fillId="0" borderId="8" xfId="4" applyFont="1" applyBorder="1" applyAlignment="1">
      <alignment horizontal="left" vertical="center" wrapText="1"/>
    </xf>
    <xf numFmtId="2" fontId="16" fillId="0" borderId="9" xfId="0" applyNumberFormat="1" applyFont="1" applyBorder="1" applyAlignment="1">
      <alignment horizontal="left" vertical="center"/>
    </xf>
    <xf numFmtId="0" fontId="16" fillId="0" borderId="21" xfId="0" applyFont="1" applyBorder="1" applyAlignment="1" applyProtection="1">
      <alignment horizontal="center" vertical="center" wrapText="1"/>
      <protection locked="0"/>
    </xf>
    <xf numFmtId="0" fontId="16" fillId="0" borderId="20" xfId="1" applyFont="1" applyBorder="1" applyAlignment="1" applyProtection="1">
      <alignment horizontal="center" vertical="center" wrapText="1"/>
      <protection locked="0"/>
    </xf>
    <xf numFmtId="0" fontId="16" fillId="0" borderId="21" xfId="4" applyFont="1" applyBorder="1" applyAlignment="1">
      <alignment horizontal="center" vertical="center" wrapText="1"/>
    </xf>
    <xf numFmtId="0" fontId="16" fillId="0" borderId="35" xfId="4" applyFont="1" applyBorder="1" applyAlignment="1">
      <alignment horizontal="center" vertical="center" wrapText="1"/>
    </xf>
    <xf numFmtId="0" fontId="16" fillId="0" borderId="9" xfId="0" applyFont="1" applyBorder="1" applyAlignment="1">
      <alignment horizontal="left" vertical="center" wrapText="1"/>
    </xf>
    <xf numFmtId="0" fontId="16" fillId="2" borderId="20"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6" fillId="5" borderId="9" xfId="0" applyFont="1" applyFill="1" applyBorder="1" applyAlignment="1">
      <alignment horizontal="left" vertical="center"/>
    </xf>
    <xf numFmtId="0" fontId="16" fillId="0" borderId="14" xfId="0" applyFont="1" applyBorder="1" applyAlignment="1">
      <alignment horizontal="left" vertical="center" wrapText="1"/>
    </xf>
    <xf numFmtId="0" fontId="14" fillId="0" borderId="19"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2"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30" xfId="1" applyFont="1" applyFill="1" applyBorder="1" applyAlignment="1">
      <alignment horizontal="left" vertical="top" wrapText="1"/>
    </xf>
    <xf numFmtId="0" fontId="2" fillId="2" borderId="0" xfId="1" applyFont="1" applyFill="1" applyAlignment="1">
      <alignment horizontal="left" vertical="top" wrapText="1"/>
    </xf>
    <xf numFmtId="0" fontId="2" fillId="2" borderId="31" xfId="1" applyFont="1" applyFill="1" applyBorder="1" applyAlignment="1">
      <alignment horizontal="left" vertical="top" wrapText="1"/>
    </xf>
    <xf numFmtId="0" fontId="4" fillId="2" borderId="30" xfId="1" applyFont="1" applyFill="1" applyBorder="1" applyAlignment="1">
      <alignment horizontal="left" vertical="top" wrapText="1"/>
    </xf>
    <xf numFmtId="0" fontId="4" fillId="2" borderId="0" xfId="1" applyFont="1" applyFill="1" applyAlignment="1">
      <alignment horizontal="left" vertical="top" wrapText="1"/>
    </xf>
    <xf numFmtId="0" fontId="4" fillId="2" borderId="31"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33" xfId="1" applyFont="1" applyFill="1" applyBorder="1" applyAlignment="1">
      <alignment horizontal="left" vertical="top" wrapText="1"/>
    </xf>
    <xf numFmtId="0" fontId="32" fillId="9" borderId="8" xfId="1" applyFont="1" applyFill="1" applyBorder="1" applyAlignment="1">
      <alignment horizontal="center" vertical="center"/>
    </xf>
    <xf numFmtId="0" fontId="32" fillId="23" borderId="4" xfId="1" applyFont="1" applyFill="1" applyBorder="1" applyAlignment="1">
      <alignment horizontal="center" vertical="center"/>
    </xf>
    <xf numFmtId="0" fontId="32" fillId="23" borderId="2" xfId="1" applyFont="1" applyFill="1" applyBorder="1" applyAlignment="1">
      <alignment horizontal="center" vertical="center"/>
    </xf>
    <xf numFmtId="0" fontId="3" fillId="2" borderId="48" xfId="1" applyFont="1" applyFill="1" applyBorder="1" applyAlignment="1">
      <alignment horizontal="left" vertical="top" wrapText="1"/>
    </xf>
    <xf numFmtId="0" fontId="2" fillId="2" borderId="49" xfId="1" applyFont="1" applyFill="1" applyBorder="1" applyAlignment="1">
      <alignment horizontal="left" vertical="top" wrapText="1"/>
    </xf>
    <xf numFmtId="0" fontId="2" fillId="2" borderId="50" xfId="1" applyFont="1" applyFill="1" applyBorder="1" applyAlignment="1">
      <alignment horizontal="left" vertical="top" wrapText="1"/>
    </xf>
    <xf numFmtId="0" fontId="2" fillId="0" borderId="30" xfId="1" applyFont="1" applyBorder="1" applyAlignment="1">
      <alignment horizontal="left" vertical="top" wrapText="1"/>
    </xf>
    <xf numFmtId="0" fontId="2" fillId="0" borderId="0" xfId="1" applyFont="1" applyAlignment="1">
      <alignment horizontal="left" vertical="top" wrapText="1"/>
    </xf>
    <xf numFmtId="0" fontId="2" fillId="0" borderId="31" xfId="1" applyFont="1" applyBorder="1" applyAlignment="1">
      <alignment horizontal="left" vertical="top" wrapText="1"/>
    </xf>
    <xf numFmtId="0" fontId="2" fillId="2" borderId="15" xfId="1" applyFont="1" applyFill="1" applyBorder="1" applyAlignment="1">
      <alignment horizontal="left" vertical="top" wrapText="1"/>
    </xf>
    <xf numFmtId="0" fontId="2" fillId="0" borderId="2" xfId="1" applyFont="1" applyBorder="1" applyAlignment="1">
      <alignment horizontal="left" vertical="top" wrapText="1"/>
    </xf>
    <xf numFmtId="0" fontId="2" fillId="0" borderId="14" xfId="1" applyFont="1" applyBorder="1" applyAlignment="1">
      <alignment horizontal="left" vertical="top" wrapText="1"/>
    </xf>
    <xf numFmtId="0" fontId="4" fillId="2" borderId="15" xfId="1" applyFont="1" applyFill="1" applyBorder="1" applyAlignment="1">
      <alignment horizontal="left" vertical="top" wrapText="1"/>
    </xf>
    <xf numFmtId="0" fontId="38" fillId="9" borderId="8" xfId="1" applyFont="1" applyFill="1" applyBorder="1" applyAlignment="1">
      <alignment horizontal="center" vertical="center"/>
    </xf>
    <xf numFmtId="0" fontId="46" fillId="22" borderId="4" xfId="1" applyFont="1" applyFill="1" applyBorder="1" applyAlignment="1">
      <alignment horizontal="left" vertical="center" wrapText="1"/>
    </xf>
    <xf numFmtId="0" fontId="46" fillId="22" borderId="2" xfId="1" applyFont="1" applyFill="1" applyBorder="1" applyAlignment="1">
      <alignment horizontal="left" vertical="center" wrapText="1"/>
    </xf>
    <xf numFmtId="0" fontId="46" fillId="22" borderId="14" xfId="1" applyFont="1" applyFill="1" applyBorder="1" applyAlignment="1">
      <alignment horizontal="left" vertical="center" wrapText="1"/>
    </xf>
    <xf numFmtId="0" fontId="47" fillId="2" borderId="8"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47" fillId="9" borderId="8" xfId="1" applyFont="1" applyFill="1" applyBorder="1" applyAlignment="1">
      <alignment horizontal="center" vertical="center"/>
    </xf>
    <xf numFmtId="0" fontId="32" fillId="23" borderId="8" xfId="1" applyFont="1" applyFill="1" applyBorder="1" applyAlignment="1">
      <alignment horizontal="center" vertical="center"/>
    </xf>
    <xf numFmtId="0" fontId="3" fillId="2" borderId="51" xfId="1" applyFont="1" applyFill="1" applyBorder="1" applyAlignment="1">
      <alignment horizontal="left" vertical="top" wrapText="1"/>
    </xf>
    <xf numFmtId="0" fontId="2" fillId="2" borderId="17" xfId="1" applyFont="1" applyFill="1" applyBorder="1" applyAlignment="1">
      <alignment horizontal="left" vertical="top" wrapText="1"/>
    </xf>
    <xf numFmtId="0" fontId="2" fillId="2" borderId="52" xfId="1" applyFont="1" applyFill="1" applyBorder="1" applyAlignment="1">
      <alignment horizontal="left" vertical="top" wrapText="1"/>
    </xf>
    <xf numFmtId="0" fontId="47" fillId="2" borderId="4"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32" fillId="22" borderId="18" xfId="1" applyFont="1" applyFill="1" applyBorder="1" applyAlignment="1">
      <alignment horizontal="center" vertical="center" wrapText="1"/>
    </xf>
    <xf numFmtId="0" fontId="11" fillId="0" borderId="27" xfId="4" applyFont="1" applyBorder="1" applyAlignment="1">
      <alignment vertical="center" wrapText="1"/>
    </xf>
    <xf numFmtId="0" fontId="11" fillId="0" borderId="28" xfId="4" applyFont="1" applyBorder="1" applyAlignment="1">
      <alignment vertical="center" wrapText="1"/>
    </xf>
    <xf numFmtId="0" fontId="11" fillId="0" borderId="29" xfId="4" applyFont="1" applyBorder="1" applyAlignment="1">
      <alignment vertical="center" wrapText="1"/>
    </xf>
    <xf numFmtId="0" fontId="11" fillId="0" borderId="30" xfId="4" applyFont="1" applyBorder="1" applyAlignment="1">
      <alignment vertical="center" wrapText="1"/>
    </xf>
    <xf numFmtId="0" fontId="11" fillId="0" borderId="0" xfId="4" applyFont="1" applyAlignment="1">
      <alignment vertical="center" wrapText="1"/>
    </xf>
    <xf numFmtId="0" fontId="11" fillId="0" borderId="31" xfId="4" applyFont="1" applyBorder="1" applyAlignment="1">
      <alignment vertical="center" wrapText="1"/>
    </xf>
    <xf numFmtId="0" fontId="11" fillId="0" borderId="32" xfId="4" applyFont="1" applyBorder="1" applyAlignment="1">
      <alignment vertical="center" wrapText="1"/>
    </xf>
    <xf numFmtId="0" fontId="11" fillId="0" borderId="33" xfId="4" applyFont="1" applyBorder="1" applyAlignment="1">
      <alignment vertical="center" wrapText="1"/>
    </xf>
    <xf numFmtId="0" fontId="11" fillId="0" borderId="34" xfId="4" applyFont="1" applyBorder="1" applyAlignment="1">
      <alignment vertical="center" wrapText="1"/>
    </xf>
    <xf numFmtId="0" fontId="46" fillId="22" borderId="3" xfId="1" applyFont="1" applyFill="1" applyBorder="1" applyAlignment="1">
      <alignment horizontal="left" vertical="center"/>
    </xf>
    <xf numFmtId="0" fontId="4" fillId="21" borderId="25" xfId="0" applyFont="1" applyFill="1" applyBorder="1" applyAlignment="1">
      <alignment horizontal="left" vertical="top" wrapText="1"/>
    </xf>
    <xf numFmtId="0" fontId="4" fillId="21" borderId="0" xfId="0" applyFont="1" applyFill="1" applyAlignment="1">
      <alignment horizontal="left" vertical="top" wrapText="1"/>
    </xf>
    <xf numFmtId="0" fontId="4" fillId="0" borderId="25" xfId="0" applyFont="1" applyBorder="1" applyAlignment="1">
      <alignment horizontal="left" vertical="top" wrapText="1"/>
    </xf>
    <xf numFmtId="0" fontId="4" fillId="0" borderId="0" xfId="0" applyFont="1" applyAlignment="1">
      <alignment horizontal="left" vertical="top" wrapText="1"/>
    </xf>
    <xf numFmtId="0" fontId="1" fillId="20" borderId="42" xfId="0" applyFont="1" applyFill="1" applyBorder="1" applyAlignment="1">
      <alignment horizontal="center" vertical="center"/>
    </xf>
    <xf numFmtId="0" fontId="1" fillId="20" borderId="0" xfId="0" applyFont="1" applyFill="1" applyAlignment="1">
      <alignment horizontal="center" vertical="center"/>
    </xf>
    <xf numFmtId="0" fontId="45" fillId="20" borderId="42" xfId="0" applyFont="1" applyFill="1" applyBorder="1" applyAlignment="1">
      <alignment horizontal="center" vertical="center"/>
    </xf>
    <xf numFmtId="0" fontId="45" fillId="20" borderId="0" xfId="0" applyFont="1" applyFill="1" applyAlignment="1">
      <alignment horizontal="center" vertical="center"/>
    </xf>
    <xf numFmtId="0" fontId="15" fillId="21" borderId="43" xfId="0" applyFont="1" applyFill="1" applyBorder="1" applyAlignment="1">
      <alignment horizontal="left" vertical="top" wrapText="1"/>
    </xf>
    <xf numFmtId="0" fontId="15" fillId="21" borderId="23" xfId="0" applyFont="1" applyFill="1" applyBorder="1" applyAlignment="1">
      <alignment horizontal="left" vertical="top" wrapText="1"/>
    </xf>
    <xf numFmtId="0" fontId="15" fillId="21" borderId="44" xfId="0" applyFont="1" applyFill="1" applyBorder="1" applyAlignment="1">
      <alignment horizontal="left" vertical="top" wrapText="1"/>
    </xf>
    <xf numFmtId="0" fontId="4" fillId="21" borderId="45" xfId="0" applyFont="1" applyFill="1" applyBorder="1" applyAlignment="1">
      <alignment horizontal="left" vertical="top" wrapText="1"/>
    </xf>
    <xf numFmtId="0" fontId="4" fillId="21" borderId="46" xfId="0" applyFont="1" applyFill="1" applyBorder="1" applyAlignment="1">
      <alignment horizontal="left" vertical="top" wrapText="1"/>
    </xf>
    <xf numFmtId="0" fontId="3" fillId="17" borderId="39" xfId="0" applyFont="1" applyFill="1" applyBorder="1" applyAlignment="1">
      <alignment horizontal="left" vertical="center" wrapText="1"/>
    </xf>
    <xf numFmtId="0" fontId="3" fillId="17" borderId="0" xfId="0" applyFont="1" applyFill="1" applyAlignment="1">
      <alignment horizontal="left" vertical="center" wrapText="1"/>
    </xf>
    <xf numFmtId="0" fontId="3" fillId="17" borderId="26" xfId="0" applyFont="1" applyFill="1" applyBorder="1" applyAlignment="1">
      <alignment horizontal="left" vertical="center" wrapText="1"/>
    </xf>
    <xf numFmtId="0" fontId="15" fillId="17" borderId="39" xfId="0" applyFont="1" applyFill="1" applyBorder="1" applyAlignment="1">
      <alignment horizontal="left" vertical="center" wrapText="1"/>
    </xf>
    <xf numFmtId="0" fontId="15" fillId="17" borderId="0" xfId="0" applyFont="1" applyFill="1" applyAlignment="1">
      <alignment horizontal="left" vertical="center" wrapText="1"/>
    </xf>
    <xf numFmtId="0" fontId="15" fillId="17" borderId="26" xfId="0" applyFont="1" applyFill="1" applyBorder="1" applyAlignment="1">
      <alignment horizontal="left" vertical="center" wrapText="1"/>
    </xf>
    <xf numFmtId="0" fontId="1" fillId="18" borderId="40"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0" fillId="19" borderId="21" xfId="0" applyFont="1" applyFill="1" applyBorder="1" applyAlignment="1">
      <alignment horizontal="center" vertical="center" wrapText="1"/>
    </xf>
    <xf numFmtId="0" fontId="10" fillId="19" borderId="41" xfId="0" applyFont="1" applyFill="1" applyBorder="1" applyAlignment="1">
      <alignment horizontal="center" vertical="center" wrapText="1"/>
    </xf>
    <xf numFmtId="0" fontId="2" fillId="2" borderId="30" xfId="0" applyFont="1" applyFill="1" applyBorder="1" applyAlignment="1">
      <alignment horizontal="left" vertical="top" wrapText="1"/>
    </xf>
    <xf numFmtId="0" fontId="2" fillId="2" borderId="0" xfId="0" applyFont="1" applyFill="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1" fillId="15" borderId="5" xfId="0" applyFont="1" applyFill="1" applyBorder="1" applyAlignment="1">
      <alignment horizontal="center" vertical="center"/>
    </xf>
    <xf numFmtId="0" fontId="1" fillId="15" borderId="0" xfId="0" applyFont="1" applyFill="1" applyAlignment="1">
      <alignment horizontal="center" vertical="center"/>
    </xf>
    <xf numFmtId="0" fontId="38" fillId="0" borderId="35"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37" xfId="0" applyFont="1" applyBorder="1" applyAlignment="1">
      <alignment horizontal="center" vertical="center" wrapText="1"/>
    </xf>
    <xf numFmtId="0" fontId="11" fillId="17" borderId="38" xfId="0" applyFont="1" applyFill="1" applyBorder="1" applyAlignment="1">
      <alignment horizontal="left" vertical="center" wrapText="1"/>
    </xf>
    <xf numFmtId="0" fontId="11" fillId="17" borderId="23" xfId="0" applyFont="1" applyFill="1" applyBorder="1" applyAlignment="1">
      <alignment horizontal="left" vertical="center" wrapText="1"/>
    </xf>
    <xf numFmtId="0" fontId="11" fillId="17" borderId="24" xfId="0" applyFont="1" applyFill="1" applyBorder="1" applyAlignment="1">
      <alignment horizontal="left" vertical="center" wrapText="1"/>
    </xf>
    <xf numFmtId="0" fontId="13" fillId="17" borderId="39" xfId="0" applyFont="1" applyFill="1" applyBorder="1" applyAlignment="1">
      <alignment horizontal="left" vertical="center" wrapText="1"/>
    </xf>
    <xf numFmtId="0" fontId="13" fillId="17" borderId="0" xfId="0" applyFont="1" applyFill="1" applyAlignment="1">
      <alignment horizontal="left" vertical="center" wrapText="1"/>
    </xf>
    <xf numFmtId="0" fontId="13" fillId="17" borderId="26" xfId="0" applyFont="1" applyFill="1" applyBorder="1" applyAlignment="1">
      <alignment horizontal="left" vertical="center"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10" xfId="0" applyFont="1" applyFill="1" applyBorder="1" applyAlignment="1">
      <alignment horizontal="left" vertical="center" wrapText="1"/>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 fillId="6" borderId="25" xfId="0" applyFont="1" applyFill="1" applyBorder="1" applyAlignment="1">
      <alignment horizontal="left" vertical="center" wrapText="1"/>
    </xf>
    <xf numFmtId="0" fontId="32" fillId="4" borderId="8" xfId="0" applyFont="1" applyFill="1" applyBorder="1" applyAlignment="1">
      <alignment horizontal="left" vertical="center"/>
    </xf>
    <xf numFmtId="0" fontId="53" fillId="2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patternType="solid">
          <bgColor theme="8" tint="0.79995117038483843"/>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418" t="s">
        <v>418</v>
      </c>
      <c r="B1" s="418"/>
      <c r="C1" s="418"/>
      <c r="D1" s="418"/>
      <c r="E1" s="418"/>
      <c r="F1" s="418"/>
      <c r="G1" s="418"/>
    </row>
    <row r="2" spans="1:7" ht="21" x14ac:dyDescent="0.3">
      <c r="A2" s="22" t="s">
        <v>46</v>
      </c>
      <c r="B2" s="21" t="s">
        <v>47</v>
      </c>
      <c r="C2" s="289" t="s">
        <v>81</v>
      </c>
      <c r="D2" s="289"/>
      <c r="E2" s="289"/>
      <c r="F2" s="289"/>
      <c r="G2" s="289"/>
    </row>
    <row r="3" spans="1:7" ht="18" x14ac:dyDescent="0.35">
      <c r="A3" s="290" t="s">
        <v>48</v>
      </c>
      <c r="B3" s="291"/>
      <c r="C3" s="292">
        <f>D28+D33</f>
        <v>12</v>
      </c>
      <c r="D3" s="292"/>
      <c r="E3" s="292"/>
      <c r="F3" s="292"/>
      <c r="G3" s="292"/>
    </row>
    <row r="4" spans="1:7" ht="50.25" customHeight="1" x14ac:dyDescent="0.3">
      <c r="A4" s="293" t="s">
        <v>49</v>
      </c>
      <c r="B4" s="294"/>
      <c r="C4" s="295" t="s">
        <v>417</v>
      </c>
      <c r="D4" s="295"/>
      <c r="E4" s="295"/>
      <c r="F4" s="295"/>
      <c r="G4" s="295"/>
    </row>
    <row r="5" spans="1:7" ht="14.4" x14ac:dyDescent="0.3">
      <c r="A5" s="287" t="s">
        <v>13</v>
      </c>
      <c r="B5" s="288"/>
      <c r="C5" s="288"/>
      <c r="D5" s="288"/>
      <c r="E5" s="288"/>
      <c r="F5" s="288"/>
      <c r="G5" s="288"/>
    </row>
    <row r="6" spans="1:7" ht="14.4" x14ac:dyDescent="0.3">
      <c r="A6" s="285" t="s">
        <v>50</v>
      </c>
      <c r="B6" s="286"/>
      <c r="C6" s="286"/>
      <c r="D6" s="286"/>
      <c r="E6" s="286"/>
      <c r="F6" s="286"/>
      <c r="G6" s="286"/>
    </row>
    <row r="7" spans="1:7" ht="14.4" x14ac:dyDescent="0.3">
      <c r="A7" s="285" t="s">
        <v>51</v>
      </c>
      <c r="B7" s="286"/>
      <c r="C7" s="286"/>
      <c r="D7" s="286"/>
      <c r="E7" s="286"/>
      <c r="F7" s="286"/>
      <c r="G7" s="286"/>
    </row>
    <row r="8" spans="1:7" ht="14.4" x14ac:dyDescent="0.3">
      <c r="A8" s="285" t="s">
        <v>52</v>
      </c>
      <c r="B8" s="286"/>
      <c r="C8" s="286"/>
      <c r="D8" s="286"/>
      <c r="E8" s="286"/>
      <c r="F8" s="286"/>
      <c r="G8" s="286"/>
    </row>
    <row r="9" spans="1:7" ht="14.4" x14ac:dyDescent="0.3">
      <c r="A9" s="285" t="s">
        <v>53</v>
      </c>
      <c r="B9" s="286"/>
      <c r="C9" s="286"/>
      <c r="D9" s="286"/>
      <c r="E9" s="286"/>
      <c r="F9" s="286"/>
      <c r="G9" s="286"/>
    </row>
    <row r="10" spans="1:7" ht="14.4" x14ac:dyDescent="0.3">
      <c r="A10" s="285" t="s">
        <v>54</v>
      </c>
      <c r="B10" s="286"/>
      <c r="C10" s="286"/>
      <c r="D10" s="286"/>
      <c r="E10" s="286"/>
      <c r="F10" s="286"/>
      <c r="G10" s="286"/>
    </row>
    <row r="11" spans="1:7" ht="14.4" x14ac:dyDescent="0.3">
      <c r="A11" s="285" t="s">
        <v>55</v>
      </c>
      <c r="B11" s="286"/>
      <c r="C11" s="286"/>
      <c r="D11" s="286"/>
      <c r="E11" s="286"/>
      <c r="F11" s="286"/>
      <c r="G11" s="286"/>
    </row>
    <row r="12" spans="1:7" ht="14.4" x14ac:dyDescent="0.3">
      <c r="A12" s="285" t="s">
        <v>56</v>
      </c>
      <c r="B12" s="286"/>
      <c r="C12" s="286"/>
      <c r="D12" s="286"/>
      <c r="E12" s="286"/>
      <c r="F12" s="286"/>
      <c r="G12" s="286"/>
    </row>
    <row r="13" spans="1:7" ht="14.4" x14ac:dyDescent="0.3">
      <c r="A13" s="300" t="s">
        <v>19</v>
      </c>
      <c r="B13" s="301"/>
      <c r="C13" s="301"/>
      <c r="D13" s="301"/>
      <c r="E13" s="301"/>
      <c r="F13" s="301"/>
      <c r="G13" s="301"/>
    </row>
    <row r="14" spans="1:7" ht="17.399999999999999" x14ac:dyDescent="0.3">
      <c r="A14" s="302" t="s">
        <v>12</v>
      </c>
      <c r="B14" s="303"/>
      <c r="C14" s="303"/>
      <c r="D14" s="303"/>
      <c r="E14" s="299"/>
      <c r="F14" s="299"/>
      <c r="G14" s="303"/>
    </row>
    <row r="15" spans="1:7" s="30" customFormat="1" ht="46.8" x14ac:dyDescent="0.3">
      <c r="A15" s="28" t="s">
        <v>0</v>
      </c>
      <c r="B15" s="28" t="s">
        <v>1</v>
      </c>
      <c r="C15" s="26" t="s">
        <v>10</v>
      </c>
      <c r="D15" s="26" t="s">
        <v>2</v>
      </c>
      <c r="E15" s="35"/>
      <c r="F15" s="36"/>
      <c r="G15" s="31" t="s">
        <v>57</v>
      </c>
    </row>
    <row r="16" spans="1:7" s="30" customFormat="1" ht="31.2" x14ac:dyDescent="0.3">
      <c r="A16" s="52">
        <v>1</v>
      </c>
      <c r="B16" s="278" t="s">
        <v>156</v>
      </c>
      <c r="C16" s="23" t="s">
        <v>16</v>
      </c>
      <c r="D16" s="11" t="s">
        <v>11</v>
      </c>
      <c r="E16" s="37"/>
      <c r="F16" s="38"/>
      <c r="G16" s="20">
        <v>1</v>
      </c>
    </row>
    <row r="17" spans="1:7" s="30" customFormat="1" ht="31.2" x14ac:dyDescent="0.3">
      <c r="A17" s="52">
        <v>2</v>
      </c>
      <c r="B17" s="283" t="s">
        <v>308</v>
      </c>
      <c r="C17" s="51" t="s">
        <v>16</v>
      </c>
      <c r="D17" s="27" t="s">
        <v>11</v>
      </c>
      <c r="E17" s="37"/>
      <c r="F17" s="38"/>
      <c r="G17" s="32">
        <v>1</v>
      </c>
    </row>
    <row r="18" spans="1:7" ht="31.2" x14ac:dyDescent="0.3">
      <c r="A18" s="52">
        <v>3</v>
      </c>
      <c r="B18" s="284" t="s">
        <v>41</v>
      </c>
      <c r="C18" s="51" t="s">
        <v>16</v>
      </c>
      <c r="D18" s="11" t="s">
        <v>5</v>
      </c>
      <c r="E18" s="37"/>
      <c r="F18" s="38"/>
      <c r="G18" s="32">
        <v>1</v>
      </c>
    </row>
    <row r="19" spans="1:7" ht="31.2" x14ac:dyDescent="0.3">
      <c r="A19" s="52">
        <v>4</v>
      </c>
      <c r="B19" s="282" t="s">
        <v>28</v>
      </c>
      <c r="C19" s="51" t="s">
        <v>16</v>
      </c>
      <c r="D19" s="11" t="s">
        <v>5</v>
      </c>
      <c r="E19" s="37"/>
      <c r="F19" s="38"/>
      <c r="G19" s="32">
        <v>1</v>
      </c>
    </row>
    <row r="20" spans="1:7" ht="31.2" x14ac:dyDescent="0.3">
      <c r="A20" s="52">
        <v>5</v>
      </c>
      <c r="B20" s="9" t="s">
        <v>304</v>
      </c>
      <c r="C20" s="51" t="s">
        <v>16</v>
      </c>
      <c r="D20" s="11" t="s">
        <v>11</v>
      </c>
      <c r="E20" s="37"/>
      <c r="F20" s="38"/>
      <c r="G20" s="32">
        <v>1</v>
      </c>
    </row>
    <row r="21" spans="1:7" ht="31.2" x14ac:dyDescent="0.3">
      <c r="A21" s="52">
        <v>6</v>
      </c>
      <c r="B21" s="9" t="s">
        <v>324</v>
      </c>
      <c r="C21" s="51" t="s">
        <v>16</v>
      </c>
      <c r="D21" s="11" t="s">
        <v>11</v>
      </c>
      <c r="E21" s="37"/>
      <c r="F21" s="38"/>
      <c r="G21" s="32">
        <v>1</v>
      </c>
    </row>
    <row r="22" spans="1:7" ht="31.2" x14ac:dyDescent="0.3">
      <c r="A22" s="52">
        <v>7</v>
      </c>
      <c r="B22" s="9" t="s">
        <v>160</v>
      </c>
      <c r="C22" s="51" t="s">
        <v>16</v>
      </c>
      <c r="D22" s="11" t="s">
        <v>11</v>
      </c>
      <c r="E22" s="37"/>
      <c r="F22" s="38"/>
      <c r="G22" s="32">
        <v>1</v>
      </c>
    </row>
    <row r="23" spans="1:7" ht="31.2" x14ac:dyDescent="0.3">
      <c r="A23" s="52">
        <v>8</v>
      </c>
      <c r="B23" s="9" t="s">
        <v>330</v>
      </c>
      <c r="C23" s="51" t="s">
        <v>16</v>
      </c>
      <c r="D23" s="11" t="s">
        <v>7</v>
      </c>
      <c r="E23" s="37"/>
      <c r="F23" s="38"/>
      <c r="G23" s="32">
        <v>1</v>
      </c>
    </row>
    <row r="24" spans="1:7" ht="31.2" x14ac:dyDescent="0.3">
      <c r="A24" s="52">
        <v>9</v>
      </c>
      <c r="B24" s="229" t="s">
        <v>406</v>
      </c>
      <c r="C24" s="51" t="s">
        <v>16</v>
      </c>
      <c r="D24" s="11" t="s">
        <v>7</v>
      </c>
      <c r="E24" s="37"/>
      <c r="F24" s="38"/>
      <c r="G24" s="32">
        <v>1</v>
      </c>
    </row>
    <row r="25" spans="1:7" ht="31.2" x14ac:dyDescent="0.3">
      <c r="A25" s="52">
        <v>10</v>
      </c>
      <c r="B25" s="265" t="s">
        <v>306</v>
      </c>
      <c r="C25" s="51" t="s">
        <v>16</v>
      </c>
      <c r="D25" s="11" t="s">
        <v>11</v>
      </c>
      <c r="E25" s="37"/>
      <c r="F25" s="38"/>
      <c r="G25" s="32">
        <v>1</v>
      </c>
    </row>
    <row r="26" spans="1:7" ht="31.2" x14ac:dyDescent="0.3">
      <c r="A26" s="52">
        <v>11</v>
      </c>
      <c r="B26" s="265" t="s">
        <v>310</v>
      </c>
      <c r="C26" s="51" t="s">
        <v>16</v>
      </c>
      <c r="D26" s="11" t="s">
        <v>11</v>
      </c>
      <c r="E26" s="37"/>
      <c r="F26" s="38"/>
      <c r="G26" s="32">
        <v>1</v>
      </c>
    </row>
    <row r="27" spans="1:7" ht="17.399999999999999" x14ac:dyDescent="0.3">
      <c r="A27" s="307" t="s">
        <v>74</v>
      </c>
      <c r="B27" s="308"/>
      <c r="C27" s="308"/>
      <c r="D27" s="309">
        <v>1</v>
      </c>
      <c r="E27" s="309"/>
      <c r="F27" s="309"/>
      <c r="G27" s="309"/>
    </row>
    <row r="28" spans="1:7" x14ac:dyDescent="0.3">
      <c r="A28" s="304" t="s">
        <v>17</v>
      </c>
      <c r="B28" s="305"/>
      <c r="C28" s="305"/>
      <c r="D28" s="306">
        <v>6</v>
      </c>
      <c r="E28" s="306"/>
      <c r="F28" s="306"/>
      <c r="G28" s="306"/>
    </row>
    <row r="29" spans="1:7" s="30" customFormat="1" ht="46.8" x14ac:dyDescent="0.3">
      <c r="A29" s="28" t="s">
        <v>0</v>
      </c>
      <c r="B29" s="28" t="s">
        <v>1</v>
      </c>
      <c r="C29" s="28" t="s">
        <v>10</v>
      </c>
      <c r="D29" s="28" t="s">
        <v>2</v>
      </c>
      <c r="E29" s="28" t="s">
        <v>58</v>
      </c>
      <c r="F29" s="28" t="s">
        <v>59</v>
      </c>
      <c r="G29" s="28" t="s">
        <v>57</v>
      </c>
    </row>
    <row r="30" spans="1:7" s="30" customFormat="1" ht="31.2" x14ac:dyDescent="0.3">
      <c r="A30" s="52">
        <v>1</v>
      </c>
      <c r="B30" s="9" t="s">
        <v>42</v>
      </c>
      <c r="C30" s="10" t="s">
        <v>16</v>
      </c>
      <c r="D30" s="11" t="s">
        <v>7</v>
      </c>
      <c r="E30" s="33">
        <v>1</v>
      </c>
      <c r="F30" s="33" t="s">
        <v>73</v>
      </c>
      <c r="G30" s="33">
        <f>$D$28*E30/IF(F30="на 1 р.м.",1,IF(F30="на 2 р.м.",2,#VALUE!))</f>
        <v>3</v>
      </c>
    </row>
    <row r="31" spans="1:7" s="30" customFormat="1" ht="31.2" x14ac:dyDescent="0.3">
      <c r="A31" s="52">
        <v>2</v>
      </c>
      <c r="B31" s="9" t="s">
        <v>24</v>
      </c>
      <c r="C31" s="10" t="s">
        <v>16</v>
      </c>
      <c r="D31" s="11" t="s">
        <v>7</v>
      </c>
      <c r="E31" s="33">
        <v>1</v>
      </c>
      <c r="F31" s="33" t="s">
        <v>60</v>
      </c>
      <c r="G31" s="33">
        <f>$D$28*E31/IF(F31="на 1 р.м.",1,IF(F31="на 2 р.м.",2,#VALUE!))</f>
        <v>6</v>
      </c>
    </row>
    <row r="32" spans="1:7" ht="17.399999999999999" x14ac:dyDescent="0.3">
      <c r="A32" s="307" t="s">
        <v>74</v>
      </c>
      <c r="B32" s="308"/>
      <c r="C32" s="308"/>
      <c r="D32" s="309">
        <v>2</v>
      </c>
      <c r="E32" s="309"/>
      <c r="F32" s="309"/>
      <c r="G32" s="309"/>
    </row>
    <row r="33" spans="1:7" x14ac:dyDescent="0.3">
      <c r="A33" s="304" t="s">
        <v>17</v>
      </c>
      <c r="B33" s="305"/>
      <c r="C33" s="305"/>
      <c r="D33" s="306">
        <v>6</v>
      </c>
      <c r="E33" s="306"/>
      <c r="F33" s="306"/>
      <c r="G33" s="306"/>
    </row>
    <row r="34" spans="1:7" s="30" customFormat="1" ht="46.8" x14ac:dyDescent="0.3">
      <c r="A34" s="28" t="s">
        <v>0</v>
      </c>
      <c r="B34" s="28" t="s">
        <v>1</v>
      </c>
      <c r="C34" s="28" t="s">
        <v>10</v>
      </c>
      <c r="D34" s="28" t="s">
        <v>2</v>
      </c>
      <c r="E34" s="28" t="s">
        <v>58</v>
      </c>
      <c r="F34" s="28" t="s">
        <v>59</v>
      </c>
      <c r="G34" s="28" t="s">
        <v>57</v>
      </c>
    </row>
    <row r="35" spans="1:7" s="30" customFormat="1" ht="31.2" x14ac:dyDescent="0.3">
      <c r="A35" s="52">
        <v>1</v>
      </c>
      <c r="B35" s="62" t="s">
        <v>414</v>
      </c>
      <c r="C35" s="14" t="s">
        <v>16</v>
      </c>
      <c r="D35" s="15" t="s">
        <v>7</v>
      </c>
      <c r="E35" s="33">
        <v>1</v>
      </c>
      <c r="F35" s="33" t="s">
        <v>60</v>
      </c>
      <c r="G35" s="33">
        <f>$D$33*E35/IF(F35="на 1 р.м.",1,IF(F35="на 2 р.м.",2,#VALUE!))</f>
        <v>6</v>
      </c>
    </row>
    <row r="36" spans="1:7" ht="31.2" x14ac:dyDescent="0.3">
      <c r="A36" s="52">
        <v>2</v>
      </c>
      <c r="B36" s="9" t="s">
        <v>302</v>
      </c>
      <c r="C36" s="14" t="s">
        <v>16</v>
      </c>
      <c r="D36" s="11" t="s">
        <v>11</v>
      </c>
      <c r="E36" s="33">
        <v>1</v>
      </c>
      <c r="F36" s="33" t="s">
        <v>60</v>
      </c>
      <c r="G36" s="33">
        <f>$D$33*E36/IF(F36="на 1 р.м.",1,IF(F36="на 2 р.м.",2,#VALUE!))</f>
        <v>6</v>
      </c>
    </row>
    <row r="37" spans="1:7" ht="17.399999999999999" x14ac:dyDescent="0.3">
      <c r="A37" s="296" t="s">
        <v>15</v>
      </c>
      <c r="B37" s="297"/>
      <c r="C37" s="297"/>
      <c r="D37" s="297"/>
      <c r="E37" s="298"/>
      <c r="F37" s="298"/>
      <c r="G37" s="297"/>
    </row>
    <row r="38" spans="1:7" s="30" customFormat="1" ht="46.8" x14ac:dyDescent="0.3">
      <c r="A38" s="28" t="s">
        <v>0</v>
      </c>
      <c r="B38" s="28" t="s">
        <v>1</v>
      </c>
      <c r="C38" s="26" t="s">
        <v>10</v>
      </c>
      <c r="D38" s="26" t="s">
        <v>2</v>
      </c>
      <c r="E38" s="35"/>
      <c r="F38" s="36"/>
      <c r="G38" s="31" t="s">
        <v>57</v>
      </c>
    </row>
    <row r="39" spans="1:7" s="30" customFormat="1" ht="31.2" x14ac:dyDescent="0.3">
      <c r="A39" s="55">
        <v>1</v>
      </c>
      <c r="B39" s="12" t="s">
        <v>43</v>
      </c>
      <c r="C39" s="10" t="s">
        <v>16</v>
      </c>
      <c r="D39" s="19" t="s">
        <v>5</v>
      </c>
      <c r="E39" s="39"/>
      <c r="F39" s="40"/>
      <c r="G39" s="20">
        <v>1</v>
      </c>
    </row>
    <row r="40" spans="1:7" s="30" customFormat="1" ht="31.2" x14ac:dyDescent="0.3">
      <c r="A40" s="55">
        <v>2</v>
      </c>
      <c r="B40" s="9" t="s">
        <v>42</v>
      </c>
      <c r="C40" s="10" t="s">
        <v>16</v>
      </c>
      <c r="D40" s="19" t="s">
        <v>7</v>
      </c>
      <c r="E40" s="39"/>
      <c r="F40" s="40"/>
      <c r="G40" s="20">
        <v>1</v>
      </c>
    </row>
    <row r="41" spans="1:7" s="30" customFormat="1" ht="31.2" x14ac:dyDescent="0.3">
      <c r="A41" s="55">
        <v>3</v>
      </c>
      <c r="B41" s="9" t="s">
        <v>24</v>
      </c>
      <c r="C41" s="10" t="s">
        <v>16</v>
      </c>
      <c r="D41" s="19" t="s">
        <v>7</v>
      </c>
      <c r="E41" s="41"/>
      <c r="F41" s="42"/>
      <c r="G41" s="20">
        <v>1</v>
      </c>
    </row>
    <row r="42" spans="1:7" ht="17.399999999999999" x14ac:dyDescent="0.3">
      <c r="A42" s="296" t="s">
        <v>14</v>
      </c>
      <c r="B42" s="297"/>
      <c r="C42" s="297"/>
      <c r="D42" s="297"/>
      <c r="E42" s="299"/>
      <c r="F42" s="299"/>
      <c r="G42" s="297"/>
    </row>
    <row r="43" spans="1:7" s="30" customFormat="1" ht="46.8" x14ac:dyDescent="0.3">
      <c r="A43" s="28" t="s">
        <v>0</v>
      </c>
      <c r="B43" s="28" t="s">
        <v>1</v>
      </c>
      <c r="C43" s="26" t="s">
        <v>10</v>
      </c>
      <c r="D43" s="26" t="s">
        <v>2</v>
      </c>
      <c r="E43" s="35"/>
      <c r="F43" s="36"/>
      <c r="G43" s="31" t="s">
        <v>57</v>
      </c>
    </row>
    <row r="44" spans="1:7" s="30" customFormat="1" ht="31.2" x14ac:dyDescent="0.3">
      <c r="A44" s="55">
        <v>1</v>
      </c>
      <c r="B44" s="12" t="s">
        <v>20</v>
      </c>
      <c r="C44" s="23" t="s">
        <v>16</v>
      </c>
      <c r="D44" s="29" t="s">
        <v>9</v>
      </c>
      <c r="E44" s="37"/>
      <c r="F44" s="38"/>
      <c r="G44" s="34">
        <v>1</v>
      </c>
    </row>
    <row r="45" spans="1:7" s="30" customFormat="1" ht="31.2" x14ac:dyDescent="0.3">
      <c r="A45" s="55">
        <v>2</v>
      </c>
      <c r="B45" s="9" t="s">
        <v>23</v>
      </c>
      <c r="C45" s="23" t="s">
        <v>16</v>
      </c>
      <c r="D45" s="29" t="s">
        <v>9</v>
      </c>
      <c r="E45" s="37"/>
      <c r="F45" s="38"/>
      <c r="G45" s="34">
        <v>1</v>
      </c>
    </row>
    <row r="46" spans="1:7" s="30" customFormat="1" ht="31.2" x14ac:dyDescent="0.3">
      <c r="A46" s="55">
        <v>3</v>
      </c>
      <c r="B46" s="24" t="s">
        <v>36</v>
      </c>
      <c r="C46" s="23" t="s">
        <v>16</v>
      </c>
      <c r="D46" s="19" t="s">
        <v>32</v>
      </c>
      <c r="E46" s="37"/>
      <c r="F46" s="38"/>
      <c r="G46" s="20">
        <f>$C$3</f>
        <v>12</v>
      </c>
    </row>
    <row r="47" spans="1:7" s="30" customFormat="1" ht="31.2" x14ac:dyDescent="0.3">
      <c r="A47" s="55">
        <v>4</v>
      </c>
      <c r="B47" s="12" t="s">
        <v>21</v>
      </c>
      <c r="C47" s="23" t="s">
        <v>16</v>
      </c>
      <c r="D47" s="29" t="s">
        <v>9</v>
      </c>
      <c r="E47" s="43"/>
      <c r="F47" s="44"/>
      <c r="G47" s="34">
        <v>1</v>
      </c>
    </row>
    <row r="48" spans="1:7" s="30" customFormat="1" ht="31.2" x14ac:dyDescent="0.3">
      <c r="A48" s="55">
        <v>5</v>
      </c>
      <c r="B48" s="25" t="s">
        <v>40</v>
      </c>
      <c r="C48" s="23" t="s">
        <v>16</v>
      </c>
      <c r="D48" s="19" t="s">
        <v>32</v>
      </c>
      <c r="E48" s="43"/>
      <c r="F48" s="44"/>
      <c r="G48" s="20">
        <f>$C$3</f>
        <v>12</v>
      </c>
    </row>
    <row r="49" spans="1:7" s="30" customFormat="1" ht="31.2" x14ac:dyDescent="0.3">
      <c r="A49" s="55">
        <v>6</v>
      </c>
      <c r="B49" s="9" t="s">
        <v>22</v>
      </c>
      <c r="C49" s="23" t="s">
        <v>16</v>
      </c>
      <c r="D49" s="29" t="s">
        <v>9</v>
      </c>
      <c r="E49" s="45"/>
      <c r="F49" s="46"/>
      <c r="G49" s="34">
        <v>1</v>
      </c>
    </row>
  </sheetData>
  <sortState xmlns:xlrd2="http://schemas.microsoft.com/office/spreadsheetml/2017/richdata2" ref="B16:D26">
    <sortCondition ref="B16:B26"/>
  </sortState>
  <mergeCells count="26">
    <mergeCell ref="A1:G1"/>
    <mergeCell ref="A37:G37"/>
    <mergeCell ref="A42:G42"/>
    <mergeCell ref="A13:G13"/>
    <mergeCell ref="A14:G14"/>
    <mergeCell ref="A33:C33"/>
    <mergeCell ref="D33:G33"/>
    <mergeCell ref="A28:C28"/>
    <mergeCell ref="D28:G28"/>
    <mergeCell ref="A27:C27"/>
    <mergeCell ref="D27:G27"/>
    <mergeCell ref="A32:C32"/>
    <mergeCell ref="D32:G32"/>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9">
    <cfRule type="cellIs" dxfId="131" priority="67" operator="equal">
      <formula>"Аппаратный тренажер "</formula>
    </cfRule>
  </conditionalFormatting>
  <conditionalFormatting sqref="D16:D17">
    <cfRule type="cellIs" dxfId="130" priority="43" operator="equal">
      <formula>"Техника безопасности"</formula>
    </cfRule>
    <cfRule type="cellIs" dxfId="129" priority="44" operator="equal">
      <formula>"Охрана труда"</formula>
    </cfRule>
    <cfRule type="endsWith" dxfId="128" priority="45" operator="endsWith" text="Оборудование">
      <formula>RIGHT(D16,LEN("Оборудование"))="Оборудование"</formula>
    </cfRule>
    <cfRule type="containsText" dxfId="127" priority="46" operator="containsText" text="Программное обеспечение">
      <formula>NOT(ISERROR(SEARCH("Программное обеспечение",D16)))</formula>
    </cfRule>
    <cfRule type="endsWith" dxfId="126" priority="47" operator="endsWith" text="Оборудование IT">
      <formula>RIGHT(D16,LEN("Оборудование IT"))="Оборудование IT"</formula>
    </cfRule>
    <cfRule type="containsText" dxfId="125" priority="48" operator="containsText" text="Мебель">
      <formula>NOT(ISERROR(SEARCH("Мебель",D16)))</formula>
    </cfRule>
  </conditionalFormatting>
  <conditionalFormatting sqref="D18:D26">
    <cfRule type="expression" dxfId="124" priority="15">
      <formula>EXACT("Учебные пособия",D18)</formula>
    </cfRule>
    <cfRule type="expression" dxfId="123" priority="16">
      <formula>EXACT("Техника безопасности",D18)</formula>
    </cfRule>
    <cfRule type="expression" dxfId="122" priority="17">
      <formula>EXACT("Охрана труда",D18)</formula>
    </cfRule>
    <cfRule type="expression" dxfId="121" priority="18">
      <formula>EXACT("Программное обеспечение",D18)</formula>
    </cfRule>
    <cfRule type="expression" dxfId="120" priority="19">
      <formula>EXACT("Оборудование IT",D18)</formula>
    </cfRule>
    <cfRule type="expression" dxfId="119" priority="20">
      <formula>EXACT("Мебель",D18)</formula>
    </cfRule>
    <cfRule type="expression" dxfId="118" priority="21">
      <formula>EXACT("Оборудование",D18)</formula>
    </cfRule>
  </conditionalFormatting>
  <conditionalFormatting sqref="D30:D31">
    <cfRule type="cellIs" dxfId="117" priority="33" operator="equal">
      <formula>"Техника безопасности"</formula>
    </cfRule>
    <cfRule type="cellIs" dxfId="116" priority="34" operator="equal">
      <formula>"Охрана труда"</formula>
    </cfRule>
    <cfRule type="endsWith" dxfId="115" priority="35" operator="endsWith" text="Оборудование">
      <formula>RIGHT(D30,LEN("Оборудование"))="Оборудование"</formula>
    </cfRule>
    <cfRule type="containsText" dxfId="114" priority="36" operator="containsText" text="Программное обеспечение">
      <formula>NOT(ISERROR(SEARCH("Программное обеспечение",D30)))</formula>
    </cfRule>
    <cfRule type="endsWith" dxfId="113" priority="37" operator="endsWith" text="Оборудование IT">
      <formula>RIGHT(D30,LEN("Оборудование IT"))="Оборудование IT"</formula>
    </cfRule>
    <cfRule type="containsText" dxfId="112" priority="38" operator="containsText" text="Мебель">
      <formula>NOT(ISERROR(SEARCH("Мебель",D30)))</formula>
    </cfRule>
  </conditionalFormatting>
  <conditionalFormatting sqref="D35">
    <cfRule type="endsWith" dxfId="111" priority="29" operator="endsWith" text="Оборудование">
      <formula>RIGHT(D35,LEN("Оборудование"))="Оборудование"</formula>
    </cfRule>
    <cfRule type="containsText" dxfId="110" priority="30" operator="containsText" text="Программное обеспечение">
      <formula>NOT(ISERROR(SEARCH("Программное обеспечение",D35)))</formula>
    </cfRule>
    <cfRule type="endsWith" dxfId="109" priority="31" operator="endsWith" text="Оборудование IT">
      <formula>RIGHT(D35,LEN("Оборудование IT"))="Оборудование IT"</formula>
    </cfRule>
    <cfRule type="containsText" dxfId="108" priority="32" operator="containsText" text="Мебель">
      <formula>NOT(ISERROR(SEARCH("Мебель",D35)))</formula>
    </cfRule>
  </conditionalFormatting>
  <conditionalFormatting sqref="D36">
    <cfRule type="expression" dxfId="107" priority="8">
      <formula>EXACT("Учебные пособия",D36)</formula>
    </cfRule>
    <cfRule type="expression" dxfId="106" priority="9">
      <formula>EXACT("Техника безопасности",D36)</formula>
    </cfRule>
    <cfRule type="expression" dxfId="105" priority="10">
      <formula>EXACT("Охрана труда",D36)</formula>
    </cfRule>
    <cfRule type="expression" dxfId="104" priority="11">
      <formula>EXACT("Программное обеспечение",D36)</formula>
    </cfRule>
    <cfRule type="expression" dxfId="103" priority="12">
      <formula>EXACT("Оборудование IT",D36)</formula>
    </cfRule>
    <cfRule type="expression" dxfId="102" priority="13">
      <formula>EXACT("Мебель",D36)</formula>
    </cfRule>
    <cfRule type="expression" dxfId="101" priority="14">
      <formula>EXACT("Оборудование",D36)</formula>
    </cfRule>
  </conditionalFormatting>
  <conditionalFormatting sqref="D39:D41">
    <cfRule type="cellIs" dxfId="100" priority="55" operator="equal">
      <formula>"Техника безопасности"</formula>
    </cfRule>
    <cfRule type="cellIs" dxfId="99" priority="56" operator="equal">
      <formula>"Охрана труда"</formula>
    </cfRule>
    <cfRule type="endsWith" dxfId="98" priority="57" operator="endsWith" text="Оборудование">
      <formula>RIGHT(D39,LEN("Оборудование"))="Оборудование"</formula>
    </cfRule>
    <cfRule type="containsText" dxfId="97" priority="58" operator="containsText" text="Программное обеспечение">
      <formula>NOT(ISERROR(SEARCH("Программное обеспечение",D39)))</formula>
    </cfRule>
    <cfRule type="endsWith" dxfId="96" priority="59" operator="endsWith" text="Оборудование IT">
      <formula>RIGHT(D39,LEN("Оборудование IT"))="Оборудование IT"</formula>
    </cfRule>
    <cfRule type="containsText" dxfId="95" priority="60" operator="containsText" text="Мебель">
      <formula>NOT(ISERROR(SEARCH("Мебель",D39)))</formula>
    </cfRule>
  </conditionalFormatting>
  <conditionalFormatting sqref="D44:D49">
    <cfRule type="cellIs" dxfId="94" priority="61" operator="equal">
      <formula>"Техника безопасности"</formula>
    </cfRule>
    <cfRule type="cellIs" dxfId="93" priority="62" operator="equal">
      <formula>"Охрана труда"</formula>
    </cfRule>
    <cfRule type="endsWith" dxfId="92" priority="63" operator="endsWith" text="Оборудование">
      <formula>RIGHT(D44,LEN("Оборудование"))="Оборудование"</formula>
    </cfRule>
    <cfRule type="containsText" dxfId="91" priority="64" operator="containsText" text="Программное обеспечение">
      <formula>NOT(ISERROR(SEARCH("Программное обеспечение",D44)))</formula>
    </cfRule>
    <cfRule type="endsWith" dxfId="90" priority="65" operator="endsWith" text="Оборудование IT">
      <formula>RIGHT(D44,LEN("Оборудование IT"))="Оборудование IT"</formula>
    </cfRule>
  </conditionalFormatting>
  <conditionalFormatting sqref="D48:D49">
    <cfRule type="containsText" dxfId="89" priority="66" operator="containsText" text="Мебель">
      <formula>NOT(ISERROR(SEARCH("Мебель",D48)))</formula>
    </cfRule>
  </conditionalFormatting>
  <dataValidations count="2">
    <dataValidation type="list" allowBlank="1" showInputMessage="1" showErrorMessage="1" sqref="F30:F31 F35:F36" xr:uid="{860AB650-7BE1-4DA1-902C-ACE91A8B4EA4}">
      <formula1>"на 1 р.м.,на 2 р.м."</formula1>
    </dataValidation>
    <dataValidation allowBlank="1" showErrorMessage="1" sqref="D32 D27 B28:C31 C33:C1048576 B33:B34 B36:B1048576 B2:C2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D44:D1048576 D30:D31 D16:D26 D39:D42 D3 D35:D37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6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8" t="s">
        <v>57</v>
      </c>
    </row>
    <row r="2" spans="1:5" ht="21" x14ac:dyDescent="0.3">
      <c r="A2" s="310" t="s">
        <v>7</v>
      </c>
      <c r="B2" s="310"/>
      <c r="C2" s="310"/>
      <c r="D2" s="310"/>
      <c r="E2" s="310"/>
    </row>
    <row r="3" spans="1:5" s="30" customFormat="1" ht="31.2" x14ac:dyDescent="0.3">
      <c r="A3" s="53">
        <v>1</v>
      </c>
      <c r="B3" s="12" t="s">
        <v>31</v>
      </c>
      <c r="C3" s="54" t="s">
        <v>16</v>
      </c>
      <c r="D3" s="11" t="s">
        <v>7</v>
      </c>
      <c r="E3" s="56">
        <v>1</v>
      </c>
    </row>
    <row r="4" spans="1:5" s="30" customFormat="1" ht="31.2" x14ac:dyDescent="0.3">
      <c r="A4" s="53">
        <v>2</v>
      </c>
      <c r="B4" s="12" t="s">
        <v>30</v>
      </c>
      <c r="C4" s="54" t="s">
        <v>16</v>
      </c>
      <c r="D4" s="11" t="s">
        <v>7</v>
      </c>
      <c r="E4" s="56">
        <v>1</v>
      </c>
    </row>
    <row r="5" spans="1:5" s="30" customFormat="1" ht="31.2" x14ac:dyDescent="0.3">
      <c r="A5" s="52">
        <v>3</v>
      </c>
      <c r="B5" s="9" t="s">
        <v>416</v>
      </c>
      <c r="C5" s="23" t="s">
        <v>16</v>
      </c>
      <c r="D5" s="11" t="s">
        <v>7</v>
      </c>
      <c r="E5" s="58">
        <v>1</v>
      </c>
    </row>
    <row r="6" spans="1:5" s="30" customFormat="1" ht="31.2" x14ac:dyDescent="0.3">
      <c r="A6" s="53">
        <v>4</v>
      </c>
      <c r="B6" s="9" t="s">
        <v>117</v>
      </c>
      <c r="C6" s="54" t="s">
        <v>16</v>
      </c>
      <c r="D6" s="11" t="s">
        <v>7</v>
      </c>
      <c r="E6" s="61">
        <v>1</v>
      </c>
    </row>
    <row r="7" spans="1:5" s="30" customFormat="1" ht="31.2" x14ac:dyDescent="0.3">
      <c r="A7" s="53">
        <v>5</v>
      </c>
      <c r="B7" s="57" t="s">
        <v>69</v>
      </c>
      <c r="C7" s="54" t="s">
        <v>16</v>
      </c>
      <c r="D7" s="11" t="s">
        <v>7</v>
      </c>
      <c r="E7" s="61">
        <v>1</v>
      </c>
    </row>
    <row r="8" spans="1:5" s="30" customFormat="1" ht="31.2" x14ac:dyDescent="0.3">
      <c r="A8" s="52">
        <v>6</v>
      </c>
      <c r="B8" s="9" t="s">
        <v>119</v>
      </c>
      <c r="C8" s="54" t="s">
        <v>16</v>
      </c>
      <c r="D8" s="11" t="s">
        <v>7</v>
      </c>
      <c r="E8" s="61">
        <v>1</v>
      </c>
    </row>
    <row r="9" spans="1:5" s="30" customFormat="1" ht="31.2" x14ac:dyDescent="0.3">
      <c r="A9" s="53">
        <v>7</v>
      </c>
      <c r="B9" s="59" t="s">
        <v>39</v>
      </c>
      <c r="C9" s="54" t="s">
        <v>16</v>
      </c>
      <c r="D9" s="11" t="s">
        <v>7</v>
      </c>
      <c r="E9" s="56">
        <v>1</v>
      </c>
    </row>
    <row r="10" spans="1:5" ht="31.2" x14ac:dyDescent="0.3">
      <c r="A10" s="52">
        <v>8</v>
      </c>
      <c r="B10" s="229" t="s">
        <v>154</v>
      </c>
      <c r="C10" s="54" t="s">
        <v>16</v>
      </c>
      <c r="D10" s="11" t="s">
        <v>7</v>
      </c>
      <c r="E10" s="61">
        <v>1</v>
      </c>
    </row>
    <row r="11" spans="1:5" ht="31.2" x14ac:dyDescent="0.3">
      <c r="A11" s="53">
        <v>9</v>
      </c>
      <c r="B11" s="229" t="s">
        <v>415</v>
      </c>
      <c r="C11" s="54" t="s">
        <v>16</v>
      </c>
      <c r="D11" s="11" t="s">
        <v>7</v>
      </c>
      <c r="E11" s="61">
        <v>1</v>
      </c>
    </row>
    <row r="12" spans="1:5" ht="31.2" x14ac:dyDescent="0.3">
      <c r="A12" s="52">
        <v>10</v>
      </c>
      <c r="B12" s="60" t="s">
        <v>35</v>
      </c>
      <c r="C12" s="54" t="s">
        <v>16</v>
      </c>
      <c r="D12" s="11" t="s">
        <v>7</v>
      </c>
      <c r="E12" s="61">
        <v>1</v>
      </c>
    </row>
    <row r="13" spans="1:5" ht="31.2" x14ac:dyDescent="0.3">
      <c r="A13" s="53">
        <v>11</v>
      </c>
      <c r="B13" s="9" t="s">
        <v>148</v>
      </c>
      <c r="C13" s="54" t="s">
        <v>16</v>
      </c>
      <c r="D13" s="11" t="s">
        <v>7</v>
      </c>
      <c r="E13" s="61">
        <v>1</v>
      </c>
    </row>
    <row r="14" spans="1:5" ht="31.2" x14ac:dyDescent="0.3">
      <c r="A14" s="52">
        <v>12</v>
      </c>
      <c r="B14" s="12" t="s">
        <v>64</v>
      </c>
      <c r="C14" s="54" t="s">
        <v>16</v>
      </c>
      <c r="D14" s="11" t="s">
        <v>7</v>
      </c>
      <c r="E14" s="61">
        <v>1</v>
      </c>
    </row>
    <row r="15" spans="1:5" ht="31.2" x14ac:dyDescent="0.3">
      <c r="A15" s="53">
        <v>13</v>
      </c>
      <c r="B15" s="12" t="s">
        <v>63</v>
      </c>
      <c r="C15" s="54" t="s">
        <v>16</v>
      </c>
      <c r="D15" s="11" t="s">
        <v>7</v>
      </c>
      <c r="E15" s="61">
        <v>1</v>
      </c>
    </row>
    <row r="16" spans="1:5" ht="21" x14ac:dyDescent="0.3">
      <c r="A16" s="310" t="s">
        <v>5</v>
      </c>
      <c r="B16" s="310"/>
      <c r="C16" s="310"/>
      <c r="D16" s="310"/>
      <c r="E16" s="310"/>
    </row>
    <row r="17" spans="1:5" s="30" customFormat="1" ht="31.2" x14ac:dyDescent="0.3">
      <c r="A17" s="53">
        <v>1</v>
      </c>
      <c r="B17" s="62" t="s">
        <v>26</v>
      </c>
      <c r="C17" s="54" t="s">
        <v>16</v>
      </c>
      <c r="D17" s="11" t="s">
        <v>5</v>
      </c>
      <c r="E17" s="63">
        <v>1</v>
      </c>
    </row>
    <row r="18" spans="1:5" s="30" customFormat="1" ht="31.2" x14ac:dyDescent="0.3">
      <c r="A18" s="53">
        <v>2</v>
      </c>
      <c r="B18" s="13" t="s">
        <v>25</v>
      </c>
      <c r="C18" s="54" t="s">
        <v>16</v>
      </c>
      <c r="D18" s="11" t="s">
        <v>5</v>
      </c>
      <c r="E18" s="63">
        <v>1</v>
      </c>
    </row>
    <row r="19" spans="1:5" s="30" customFormat="1" ht="31.2" x14ac:dyDescent="0.3">
      <c r="A19" s="53">
        <v>3</v>
      </c>
      <c r="B19" s="13" t="s">
        <v>43</v>
      </c>
      <c r="C19" s="14" t="s">
        <v>16</v>
      </c>
      <c r="D19" s="11" t="s">
        <v>5</v>
      </c>
      <c r="E19" s="63">
        <v>1</v>
      </c>
    </row>
    <row r="20" spans="1:5" s="30" customFormat="1" ht="31.2" x14ac:dyDescent="0.3">
      <c r="A20" s="53">
        <v>4</v>
      </c>
      <c r="B20" s="62" t="s">
        <v>28</v>
      </c>
      <c r="C20" s="54" t="s">
        <v>16</v>
      </c>
      <c r="D20" s="11" t="s">
        <v>5</v>
      </c>
      <c r="E20" s="63">
        <v>1</v>
      </c>
    </row>
    <row r="21" spans="1:5" s="30" customFormat="1" ht="31.2" x14ac:dyDescent="0.3">
      <c r="A21" s="53">
        <v>5</v>
      </c>
      <c r="B21" s="13" t="s">
        <v>29</v>
      </c>
      <c r="C21" s="54" t="s">
        <v>16</v>
      </c>
      <c r="D21" s="11" t="s">
        <v>5</v>
      </c>
      <c r="E21" s="63">
        <v>1</v>
      </c>
    </row>
    <row r="22" spans="1:5" s="30" customFormat="1" ht="31.2" x14ac:dyDescent="0.3">
      <c r="A22" s="53">
        <v>6</v>
      </c>
      <c r="B22" s="9" t="s">
        <v>27</v>
      </c>
      <c r="C22" s="23" t="s">
        <v>16</v>
      </c>
      <c r="D22" s="11" t="s">
        <v>5</v>
      </c>
      <c r="E22" s="63">
        <v>1</v>
      </c>
    </row>
    <row r="23" spans="1:5" s="30" customFormat="1" ht="31.2" x14ac:dyDescent="0.3">
      <c r="A23" s="53">
        <v>7</v>
      </c>
      <c r="B23" s="9" t="s">
        <v>312</v>
      </c>
      <c r="C23" s="23" t="s">
        <v>16</v>
      </c>
      <c r="D23" s="11" t="s">
        <v>5</v>
      </c>
      <c r="E23" s="63">
        <v>1</v>
      </c>
    </row>
    <row r="24" spans="1:5" s="30" customFormat="1" ht="31.2" x14ac:dyDescent="0.3">
      <c r="A24" s="53">
        <v>8</v>
      </c>
      <c r="B24" s="24" t="s">
        <v>45</v>
      </c>
      <c r="C24" s="54" t="s">
        <v>16</v>
      </c>
      <c r="D24" s="11" t="s">
        <v>5</v>
      </c>
      <c r="E24" s="63">
        <v>1</v>
      </c>
    </row>
    <row r="25" spans="1:5" s="30" customFormat="1" ht="31.2" x14ac:dyDescent="0.3">
      <c r="A25" s="53">
        <v>9</v>
      </c>
      <c r="B25" s="62" t="s">
        <v>405</v>
      </c>
      <c r="C25" s="54" t="s">
        <v>16</v>
      </c>
      <c r="D25" s="11" t="s">
        <v>5</v>
      </c>
      <c r="E25" s="280">
        <v>1</v>
      </c>
    </row>
    <row r="26" spans="1:5" ht="62.4" x14ac:dyDescent="0.3">
      <c r="A26" s="53">
        <v>10</v>
      </c>
      <c r="B26" s="12" t="s">
        <v>62</v>
      </c>
      <c r="C26" s="23" t="s">
        <v>70</v>
      </c>
      <c r="D26" s="11" t="s">
        <v>5</v>
      </c>
      <c r="E26" s="281">
        <v>1</v>
      </c>
    </row>
    <row r="27" spans="1:5" ht="31.2" x14ac:dyDescent="0.3">
      <c r="A27" s="53">
        <v>11</v>
      </c>
      <c r="B27" s="279" t="s">
        <v>44</v>
      </c>
      <c r="C27" s="23" t="s">
        <v>16</v>
      </c>
      <c r="D27" s="11" t="s">
        <v>11</v>
      </c>
      <c r="E27" s="63">
        <v>1</v>
      </c>
    </row>
    <row r="28" spans="1:5" ht="21" x14ac:dyDescent="0.3">
      <c r="A28" s="311" t="s">
        <v>38</v>
      </c>
      <c r="B28" s="312"/>
      <c r="C28" s="312"/>
      <c r="D28" s="312"/>
      <c r="E28" s="313"/>
    </row>
    <row r="29" spans="1:5" s="30" customFormat="1" ht="31.2" x14ac:dyDescent="0.3">
      <c r="A29" s="52">
        <v>1</v>
      </c>
      <c r="B29" s="9" t="s">
        <v>407</v>
      </c>
      <c r="C29" s="54" t="s">
        <v>16</v>
      </c>
      <c r="D29" s="11" t="s">
        <v>18</v>
      </c>
      <c r="E29" s="63">
        <v>1</v>
      </c>
    </row>
    <row r="30" spans="1:5" s="30" customFormat="1" ht="31.2" x14ac:dyDescent="0.3">
      <c r="A30" s="52">
        <v>2</v>
      </c>
      <c r="B30" s="9" t="s">
        <v>411</v>
      </c>
      <c r="C30" s="54" t="s">
        <v>16</v>
      </c>
      <c r="D30" s="11" t="s">
        <v>18</v>
      </c>
      <c r="E30" s="63">
        <v>1</v>
      </c>
    </row>
    <row r="31" spans="1:5" s="30" customFormat="1" ht="31.2" x14ac:dyDescent="0.3">
      <c r="A31" s="52">
        <v>3</v>
      </c>
      <c r="B31" s="9" t="s">
        <v>412</v>
      </c>
      <c r="C31" s="54" t="s">
        <v>16</v>
      </c>
      <c r="D31" s="11" t="s">
        <v>18</v>
      </c>
      <c r="E31" s="63">
        <v>1</v>
      </c>
    </row>
    <row r="32" spans="1:5" ht="21" x14ac:dyDescent="0.3">
      <c r="A32" s="311" t="s">
        <v>11</v>
      </c>
      <c r="B32" s="312"/>
      <c r="C32" s="312"/>
      <c r="D32" s="312"/>
      <c r="E32" s="313"/>
    </row>
    <row r="33" spans="1:5" ht="31.2" x14ac:dyDescent="0.3">
      <c r="A33" s="64">
        <v>1</v>
      </c>
      <c r="B33" s="9" t="s">
        <v>142</v>
      </c>
      <c r="C33" s="54" t="s">
        <v>16</v>
      </c>
      <c r="D33" s="11" t="s">
        <v>11</v>
      </c>
      <c r="E33" s="63">
        <v>1</v>
      </c>
    </row>
    <row r="34" spans="1:5" ht="31.2" x14ac:dyDescent="0.3">
      <c r="A34" s="64">
        <v>2</v>
      </c>
      <c r="B34" s="9" t="s">
        <v>156</v>
      </c>
      <c r="C34" s="54" t="s">
        <v>16</v>
      </c>
      <c r="D34" s="11" t="s">
        <v>11</v>
      </c>
      <c r="E34" s="63">
        <v>1</v>
      </c>
    </row>
    <row r="35" spans="1:5" ht="31.2" x14ac:dyDescent="0.3">
      <c r="A35" s="64">
        <v>3</v>
      </c>
      <c r="B35" s="9" t="s">
        <v>292</v>
      </c>
      <c r="C35" s="54" t="s">
        <v>16</v>
      </c>
      <c r="D35" s="11" t="s">
        <v>11</v>
      </c>
      <c r="E35" s="63">
        <v>1</v>
      </c>
    </row>
    <row r="36" spans="1:5" ht="31.2" x14ac:dyDescent="0.3">
      <c r="A36" s="64">
        <v>4</v>
      </c>
      <c r="B36" s="9" t="s">
        <v>150</v>
      </c>
      <c r="C36" s="54" t="s">
        <v>16</v>
      </c>
      <c r="D36" s="11" t="s">
        <v>11</v>
      </c>
      <c r="E36" s="63">
        <v>1</v>
      </c>
    </row>
    <row r="37" spans="1:5" ht="31.2" x14ac:dyDescent="0.3">
      <c r="A37" s="64">
        <v>5</v>
      </c>
      <c r="B37" s="9" t="s">
        <v>121</v>
      </c>
      <c r="C37" s="54" t="s">
        <v>16</v>
      </c>
      <c r="D37" s="11" t="s">
        <v>11</v>
      </c>
      <c r="E37" s="63">
        <v>1</v>
      </c>
    </row>
    <row r="38" spans="1:5" ht="31.2" x14ac:dyDescent="0.3">
      <c r="A38" s="64">
        <v>6</v>
      </c>
      <c r="B38" s="9" t="s">
        <v>222</v>
      </c>
      <c r="C38" s="54" t="s">
        <v>16</v>
      </c>
      <c r="D38" s="11" t="s">
        <v>11</v>
      </c>
      <c r="E38" s="63">
        <v>1</v>
      </c>
    </row>
    <row r="39" spans="1:5" ht="31.2" x14ac:dyDescent="0.3">
      <c r="A39" s="64">
        <v>7</v>
      </c>
      <c r="B39" s="9" t="s">
        <v>410</v>
      </c>
      <c r="C39" s="54" t="s">
        <v>16</v>
      </c>
      <c r="D39" s="11" t="s">
        <v>11</v>
      </c>
      <c r="E39" s="63">
        <v>1</v>
      </c>
    </row>
    <row r="40" spans="1:5" ht="31.2" x14ac:dyDescent="0.3">
      <c r="A40" s="64">
        <v>8</v>
      </c>
      <c r="B40" s="9" t="s">
        <v>144</v>
      </c>
      <c r="C40" s="54" t="s">
        <v>16</v>
      </c>
      <c r="D40" s="11" t="s">
        <v>11</v>
      </c>
      <c r="E40" s="63">
        <v>1</v>
      </c>
    </row>
    <row r="41" spans="1:5" ht="31.2" x14ac:dyDescent="0.3">
      <c r="A41" s="64">
        <v>9</v>
      </c>
      <c r="B41" s="9" t="s">
        <v>296</v>
      </c>
      <c r="C41" s="54" t="s">
        <v>16</v>
      </c>
      <c r="D41" s="11" t="s">
        <v>11</v>
      </c>
      <c r="E41" s="63">
        <v>1</v>
      </c>
    </row>
    <row r="42" spans="1:5" ht="31.2" x14ac:dyDescent="0.3">
      <c r="A42" s="64">
        <v>10</v>
      </c>
      <c r="B42" s="9" t="s">
        <v>227</v>
      </c>
      <c r="C42" s="54" t="s">
        <v>16</v>
      </c>
      <c r="D42" s="11" t="s">
        <v>11</v>
      </c>
      <c r="E42" s="63">
        <v>1</v>
      </c>
    </row>
    <row r="43" spans="1:5" ht="31.2" x14ac:dyDescent="0.3">
      <c r="A43" s="64">
        <v>11</v>
      </c>
      <c r="B43" s="9" t="s">
        <v>288</v>
      </c>
      <c r="C43" s="54" t="s">
        <v>16</v>
      </c>
      <c r="D43" s="11" t="s">
        <v>11</v>
      </c>
      <c r="E43" s="63">
        <v>1</v>
      </c>
    </row>
    <row r="44" spans="1:5" ht="31.2" x14ac:dyDescent="0.3">
      <c r="A44" s="64">
        <v>12</v>
      </c>
      <c r="B44" s="229" t="s">
        <v>399</v>
      </c>
      <c r="C44" s="54" t="s">
        <v>16</v>
      </c>
      <c r="D44" s="11" t="s">
        <v>11</v>
      </c>
      <c r="E44" s="63">
        <v>1</v>
      </c>
    </row>
    <row r="45" spans="1:5" ht="31.2" x14ac:dyDescent="0.3">
      <c r="A45" s="64">
        <v>13</v>
      </c>
      <c r="B45" s="266" t="s">
        <v>413</v>
      </c>
      <c r="C45" s="54" t="s">
        <v>16</v>
      </c>
      <c r="D45" s="11" t="s">
        <v>11</v>
      </c>
      <c r="E45" s="63">
        <v>1</v>
      </c>
    </row>
    <row r="46" spans="1:5" ht="31.2" x14ac:dyDescent="0.3">
      <c r="A46" s="64">
        <v>14</v>
      </c>
      <c r="B46" s="229" t="s">
        <v>404</v>
      </c>
      <c r="C46" s="54" t="s">
        <v>16</v>
      </c>
      <c r="D46" s="11" t="s">
        <v>11</v>
      </c>
      <c r="E46" s="63">
        <v>1</v>
      </c>
    </row>
    <row r="47" spans="1:5" ht="31.2" x14ac:dyDescent="0.3">
      <c r="A47" s="64">
        <v>15</v>
      </c>
      <c r="B47" s="266" t="s">
        <v>394</v>
      </c>
      <c r="C47" s="54" t="s">
        <v>16</v>
      </c>
      <c r="D47" s="11" t="s">
        <v>11</v>
      </c>
      <c r="E47" s="63">
        <v>1</v>
      </c>
    </row>
    <row r="48" spans="1:5" ht="31.2" x14ac:dyDescent="0.3">
      <c r="A48" s="64">
        <v>16</v>
      </c>
      <c r="B48" s="229" t="s">
        <v>146</v>
      </c>
      <c r="C48" s="54" t="s">
        <v>16</v>
      </c>
      <c r="D48" s="11" t="s">
        <v>11</v>
      </c>
      <c r="E48" s="63">
        <v>1</v>
      </c>
    </row>
    <row r="49" spans="1:5" ht="31.2" x14ac:dyDescent="0.3">
      <c r="A49" s="64">
        <v>17</v>
      </c>
      <c r="B49" s="9" t="s">
        <v>409</v>
      </c>
      <c r="C49" s="54" t="s">
        <v>16</v>
      </c>
      <c r="D49" s="11" t="s">
        <v>11</v>
      </c>
      <c r="E49" s="63">
        <v>1</v>
      </c>
    </row>
    <row r="50" spans="1:5" ht="31.2" x14ac:dyDescent="0.3">
      <c r="A50" s="64">
        <v>18</v>
      </c>
      <c r="B50" s="9" t="s">
        <v>316</v>
      </c>
      <c r="C50" s="54" t="s">
        <v>16</v>
      </c>
      <c r="D50" s="11" t="s">
        <v>11</v>
      </c>
      <c r="E50" s="63">
        <v>1</v>
      </c>
    </row>
    <row r="51" spans="1:5" ht="31.2" x14ac:dyDescent="0.3">
      <c r="A51" s="64">
        <v>19</v>
      </c>
      <c r="B51" s="9" t="s">
        <v>134</v>
      </c>
      <c r="C51" s="54" t="s">
        <v>16</v>
      </c>
      <c r="D51" s="11" t="s">
        <v>11</v>
      </c>
      <c r="E51" s="63">
        <v>1</v>
      </c>
    </row>
    <row r="52" spans="1:5" ht="31.2" x14ac:dyDescent="0.3">
      <c r="A52" s="64">
        <v>20</v>
      </c>
      <c r="B52" s="9" t="s">
        <v>162</v>
      </c>
      <c r="C52" s="54" t="s">
        <v>16</v>
      </c>
      <c r="D52" s="11" t="s">
        <v>11</v>
      </c>
      <c r="E52" s="63">
        <v>1</v>
      </c>
    </row>
    <row r="53" spans="1:5" ht="31.2" x14ac:dyDescent="0.3">
      <c r="A53" s="64">
        <v>21</v>
      </c>
      <c r="B53" s="9" t="s">
        <v>341</v>
      </c>
      <c r="C53" s="54" t="s">
        <v>16</v>
      </c>
      <c r="D53" s="11" t="s">
        <v>11</v>
      </c>
      <c r="E53" s="63">
        <v>1</v>
      </c>
    </row>
    <row r="54" spans="1:5" ht="31.2" x14ac:dyDescent="0.3">
      <c r="A54" s="64">
        <v>22</v>
      </c>
      <c r="B54" s="9" t="s">
        <v>236</v>
      </c>
      <c r="C54" s="54" t="s">
        <v>16</v>
      </c>
      <c r="D54" s="11" t="s">
        <v>11</v>
      </c>
      <c r="E54" s="63">
        <v>1</v>
      </c>
    </row>
    <row r="55" spans="1:5" ht="31.2" x14ac:dyDescent="0.3">
      <c r="A55" s="64">
        <v>23</v>
      </c>
      <c r="B55" s="9" t="s">
        <v>395</v>
      </c>
      <c r="C55" s="54" t="s">
        <v>16</v>
      </c>
      <c r="D55" s="11" t="s">
        <v>11</v>
      </c>
      <c r="E55" s="63">
        <v>1</v>
      </c>
    </row>
    <row r="56" spans="1:5" ht="31.2" x14ac:dyDescent="0.3">
      <c r="A56" s="64">
        <v>24</v>
      </c>
      <c r="B56" s="9" t="s">
        <v>229</v>
      </c>
      <c r="C56" s="54" t="s">
        <v>16</v>
      </c>
      <c r="D56" s="11" t="s">
        <v>11</v>
      </c>
      <c r="E56" s="63">
        <v>1</v>
      </c>
    </row>
    <row r="57" spans="1:5" ht="31.2" x14ac:dyDescent="0.3">
      <c r="A57" s="64">
        <v>25</v>
      </c>
      <c r="B57" s="9" t="s">
        <v>344</v>
      </c>
      <c r="C57" s="54" t="s">
        <v>16</v>
      </c>
      <c r="D57" s="11" t="s">
        <v>11</v>
      </c>
      <c r="E57" s="63">
        <v>1</v>
      </c>
    </row>
    <row r="58" spans="1:5" ht="31.2" x14ac:dyDescent="0.3">
      <c r="A58" s="64">
        <v>26</v>
      </c>
      <c r="B58" s="9" t="s">
        <v>234</v>
      </c>
      <c r="C58" s="54" t="s">
        <v>16</v>
      </c>
      <c r="D58" s="11" t="s">
        <v>11</v>
      </c>
      <c r="E58" s="63">
        <v>1</v>
      </c>
    </row>
    <row r="59" spans="1:5" ht="31.2" x14ac:dyDescent="0.3">
      <c r="A59" s="64">
        <v>27</v>
      </c>
      <c r="B59" s="272" t="s">
        <v>384</v>
      </c>
      <c r="C59" s="54" t="s">
        <v>16</v>
      </c>
      <c r="D59" s="11" t="s">
        <v>11</v>
      </c>
      <c r="E59" s="63">
        <v>1</v>
      </c>
    </row>
    <row r="60" spans="1:5" ht="31.2" x14ac:dyDescent="0.3">
      <c r="A60" s="64">
        <v>28</v>
      </c>
      <c r="B60" s="9" t="s">
        <v>286</v>
      </c>
      <c r="C60" s="54" t="s">
        <v>16</v>
      </c>
      <c r="D60" s="11" t="s">
        <v>11</v>
      </c>
      <c r="E60" s="63">
        <v>1</v>
      </c>
    </row>
    <row r="61" spans="1:5" ht="31.2" x14ac:dyDescent="0.3">
      <c r="A61" s="64">
        <v>29</v>
      </c>
      <c r="B61" s="9" t="s">
        <v>294</v>
      </c>
      <c r="C61" s="54" t="s">
        <v>16</v>
      </c>
      <c r="D61" s="11" t="s">
        <v>11</v>
      </c>
      <c r="E61" s="63">
        <v>1</v>
      </c>
    </row>
    <row r="62" spans="1:5" ht="31.2" x14ac:dyDescent="0.3">
      <c r="A62" s="64">
        <v>30</v>
      </c>
      <c r="B62" s="9" t="s">
        <v>129</v>
      </c>
      <c r="C62" s="54" t="s">
        <v>16</v>
      </c>
      <c r="D62" s="11" t="s">
        <v>11</v>
      </c>
      <c r="E62" s="63">
        <v>1</v>
      </c>
    </row>
    <row r="63" spans="1:5" ht="31.2" x14ac:dyDescent="0.3">
      <c r="A63" s="64">
        <v>31</v>
      </c>
      <c r="B63" s="9" t="s">
        <v>298</v>
      </c>
      <c r="C63" s="54" t="s">
        <v>16</v>
      </c>
      <c r="D63" s="11" t="s">
        <v>11</v>
      </c>
      <c r="E63" s="63">
        <v>1</v>
      </c>
    </row>
    <row r="64" spans="1:5" ht="31.2" x14ac:dyDescent="0.3">
      <c r="A64" s="64">
        <v>32</v>
      </c>
      <c r="B64" s="9" t="s">
        <v>403</v>
      </c>
      <c r="C64" s="54" t="s">
        <v>16</v>
      </c>
      <c r="D64" s="11" t="s">
        <v>11</v>
      </c>
      <c r="E64" s="63">
        <v>1</v>
      </c>
    </row>
    <row r="65" spans="2:4" x14ac:dyDescent="0.3">
      <c r="B65"/>
      <c r="D65"/>
    </row>
    <row r="66" spans="2:4" x14ac:dyDescent="0.3">
      <c r="B66"/>
      <c r="D66"/>
    </row>
    <row r="67" spans="2:4" x14ac:dyDescent="0.3">
      <c r="B67"/>
      <c r="D67"/>
    </row>
    <row r="68" spans="2:4" x14ac:dyDescent="0.3">
      <c r="B68"/>
      <c r="D68"/>
    </row>
  </sheetData>
  <sortState xmlns:xlrd2="http://schemas.microsoft.com/office/spreadsheetml/2017/richdata2" ref="B3:E15">
    <sortCondition ref="B3:B15"/>
  </sortState>
  <mergeCells count="4">
    <mergeCell ref="A2:E2"/>
    <mergeCell ref="A16:E16"/>
    <mergeCell ref="A28:E28"/>
    <mergeCell ref="A32:E32"/>
  </mergeCells>
  <conditionalFormatting sqref="D1:D2">
    <cfRule type="endsWith" dxfId="88" priority="80" operator="endsWith" text="Оборудование">
      <formula>RIGHT(D1,LEN("Оборудование"))="Оборудование"</formula>
    </cfRule>
    <cfRule type="containsText" dxfId="87" priority="81" operator="containsText" text="Программное обеспечение">
      <formula>NOT(ISERROR(SEARCH("Программное обеспечение",D1)))</formula>
    </cfRule>
    <cfRule type="endsWith" dxfId="86" priority="82" operator="endsWith" text="Оборудование IT">
      <formula>RIGHT(D1,LEN("Оборудование IT"))="Оборудование IT"</formula>
    </cfRule>
    <cfRule type="containsText" dxfId="85" priority="83" operator="containsText" text="Мебель">
      <formula>NOT(ISERROR(SEARCH("Мебель",D1)))</formula>
    </cfRule>
  </conditionalFormatting>
  <conditionalFormatting sqref="D3:D15 D33:D64">
    <cfRule type="expression" dxfId="84" priority="36">
      <formula>EXACT("Учебные пособия",D3)</formula>
    </cfRule>
    <cfRule type="expression" dxfId="83" priority="37">
      <formula>EXACT("Техника безопасности",D3)</formula>
    </cfRule>
    <cfRule type="expression" dxfId="82" priority="38">
      <formula>EXACT("Охрана труда",D3)</formula>
    </cfRule>
    <cfRule type="expression" dxfId="81" priority="39">
      <formula>EXACT("Программное обеспечение",D3)</formula>
    </cfRule>
    <cfRule type="expression" dxfId="80" priority="40">
      <formula>EXACT("Оборудование IT",D3)</formula>
    </cfRule>
    <cfRule type="expression" dxfId="79" priority="41">
      <formula>EXACT("Мебель",D3)</formula>
    </cfRule>
    <cfRule type="expression" dxfId="78" priority="42">
      <formula>EXACT("Оборудование",D3)</formula>
    </cfRule>
  </conditionalFormatting>
  <conditionalFormatting sqref="D16">
    <cfRule type="endsWith" dxfId="77" priority="167" operator="endsWith" text="Оборудование">
      <formula>RIGHT(D16,LEN("Оборудование"))="Оборудование"</formula>
    </cfRule>
    <cfRule type="containsText" dxfId="76" priority="168" operator="containsText" text="Программное обеспечение">
      <formula>NOT(ISERROR(SEARCH("Программное обеспечение",D16)))</formula>
    </cfRule>
    <cfRule type="endsWith" dxfId="75" priority="169" operator="endsWith" text="Оборудование IT">
      <formula>RIGHT(D16,LEN("Оборудование IT"))="Оборудование IT"</formula>
    </cfRule>
    <cfRule type="containsText" dxfId="74" priority="170" operator="containsText" text="Мебель">
      <formula>NOT(ISERROR(SEARCH("Мебель",D16)))</formula>
    </cfRule>
  </conditionalFormatting>
  <conditionalFormatting sqref="D17:D27">
    <cfRule type="expression" dxfId="73" priority="50">
      <formula>EXACT("Учебные пособия",D17)</formula>
    </cfRule>
    <cfRule type="expression" dxfId="72" priority="51">
      <formula>EXACT("Техника безопасности",D17)</formula>
    </cfRule>
    <cfRule type="expression" dxfId="71" priority="52">
      <formula>EXACT("Охрана труда",D17)</formula>
    </cfRule>
    <cfRule type="expression" dxfId="70" priority="53">
      <formula>EXACT("Программное обеспечение",D17)</formula>
    </cfRule>
    <cfRule type="expression" dxfId="69" priority="54">
      <formula>EXACT("Оборудование IT",D17)</formula>
    </cfRule>
    <cfRule type="expression" dxfId="68" priority="55">
      <formula>EXACT("Мебель",D17)</formula>
    </cfRule>
    <cfRule type="expression" dxfId="67" priority="56">
      <formula>EXACT("Оборудование",D17)</formula>
    </cfRule>
  </conditionalFormatting>
  <conditionalFormatting sqref="D28 D32">
    <cfRule type="containsText" dxfId="66" priority="156" operator="containsText" text="Программное обеспечение">
      <formula>NOT(ISERROR(SEARCH("Программное обеспечение",D28)))</formula>
    </cfRule>
    <cfRule type="endsWith" dxfId="65" priority="157" operator="endsWith" text="Оборудование IT">
      <formula>RIGHT(D28,LEN("Оборудование IT"))="Оборудование IT"</formula>
    </cfRule>
  </conditionalFormatting>
  <conditionalFormatting sqref="D28">
    <cfRule type="containsText" dxfId="64" priority="158" operator="containsText" text="Мебель">
      <formula>NOT(ISERROR(SEARCH("Мебель",D28)))</formula>
    </cfRule>
  </conditionalFormatting>
  <conditionalFormatting sqref="D29:D31">
    <cfRule type="expression" dxfId="63" priority="43">
      <formula>EXACT("Учебные пособия",D29)</formula>
    </cfRule>
    <cfRule type="expression" dxfId="62" priority="44">
      <formula>EXACT("Техника безопасности",D29)</formula>
    </cfRule>
    <cfRule type="expression" dxfId="61" priority="45">
      <formula>EXACT("Охрана труда",D29)</formula>
    </cfRule>
    <cfRule type="expression" dxfId="60" priority="46">
      <formula>EXACT("Программное обеспечение",D29)</formula>
    </cfRule>
    <cfRule type="expression" dxfId="59" priority="47">
      <formula>EXACT("Оборудование IT",D29)</formula>
    </cfRule>
    <cfRule type="expression" dxfId="58" priority="48">
      <formula>EXACT("Мебель",D29)</formula>
    </cfRule>
    <cfRule type="expression" dxfId="57" priority="49">
      <formula>EXACT("Оборудование",D29)</formula>
    </cfRule>
  </conditionalFormatting>
  <conditionalFormatting sqref="D32 D28">
    <cfRule type="endsWith" dxfId="56" priority="155" operator="endsWith" text="Оборудование">
      <formula>RIGHT(D28,LEN("Оборудование"))="Оборудование"</formula>
    </cfRule>
  </conditionalFormatting>
  <conditionalFormatting sqref="D32">
    <cfRule type="containsText" dxfId="55" priority="101" operator="containsText" text="Мебель">
      <formula>NOT(ISERROR(SEARCH("Мебель",D32)))</formula>
    </cfRule>
    <cfRule type="cellIs" dxfId="54" priority="102" operator="equal">
      <formula>"Техника безопасности"</formula>
    </cfRule>
    <cfRule type="cellIs" dxfId="53" priority="103" operator="equal">
      <formula>"Охрана труда"</formula>
    </cfRule>
    <cfRule type="endsWith" dxfId="52" priority="142" operator="endsWith" text="Оборудование">
      <formula>RIGHT(D32,LEN("Оборудование"))="Оборудование"</formula>
    </cfRule>
    <cfRule type="containsText" dxfId="51" priority="143" operator="containsText" text="Программное обеспечение">
      <formula>NOT(ISERROR(SEARCH("Программное обеспечение",D32)))</formula>
    </cfRule>
    <cfRule type="endsWith" dxfId="50" priority="144" operator="endsWith" text="Оборудование IT">
      <formula>RIGHT(D32,LEN("Оборудование IT"))="Оборудование IT"</formula>
    </cfRule>
    <cfRule type="containsText" dxfId="49" priority="145" operator="containsText" text="Мебель">
      <formula>NOT(ISERROR(SEARCH("Мебель",D32)))</formula>
    </cfRule>
  </conditionalFormatting>
  <conditionalFormatting sqref="D69:D9958">
    <cfRule type="endsWith" dxfId="48" priority="116" operator="endsWith" text="Оборудование">
      <formula>RIGHT(D69,LEN("Оборудование"))="Оборудование"</formula>
    </cfRule>
    <cfRule type="containsText" dxfId="47" priority="117" operator="containsText" text="Программное обеспечение">
      <formula>NOT(ISERROR(SEARCH("Программное обеспечение",D69)))</formula>
    </cfRule>
    <cfRule type="endsWith" dxfId="46" priority="118" operator="endsWith" text="Оборудование IT">
      <formula>RIGHT(D69,LEN("Оборудование IT"))="Оборудование IT"</formula>
    </cfRule>
    <cfRule type="containsText" dxfId="45" priority="119" operator="containsText" text="Мебель">
      <formula>NOT(ISERROR(SEARCH("Мебель",D69)))</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 xr:uid="{B246106D-E3B1-483B-9D24-73CDB5AA3ED4}"/>
    <dataValidation allowBlank="1" showErrorMessage="1" sqref="B33:B64 B29:B31 B26:B27 B10:B15" xr:uid="{9E5FA82D-90A3-44E7-8D07-80DC23C1013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 D1:D2 D32 D69:D1048576</xm:sqref>
        </x14:dataValidation>
        <x14:dataValidation type="list" allowBlank="1" showInputMessage="1" showErrorMessage="1" xr:uid="{64B009F1-9C6A-4E7B-AA87-D9067D5E25EA}">
          <x14:formula1>
            <xm:f>Виды!$A$1:$A$7</xm:f>
          </x14:formula1>
          <xm:sqref>D17:D27 D29:D31 D33:D64 D3:D15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65" activePane="bottomLeft" state="frozen"/>
      <selection activeCell="A79" sqref="A79"/>
      <selection pane="bottomLeft" activeCell="A79" sqref="A79"/>
    </sheetView>
  </sheetViews>
  <sheetFormatPr defaultRowHeight="15.6" x14ac:dyDescent="0.3"/>
  <cols>
    <col min="1" max="1" width="32.6640625" style="221" customWidth="1"/>
    <col min="2" max="2" width="100.6640625" style="210" customWidth="1"/>
    <col min="3" max="3" width="25.6640625" style="48" bestFit="1" customWidth="1"/>
    <col min="4" max="4" width="14.44140625" style="48" customWidth="1"/>
    <col min="5" max="5" width="25.6640625" style="48" customWidth="1"/>
    <col min="6" max="6" width="14.33203125" style="48" customWidth="1"/>
    <col min="7" max="7" width="13.88671875" style="118" customWidth="1"/>
    <col min="8" max="8" width="20.88671875" style="118" customWidth="1"/>
    <col min="9" max="16384" width="8.88671875" style="210"/>
  </cols>
  <sheetData>
    <row r="1" spans="1:8" ht="31.2" x14ac:dyDescent="0.3">
      <c r="A1" s="207" t="s">
        <v>1</v>
      </c>
      <c r="B1" s="208" t="s">
        <v>10</v>
      </c>
      <c r="C1" s="211" t="s">
        <v>2</v>
      </c>
      <c r="D1" s="207" t="s">
        <v>4</v>
      </c>
      <c r="E1" s="207" t="s">
        <v>3</v>
      </c>
      <c r="F1" s="207" t="s">
        <v>8</v>
      </c>
      <c r="G1" s="207" t="s">
        <v>33</v>
      </c>
      <c r="H1" s="207" t="s">
        <v>34</v>
      </c>
    </row>
    <row r="2" spans="1:8" ht="62.4" x14ac:dyDescent="0.3">
      <c r="A2" s="9" t="s">
        <v>402</v>
      </c>
      <c r="B2" s="273" t="s">
        <v>225</v>
      </c>
      <c r="C2" s="11" t="s">
        <v>18</v>
      </c>
      <c r="D2" s="226">
        <v>1</v>
      </c>
      <c r="E2" s="256" t="s">
        <v>110</v>
      </c>
      <c r="F2" s="244">
        <f>D2</f>
        <v>1</v>
      </c>
      <c r="G2" s="118">
        <f t="shared" ref="G2:G33" si="0">COUNTIF($A$2:$A$999,A2)</f>
        <v>1</v>
      </c>
      <c r="H2" s="118" t="s">
        <v>37</v>
      </c>
    </row>
    <row r="3" spans="1:8" x14ac:dyDescent="0.3">
      <c r="A3" s="9" t="s">
        <v>142</v>
      </c>
      <c r="B3" s="214" t="s">
        <v>143</v>
      </c>
      <c r="C3" s="11" t="s">
        <v>11</v>
      </c>
      <c r="D3" s="226">
        <v>6</v>
      </c>
      <c r="E3" s="226" t="s">
        <v>131</v>
      </c>
      <c r="F3" s="226">
        <v>6</v>
      </c>
      <c r="G3" s="118">
        <f t="shared" si="0"/>
        <v>1</v>
      </c>
      <c r="H3" s="118" t="s">
        <v>37</v>
      </c>
    </row>
    <row r="4" spans="1:8" ht="31.2" x14ac:dyDescent="0.3">
      <c r="A4" s="9" t="s">
        <v>211</v>
      </c>
      <c r="B4" s="253" t="s">
        <v>212</v>
      </c>
      <c r="C4" s="11" t="s">
        <v>7</v>
      </c>
      <c r="D4" s="226">
        <v>2</v>
      </c>
      <c r="E4" s="256" t="s">
        <v>110</v>
      </c>
      <c r="F4" s="244">
        <f>D4</f>
        <v>2</v>
      </c>
      <c r="G4" s="118">
        <f t="shared" si="0"/>
        <v>1</v>
      </c>
      <c r="H4" s="118" t="s">
        <v>37</v>
      </c>
    </row>
    <row r="5" spans="1:8" x14ac:dyDescent="0.3">
      <c r="A5" s="9" t="s">
        <v>156</v>
      </c>
      <c r="B5" s="246" t="s">
        <v>157</v>
      </c>
      <c r="C5" s="11" t="s">
        <v>11</v>
      </c>
      <c r="D5" s="226">
        <v>6</v>
      </c>
      <c r="E5" s="226" t="s">
        <v>131</v>
      </c>
      <c r="F5" s="226">
        <v>6</v>
      </c>
      <c r="G5" s="118">
        <f t="shared" si="0"/>
        <v>2</v>
      </c>
      <c r="H5" s="118" t="s">
        <v>37</v>
      </c>
    </row>
    <row r="6" spans="1:8" x14ac:dyDescent="0.3">
      <c r="A6" s="9" t="s">
        <v>156</v>
      </c>
      <c r="B6" s="214" t="s">
        <v>348</v>
      </c>
      <c r="C6" s="11" t="s">
        <v>11</v>
      </c>
      <c r="D6" s="226">
        <v>1</v>
      </c>
      <c r="E6" s="234" t="s">
        <v>110</v>
      </c>
      <c r="F6" s="219">
        <v>12</v>
      </c>
      <c r="G6" s="118">
        <f t="shared" si="0"/>
        <v>2</v>
      </c>
      <c r="H6" s="118" t="s">
        <v>37</v>
      </c>
    </row>
    <row r="7" spans="1:8" x14ac:dyDescent="0.3">
      <c r="A7" s="9" t="s">
        <v>292</v>
      </c>
      <c r="B7" s="214" t="s">
        <v>293</v>
      </c>
      <c r="C7" s="11" t="s">
        <v>11</v>
      </c>
      <c r="D7" s="226">
        <v>1</v>
      </c>
      <c r="E7" s="234" t="s">
        <v>6</v>
      </c>
      <c r="F7" s="219">
        <v>1</v>
      </c>
      <c r="G7" s="118">
        <f t="shared" si="0"/>
        <v>1</v>
      </c>
      <c r="H7" s="118" t="s">
        <v>37</v>
      </c>
    </row>
    <row r="8" spans="1:8" x14ac:dyDescent="0.3">
      <c r="A8" s="9" t="s">
        <v>290</v>
      </c>
      <c r="B8" s="214" t="s">
        <v>291</v>
      </c>
      <c r="C8" s="11" t="s">
        <v>11</v>
      </c>
      <c r="D8" s="226">
        <v>1</v>
      </c>
      <c r="E8" s="234" t="s">
        <v>6</v>
      </c>
      <c r="F8" s="219">
        <v>1</v>
      </c>
      <c r="G8" s="118">
        <f t="shared" si="0"/>
        <v>1</v>
      </c>
      <c r="H8" s="118" t="s">
        <v>37</v>
      </c>
    </row>
    <row r="9" spans="1:8" x14ac:dyDescent="0.3">
      <c r="A9" s="9" t="s">
        <v>150</v>
      </c>
      <c r="B9" s="215" t="s">
        <v>151</v>
      </c>
      <c r="C9" s="11" t="s">
        <v>11</v>
      </c>
      <c r="D9" s="226">
        <v>6</v>
      </c>
      <c r="E9" s="226" t="s">
        <v>6</v>
      </c>
      <c r="F9" s="226">
        <v>6</v>
      </c>
      <c r="G9" s="118">
        <f t="shared" si="0"/>
        <v>1</v>
      </c>
      <c r="H9" s="118" t="s">
        <v>37</v>
      </c>
    </row>
    <row r="10" spans="1:8" x14ac:dyDescent="0.3">
      <c r="A10" s="9" t="s">
        <v>121</v>
      </c>
      <c r="B10" s="215" t="s">
        <v>122</v>
      </c>
      <c r="C10" s="11" t="s">
        <v>11</v>
      </c>
      <c r="D10" s="11">
        <v>1</v>
      </c>
      <c r="E10" s="11" t="s">
        <v>110</v>
      </c>
      <c r="F10" s="11">
        <v>1</v>
      </c>
      <c r="G10" s="118">
        <f t="shared" si="0"/>
        <v>1</v>
      </c>
      <c r="H10" s="118" t="s">
        <v>37</v>
      </c>
    </row>
    <row r="11" spans="1:8" x14ac:dyDescent="0.3">
      <c r="A11" s="9" t="s">
        <v>222</v>
      </c>
      <c r="B11" s="253" t="s">
        <v>223</v>
      </c>
      <c r="C11" s="11" t="s">
        <v>11</v>
      </c>
      <c r="D11" s="226">
        <v>2</v>
      </c>
      <c r="E11" s="256" t="s">
        <v>110</v>
      </c>
      <c r="F11" s="244">
        <v>2</v>
      </c>
      <c r="G11" s="118">
        <f t="shared" si="0"/>
        <v>1</v>
      </c>
      <c r="H11" s="118" t="s">
        <v>37</v>
      </c>
    </row>
    <row r="12" spans="1:8" x14ac:dyDescent="0.3">
      <c r="A12" s="9" t="s">
        <v>401</v>
      </c>
      <c r="B12" s="214" t="s">
        <v>153</v>
      </c>
      <c r="C12" s="11" t="s">
        <v>11</v>
      </c>
      <c r="D12" s="226">
        <v>6</v>
      </c>
      <c r="E12" s="226" t="s">
        <v>6</v>
      </c>
      <c r="F12" s="226">
        <v>6</v>
      </c>
      <c r="G12" s="118">
        <f t="shared" si="0"/>
        <v>1</v>
      </c>
      <c r="H12" s="118" t="s">
        <v>37</v>
      </c>
    </row>
    <row r="13" spans="1:8" x14ac:dyDescent="0.3">
      <c r="A13" s="9" t="s">
        <v>308</v>
      </c>
      <c r="B13" s="214" t="s">
        <v>309</v>
      </c>
      <c r="C13" s="11" t="s">
        <v>11</v>
      </c>
      <c r="D13" s="226">
        <v>3</v>
      </c>
      <c r="E13" s="234" t="s">
        <v>6</v>
      </c>
      <c r="F13" s="219">
        <v>3</v>
      </c>
      <c r="G13" s="118">
        <f t="shared" si="0"/>
        <v>2</v>
      </c>
      <c r="H13" s="118" t="s">
        <v>37</v>
      </c>
    </row>
    <row r="14" spans="1:8" x14ac:dyDescent="0.3">
      <c r="A14" s="9" t="s">
        <v>308</v>
      </c>
      <c r="B14" s="214" t="s">
        <v>309</v>
      </c>
      <c r="C14" s="11" t="s">
        <v>11</v>
      </c>
      <c r="D14" s="226">
        <v>3</v>
      </c>
      <c r="E14" s="234" t="s">
        <v>6</v>
      </c>
      <c r="F14" s="219">
        <v>3</v>
      </c>
      <c r="G14" s="118">
        <f t="shared" si="0"/>
        <v>2</v>
      </c>
      <c r="H14" s="118" t="s">
        <v>37</v>
      </c>
    </row>
    <row r="15" spans="1:8" ht="46.8" x14ac:dyDescent="0.3">
      <c r="A15" s="9" t="s">
        <v>397</v>
      </c>
      <c r="B15" s="215" t="s">
        <v>113</v>
      </c>
      <c r="C15" s="11" t="s">
        <v>5</v>
      </c>
      <c r="D15" s="11">
        <v>2</v>
      </c>
      <c r="E15" s="11" t="s">
        <v>110</v>
      </c>
      <c r="F15" s="11">
        <v>2</v>
      </c>
      <c r="G15" s="118">
        <f t="shared" si="0"/>
        <v>1</v>
      </c>
      <c r="H15" s="118" t="s">
        <v>37</v>
      </c>
    </row>
    <row r="16" spans="1:8" ht="31.2" x14ac:dyDescent="0.3">
      <c r="A16" s="9" t="s">
        <v>117</v>
      </c>
      <c r="B16" s="215" t="s">
        <v>118</v>
      </c>
      <c r="C16" s="11" t="s">
        <v>7</v>
      </c>
      <c r="D16" s="11">
        <v>2</v>
      </c>
      <c r="E16" s="11" t="s">
        <v>110</v>
      </c>
      <c r="F16" s="11">
        <v>2</v>
      </c>
      <c r="G16" s="118">
        <f t="shared" si="0"/>
        <v>1</v>
      </c>
      <c r="H16" s="118" t="s">
        <v>37</v>
      </c>
    </row>
    <row r="17" spans="1:8" x14ac:dyDescent="0.3">
      <c r="A17" s="9" t="s">
        <v>144</v>
      </c>
      <c r="B17" s="214" t="s">
        <v>145</v>
      </c>
      <c r="C17" s="11" t="s">
        <v>11</v>
      </c>
      <c r="D17" s="226">
        <v>6</v>
      </c>
      <c r="E17" s="226" t="s">
        <v>131</v>
      </c>
      <c r="F17" s="226">
        <v>6</v>
      </c>
      <c r="G17" s="118">
        <f t="shared" si="0"/>
        <v>1</v>
      </c>
      <c r="H17" s="118" t="s">
        <v>37</v>
      </c>
    </row>
    <row r="18" spans="1:8" ht="31.2" x14ac:dyDescent="0.3">
      <c r="A18" s="9" t="s">
        <v>296</v>
      </c>
      <c r="B18" s="214" t="s">
        <v>297</v>
      </c>
      <c r="C18" s="11" t="s">
        <v>11</v>
      </c>
      <c r="D18" s="226">
        <v>1</v>
      </c>
      <c r="E18" s="234" t="s">
        <v>6</v>
      </c>
      <c r="F18" s="219">
        <v>1</v>
      </c>
      <c r="G18" s="118">
        <f t="shared" si="0"/>
        <v>1</v>
      </c>
      <c r="H18" s="118" t="s">
        <v>37</v>
      </c>
    </row>
    <row r="19" spans="1:8" ht="31.2" x14ac:dyDescent="0.3">
      <c r="A19" s="9" t="s">
        <v>381</v>
      </c>
      <c r="B19" s="214" t="s">
        <v>382</v>
      </c>
      <c r="C19" s="11" t="s">
        <v>11</v>
      </c>
      <c r="D19" s="226">
        <v>1</v>
      </c>
      <c r="E19" s="234" t="s">
        <v>110</v>
      </c>
      <c r="F19" s="219">
        <v>1</v>
      </c>
      <c r="G19" s="118">
        <f t="shared" si="0"/>
        <v>1</v>
      </c>
      <c r="H19" s="118" t="s">
        <v>37</v>
      </c>
    </row>
    <row r="20" spans="1:8" ht="31.2" x14ac:dyDescent="0.3">
      <c r="A20" s="9" t="s">
        <v>328</v>
      </c>
      <c r="B20" s="214" t="s">
        <v>329</v>
      </c>
      <c r="C20" s="11" t="s">
        <v>7</v>
      </c>
      <c r="D20" s="226">
        <v>13</v>
      </c>
      <c r="E20" s="234" t="s">
        <v>6</v>
      </c>
      <c r="F20" s="219">
        <v>13</v>
      </c>
      <c r="G20" s="118">
        <f t="shared" si="0"/>
        <v>1</v>
      </c>
      <c r="H20" s="118" t="s">
        <v>37</v>
      </c>
    </row>
    <row r="21" spans="1:8" ht="31.2" x14ac:dyDescent="0.3">
      <c r="A21" s="9" t="s">
        <v>227</v>
      </c>
      <c r="B21" s="253" t="s">
        <v>228</v>
      </c>
      <c r="C21" s="11" t="s">
        <v>11</v>
      </c>
      <c r="D21" s="226">
        <v>1</v>
      </c>
      <c r="E21" s="256" t="s">
        <v>110</v>
      </c>
      <c r="F21" s="244">
        <f>D21</f>
        <v>1</v>
      </c>
      <c r="G21" s="118">
        <f t="shared" si="0"/>
        <v>1</v>
      </c>
      <c r="H21" s="118" t="s">
        <v>37</v>
      </c>
    </row>
    <row r="22" spans="1:8" x14ac:dyDescent="0.3">
      <c r="A22" s="9" t="s">
        <v>288</v>
      </c>
      <c r="B22" s="212" t="s">
        <v>289</v>
      </c>
      <c r="C22" s="11" t="s">
        <v>11</v>
      </c>
      <c r="D22" s="226">
        <v>1</v>
      </c>
      <c r="E22" s="234" t="s">
        <v>6</v>
      </c>
      <c r="F22" s="219">
        <v>1</v>
      </c>
      <c r="G22" s="118">
        <f t="shared" si="0"/>
        <v>1</v>
      </c>
      <c r="H22" s="118" t="s">
        <v>37</v>
      </c>
    </row>
    <row r="23" spans="1:8" x14ac:dyDescent="0.3">
      <c r="A23" s="9" t="s">
        <v>399</v>
      </c>
      <c r="B23" s="214" t="s">
        <v>137</v>
      </c>
      <c r="C23" s="11" t="s">
        <v>11</v>
      </c>
      <c r="D23" s="226">
        <v>1</v>
      </c>
      <c r="E23" s="226" t="s">
        <v>131</v>
      </c>
      <c r="F23" s="226">
        <v>1</v>
      </c>
      <c r="G23" s="118">
        <f t="shared" si="0"/>
        <v>1</v>
      </c>
      <c r="H23" s="118" t="s">
        <v>37</v>
      </c>
    </row>
    <row r="24" spans="1:8" ht="31.2" x14ac:dyDescent="0.3">
      <c r="A24" s="9" t="s">
        <v>255</v>
      </c>
      <c r="B24" s="214" t="s">
        <v>318</v>
      </c>
      <c r="C24" s="11" t="s">
        <v>5</v>
      </c>
      <c r="D24" s="226">
        <v>1</v>
      </c>
      <c r="E24" s="234" t="s">
        <v>6</v>
      </c>
      <c r="F24" s="219">
        <v>1</v>
      </c>
      <c r="G24" s="118">
        <f t="shared" si="0"/>
        <v>2</v>
      </c>
      <c r="H24" s="118" t="s">
        <v>37</v>
      </c>
    </row>
    <row r="25" spans="1:8" ht="31.2" x14ac:dyDescent="0.3">
      <c r="A25" s="9" t="s">
        <v>255</v>
      </c>
      <c r="B25" s="214" t="s">
        <v>318</v>
      </c>
      <c r="C25" s="11" t="s">
        <v>5</v>
      </c>
      <c r="D25" s="226">
        <v>1</v>
      </c>
      <c r="E25" s="271" t="s">
        <v>6</v>
      </c>
      <c r="F25" s="219">
        <v>1</v>
      </c>
      <c r="G25" s="118">
        <f t="shared" si="0"/>
        <v>2</v>
      </c>
      <c r="H25" s="118" t="s">
        <v>37</v>
      </c>
    </row>
    <row r="26" spans="1:8" ht="46.8" x14ac:dyDescent="0.3">
      <c r="A26" s="9" t="s">
        <v>114</v>
      </c>
      <c r="B26" s="215" t="s">
        <v>115</v>
      </c>
      <c r="C26" s="11" t="s">
        <v>11</v>
      </c>
      <c r="D26" s="11">
        <v>2</v>
      </c>
      <c r="E26" s="11" t="s">
        <v>110</v>
      </c>
      <c r="F26" s="11">
        <v>2</v>
      </c>
      <c r="G26" s="118">
        <f t="shared" si="0"/>
        <v>1</v>
      </c>
      <c r="H26" s="118" t="s">
        <v>37</v>
      </c>
    </row>
    <row r="27" spans="1:8" x14ac:dyDescent="0.3">
      <c r="A27" s="9" t="s">
        <v>28</v>
      </c>
      <c r="B27" s="215" t="s">
        <v>109</v>
      </c>
      <c r="C27" s="11" t="s">
        <v>5</v>
      </c>
      <c r="D27" s="11">
        <v>1</v>
      </c>
      <c r="E27" s="11" t="s">
        <v>110</v>
      </c>
      <c r="F27" s="11">
        <v>1</v>
      </c>
      <c r="G27" s="118">
        <f t="shared" si="0"/>
        <v>1</v>
      </c>
      <c r="H27" s="118" t="s">
        <v>37</v>
      </c>
    </row>
    <row r="28" spans="1:8" x14ac:dyDescent="0.3">
      <c r="A28" s="229" t="s">
        <v>404</v>
      </c>
      <c r="B28" s="217" t="s">
        <v>301</v>
      </c>
      <c r="C28" s="11" t="s">
        <v>11</v>
      </c>
      <c r="D28" s="88">
        <v>1</v>
      </c>
      <c r="E28" s="242" t="s">
        <v>6</v>
      </c>
      <c r="F28" s="276">
        <v>1</v>
      </c>
      <c r="G28" s="118">
        <f t="shared" si="0"/>
        <v>1</v>
      </c>
      <c r="H28" s="118" t="s">
        <v>37</v>
      </c>
    </row>
    <row r="29" spans="1:8" x14ac:dyDescent="0.3">
      <c r="A29" s="229" t="s">
        <v>27</v>
      </c>
      <c r="B29" s="259" t="s">
        <v>226</v>
      </c>
      <c r="C29" s="11" t="s">
        <v>5</v>
      </c>
      <c r="D29" s="263">
        <v>1</v>
      </c>
      <c r="E29" s="247" t="s">
        <v>110</v>
      </c>
      <c r="F29" s="262">
        <f>D29</f>
        <v>1</v>
      </c>
      <c r="G29" s="118">
        <f t="shared" si="0"/>
        <v>1</v>
      </c>
      <c r="H29" s="118" t="s">
        <v>37</v>
      </c>
    </row>
    <row r="30" spans="1:8" x14ac:dyDescent="0.3">
      <c r="A30" s="229" t="s">
        <v>304</v>
      </c>
      <c r="B30" s="217" t="s">
        <v>305</v>
      </c>
      <c r="C30" s="11" t="s">
        <v>11</v>
      </c>
      <c r="D30" s="264">
        <v>1</v>
      </c>
      <c r="E30" s="242" t="s">
        <v>6</v>
      </c>
      <c r="F30" s="276">
        <v>1</v>
      </c>
      <c r="G30" s="118">
        <f t="shared" si="0"/>
        <v>2</v>
      </c>
      <c r="H30" s="118" t="s">
        <v>37</v>
      </c>
    </row>
    <row r="31" spans="1:8" x14ac:dyDescent="0.3">
      <c r="A31" s="265" t="s">
        <v>304</v>
      </c>
      <c r="B31" s="217" t="s">
        <v>305</v>
      </c>
      <c r="C31" s="11" t="s">
        <v>11</v>
      </c>
      <c r="D31" s="264">
        <v>1</v>
      </c>
      <c r="E31" s="242" t="s">
        <v>6</v>
      </c>
      <c r="F31" s="245">
        <v>1</v>
      </c>
      <c r="G31" s="118">
        <f t="shared" si="0"/>
        <v>2</v>
      </c>
      <c r="H31" s="118" t="s">
        <v>37</v>
      </c>
    </row>
    <row r="32" spans="1:8" x14ac:dyDescent="0.3">
      <c r="A32" s="266" t="s">
        <v>394</v>
      </c>
      <c r="B32" s="270" t="s">
        <v>339</v>
      </c>
      <c r="C32" s="11" t="s">
        <v>11</v>
      </c>
      <c r="D32" s="264">
        <v>1</v>
      </c>
      <c r="E32" s="242" t="s">
        <v>110</v>
      </c>
      <c r="F32" s="277">
        <v>3</v>
      </c>
      <c r="G32" s="118">
        <f t="shared" si="0"/>
        <v>1</v>
      </c>
      <c r="H32" s="118" t="s">
        <v>37</v>
      </c>
    </row>
    <row r="33" spans="1:8" x14ac:dyDescent="0.3">
      <c r="A33" s="229" t="s">
        <v>119</v>
      </c>
      <c r="B33" s="224" t="s">
        <v>120</v>
      </c>
      <c r="C33" s="11" t="s">
        <v>7</v>
      </c>
      <c r="D33" s="274">
        <v>1</v>
      </c>
      <c r="E33" s="231" t="s">
        <v>110</v>
      </c>
      <c r="F33" s="231">
        <v>1</v>
      </c>
      <c r="G33" s="118">
        <f t="shared" si="0"/>
        <v>1</v>
      </c>
      <c r="H33" s="118" t="s">
        <v>37</v>
      </c>
    </row>
    <row r="34" spans="1:8" ht="31.2" x14ac:dyDescent="0.3">
      <c r="A34" s="229" t="s">
        <v>218</v>
      </c>
      <c r="B34" s="259" t="s">
        <v>219</v>
      </c>
      <c r="C34" s="11" t="s">
        <v>7</v>
      </c>
      <c r="D34" s="263">
        <v>2</v>
      </c>
      <c r="E34" s="247" t="s">
        <v>110</v>
      </c>
      <c r="F34" s="232">
        <v>2</v>
      </c>
      <c r="G34" s="118">
        <f t="shared" ref="G34:G65" si="1">COUNTIF($A$2:$A$999,A34)</f>
        <v>1</v>
      </c>
      <c r="H34" s="118" t="s">
        <v>37</v>
      </c>
    </row>
    <row r="35" spans="1:8" x14ac:dyDescent="0.3">
      <c r="A35" s="229" t="s">
        <v>146</v>
      </c>
      <c r="B35" s="255" t="s">
        <v>147</v>
      </c>
      <c r="C35" s="11" t="s">
        <v>11</v>
      </c>
      <c r="D35" s="263">
        <v>6</v>
      </c>
      <c r="E35" s="88" t="s">
        <v>110</v>
      </c>
      <c r="F35" s="88">
        <v>6</v>
      </c>
      <c r="G35" s="118">
        <f t="shared" si="1"/>
        <v>1</v>
      </c>
      <c r="H35" s="118" t="s">
        <v>37</v>
      </c>
    </row>
    <row r="36" spans="1:8" x14ac:dyDescent="0.3">
      <c r="A36" s="266" t="s">
        <v>409</v>
      </c>
      <c r="B36" s="267" t="s">
        <v>408</v>
      </c>
      <c r="C36" s="11" t="s">
        <v>11</v>
      </c>
      <c r="D36" s="264">
        <v>1</v>
      </c>
      <c r="E36" s="247" t="s">
        <v>110</v>
      </c>
      <c r="F36" s="268">
        <f>D36</f>
        <v>1</v>
      </c>
      <c r="G36" s="118">
        <f t="shared" si="1"/>
        <v>1</v>
      </c>
      <c r="H36" s="118" t="s">
        <v>37</v>
      </c>
    </row>
    <row r="37" spans="1:8" x14ac:dyDescent="0.3">
      <c r="A37" s="229" t="s">
        <v>316</v>
      </c>
      <c r="B37" s="217" t="s">
        <v>317</v>
      </c>
      <c r="C37" s="11" t="s">
        <v>11</v>
      </c>
      <c r="D37" s="88">
        <v>1</v>
      </c>
      <c r="E37" s="242" t="s">
        <v>6</v>
      </c>
      <c r="F37" s="245">
        <v>1</v>
      </c>
      <c r="G37" s="118">
        <f t="shared" si="1"/>
        <v>1</v>
      </c>
      <c r="H37" s="118" t="s">
        <v>37</v>
      </c>
    </row>
    <row r="38" spans="1:8" x14ac:dyDescent="0.3">
      <c r="A38" s="229" t="s">
        <v>312</v>
      </c>
      <c r="B38" s="217" t="s">
        <v>313</v>
      </c>
      <c r="C38" s="11" t="s">
        <v>5</v>
      </c>
      <c r="D38" s="88">
        <v>1</v>
      </c>
      <c r="E38" s="242" t="s">
        <v>6</v>
      </c>
      <c r="F38" s="245">
        <v>1</v>
      </c>
      <c r="G38" s="118">
        <f t="shared" si="1"/>
        <v>2</v>
      </c>
      <c r="H38" s="118" t="s">
        <v>37</v>
      </c>
    </row>
    <row r="39" spans="1:8" x14ac:dyDescent="0.3">
      <c r="A39" s="229" t="s">
        <v>312</v>
      </c>
      <c r="B39" s="217" t="s">
        <v>379</v>
      </c>
      <c r="C39" s="11" t="s">
        <v>5</v>
      </c>
      <c r="D39" s="88">
        <v>1</v>
      </c>
      <c r="E39" s="275" t="s">
        <v>6</v>
      </c>
      <c r="F39" s="245">
        <v>1</v>
      </c>
      <c r="G39" s="118">
        <f t="shared" si="1"/>
        <v>2</v>
      </c>
      <c r="H39" s="118" t="s">
        <v>37</v>
      </c>
    </row>
    <row r="40" spans="1:8" ht="31.2" x14ac:dyDescent="0.3">
      <c r="A40" s="229" t="s">
        <v>406</v>
      </c>
      <c r="B40" s="259" t="s">
        <v>210</v>
      </c>
      <c r="C40" s="11" t="s">
        <v>7</v>
      </c>
      <c r="D40" s="263">
        <v>1</v>
      </c>
      <c r="E40" s="247" t="s">
        <v>6</v>
      </c>
      <c r="F40" s="232">
        <v>1</v>
      </c>
      <c r="G40" s="118">
        <f t="shared" si="1"/>
        <v>3</v>
      </c>
      <c r="H40" s="118" t="s">
        <v>37</v>
      </c>
    </row>
    <row r="41" spans="1:8" ht="31.2" x14ac:dyDescent="0.3">
      <c r="A41" s="229" t="s">
        <v>406</v>
      </c>
      <c r="B41" s="217" t="s">
        <v>335</v>
      </c>
      <c r="C41" s="11" t="s">
        <v>7</v>
      </c>
      <c r="D41" s="88">
        <v>1</v>
      </c>
      <c r="E41" s="242" t="s">
        <v>6</v>
      </c>
      <c r="F41" s="245">
        <v>1</v>
      </c>
      <c r="G41" s="118">
        <f t="shared" si="1"/>
        <v>3</v>
      </c>
      <c r="H41" s="118" t="s">
        <v>37</v>
      </c>
    </row>
    <row r="42" spans="1:8" ht="31.2" x14ac:dyDescent="0.3">
      <c r="A42" s="229" t="s">
        <v>406</v>
      </c>
      <c r="B42" s="270" t="s">
        <v>335</v>
      </c>
      <c r="C42" s="11" t="s">
        <v>7</v>
      </c>
      <c r="D42" s="263">
        <v>1</v>
      </c>
      <c r="E42" s="275" t="s">
        <v>6</v>
      </c>
      <c r="F42" s="245">
        <v>1</v>
      </c>
      <c r="G42" s="118">
        <f t="shared" si="1"/>
        <v>3</v>
      </c>
      <c r="H42" s="118" t="s">
        <v>37</v>
      </c>
    </row>
    <row r="43" spans="1:8" x14ac:dyDescent="0.3">
      <c r="A43" s="265" t="s">
        <v>324</v>
      </c>
      <c r="B43" s="217" t="s">
        <v>323</v>
      </c>
      <c r="C43" s="11" t="s">
        <v>11</v>
      </c>
      <c r="D43" s="263">
        <v>13</v>
      </c>
      <c r="E43" s="242" t="s">
        <v>6</v>
      </c>
      <c r="F43" s="245">
        <v>13</v>
      </c>
      <c r="G43" s="118">
        <f t="shared" si="1"/>
        <v>6</v>
      </c>
      <c r="H43" s="118" t="s">
        <v>37</v>
      </c>
    </row>
    <row r="44" spans="1:8" x14ac:dyDescent="0.3">
      <c r="A44" s="9" t="s">
        <v>324</v>
      </c>
      <c r="B44" s="214" t="s">
        <v>325</v>
      </c>
      <c r="C44" s="11" t="s">
        <v>11</v>
      </c>
      <c r="D44" s="226">
        <v>6</v>
      </c>
      <c r="E44" s="242" t="s">
        <v>6</v>
      </c>
      <c r="F44" s="219">
        <v>6</v>
      </c>
      <c r="G44" s="118">
        <f t="shared" si="1"/>
        <v>6</v>
      </c>
      <c r="H44" s="118" t="s">
        <v>37</v>
      </c>
    </row>
    <row r="45" spans="1:8" x14ac:dyDescent="0.3">
      <c r="A45" s="9" t="s">
        <v>324</v>
      </c>
      <c r="B45" s="214" t="s">
        <v>326</v>
      </c>
      <c r="C45" s="11" t="s">
        <v>11</v>
      </c>
      <c r="D45" s="226">
        <v>6</v>
      </c>
      <c r="E45" s="242" t="s">
        <v>6</v>
      </c>
      <c r="F45" s="219">
        <v>6</v>
      </c>
      <c r="G45" s="118">
        <f t="shared" si="1"/>
        <v>6</v>
      </c>
      <c r="H45" s="118" t="s">
        <v>37</v>
      </c>
    </row>
    <row r="46" spans="1:8" x14ac:dyDescent="0.3">
      <c r="A46" s="9" t="s">
        <v>324</v>
      </c>
      <c r="B46" s="214" t="s">
        <v>323</v>
      </c>
      <c r="C46" s="11" t="s">
        <v>11</v>
      </c>
      <c r="D46" s="226">
        <v>12</v>
      </c>
      <c r="E46" s="275" t="s">
        <v>6</v>
      </c>
      <c r="F46" s="219">
        <v>12</v>
      </c>
      <c r="G46" s="118">
        <f t="shared" si="1"/>
        <v>6</v>
      </c>
      <c r="H46" s="118" t="s">
        <v>37</v>
      </c>
    </row>
    <row r="47" spans="1:8" x14ac:dyDescent="0.3">
      <c r="A47" s="9" t="s">
        <v>324</v>
      </c>
      <c r="B47" s="214" t="s">
        <v>325</v>
      </c>
      <c r="C47" s="11" t="s">
        <v>11</v>
      </c>
      <c r="D47" s="226">
        <v>6</v>
      </c>
      <c r="E47" s="275" t="s">
        <v>6</v>
      </c>
      <c r="F47" s="219">
        <v>6</v>
      </c>
      <c r="G47" s="118">
        <f t="shared" si="1"/>
        <v>6</v>
      </c>
      <c r="H47" s="118" t="s">
        <v>37</v>
      </c>
    </row>
    <row r="48" spans="1:8" x14ac:dyDescent="0.3">
      <c r="A48" s="9" t="s">
        <v>324</v>
      </c>
      <c r="B48" s="214" t="s">
        <v>326</v>
      </c>
      <c r="C48" s="11" t="s">
        <v>11</v>
      </c>
      <c r="D48" s="226">
        <v>6</v>
      </c>
      <c r="E48" s="275" t="s">
        <v>6</v>
      </c>
      <c r="F48" s="219">
        <v>6</v>
      </c>
      <c r="G48" s="118">
        <f t="shared" si="1"/>
        <v>6</v>
      </c>
      <c r="H48" s="118" t="s">
        <v>37</v>
      </c>
    </row>
    <row r="49" spans="1:8" x14ac:dyDescent="0.3">
      <c r="A49" s="9" t="s">
        <v>160</v>
      </c>
      <c r="B49" s="246" t="s">
        <v>159</v>
      </c>
      <c r="C49" s="11" t="s">
        <v>11</v>
      </c>
      <c r="D49" s="226">
        <v>13</v>
      </c>
      <c r="E49" s="88" t="s">
        <v>131</v>
      </c>
      <c r="F49" s="226">
        <v>13</v>
      </c>
      <c r="G49" s="118">
        <f t="shared" si="1"/>
        <v>2</v>
      </c>
      <c r="H49" s="118" t="s">
        <v>37</v>
      </c>
    </row>
    <row r="50" spans="1:8" x14ac:dyDescent="0.3">
      <c r="A50" s="9" t="s">
        <v>160</v>
      </c>
      <c r="B50" s="246" t="s">
        <v>161</v>
      </c>
      <c r="C50" s="11" t="s">
        <v>11</v>
      </c>
      <c r="D50" s="226">
        <v>13</v>
      </c>
      <c r="E50" s="88" t="s">
        <v>131</v>
      </c>
      <c r="F50" s="226">
        <v>13</v>
      </c>
      <c r="G50" s="118">
        <f t="shared" si="1"/>
        <v>2</v>
      </c>
      <c r="H50" s="118" t="s">
        <v>37</v>
      </c>
    </row>
    <row r="51" spans="1:8" x14ac:dyDescent="0.3">
      <c r="A51" s="9" t="s">
        <v>330</v>
      </c>
      <c r="B51" s="214" t="s">
        <v>331</v>
      </c>
      <c r="C51" s="11" t="s">
        <v>7</v>
      </c>
      <c r="D51" s="226">
        <v>1</v>
      </c>
      <c r="E51" s="242" t="s">
        <v>6</v>
      </c>
      <c r="F51" s="219">
        <v>1</v>
      </c>
      <c r="G51" s="118">
        <f t="shared" si="1"/>
        <v>2</v>
      </c>
      <c r="H51" s="118" t="s">
        <v>37</v>
      </c>
    </row>
    <row r="52" spans="1:8" x14ac:dyDescent="0.3">
      <c r="A52" s="9" t="s">
        <v>330</v>
      </c>
      <c r="B52" s="214" t="s">
        <v>380</v>
      </c>
      <c r="C52" s="11" t="s">
        <v>7</v>
      </c>
      <c r="D52" s="226">
        <v>1</v>
      </c>
      <c r="E52" s="275" t="s">
        <v>6</v>
      </c>
      <c r="F52" s="219">
        <v>1</v>
      </c>
      <c r="G52" s="118">
        <f t="shared" si="1"/>
        <v>2</v>
      </c>
      <c r="H52" s="118" t="s">
        <v>37</v>
      </c>
    </row>
    <row r="53" spans="1:8" x14ac:dyDescent="0.3">
      <c r="A53" s="9" t="s">
        <v>123</v>
      </c>
      <c r="B53" s="215" t="s">
        <v>124</v>
      </c>
      <c r="C53" s="11" t="s">
        <v>11</v>
      </c>
      <c r="D53" s="11">
        <v>1</v>
      </c>
      <c r="E53" s="231" t="s">
        <v>110</v>
      </c>
      <c r="F53" s="11">
        <v>1</v>
      </c>
      <c r="G53" s="118">
        <f t="shared" si="1"/>
        <v>1</v>
      </c>
      <c r="H53" s="118" t="s">
        <v>37</v>
      </c>
    </row>
    <row r="54" spans="1:8" x14ac:dyDescent="0.3">
      <c r="A54" s="9" t="s">
        <v>400</v>
      </c>
      <c r="B54" s="215" t="s">
        <v>141</v>
      </c>
      <c r="C54" s="11" t="s">
        <v>11</v>
      </c>
      <c r="D54" s="11">
        <v>3</v>
      </c>
      <c r="E54" s="231" t="s">
        <v>110</v>
      </c>
      <c r="F54" s="11">
        <v>3</v>
      </c>
      <c r="G54" s="118">
        <f t="shared" si="1"/>
        <v>1</v>
      </c>
      <c r="H54" s="118" t="s">
        <v>37</v>
      </c>
    </row>
    <row r="55" spans="1:8" x14ac:dyDescent="0.3">
      <c r="A55" s="9" t="s">
        <v>134</v>
      </c>
      <c r="B55" s="214" t="s">
        <v>135</v>
      </c>
      <c r="C55" s="11" t="s">
        <v>11</v>
      </c>
      <c r="D55" s="226">
        <v>1</v>
      </c>
      <c r="E55" s="88" t="s">
        <v>131</v>
      </c>
      <c r="F55" s="226">
        <v>1</v>
      </c>
      <c r="G55" s="118">
        <f t="shared" si="1"/>
        <v>1</v>
      </c>
      <c r="H55" s="118" t="s">
        <v>37</v>
      </c>
    </row>
    <row r="56" spans="1:8" x14ac:dyDescent="0.3">
      <c r="A56" s="9" t="s">
        <v>162</v>
      </c>
      <c r="B56" s="246" t="s">
        <v>163</v>
      </c>
      <c r="C56" s="11" t="s">
        <v>11</v>
      </c>
      <c r="D56" s="226">
        <v>13</v>
      </c>
      <c r="E56" s="88" t="s">
        <v>131</v>
      </c>
      <c r="F56" s="226">
        <v>13</v>
      </c>
      <c r="G56" s="118">
        <f t="shared" si="1"/>
        <v>1</v>
      </c>
      <c r="H56" s="118" t="s">
        <v>37</v>
      </c>
    </row>
    <row r="57" spans="1:8" x14ac:dyDescent="0.3">
      <c r="A57" s="9" t="s">
        <v>127</v>
      </c>
      <c r="B57" s="215" t="s">
        <v>128</v>
      </c>
      <c r="C57" s="11" t="s">
        <v>7</v>
      </c>
      <c r="D57" s="11">
        <v>4</v>
      </c>
      <c r="E57" s="231" t="s">
        <v>110</v>
      </c>
      <c r="F57" s="11">
        <v>1</v>
      </c>
      <c r="G57" s="118">
        <f t="shared" si="1"/>
        <v>1</v>
      </c>
      <c r="H57" s="118" t="s">
        <v>37</v>
      </c>
    </row>
    <row r="58" spans="1:8" x14ac:dyDescent="0.3">
      <c r="A58" s="9" t="s">
        <v>306</v>
      </c>
      <c r="B58" s="214" t="s">
        <v>307</v>
      </c>
      <c r="C58" s="11" t="s">
        <v>11</v>
      </c>
      <c r="D58" s="226">
        <v>1</v>
      </c>
      <c r="E58" s="242" t="s">
        <v>6</v>
      </c>
      <c r="F58" s="219">
        <v>1</v>
      </c>
      <c r="G58" s="118">
        <f t="shared" si="1"/>
        <v>2</v>
      </c>
      <c r="H58" s="118" t="s">
        <v>37</v>
      </c>
    </row>
    <row r="59" spans="1:8" x14ac:dyDescent="0.3">
      <c r="A59" s="9" t="s">
        <v>306</v>
      </c>
      <c r="B59" s="214" t="s">
        <v>377</v>
      </c>
      <c r="C59" s="11" t="s">
        <v>11</v>
      </c>
      <c r="D59" s="226">
        <v>1</v>
      </c>
      <c r="E59" s="242" t="s">
        <v>6</v>
      </c>
      <c r="F59" s="219">
        <v>1</v>
      </c>
      <c r="G59" s="118">
        <f t="shared" si="1"/>
        <v>2</v>
      </c>
      <c r="H59" s="118" t="s">
        <v>37</v>
      </c>
    </row>
    <row r="60" spans="1:8" x14ac:dyDescent="0.3">
      <c r="A60" s="9" t="s">
        <v>341</v>
      </c>
      <c r="B60" s="214" t="s">
        <v>342</v>
      </c>
      <c r="C60" s="11" t="s">
        <v>11</v>
      </c>
      <c r="D60" s="226">
        <v>12</v>
      </c>
      <c r="E60" s="275" t="s">
        <v>6</v>
      </c>
      <c r="F60" s="219">
        <v>12</v>
      </c>
      <c r="G60" s="118">
        <f t="shared" si="1"/>
        <v>1</v>
      </c>
      <c r="H60" s="118" t="s">
        <v>37</v>
      </c>
    </row>
    <row r="61" spans="1:8" x14ac:dyDescent="0.3">
      <c r="A61" s="9" t="s">
        <v>42</v>
      </c>
      <c r="B61" s="253" t="s">
        <v>233</v>
      </c>
      <c r="C61" s="11" t="s">
        <v>7</v>
      </c>
      <c r="D61" s="226">
        <v>1</v>
      </c>
      <c r="E61" s="247" t="s">
        <v>110</v>
      </c>
      <c r="F61" s="244">
        <f>D61</f>
        <v>1</v>
      </c>
      <c r="G61" s="118">
        <f t="shared" si="1"/>
        <v>1</v>
      </c>
      <c r="H61" s="118" t="s">
        <v>37</v>
      </c>
    </row>
    <row r="62" spans="1:8" ht="31.2" x14ac:dyDescent="0.3">
      <c r="A62" s="9" t="s">
        <v>154</v>
      </c>
      <c r="B62" s="214" t="s">
        <v>155</v>
      </c>
      <c r="C62" s="11" t="s">
        <v>7</v>
      </c>
      <c r="D62" s="226">
        <v>6</v>
      </c>
      <c r="E62" s="88" t="s">
        <v>131</v>
      </c>
      <c r="F62" s="226">
        <v>6</v>
      </c>
      <c r="G62" s="118">
        <f t="shared" si="1"/>
        <v>1</v>
      </c>
      <c r="H62" s="118" t="s">
        <v>37</v>
      </c>
    </row>
    <row r="63" spans="1:8" x14ac:dyDescent="0.3">
      <c r="A63" s="9" t="s">
        <v>61</v>
      </c>
      <c r="B63" s="214" t="s">
        <v>327</v>
      </c>
      <c r="C63" s="11" t="s">
        <v>7</v>
      </c>
      <c r="D63" s="226">
        <v>13</v>
      </c>
      <c r="E63" s="242" t="s">
        <v>6</v>
      </c>
      <c r="F63" s="219">
        <v>13</v>
      </c>
      <c r="G63" s="118">
        <f t="shared" si="1"/>
        <v>1</v>
      </c>
      <c r="H63" s="118" t="s">
        <v>37</v>
      </c>
    </row>
    <row r="64" spans="1:8" x14ac:dyDescent="0.3">
      <c r="A64" s="9" t="s">
        <v>213</v>
      </c>
      <c r="B64" s="214" t="s">
        <v>214</v>
      </c>
      <c r="C64" s="11" t="s">
        <v>7</v>
      </c>
      <c r="D64" s="226">
        <v>3</v>
      </c>
      <c r="E64" s="247" t="s">
        <v>110</v>
      </c>
      <c r="F64" s="244">
        <f>D64</f>
        <v>3</v>
      </c>
      <c r="G64" s="118">
        <f t="shared" si="1"/>
        <v>1</v>
      </c>
      <c r="H64" s="118" t="s">
        <v>37</v>
      </c>
    </row>
    <row r="65" spans="1:8" x14ac:dyDescent="0.3">
      <c r="A65" s="9" t="s">
        <v>132</v>
      </c>
      <c r="B65" s="246" t="s">
        <v>133</v>
      </c>
      <c r="C65" s="11" t="s">
        <v>7</v>
      </c>
      <c r="D65" s="226">
        <v>1</v>
      </c>
      <c r="E65" s="88" t="s">
        <v>131</v>
      </c>
      <c r="F65" s="226">
        <v>1</v>
      </c>
      <c r="G65" s="118">
        <f t="shared" si="1"/>
        <v>1</v>
      </c>
      <c r="H65" s="118" t="s">
        <v>37</v>
      </c>
    </row>
    <row r="66" spans="1:8" ht="31.2" x14ac:dyDescent="0.3">
      <c r="A66" s="9" t="s">
        <v>236</v>
      </c>
      <c r="B66" s="253" t="s">
        <v>237</v>
      </c>
      <c r="C66" s="11" t="s">
        <v>11</v>
      </c>
      <c r="D66" s="226">
        <v>6</v>
      </c>
      <c r="E66" s="247" t="s">
        <v>110</v>
      </c>
      <c r="F66" s="244">
        <v>6</v>
      </c>
      <c r="G66" s="118">
        <f t="shared" ref="G66:G90" si="2">COUNTIF($A$2:$A$999,A66)</f>
        <v>1</v>
      </c>
      <c r="H66" s="118" t="s">
        <v>37</v>
      </c>
    </row>
    <row r="67" spans="1:8" x14ac:dyDescent="0.3">
      <c r="A67" s="9" t="s">
        <v>405</v>
      </c>
      <c r="B67" s="214" t="s">
        <v>315</v>
      </c>
      <c r="C67" s="11" t="s">
        <v>11</v>
      </c>
      <c r="D67" s="226">
        <v>1</v>
      </c>
      <c r="E67" s="242" t="s">
        <v>6</v>
      </c>
      <c r="F67" s="219">
        <v>1</v>
      </c>
      <c r="G67" s="118">
        <f t="shared" si="2"/>
        <v>1</v>
      </c>
      <c r="H67" s="118" t="s">
        <v>37</v>
      </c>
    </row>
    <row r="68" spans="1:8" x14ac:dyDescent="0.3">
      <c r="A68" s="9" t="s">
        <v>395</v>
      </c>
      <c r="B68" s="214" t="s">
        <v>347</v>
      </c>
      <c r="C68" s="11" t="s">
        <v>11</v>
      </c>
      <c r="D68" s="226">
        <v>12</v>
      </c>
      <c r="E68" s="275" t="s">
        <v>6</v>
      </c>
      <c r="F68" s="219">
        <v>12</v>
      </c>
      <c r="G68" s="118">
        <f t="shared" si="2"/>
        <v>1</v>
      </c>
      <c r="H68" s="118" t="s">
        <v>37</v>
      </c>
    </row>
    <row r="69" spans="1:8" x14ac:dyDescent="0.3">
      <c r="A69" s="9" t="s">
        <v>310</v>
      </c>
      <c r="B69" s="214" t="s">
        <v>311</v>
      </c>
      <c r="C69" s="11" t="s">
        <v>11</v>
      </c>
      <c r="D69" s="226">
        <v>1</v>
      </c>
      <c r="E69" s="242" t="s">
        <v>6</v>
      </c>
      <c r="F69" s="219">
        <v>1</v>
      </c>
      <c r="G69" s="118">
        <f t="shared" si="2"/>
        <v>2</v>
      </c>
      <c r="H69" s="118" t="s">
        <v>37</v>
      </c>
    </row>
    <row r="70" spans="1:8" x14ac:dyDescent="0.3">
      <c r="A70" s="9" t="s">
        <v>310</v>
      </c>
      <c r="B70" s="214" t="s">
        <v>311</v>
      </c>
      <c r="C70" s="11" t="s">
        <v>11</v>
      </c>
      <c r="D70" s="226">
        <v>1</v>
      </c>
      <c r="E70" s="271" t="s">
        <v>6</v>
      </c>
      <c r="F70" s="219">
        <v>1</v>
      </c>
      <c r="G70" s="118">
        <f t="shared" si="2"/>
        <v>2</v>
      </c>
      <c r="H70" s="118" t="s">
        <v>37</v>
      </c>
    </row>
    <row r="71" spans="1:8" x14ac:dyDescent="0.3">
      <c r="A71" s="9" t="s">
        <v>229</v>
      </c>
      <c r="B71" s="253" t="s">
        <v>230</v>
      </c>
      <c r="C71" s="11" t="s">
        <v>11</v>
      </c>
      <c r="D71" s="226">
        <v>1</v>
      </c>
      <c r="E71" s="256" t="s">
        <v>110</v>
      </c>
      <c r="F71" s="244">
        <f>D71</f>
        <v>1</v>
      </c>
      <c r="G71" s="118">
        <f t="shared" si="2"/>
        <v>1</v>
      </c>
      <c r="H71" s="118" t="s">
        <v>37</v>
      </c>
    </row>
    <row r="72" spans="1:8" x14ac:dyDescent="0.3">
      <c r="A72" s="9" t="s">
        <v>148</v>
      </c>
      <c r="B72" s="214" t="s">
        <v>149</v>
      </c>
      <c r="C72" s="11" t="s">
        <v>7</v>
      </c>
      <c r="D72" s="226">
        <v>6</v>
      </c>
      <c r="E72" s="226" t="s">
        <v>6</v>
      </c>
      <c r="F72" s="226">
        <v>6</v>
      </c>
      <c r="G72" s="118">
        <f t="shared" si="2"/>
        <v>1</v>
      </c>
      <c r="H72" s="118" t="s">
        <v>37</v>
      </c>
    </row>
    <row r="73" spans="1:8" x14ac:dyDescent="0.3">
      <c r="A73" s="9" t="s">
        <v>344</v>
      </c>
      <c r="B73" s="214" t="s">
        <v>345</v>
      </c>
      <c r="C73" s="11" t="s">
        <v>11</v>
      </c>
      <c r="D73" s="226">
        <v>12</v>
      </c>
      <c r="E73" s="271" t="s">
        <v>6</v>
      </c>
      <c r="F73" s="219">
        <v>12</v>
      </c>
      <c r="G73" s="118">
        <f t="shared" si="2"/>
        <v>1</v>
      </c>
      <c r="H73" s="118" t="s">
        <v>37</v>
      </c>
    </row>
    <row r="74" spans="1:8" x14ac:dyDescent="0.3">
      <c r="A74" s="9" t="s">
        <v>234</v>
      </c>
      <c r="B74" s="253" t="s">
        <v>235</v>
      </c>
      <c r="C74" s="11" t="s">
        <v>11</v>
      </c>
      <c r="D74" s="226">
        <v>4</v>
      </c>
      <c r="E74" s="256" t="s">
        <v>110</v>
      </c>
      <c r="F74" s="244">
        <v>4</v>
      </c>
      <c r="G74" s="118">
        <f t="shared" si="2"/>
        <v>1</v>
      </c>
      <c r="H74" s="118" t="s">
        <v>37</v>
      </c>
    </row>
    <row r="75" spans="1:8" x14ac:dyDescent="0.3">
      <c r="A75" s="272" t="s">
        <v>384</v>
      </c>
      <c r="B75" s="269" t="s">
        <v>385</v>
      </c>
      <c r="C75" s="11" t="s">
        <v>11</v>
      </c>
      <c r="D75" s="219">
        <v>2</v>
      </c>
      <c r="E75" s="271" t="s">
        <v>6</v>
      </c>
      <c r="F75" s="219">
        <v>2</v>
      </c>
      <c r="G75" s="118">
        <f t="shared" si="2"/>
        <v>1</v>
      </c>
      <c r="H75" s="118" t="s">
        <v>37</v>
      </c>
    </row>
    <row r="76" spans="1:8" x14ac:dyDescent="0.3">
      <c r="A76" s="9" t="s">
        <v>286</v>
      </c>
      <c r="B76" s="214" t="s">
        <v>287</v>
      </c>
      <c r="C76" s="11" t="s">
        <v>11</v>
      </c>
      <c r="D76" s="226">
        <v>1</v>
      </c>
      <c r="E76" s="234" t="s">
        <v>6</v>
      </c>
      <c r="F76" s="219">
        <v>1</v>
      </c>
      <c r="G76" s="118">
        <f t="shared" si="2"/>
        <v>1</v>
      </c>
      <c r="H76" s="118" t="s">
        <v>37</v>
      </c>
    </row>
    <row r="77" spans="1:8" ht="31.2" x14ac:dyDescent="0.3">
      <c r="A77" s="9" t="s">
        <v>294</v>
      </c>
      <c r="B77" s="214" t="s">
        <v>295</v>
      </c>
      <c r="C77" s="11" t="s">
        <v>11</v>
      </c>
      <c r="D77" s="226">
        <v>1</v>
      </c>
      <c r="E77" s="234" t="s">
        <v>6</v>
      </c>
      <c r="F77" s="219">
        <v>1</v>
      </c>
      <c r="G77" s="118">
        <f t="shared" si="2"/>
        <v>1</v>
      </c>
      <c r="H77" s="118" t="s">
        <v>37</v>
      </c>
    </row>
    <row r="78" spans="1:8" x14ac:dyDescent="0.3">
      <c r="A78" s="9" t="s">
        <v>129</v>
      </c>
      <c r="B78" s="214" t="s">
        <v>130</v>
      </c>
      <c r="C78" s="11" t="s">
        <v>11</v>
      </c>
      <c r="D78" s="226">
        <v>1</v>
      </c>
      <c r="E78" s="226" t="s">
        <v>131</v>
      </c>
      <c r="F78" s="226">
        <v>1</v>
      </c>
      <c r="G78" s="118">
        <f t="shared" si="2"/>
        <v>1</v>
      </c>
      <c r="H78" s="118" t="s">
        <v>37</v>
      </c>
    </row>
    <row r="79" spans="1:8" x14ac:dyDescent="0.3">
      <c r="A79" s="9" t="s">
        <v>302</v>
      </c>
      <c r="B79" s="214" t="s">
        <v>303</v>
      </c>
      <c r="C79" s="11" t="s">
        <v>11</v>
      </c>
      <c r="D79" s="226">
        <v>1</v>
      </c>
      <c r="E79" s="234" t="s">
        <v>6</v>
      </c>
      <c r="F79" s="219">
        <v>1</v>
      </c>
      <c r="G79" s="118">
        <f t="shared" si="2"/>
        <v>2</v>
      </c>
      <c r="H79" s="118" t="s">
        <v>37</v>
      </c>
    </row>
    <row r="80" spans="1:8" x14ac:dyDescent="0.3">
      <c r="A80" s="9" t="s">
        <v>302</v>
      </c>
      <c r="B80" s="214" t="s">
        <v>303</v>
      </c>
      <c r="C80" s="11" t="s">
        <v>11</v>
      </c>
      <c r="D80" s="226">
        <v>1</v>
      </c>
      <c r="E80" s="234" t="s">
        <v>6</v>
      </c>
      <c r="F80" s="219">
        <v>1</v>
      </c>
      <c r="G80" s="118">
        <f t="shared" si="2"/>
        <v>2</v>
      </c>
      <c r="H80" s="118" t="s">
        <v>37</v>
      </c>
    </row>
    <row r="81" spans="1:8" x14ac:dyDescent="0.3">
      <c r="A81" s="9" t="s">
        <v>398</v>
      </c>
      <c r="B81" s="215" t="s">
        <v>126</v>
      </c>
      <c r="C81" s="11" t="s">
        <v>7</v>
      </c>
      <c r="D81" s="11">
        <v>1</v>
      </c>
      <c r="E81" s="11" t="s">
        <v>110</v>
      </c>
      <c r="F81" s="11">
        <v>1</v>
      </c>
      <c r="G81" s="118">
        <f t="shared" si="2"/>
        <v>1</v>
      </c>
      <c r="H81" s="118" t="s">
        <v>37</v>
      </c>
    </row>
    <row r="82" spans="1:8" x14ac:dyDescent="0.3">
      <c r="A82" s="9" t="s">
        <v>319</v>
      </c>
      <c r="B82" s="214" t="s">
        <v>320</v>
      </c>
      <c r="C82" s="11" t="s">
        <v>7</v>
      </c>
      <c r="D82" s="226">
        <v>1</v>
      </c>
      <c r="E82" s="234" t="s">
        <v>6</v>
      </c>
      <c r="F82" s="219">
        <v>1</v>
      </c>
      <c r="G82" s="118">
        <f t="shared" si="2"/>
        <v>2</v>
      </c>
      <c r="H82" s="118" t="s">
        <v>37</v>
      </c>
    </row>
    <row r="83" spans="1:8" x14ac:dyDescent="0.3">
      <c r="A83" s="9" t="s">
        <v>319</v>
      </c>
      <c r="B83" s="214" t="s">
        <v>378</v>
      </c>
      <c r="C83" s="11" t="s">
        <v>7</v>
      </c>
      <c r="D83" s="226">
        <v>1</v>
      </c>
      <c r="E83" s="271" t="s">
        <v>6</v>
      </c>
      <c r="F83" s="219">
        <v>1</v>
      </c>
      <c r="G83" s="118">
        <f t="shared" si="2"/>
        <v>2</v>
      </c>
      <c r="H83" s="118" t="s">
        <v>37</v>
      </c>
    </row>
    <row r="84" spans="1:8" x14ac:dyDescent="0.3">
      <c r="A84" s="9" t="s">
        <v>332</v>
      </c>
      <c r="B84" s="214" t="s">
        <v>333</v>
      </c>
      <c r="C84" s="11" t="s">
        <v>7</v>
      </c>
      <c r="D84" s="226">
        <v>3</v>
      </c>
      <c r="E84" s="234" t="s">
        <v>6</v>
      </c>
      <c r="F84" s="219">
        <v>3</v>
      </c>
      <c r="G84" s="118">
        <f t="shared" si="2"/>
        <v>2</v>
      </c>
      <c r="H84" s="118" t="s">
        <v>37</v>
      </c>
    </row>
    <row r="85" spans="1:8" x14ac:dyDescent="0.3">
      <c r="A85" s="9" t="s">
        <v>332</v>
      </c>
      <c r="B85" s="214" t="s">
        <v>333</v>
      </c>
      <c r="C85" s="11" t="s">
        <v>7</v>
      </c>
      <c r="D85" s="226">
        <v>2</v>
      </c>
      <c r="E85" s="271" t="s">
        <v>6</v>
      </c>
      <c r="F85" s="219">
        <v>2</v>
      </c>
      <c r="G85" s="118">
        <f t="shared" si="2"/>
        <v>2</v>
      </c>
      <c r="H85" s="118" t="s">
        <v>37</v>
      </c>
    </row>
    <row r="86" spans="1:8" x14ac:dyDescent="0.3">
      <c r="A86" s="9" t="s">
        <v>298</v>
      </c>
      <c r="B86" s="214" t="s">
        <v>299</v>
      </c>
      <c r="C86" s="11" t="s">
        <v>11</v>
      </c>
      <c r="D86" s="226">
        <v>1</v>
      </c>
      <c r="E86" s="234" t="s">
        <v>6</v>
      </c>
      <c r="F86" s="219">
        <v>1</v>
      </c>
      <c r="G86" s="118">
        <f t="shared" si="2"/>
        <v>1</v>
      </c>
      <c r="H86" s="118" t="s">
        <v>37</v>
      </c>
    </row>
    <row r="87" spans="1:8" x14ac:dyDescent="0.3">
      <c r="A87" s="9" t="s">
        <v>403</v>
      </c>
      <c r="B87" s="253" t="s">
        <v>232</v>
      </c>
      <c r="C87" s="11" t="s">
        <v>11</v>
      </c>
      <c r="D87" s="226">
        <v>1</v>
      </c>
      <c r="E87" s="256" t="s">
        <v>110</v>
      </c>
      <c r="F87" s="244">
        <f>D87</f>
        <v>1</v>
      </c>
      <c r="G87" s="118">
        <f t="shared" si="2"/>
        <v>1</v>
      </c>
      <c r="H87" s="118" t="s">
        <v>37</v>
      </c>
    </row>
    <row r="88" spans="1:8" ht="31.2" x14ac:dyDescent="0.3">
      <c r="A88" s="9" t="s">
        <v>396</v>
      </c>
      <c r="B88" s="214" t="s">
        <v>139</v>
      </c>
      <c r="C88" s="11" t="s">
        <v>11</v>
      </c>
      <c r="D88" s="226">
        <v>1</v>
      </c>
      <c r="E88" s="226" t="s">
        <v>131</v>
      </c>
      <c r="F88" s="226">
        <v>1</v>
      </c>
      <c r="G88" s="118">
        <f t="shared" si="2"/>
        <v>1</v>
      </c>
      <c r="H88" s="118" t="s">
        <v>37</v>
      </c>
    </row>
    <row r="89" spans="1:8" ht="31.2" x14ac:dyDescent="0.3">
      <c r="A89" s="9" t="s">
        <v>238</v>
      </c>
      <c r="B89" s="253" t="s">
        <v>239</v>
      </c>
      <c r="C89" s="11" t="s">
        <v>7</v>
      </c>
      <c r="D89" s="226">
        <v>2</v>
      </c>
      <c r="E89" s="256" t="s">
        <v>110</v>
      </c>
      <c r="F89" s="244">
        <v>2</v>
      </c>
      <c r="G89" s="118">
        <f t="shared" si="2"/>
        <v>1</v>
      </c>
      <c r="H89" s="118" t="s">
        <v>37</v>
      </c>
    </row>
    <row r="90" spans="1:8" ht="31.2" x14ac:dyDescent="0.3">
      <c r="A90" s="9" t="s">
        <v>216</v>
      </c>
      <c r="B90" s="253" t="s">
        <v>217</v>
      </c>
      <c r="C90" s="11" t="s">
        <v>7</v>
      </c>
      <c r="D90" s="226">
        <v>10</v>
      </c>
      <c r="E90" s="256" t="s">
        <v>110</v>
      </c>
      <c r="F90" s="244">
        <v>10</v>
      </c>
      <c r="G90" s="118">
        <f t="shared" si="2"/>
        <v>1</v>
      </c>
      <c r="H90" s="118" t="s">
        <v>37</v>
      </c>
    </row>
    <row r="91" spans="1:8" x14ac:dyDescent="0.3">
      <c r="C91" s="223"/>
    </row>
    <row r="92" spans="1:8" x14ac:dyDescent="0.3">
      <c r="C92" s="223"/>
    </row>
    <row r="93" spans="1:8" x14ac:dyDescent="0.3">
      <c r="C93" s="223"/>
    </row>
    <row r="94" spans="1:8" x14ac:dyDescent="0.3">
      <c r="C94" s="223"/>
    </row>
    <row r="95" spans="1:8" x14ac:dyDescent="0.3">
      <c r="C95" s="223"/>
    </row>
    <row r="96" spans="1:8" x14ac:dyDescent="0.3">
      <c r="C96" s="223"/>
    </row>
    <row r="97" spans="3:3" x14ac:dyDescent="0.3">
      <c r="C97" s="223"/>
    </row>
    <row r="98" spans="3:3" x14ac:dyDescent="0.3">
      <c r="C98" s="223"/>
    </row>
    <row r="99" spans="3:3" x14ac:dyDescent="0.3">
      <c r="C99" s="223"/>
    </row>
    <row r="100" spans="3:3" x14ac:dyDescent="0.3">
      <c r="C100" s="223"/>
    </row>
    <row r="101" spans="3:3" x14ac:dyDescent="0.3">
      <c r="C101" s="223"/>
    </row>
    <row r="102" spans="3:3" x14ac:dyDescent="0.3">
      <c r="C102" s="223"/>
    </row>
    <row r="103" spans="3:3" x14ac:dyDescent="0.3">
      <c r="C103" s="223"/>
    </row>
    <row r="104" spans="3:3" x14ac:dyDescent="0.3">
      <c r="C104" s="223"/>
    </row>
    <row r="105" spans="3:3" x14ac:dyDescent="0.3">
      <c r="C105" s="223"/>
    </row>
    <row r="106" spans="3:3" x14ac:dyDescent="0.3">
      <c r="C106" s="223"/>
    </row>
    <row r="107" spans="3:3" x14ac:dyDescent="0.3">
      <c r="C107" s="223"/>
    </row>
    <row r="108" spans="3:3" x14ac:dyDescent="0.3">
      <c r="C108" s="223"/>
    </row>
    <row r="109" spans="3:3" x14ac:dyDescent="0.3">
      <c r="C109" s="223"/>
    </row>
    <row r="110" spans="3:3" x14ac:dyDescent="0.3">
      <c r="C110" s="223"/>
    </row>
    <row r="111" spans="3:3" x14ac:dyDescent="0.3">
      <c r="C111" s="223"/>
    </row>
    <row r="112" spans="3:3" x14ac:dyDescent="0.3">
      <c r="C112" s="223"/>
    </row>
    <row r="113" spans="3:3" x14ac:dyDescent="0.3">
      <c r="C113" s="223"/>
    </row>
    <row r="114" spans="3:3" x14ac:dyDescent="0.3">
      <c r="C114" s="223"/>
    </row>
    <row r="115" spans="3:3" x14ac:dyDescent="0.3">
      <c r="C115" s="223"/>
    </row>
    <row r="116" spans="3:3" x14ac:dyDescent="0.3">
      <c r="C116" s="223"/>
    </row>
    <row r="117" spans="3:3" x14ac:dyDescent="0.3">
      <c r="C117" s="223"/>
    </row>
    <row r="118" spans="3:3" x14ac:dyDescent="0.3">
      <c r="C118" s="223"/>
    </row>
    <row r="119" spans="3:3" x14ac:dyDescent="0.3">
      <c r="C119" s="223"/>
    </row>
    <row r="120" spans="3:3" x14ac:dyDescent="0.3">
      <c r="C120" s="223"/>
    </row>
    <row r="121" spans="3:3" x14ac:dyDescent="0.3">
      <c r="C121" s="223"/>
    </row>
    <row r="122" spans="3:3" x14ac:dyDescent="0.3">
      <c r="C122" s="223"/>
    </row>
    <row r="123" spans="3:3" x14ac:dyDescent="0.3">
      <c r="C123" s="223"/>
    </row>
    <row r="124" spans="3:3" x14ac:dyDescent="0.3">
      <c r="C124" s="223"/>
    </row>
    <row r="125" spans="3:3" x14ac:dyDescent="0.3">
      <c r="C125" s="223"/>
    </row>
    <row r="126" spans="3:3" x14ac:dyDescent="0.3">
      <c r="C126" s="223"/>
    </row>
    <row r="127" spans="3:3" x14ac:dyDescent="0.3">
      <c r="C127" s="223"/>
    </row>
    <row r="128" spans="3:3" x14ac:dyDescent="0.3">
      <c r="C128" s="223"/>
    </row>
    <row r="129" spans="3:3" x14ac:dyDescent="0.3">
      <c r="C129" s="223"/>
    </row>
    <row r="130" spans="3:3" x14ac:dyDescent="0.3">
      <c r="C130" s="223"/>
    </row>
    <row r="131" spans="3:3" x14ac:dyDescent="0.3">
      <c r="C131" s="223"/>
    </row>
    <row r="132" spans="3:3" x14ac:dyDescent="0.3">
      <c r="C132" s="223"/>
    </row>
    <row r="133" spans="3:3" x14ac:dyDescent="0.3">
      <c r="C133" s="223"/>
    </row>
    <row r="134" spans="3:3" x14ac:dyDescent="0.3">
      <c r="C134" s="223"/>
    </row>
    <row r="135" spans="3:3" x14ac:dyDescent="0.3">
      <c r="C135" s="223"/>
    </row>
    <row r="136" spans="3:3" x14ac:dyDescent="0.3">
      <c r="C136" s="223"/>
    </row>
    <row r="137" spans="3:3" x14ac:dyDescent="0.3">
      <c r="C137" s="223"/>
    </row>
    <row r="138" spans="3:3" x14ac:dyDescent="0.3">
      <c r="C138" s="223"/>
    </row>
    <row r="139" spans="3:3" x14ac:dyDescent="0.3">
      <c r="C139" s="223"/>
    </row>
    <row r="140" spans="3:3" x14ac:dyDescent="0.3">
      <c r="C140" s="223"/>
    </row>
    <row r="141" spans="3:3" x14ac:dyDescent="0.3">
      <c r="C141" s="223"/>
    </row>
    <row r="142" spans="3:3" x14ac:dyDescent="0.3">
      <c r="C142" s="223"/>
    </row>
    <row r="143" spans="3:3" x14ac:dyDescent="0.3">
      <c r="C143" s="223"/>
    </row>
    <row r="144" spans="3:3" x14ac:dyDescent="0.3">
      <c r="C144" s="223"/>
    </row>
    <row r="145" spans="3:3" x14ac:dyDescent="0.3">
      <c r="C145" s="223"/>
    </row>
    <row r="146" spans="3:3" x14ac:dyDescent="0.3">
      <c r="C146" s="223"/>
    </row>
    <row r="147" spans="3:3" x14ac:dyDescent="0.3">
      <c r="C147" s="223"/>
    </row>
    <row r="148" spans="3:3" x14ac:dyDescent="0.3">
      <c r="C148" s="223"/>
    </row>
    <row r="149" spans="3:3" x14ac:dyDescent="0.3">
      <c r="C149" s="223"/>
    </row>
    <row r="150" spans="3:3" x14ac:dyDescent="0.3">
      <c r="C150" s="223"/>
    </row>
    <row r="151" spans="3:3" x14ac:dyDescent="0.3">
      <c r="C151" s="223"/>
    </row>
    <row r="152" spans="3:3" x14ac:dyDescent="0.3">
      <c r="C152" s="223"/>
    </row>
    <row r="153" spans="3:3" x14ac:dyDescent="0.3">
      <c r="C153" s="223"/>
    </row>
    <row r="154" spans="3:3" x14ac:dyDescent="0.3">
      <c r="C154" s="223"/>
    </row>
    <row r="155" spans="3:3" x14ac:dyDescent="0.3">
      <c r="C155" s="223"/>
    </row>
    <row r="156" spans="3:3" x14ac:dyDescent="0.3">
      <c r="C156" s="223"/>
    </row>
    <row r="157" spans="3:3" x14ac:dyDescent="0.3">
      <c r="C157" s="223"/>
    </row>
    <row r="158" spans="3:3" x14ac:dyDescent="0.3">
      <c r="C158" s="223"/>
    </row>
    <row r="159" spans="3:3" x14ac:dyDescent="0.3">
      <c r="C159" s="223"/>
    </row>
    <row r="160" spans="3:3" x14ac:dyDescent="0.3">
      <c r="C160" s="223"/>
    </row>
    <row r="161" spans="3:3" x14ac:dyDescent="0.3">
      <c r="C161" s="223"/>
    </row>
    <row r="162" spans="3:3" x14ac:dyDescent="0.3">
      <c r="C162" s="223"/>
    </row>
    <row r="163" spans="3:3" x14ac:dyDescent="0.3">
      <c r="C163" s="223"/>
    </row>
    <row r="164" spans="3:3" x14ac:dyDescent="0.3">
      <c r="C164" s="223"/>
    </row>
    <row r="165" spans="3:3" x14ac:dyDescent="0.3">
      <c r="C165" s="223"/>
    </row>
    <row r="166" spans="3:3" x14ac:dyDescent="0.3">
      <c r="C166" s="223"/>
    </row>
    <row r="167" spans="3:3" x14ac:dyDescent="0.3">
      <c r="C167" s="223"/>
    </row>
    <row r="168" spans="3:3" x14ac:dyDescent="0.3">
      <c r="C168" s="223"/>
    </row>
    <row r="169" spans="3:3" x14ac:dyDescent="0.3">
      <c r="C169" s="223"/>
    </row>
    <row r="170" spans="3:3" x14ac:dyDescent="0.3">
      <c r="C170" s="223"/>
    </row>
    <row r="171" spans="3:3" x14ac:dyDescent="0.3">
      <c r="C171" s="223"/>
    </row>
    <row r="172" spans="3:3" x14ac:dyDescent="0.3">
      <c r="C172" s="223"/>
    </row>
    <row r="173" spans="3:3" x14ac:dyDescent="0.3">
      <c r="C173" s="223"/>
    </row>
    <row r="174" spans="3:3" x14ac:dyDescent="0.3">
      <c r="C174" s="223"/>
    </row>
    <row r="175" spans="3:3" x14ac:dyDescent="0.3">
      <c r="C175" s="223"/>
    </row>
    <row r="176" spans="3:3" x14ac:dyDescent="0.3">
      <c r="C176" s="223"/>
    </row>
    <row r="177" spans="3:3" x14ac:dyDescent="0.3">
      <c r="C177" s="223"/>
    </row>
    <row r="178" spans="3:3" x14ac:dyDescent="0.3">
      <c r="C178" s="223"/>
    </row>
    <row r="179" spans="3:3" x14ac:dyDescent="0.3">
      <c r="C179" s="223"/>
    </row>
    <row r="180" spans="3:3" x14ac:dyDescent="0.3">
      <c r="C180" s="223"/>
    </row>
    <row r="181" spans="3:3" x14ac:dyDescent="0.3">
      <c r="C181" s="223"/>
    </row>
    <row r="182" spans="3:3" x14ac:dyDescent="0.3">
      <c r="C182" s="223"/>
    </row>
    <row r="183" spans="3:3" x14ac:dyDescent="0.3">
      <c r="C183" s="223"/>
    </row>
    <row r="184" spans="3:3" x14ac:dyDescent="0.3">
      <c r="C184" s="223"/>
    </row>
    <row r="185" spans="3:3" x14ac:dyDescent="0.3">
      <c r="C185" s="223"/>
    </row>
    <row r="186" spans="3:3" x14ac:dyDescent="0.3">
      <c r="C186" s="223"/>
    </row>
    <row r="187" spans="3:3" x14ac:dyDescent="0.3">
      <c r="C187" s="223"/>
    </row>
    <row r="188" spans="3:3" x14ac:dyDescent="0.3">
      <c r="C188" s="223"/>
    </row>
    <row r="189" spans="3:3" x14ac:dyDescent="0.3">
      <c r="C189" s="223"/>
    </row>
    <row r="190" spans="3:3" x14ac:dyDescent="0.3">
      <c r="C190" s="223"/>
    </row>
    <row r="191" spans="3:3" x14ac:dyDescent="0.3">
      <c r="C191" s="223"/>
    </row>
    <row r="192" spans="3:3" x14ac:dyDescent="0.3">
      <c r="C192" s="223"/>
    </row>
    <row r="193" spans="3:3" x14ac:dyDescent="0.3">
      <c r="C193" s="223"/>
    </row>
    <row r="194" spans="3:3" x14ac:dyDescent="0.3">
      <c r="C194" s="223"/>
    </row>
    <row r="195" spans="3:3" x14ac:dyDescent="0.3">
      <c r="C195" s="223"/>
    </row>
    <row r="196" spans="3:3" x14ac:dyDescent="0.3">
      <c r="C196" s="223"/>
    </row>
    <row r="197" spans="3:3" x14ac:dyDescent="0.3">
      <c r="C197" s="223"/>
    </row>
    <row r="198" spans="3:3" x14ac:dyDescent="0.3">
      <c r="C198" s="223"/>
    </row>
    <row r="199" spans="3:3" x14ac:dyDescent="0.3">
      <c r="C199" s="223"/>
    </row>
    <row r="200" spans="3:3" x14ac:dyDescent="0.3">
      <c r="C200" s="223"/>
    </row>
    <row r="201" spans="3:3" x14ac:dyDescent="0.3">
      <c r="C201" s="223"/>
    </row>
    <row r="202" spans="3:3" x14ac:dyDescent="0.3">
      <c r="C202" s="223"/>
    </row>
    <row r="203" spans="3:3" x14ac:dyDescent="0.3">
      <c r="C203" s="223"/>
    </row>
    <row r="204" spans="3:3" x14ac:dyDescent="0.3">
      <c r="C204" s="223"/>
    </row>
    <row r="205" spans="3:3" x14ac:dyDescent="0.3">
      <c r="C205" s="223"/>
    </row>
    <row r="206" spans="3:3" x14ac:dyDescent="0.3">
      <c r="C206" s="223"/>
    </row>
    <row r="207" spans="3:3" x14ac:dyDescent="0.3">
      <c r="C207" s="223"/>
    </row>
    <row r="208" spans="3:3" x14ac:dyDescent="0.3">
      <c r="C208" s="223"/>
    </row>
    <row r="209" spans="3:3" x14ac:dyDescent="0.3">
      <c r="C209" s="223"/>
    </row>
    <row r="210" spans="3:3" x14ac:dyDescent="0.3">
      <c r="C210" s="223"/>
    </row>
    <row r="211" spans="3:3" x14ac:dyDescent="0.3">
      <c r="C211" s="223"/>
    </row>
    <row r="212" spans="3:3" x14ac:dyDescent="0.3">
      <c r="C212" s="223"/>
    </row>
    <row r="213" spans="3:3" x14ac:dyDescent="0.3">
      <c r="C213" s="223"/>
    </row>
    <row r="214" spans="3:3" x14ac:dyDescent="0.3">
      <c r="C214" s="223"/>
    </row>
    <row r="215" spans="3:3" x14ac:dyDescent="0.3">
      <c r="C215" s="223"/>
    </row>
    <row r="216" spans="3:3" x14ac:dyDescent="0.3">
      <c r="C216" s="223"/>
    </row>
    <row r="217" spans="3:3" x14ac:dyDescent="0.3">
      <c r="C217" s="223"/>
    </row>
    <row r="218" spans="3:3" x14ac:dyDescent="0.3">
      <c r="C218" s="223"/>
    </row>
    <row r="219" spans="3:3" x14ac:dyDescent="0.3">
      <c r="C219" s="223"/>
    </row>
    <row r="220" spans="3:3" x14ac:dyDescent="0.3">
      <c r="C220" s="223"/>
    </row>
    <row r="221" spans="3:3" x14ac:dyDescent="0.3">
      <c r="C221" s="223"/>
    </row>
    <row r="222" spans="3:3" x14ac:dyDescent="0.3">
      <c r="C222" s="223"/>
    </row>
    <row r="223" spans="3:3" x14ac:dyDescent="0.3">
      <c r="C223" s="223"/>
    </row>
    <row r="224" spans="3:3" x14ac:dyDescent="0.3">
      <c r="C224" s="223"/>
    </row>
    <row r="225" spans="3:3" x14ac:dyDescent="0.3">
      <c r="C225" s="223"/>
    </row>
    <row r="226" spans="3:3" x14ac:dyDescent="0.3">
      <c r="C226" s="223"/>
    </row>
    <row r="227" spans="3:3" x14ac:dyDescent="0.3">
      <c r="C227" s="223"/>
    </row>
    <row r="228" spans="3:3" x14ac:dyDescent="0.3">
      <c r="C228" s="223"/>
    </row>
    <row r="229" spans="3:3" x14ac:dyDescent="0.3">
      <c r="C229" s="223"/>
    </row>
    <row r="230" spans="3:3" x14ac:dyDescent="0.3">
      <c r="C230" s="223"/>
    </row>
    <row r="231" spans="3:3" x14ac:dyDescent="0.3">
      <c r="C231" s="223"/>
    </row>
    <row r="232" spans="3:3" x14ac:dyDescent="0.3">
      <c r="C232" s="223"/>
    </row>
    <row r="233" spans="3:3" x14ac:dyDescent="0.3">
      <c r="C233" s="223"/>
    </row>
    <row r="234" spans="3:3" x14ac:dyDescent="0.3">
      <c r="C234" s="223"/>
    </row>
    <row r="235" spans="3:3" x14ac:dyDescent="0.3">
      <c r="C235" s="223"/>
    </row>
    <row r="236" spans="3:3" x14ac:dyDescent="0.3">
      <c r="C236" s="223"/>
    </row>
    <row r="237" spans="3:3" x14ac:dyDescent="0.3">
      <c r="C237" s="223"/>
    </row>
    <row r="238" spans="3:3" x14ac:dyDescent="0.3">
      <c r="C238" s="223"/>
    </row>
    <row r="239" spans="3:3" x14ac:dyDescent="0.3">
      <c r="C239" s="223"/>
    </row>
    <row r="240" spans="3:3" x14ac:dyDescent="0.3">
      <c r="C240" s="223"/>
    </row>
    <row r="241" spans="3:3" x14ac:dyDescent="0.3">
      <c r="C241" s="223"/>
    </row>
    <row r="242" spans="3:3" x14ac:dyDescent="0.3">
      <c r="C242" s="223"/>
    </row>
    <row r="243" spans="3:3" x14ac:dyDescent="0.3">
      <c r="C243" s="223"/>
    </row>
    <row r="244" spans="3:3" x14ac:dyDescent="0.3">
      <c r="C244" s="223"/>
    </row>
    <row r="245" spans="3:3" x14ac:dyDescent="0.3">
      <c r="C245" s="223"/>
    </row>
    <row r="246" spans="3:3" x14ac:dyDescent="0.3">
      <c r="C246" s="223"/>
    </row>
    <row r="247" spans="3:3" x14ac:dyDescent="0.3">
      <c r="C247" s="223"/>
    </row>
    <row r="248" spans="3:3" x14ac:dyDescent="0.3">
      <c r="C248" s="223"/>
    </row>
    <row r="249" spans="3:3" x14ac:dyDescent="0.3">
      <c r="C249" s="223"/>
    </row>
    <row r="250" spans="3:3" x14ac:dyDescent="0.3">
      <c r="C250" s="223"/>
    </row>
    <row r="251" spans="3:3" x14ac:dyDescent="0.3">
      <c r="C251" s="223"/>
    </row>
    <row r="252" spans="3:3" x14ac:dyDescent="0.3">
      <c r="C252" s="223"/>
    </row>
    <row r="253" spans="3:3" x14ac:dyDescent="0.3">
      <c r="C253" s="223"/>
    </row>
    <row r="254" spans="3:3" x14ac:dyDescent="0.3">
      <c r="C254" s="223"/>
    </row>
    <row r="255" spans="3:3" x14ac:dyDescent="0.3">
      <c r="C255" s="223"/>
    </row>
    <row r="256" spans="3:3" x14ac:dyDescent="0.3">
      <c r="C256" s="223"/>
    </row>
    <row r="257" spans="3:3" x14ac:dyDescent="0.3">
      <c r="C257" s="223"/>
    </row>
    <row r="258" spans="3:3" x14ac:dyDescent="0.3">
      <c r="C258" s="223"/>
    </row>
    <row r="259" spans="3:3" x14ac:dyDescent="0.3">
      <c r="C259" s="223"/>
    </row>
    <row r="260" spans="3:3" x14ac:dyDescent="0.3">
      <c r="C260" s="223"/>
    </row>
    <row r="261" spans="3:3" x14ac:dyDescent="0.3">
      <c r="C261" s="223"/>
    </row>
    <row r="262" spans="3:3" x14ac:dyDescent="0.3">
      <c r="C262" s="223"/>
    </row>
    <row r="263" spans="3:3" x14ac:dyDescent="0.3">
      <c r="C263" s="223"/>
    </row>
    <row r="264" spans="3:3" x14ac:dyDescent="0.3">
      <c r="C264" s="223"/>
    </row>
    <row r="265" spans="3:3" x14ac:dyDescent="0.3">
      <c r="C265" s="223"/>
    </row>
    <row r="266" spans="3:3" x14ac:dyDescent="0.3">
      <c r="C266" s="223"/>
    </row>
    <row r="267" spans="3:3" x14ac:dyDescent="0.3">
      <c r="C267" s="223"/>
    </row>
    <row r="268" spans="3:3" x14ac:dyDescent="0.3">
      <c r="C268" s="223"/>
    </row>
    <row r="269" spans="3:3" x14ac:dyDescent="0.3">
      <c r="C269" s="223"/>
    </row>
    <row r="270" spans="3:3" x14ac:dyDescent="0.3">
      <c r="C270" s="223"/>
    </row>
    <row r="271" spans="3:3" x14ac:dyDescent="0.3">
      <c r="C271" s="223"/>
    </row>
    <row r="272" spans="3:3" x14ac:dyDescent="0.3">
      <c r="C272" s="223"/>
    </row>
    <row r="273" spans="3:3" x14ac:dyDescent="0.3">
      <c r="C273" s="223"/>
    </row>
    <row r="274" spans="3:3" x14ac:dyDescent="0.3">
      <c r="C274" s="223"/>
    </row>
    <row r="275" spans="3:3" x14ac:dyDescent="0.3">
      <c r="C275" s="223"/>
    </row>
    <row r="276" spans="3:3" x14ac:dyDescent="0.3">
      <c r="C276" s="223"/>
    </row>
    <row r="277" spans="3:3" x14ac:dyDescent="0.3">
      <c r="C277" s="223"/>
    </row>
    <row r="278" spans="3:3" x14ac:dyDescent="0.3">
      <c r="C278" s="223"/>
    </row>
    <row r="279" spans="3:3" x14ac:dyDescent="0.3">
      <c r="C279" s="223"/>
    </row>
    <row r="280" spans="3:3" x14ac:dyDescent="0.3">
      <c r="C280" s="223"/>
    </row>
    <row r="281" spans="3:3" x14ac:dyDescent="0.3">
      <c r="C281" s="223"/>
    </row>
    <row r="282" spans="3:3" x14ac:dyDescent="0.3">
      <c r="C282" s="223"/>
    </row>
    <row r="283" spans="3:3" x14ac:dyDescent="0.3">
      <c r="C283" s="223"/>
    </row>
    <row r="284" spans="3:3" x14ac:dyDescent="0.3">
      <c r="C284" s="223"/>
    </row>
    <row r="285" spans="3:3" x14ac:dyDescent="0.3">
      <c r="C285" s="223"/>
    </row>
    <row r="286" spans="3:3" x14ac:dyDescent="0.3">
      <c r="C286" s="223"/>
    </row>
    <row r="287" spans="3:3" x14ac:dyDescent="0.3">
      <c r="C287" s="223"/>
    </row>
    <row r="288" spans="3:3" x14ac:dyDescent="0.3">
      <c r="C288" s="223"/>
    </row>
    <row r="289" spans="3:3" x14ac:dyDescent="0.3">
      <c r="C289" s="223"/>
    </row>
    <row r="290" spans="3:3" x14ac:dyDescent="0.3">
      <c r="C290" s="223"/>
    </row>
    <row r="291" spans="3:3" x14ac:dyDescent="0.3">
      <c r="C291" s="223"/>
    </row>
    <row r="292" spans="3:3" x14ac:dyDescent="0.3">
      <c r="C292" s="223"/>
    </row>
    <row r="293" spans="3:3" x14ac:dyDescent="0.3">
      <c r="C293" s="223"/>
    </row>
    <row r="294" spans="3:3" x14ac:dyDescent="0.3">
      <c r="C294" s="223"/>
    </row>
    <row r="295" spans="3:3" x14ac:dyDescent="0.3">
      <c r="C295" s="223"/>
    </row>
    <row r="296" spans="3:3" x14ac:dyDescent="0.3">
      <c r="C296" s="223"/>
    </row>
    <row r="297" spans="3:3" x14ac:dyDescent="0.3">
      <c r="C297" s="223"/>
    </row>
    <row r="298" spans="3:3" x14ac:dyDescent="0.3">
      <c r="C298" s="223"/>
    </row>
    <row r="299" spans="3:3" x14ac:dyDescent="0.3">
      <c r="C299" s="223"/>
    </row>
    <row r="300" spans="3:3" x14ac:dyDescent="0.3">
      <c r="C300" s="223"/>
    </row>
    <row r="301" spans="3:3" x14ac:dyDescent="0.3">
      <c r="C301" s="223"/>
    </row>
    <row r="302" spans="3:3" x14ac:dyDescent="0.3">
      <c r="C302" s="223"/>
    </row>
    <row r="303" spans="3:3" x14ac:dyDescent="0.3">
      <c r="C303" s="223"/>
    </row>
    <row r="304" spans="3:3" x14ac:dyDescent="0.3">
      <c r="C304" s="223"/>
    </row>
    <row r="305" spans="3:3" x14ac:dyDescent="0.3">
      <c r="C305" s="223"/>
    </row>
    <row r="306" spans="3:3" x14ac:dyDescent="0.3">
      <c r="C306" s="223"/>
    </row>
    <row r="307" spans="3:3" x14ac:dyDescent="0.3">
      <c r="C307" s="223"/>
    </row>
    <row r="308" spans="3:3" x14ac:dyDescent="0.3">
      <c r="C308" s="223"/>
    </row>
    <row r="309" spans="3:3" x14ac:dyDescent="0.3">
      <c r="C309" s="223"/>
    </row>
    <row r="310" spans="3:3" x14ac:dyDescent="0.3">
      <c r="C310" s="223"/>
    </row>
    <row r="311" spans="3:3" x14ac:dyDescent="0.3">
      <c r="C311" s="223"/>
    </row>
    <row r="312" spans="3:3" x14ac:dyDescent="0.3">
      <c r="C312" s="223"/>
    </row>
    <row r="313" spans="3:3" x14ac:dyDescent="0.3">
      <c r="C313" s="223"/>
    </row>
    <row r="314" spans="3:3" x14ac:dyDescent="0.3">
      <c r="C314" s="223"/>
    </row>
    <row r="315" spans="3:3" x14ac:dyDescent="0.3">
      <c r="C315" s="223"/>
    </row>
    <row r="316" spans="3:3" x14ac:dyDescent="0.3">
      <c r="C316" s="223"/>
    </row>
    <row r="317" spans="3:3" x14ac:dyDescent="0.3">
      <c r="C317" s="223"/>
    </row>
    <row r="318" spans="3:3" x14ac:dyDescent="0.3">
      <c r="C318" s="223"/>
    </row>
    <row r="319" spans="3:3" x14ac:dyDescent="0.3">
      <c r="C319" s="223"/>
    </row>
    <row r="320" spans="3:3" x14ac:dyDescent="0.3">
      <c r="C320" s="223"/>
    </row>
    <row r="321" spans="3:3" x14ac:dyDescent="0.3">
      <c r="C321" s="223"/>
    </row>
    <row r="322" spans="3:3" x14ac:dyDescent="0.3">
      <c r="C322" s="223"/>
    </row>
    <row r="323" spans="3:3" x14ac:dyDescent="0.3">
      <c r="C323" s="223"/>
    </row>
    <row r="324" spans="3:3" x14ac:dyDescent="0.3">
      <c r="C324" s="223"/>
    </row>
    <row r="325" spans="3:3" x14ac:dyDescent="0.3">
      <c r="C325" s="223"/>
    </row>
    <row r="326" spans="3:3" x14ac:dyDescent="0.3">
      <c r="C326" s="223"/>
    </row>
    <row r="327" spans="3:3" x14ac:dyDescent="0.3">
      <c r="C327" s="223"/>
    </row>
    <row r="328" spans="3:3" x14ac:dyDescent="0.3">
      <c r="C328" s="223"/>
    </row>
    <row r="329" spans="3:3" x14ac:dyDescent="0.3">
      <c r="C329" s="223"/>
    </row>
    <row r="330" spans="3:3" x14ac:dyDescent="0.3">
      <c r="C330" s="223"/>
    </row>
    <row r="331" spans="3:3" x14ac:dyDescent="0.3">
      <c r="C331" s="223"/>
    </row>
    <row r="332" spans="3:3" x14ac:dyDescent="0.3">
      <c r="C332" s="223"/>
    </row>
    <row r="333" spans="3:3" x14ac:dyDescent="0.3">
      <c r="C333" s="223"/>
    </row>
    <row r="334" spans="3:3" x14ac:dyDescent="0.3">
      <c r="C334" s="223"/>
    </row>
    <row r="335" spans="3:3" x14ac:dyDescent="0.3">
      <c r="C335" s="223"/>
    </row>
    <row r="336" spans="3:3" x14ac:dyDescent="0.3">
      <c r="C336" s="223"/>
    </row>
    <row r="337" spans="3:3" x14ac:dyDescent="0.3">
      <c r="C337" s="223"/>
    </row>
    <row r="338" spans="3:3" x14ac:dyDescent="0.3">
      <c r="C338" s="223"/>
    </row>
    <row r="339" spans="3:3" x14ac:dyDescent="0.3">
      <c r="C339" s="223"/>
    </row>
    <row r="340" spans="3:3" x14ac:dyDescent="0.3">
      <c r="C340" s="223"/>
    </row>
    <row r="341" spans="3:3" x14ac:dyDescent="0.3">
      <c r="C341" s="223"/>
    </row>
    <row r="342" spans="3:3" x14ac:dyDescent="0.3">
      <c r="C342" s="223"/>
    </row>
    <row r="343" spans="3:3" x14ac:dyDescent="0.3">
      <c r="C343" s="223"/>
    </row>
    <row r="344" spans="3:3" x14ac:dyDescent="0.3">
      <c r="C344" s="223"/>
    </row>
    <row r="345" spans="3:3" x14ac:dyDescent="0.3">
      <c r="C345" s="223"/>
    </row>
    <row r="346" spans="3:3" x14ac:dyDescent="0.3">
      <c r="C346" s="223"/>
    </row>
    <row r="347" spans="3:3" x14ac:dyDescent="0.3">
      <c r="C347" s="223"/>
    </row>
    <row r="348" spans="3:3" x14ac:dyDescent="0.3">
      <c r="C348" s="223"/>
    </row>
    <row r="349" spans="3:3" x14ac:dyDescent="0.3">
      <c r="C349" s="223"/>
    </row>
    <row r="350" spans="3:3" x14ac:dyDescent="0.3">
      <c r="C350" s="223"/>
    </row>
    <row r="351" spans="3:3" x14ac:dyDescent="0.3">
      <c r="C351" s="223"/>
    </row>
    <row r="352" spans="3:3" x14ac:dyDescent="0.3">
      <c r="C352" s="223"/>
    </row>
    <row r="353" spans="3:3" x14ac:dyDescent="0.3">
      <c r="C353" s="223"/>
    </row>
    <row r="354" spans="3:3" x14ac:dyDescent="0.3">
      <c r="C354" s="223"/>
    </row>
    <row r="355" spans="3:3" x14ac:dyDescent="0.3">
      <c r="C355" s="223"/>
    </row>
    <row r="356" spans="3:3" x14ac:dyDescent="0.3">
      <c r="C356" s="223"/>
    </row>
    <row r="357" spans="3:3" x14ac:dyDescent="0.3">
      <c r="C357" s="223"/>
    </row>
    <row r="358" spans="3:3" x14ac:dyDescent="0.3">
      <c r="C358" s="223"/>
    </row>
    <row r="359" spans="3:3" x14ac:dyDescent="0.3">
      <c r="C359" s="223"/>
    </row>
    <row r="360" spans="3:3" x14ac:dyDescent="0.3">
      <c r="C360" s="223"/>
    </row>
    <row r="361" spans="3:3" x14ac:dyDescent="0.3">
      <c r="C361" s="223"/>
    </row>
    <row r="362" spans="3:3" x14ac:dyDescent="0.3">
      <c r="C362" s="223"/>
    </row>
    <row r="363" spans="3:3" x14ac:dyDescent="0.3">
      <c r="C363" s="223"/>
    </row>
    <row r="364" spans="3:3" x14ac:dyDescent="0.3">
      <c r="C364" s="223"/>
    </row>
    <row r="365" spans="3:3" x14ac:dyDescent="0.3">
      <c r="C365" s="223"/>
    </row>
    <row r="366" spans="3:3" x14ac:dyDescent="0.3">
      <c r="C366" s="223"/>
    </row>
    <row r="367" spans="3:3" x14ac:dyDescent="0.3">
      <c r="C367" s="223"/>
    </row>
    <row r="368" spans="3:3" x14ac:dyDescent="0.3">
      <c r="C368" s="223"/>
    </row>
    <row r="369" spans="3:3" x14ac:dyDescent="0.3">
      <c r="C369" s="223"/>
    </row>
    <row r="370" spans="3:3" x14ac:dyDescent="0.3">
      <c r="C370" s="223"/>
    </row>
    <row r="371" spans="3:3" x14ac:dyDescent="0.3">
      <c r="C371" s="223"/>
    </row>
    <row r="372" spans="3:3" x14ac:dyDescent="0.3">
      <c r="C372" s="223"/>
    </row>
    <row r="373" spans="3:3" x14ac:dyDescent="0.3">
      <c r="C373" s="223"/>
    </row>
    <row r="374" spans="3:3" x14ac:dyDescent="0.3">
      <c r="C374" s="223"/>
    </row>
    <row r="375" spans="3:3" x14ac:dyDescent="0.3">
      <c r="C375" s="223"/>
    </row>
    <row r="376" spans="3:3" x14ac:dyDescent="0.3">
      <c r="C376" s="223"/>
    </row>
    <row r="377" spans="3:3" x14ac:dyDescent="0.3">
      <c r="C377" s="223"/>
    </row>
    <row r="378" spans="3:3" x14ac:dyDescent="0.3">
      <c r="C378" s="223"/>
    </row>
    <row r="379" spans="3:3" x14ac:dyDescent="0.3">
      <c r="C379" s="223"/>
    </row>
    <row r="380" spans="3:3" x14ac:dyDescent="0.3">
      <c r="C380" s="223"/>
    </row>
    <row r="381" spans="3:3" x14ac:dyDescent="0.3">
      <c r="C381" s="223"/>
    </row>
    <row r="382" spans="3:3" x14ac:dyDescent="0.3">
      <c r="C382" s="223"/>
    </row>
    <row r="383" spans="3:3" x14ac:dyDescent="0.3">
      <c r="C383" s="223"/>
    </row>
    <row r="384" spans="3:3" x14ac:dyDescent="0.3">
      <c r="C384" s="223"/>
    </row>
    <row r="385" spans="3:3" x14ac:dyDescent="0.3">
      <c r="C385" s="223"/>
    </row>
    <row r="386" spans="3:3" x14ac:dyDescent="0.3">
      <c r="C386" s="223"/>
    </row>
    <row r="387" spans="3:3" x14ac:dyDescent="0.3">
      <c r="C387" s="223"/>
    </row>
    <row r="388" spans="3:3" x14ac:dyDescent="0.3">
      <c r="C388" s="223"/>
    </row>
    <row r="389" spans="3:3" x14ac:dyDescent="0.3">
      <c r="C389" s="223"/>
    </row>
    <row r="390" spans="3:3" x14ac:dyDescent="0.3">
      <c r="C390" s="223"/>
    </row>
    <row r="391" spans="3:3" x14ac:dyDescent="0.3">
      <c r="C391" s="223"/>
    </row>
    <row r="392" spans="3:3" x14ac:dyDescent="0.3">
      <c r="C392" s="223"/>
    </row>
    <row r="393" spans="3:3" x14ac:dyDescent="0.3">
      <c r="C393" s="223"/>
    </row>
    <row r="394" spans="3:3" x14ac:dyDescent="0.3">
      <c r="C394" s="223"/>
    </row>
    <row r="395" spans="3:3" x14ac:dyDescent="0.3">
      <c r="C395" s="223"/>
    </row>
    <row r="396" spans="3:3" x14ac:dyDescent="0.3">
      <c r="C396" s="223"/>
    </row>
    <row r="397" spans="3:3" x14ac:dyDescent="0.3">
      <c r="C397" s="223"/>
    </row>
    <row r="398" spans="3:3" x14ac:dyDescent="0.3">
      <c r="C398" s="223"/>
    </row>
    <row r="399" spans="3:3" x14ac:dyDescent="0.3">
      <c r="C399" s="223"/>
    </row>
    <row r="400" spans="3:3" x14ac:dyDescent="0.3">
      <c r="C400" s="223"/>
    </row>
    <row r="401" spans="3:3" x14ac:dyDescent="0.3">
      <c r="C401" s="223"/>
    </row>
    <row r="402" spans="3:3" x14ac:dyDescent="0.3">
      <c r="C402" s="223"/>
    </row>
    <row r="403" spans="3:3" x14ac:dyDescent="0.3">
      <c r="C403" s="223"/>
    </row>
    <row r="404" spans="3:3" x14ac:dyDescent="0.3">
      <c r="C404" s="223"/>
    </row>
    <row r="405" spans="3:3" x14ac:dyDescent="0.3">
      <c r="C405" s="223"/>
    </row>
    <row r="406" spans="3:3" x14ac:dyDescent="0.3">
      <c r="C406" s="223"/>
    </row>
    <row r="407" spans="3:3" x14ac:dyDescent="0.3">
      <c r="C407" s="223"/>
    </row>
    <row r="408" spans="3:3" x14ac:dyDescent="0.3">
      <c r="C408" s="223"/>
    </row>
    <row r="409" spans="3:3" x14ac:dyDescent="0.3">
      <c r="C409" s="223"/>
    </row>
    <row r="410" spans="3:3" x14ac:dyDescent="0.3">
      <c r="C410" s="223"/>
    </row>
    <row r="411" spans="3:3" x14ac:dyDescent="0.3">
      <c r="C411" s="223"/>
    </row>
    <row r="412" spans="3:3" x14ac:dyDescent="0.3">
      <c r="C412" s="223"/>
    </row>
    <row r="413" spans="3:3" x14ac:dyDescent="0.3">
      <c r="C413" s="223"/>
    </row>
    <row r="414" spans="3:3" x14ac:dyDescent="0.3">
      <c r="C414" s="223"/>
    </row>
    <row r="415" spans="3:3" x14ac:dyDescent="0.3">
      <c r="C415" s="223"/>
    </row>
    <row r="416" spans="3:3" x14ac:dyDescent="0.3">
      <c r="C416" s="223"/>
    </row>
    <row r="417" spans="3:3" x14ac:dyDescent="0.3">
      <c r="C417" s="223"/>
    </row>
    <row r="418" spans="3:3" x14ac:dyDescent="0.3">
      <c r="C418" s="223"/>
    </row>
    <row r="419" spans="3:3" x14ac:dyDescent="0.3">
      <c r="C419" s="223"/>
    </row>
    <row r="420" spans="3:3" x14ac:dyDescent="0.3">
      <c r="C420" s="223"/>
    </row>
    <row r="421" spans="3:3" x14ac:dyDescent="0.3">
      <c r="C421" s="223"/>
    </row>
    <row r="422" spans="3:3" x14ac:dyDescent="0.3">
      <c r="C422" s="223"/>
    </row>
    <row r="423" spans="3:3" x14ac:dyDescent="0.3">
      <c r="C423" s="223"/>
    </row>
    <row r="424" spans="3:3" x14ac:dyDescent="0.3">
      <c r="C424" s="223"/>
    </row>
    <row r="425" spans="3:3" x14ac:dyDescent="0.3">
      <c r="C425" s="223"/>
    </row>
    <row r="426" spans="3:3" x14ac:dyDescent="0.3">
      <c r="C426" s="223"/>
    </row>
    <row r="427" spans="3:3" x14ac:dyDescent="0.3">
      <c r="C427" s="223"/>
    </row>
    <row r="428" spans="3:3" x14ac:dyDescent="0.3">
      <c r="C428" s="223"/>
    </row>
    <row r="429" spans="3:3" x14ac:dyDescent="0.3">
      <c r="C429" s="223"/>
    </row>
    <row r="430" spans="3:3" x14ac:dyDescent="0.3">
      <c r="C430" s="223"/>
    </row>
    <row r="431" spans="3:3" x14ac:dyDescent="0.3">
      <c r="C431" s="223"/>
    </row>
    <row r="432" spans="3:3" x14ac:dyDescent="0.3">
      <c r="C432" s="223"/>
    </row>
    <row r="433" spans="3:3" x14ac:dyDescent="0.3">
      <c r="C433" s="223"/>
    </row>
    <row r="434" spans="3:3" x14ac:dyDescent="0.3">
      <c r="C434" s="223"/>
    </row>
    <row r="435" spans="3:3" x14ac:dyDescent="0.3">
      <c r="C435" s="223"/>
    </row>
    <row r="436" spans="3:3" x14ac:dyDescent="0.3">
      <c r="C436" s="223"/>
    </row>
    <row r="437" spans="3:3" x14ac:dyDescent="0.3">
      <c r="C437" s="223"/>
    </row>
    <row r="438" spans="3:3" x14ac:dyDescent="0.3">
      <c r="C438" s="223"/>
    </row>
    <row r="439" spans="3:3" x14ac:dyDescent="0.3">
      <c r="C439" s="223"/>
    </row>
    <row r="440" spans="3:3" x14ac:dyDescent="0.3">
      <c r="C440" s="223"/>
    </row>
    <row r="441" spans="3:3" x14ac:dyDescent="0.3">
      <c r="C441" s="223"/>
    </row>
    <row r="442" spans="3:3" x14ac:dyDescent="0.3">
      <c r="C442" s="223"/>
    </row>
    <row r="443" spans="3:3" x14ac:dyDescent="0.3">
      <c r="C443" s="223"/>
    </row>
    <row r="444" spans="3:3" x14ac:dyDescent="0.3">
      <c r="C444" s="223"/>
    </row>
    <row r="445" spans="3:3" x14ac:dyDescent="0.3">
      <c r="C445" s="223"/>
    </row>
    <row r="446" spans="3:3" x14ac:dyDescent="0.3">
      <c r="C446" s="223"/>
    </row>
    <row r="447" spans="3:3" x14ac:dyDescent="0.3">
      <c r="C447" s="223"/>
    </row>
    <row r="448" spans="3:3" x14ac:dyDescent="0.3">
      <c r="C448" s="223"/>
    </row>
    <row r="449" spans="3:3" x14ac:dyDescent="0.3">
      <c r="C449" s="223"/>
    </row>
    <row r="450" spans="3:3" x14ac:dyDescent="0.3">
      <c r="C450" s="223"/>
    </row>
    <row r="451" spans="3:3" x14ac:dyDescent="0.3">
      <c r="C451" s="223"/>
    </row>
    <row r="452" spans="3:3" x14ac:dyDescent="0.3">
      <c r="C452" s="223"/>
    </row>
    <row r="453" spans="3:3" x14ac:dyDescent="0.3">
      <c r="C453" s="223"/>
    </row>
    <row r="454" spans="3:3" x14ac:dyDescent="0.3">
      <c r="C454" s="223"/>
    </row>
    <row r="455" spans="3:3" x14ac:dyDescent="0.3">
      <c r="C455" s="223"/>
    </row>
    <row r="456" spans="3:3" x14ac:dyDescent="0.3">
      <c r="C456" s="223"/>
    </row>
    <row r="457" spans="3:3" x14ac:dyDescent="0.3">
      <c r="C457" s="223"/>
    </row>
    <row r="458" spans="3:3" x14ac:dyDescent="0.3">
      <c r="C458" s="223"/>
    </row>
    <row r="459" spans="3:3" x14ac:dyDescent="0.3">
      <c r="C459" s="223"/>
    </row>
    <row r="460" spans="3:3" x14ac:dyDescent="0.3">
      <c r="C460" s="223"/>
    </row>
    <row r="461" spans="3:3" x14ac:dyDescent="0.3">
      <c r="C461" s="223"/>
    </row>
    <row r="462" spans="3:3" x14ac:dyDescent="0.3">
      <c r="C462" s="223"/>
    </row>
    <row r="463" spans="3:3" x14ac:dyDescent="0.3">
      <c r="C463" s="223"/>
    </row>
    <row r="464" spans="3:3" x14ac:dyDescent="0.3">
      <c r="C464" s="223"/>
    </row>
    <row r="465" spans="3:3" x14ac:dyDescent="0.3">
      <c r="C465" s="223"/>
    </row>
    <row r="466" spans="3:3" x14ac:dyDescent="0.3">
      <c r="C466" s="223"/>
    </row>
    <row r="467" spans="3:3" x14ac:dyDescent="0.3">
      <c r="C467" s="223"/>
    </row>
    <row r="468" spans="3:3" x14ac:dyDescent="0.3">
      <c r="C468" s="223"/>
    </row>
    <row r="469" spans="3:3" x14ac:dyDescent="0.3">
      <c r="C469" s="223"/>
    </row>
    <row r="470" spans="3:3" x14ac:dyDescent="0.3">
      <c r="C470" s="223"/>
    </row>
    <row r="471" spans="3:3" x14ac:dyDescent="0.3">
      <c r="C471" s="223"/>
    </row>
    <row r="472" spans="3:3" x14ac:dyDescent="0.3">
      <c r="C472" s="223"/>
    </row>
    <row r="473" spans="3:3" x14ac:dyDescent="0.3">
      <c r="C473" s="223"/>
    </row>
    <row r="474" spans="3:3" x14ac:dyDescent="0.3">
      <c r="C474" s="223"/>
    </row>
    <row r="475" spans="3:3" x14ac:dyDescent="0.3">
      <c r="C475" s="223"/>
    </row>
    <row r="476" spans="3:3" x14ac:dyDescent="0.3">
      <c r="C476" s="223"/>
    </row>
    <row r="477" spans="3:3" x14ac:dyDescent="0.3">
      <c r="C477" s="223"/>
    </row>
    <row r="478" spans="3:3" x14ac:dyDescent="0.3">
      <c r="C478" s="223"/>
    </row>
    <row r="479" spans="3:3" x14ac:dyDescent="0.3">
      <c r="C479" s="223"/>
    </row>
    <row r="480" spans="3:3" x14ac:dyDescent="0.3">
      <c r="C480" s="223"/>
    </row>
    <row r="481" spans="3:3" x14ac:dyDescent="0.3">
      <c r="C481" s="223"/>
    </row>
    <row r="482" spans="3:3" x14ac:dyDescent="0.3">
      <c r="C482" s="223"/>
    </row>
    <row r="483" spans="3:3" x14ac:dyDescent="0.3">
      <c r="C483" s="223"/>
    </row>
    <row r="484" spans="3:3" x14ac:dyDescent="0.3">
      <c r="C484" s="223"/>
    </row>
    <row r="485" spans="3:3" x14ac:dyDescent="0.3">
      <c r="C485" s="223"/>
    </row>
    <row r="486" spans="3:3" x14ac:dyDescent="0.3">
      <c r="C486" s="223"/>
    </row>
    <row r="487" spans="3:3" x14ac:dyDescent="0.3">
      <c r="C487" s="223"/>
    </row>
    <row r="488" spans="3:3" x14ac:dyDescent="0.3">
      <c r="C488" s="223"/>
    </row>
    <row r="489" spans="3:3" x14ac:dyDescent="0.3">
      <c r="C489" s="223"/>
    </row>
    <row r="490" spans="3:3" x14ac:dyDescent="0.3">
      <c r="C490" s="223"/>
    </row>
    <row r="491" spans="3:3" x14ac:dyDescent="0.3">
      <c r="C491" s="223"/>
    </row>
    <row r="492" spans="3:3" x14ac:dyDescent="0.3">
      <c r="C492" s="223"/>
    </row>
    <row r="493" spans="3:3" x14ac:dyDescent="0.3">
      <c r="C493" s="223"/>
    </row>
    <row r="494" spans="3:3" x14ac:dyDescent="0.3">
      <c r="C494" s="223"/>
    </row>
    <row r="495" spans="3:3" x14ac:dyDescent="0.3">
      <c r="C495" s="223"/>
    </row>
    <row r="496" spans="3:3" x14ac:dyDescent="0.3">
      <c r="C496" s="223"/>
    </row>
    <row r="497" spans="3:3" x14ac:dyDescent="0.3">
      <c r="C497" s="223"/>
    </row>
    <row r="498" spans="3:3" x14ac:dyDescent="0.3">
      <c r="C498" s="223"/>
    </row>
    <row r="499" spans="3:3" x14ac:dyDescent="0.3">
      <c r="C499" s="223"/>
    </row>
    <row r="500" spans="3:3" x14ac:dyDescent="0.3">
      <c r="C500" s="223"/>
    </row>
    <row r="501" spans="3:3" x14ac:dyDescent="0.3">
      <c r="C501" s="223"/>
    </row>
    <row r="502" spans="3:3" x14ac:dyDescent="0.3">
      <c r="C502" s="223"/>
    </row>
    <row r="503" spans="3:3" x14ac:dyDescent="0.3">
      <c r="C503" s="223"/>
    </row>
    <row r="504" spans="3:3" x14ac:dyDescent="0.3">
      <c r="C504" s="223"/>
    </row>
    <row r="505" spans="3:3" x14ac:dyDescent="0.3">
      <c r="C505" s="223"/>
    </row>
    <row r="506" spans="3:3" x14ac:dyDescent="0.3">
      <c r="C506" s="223"/>
    </row>
    <row r="507" spans="3:3" x14ac:dyDescent="0.3">
      <c r="C507" s="223"/>
    </row>
    <row r="508" spans="3:3" x14ac:dyDescent="0.3">
      <c r="C508" s="223"/>
    </row>
    <row r="509" spans="3:3" x14ac:dyDescent="0.3">
      <c r="C509" s="223"/>
    </row>
    <row r="510" spans="3:3" x14ac:dyDescent="0.3">
      <c r="C510" s="223"/>
    </row>
    <row r="511" spans="3:3" x14ac:dyDescent="0.3">
      <c r="C511" s="223"/>
    </row>
    <row r="512" spans="3:3" x14ac:dyDescent="0.3">
      <c r="C512" s="223"/>
    </row>
    <row r="513" spans="3:3" x14ac:dyDescent="0.3">
      <c r="C513" s="223"/>
    </row>
    <row r="514" spans="3:3" x14ac:dyDescent="0.3">
      <c r="C514" s="223"/>
    </row>
    <row r="515" spans="3:3" x14ac:dyDescent="0.3">
      <c r="C515" s="223"/>
    </row>
    <row r="516" spans="3:3" x14ac:dyDescent="0.3">
      <c r="C516" s="223"/>
    </row>
    <row r="517" spans="3:3" x14ac:dyDescent="0.3">
      <c r="C517" s="223"/>
    </row>
    <row r="518" spans="3:3" x14ac:dyDescent="0.3">
      <c r="C518" s="223"/>
    </row>
    <row r="519" spans="3:3" x14ac:dyDescent="0.3">
      <c r="C519" s="223"/>
    </row>
    <row r="520" spans="3:3" x14ac:dyDescent="0.3">
      <c r="C520" s="223"/>
    </row>
    <row r="521" spans="3:3" x14ac:dyDescent="0.3">
      <c r="C521" s="223"/>
    </row>
    <row r="522" spans="3:3" x14ac:dyDescent="0.3">
      <c r="C522" s="223"/>
    </row>
    <row r="523" spans="3:3" x14ac:dyDescent="0.3">
      <c r="C523" s="223"/>
    </row>
    <row r="524" spans="3:3" x14ac:dyDescent="0.3">
      <c r="C524" s="223"/>
    </row>
    <row r="525" spans="3:3" x14ac:dyDescent="0.3">
      <c r="C525" s="223"/>
    </row>
    <row r="526" spans="3:3" x14ac:dyDescent="0.3">
      <c r="C526" s="223"/>
    </row>
    <row r="527" spans="3:3" x14ac:dyDescent="0.3">
      <c r="C527" s="223"/>
    </row>
    <row r="528" spans="3:3" x14ac:dyDescent="0.3">
      <c r="C528" s="223"/>
    </row>
    <row r="529" spans="3:3" x14ac:dyDescent="0.3">
      <c r="C529" s="223"/>
    </row>
    <row r="530" spans="3:3" x14ac:dyDescent="0.3">
      <c r="C530" s="223"/>
    </row>
    <row r="531" spans="3:3" x14ac:dyDescent="0.3">
      <c r="C531" s="223"/>
    </row>
    <row r="532" spans="3:3" x14ac:dyDescent="0.3">
      <c r="C532" s="223"/>
    </row>
    <row r="533" spans="3:3" x14ac:dyDescent="0.3">
      <c r="C533" s="223"/>
    </row>
    <row r="534" spans="3:3" x14ac:dyDescent="0.3">
      <c r="C534" s="223"/>
    </row>
    <row r="535" spans="3:3" x14ac:dyDescent="0.3">
      <c r="C535" s="223"/>
    </row>
    <row r="536" spans="3:3" x14ac:dyDescent="0.3">
      <c r="C536" s="223"/>
    </row>
    <row r="537" spans="3:3" x14ac:dyDescent="0.3">
      <c r="C537" s="223"/>
    </row>
    <row r="538" spans="3:3" x14ac:dyDescent="0.3">
      <c r="C538" s="223"/>
    </row>
    <row r="539" spans="3:3" x14ac:dyDescent="0.3">
      <c r="C539" s="223"/>
    </row>
    <row r="540" spans="3:3" x14ac:dyDescent="0.3">
      <c r="C540" s="223"/>
    </row>
    <row r="541" spans="3:3" x14ac:dyDescent="0.3">
      <c r="C541" s="223"/>
    </row>
    <row r="542" spans="3:3" x14ac:dyDescent="0.3">
      <c r="C542" s="223"/>
    </row>
    <row r="543" spans="3:3" x14ac:dyDescent="0.3">
      <c r="C543" s="223"/>
    </row>
    <row r="544" spans="3:3" x14ac:dyDescent="0.3">
      <c r="C544" s="223"/>
    </row>
    <row r="545" spans="3:3" x14ac:dyDescent="0.3">
      <c r="C545" s="223"/>
    </row>
    <row r="546" spans="3:3" x14ac:dyDescent="0.3">
      <c r="C546" s="223"/>
    </row>
    <row r="547" spans="3:3" x14ac:dyDescent="0.3">
      <c r="C547" s="223"/>
    </row>
    <row r="548" spans="3:3" x14ac:dyDescent="0.3">
      <c r="C548" s="223"/>
    </row>
    <row r="549" spans="3:3" x14ac:dyDescent="0.3">
      <c r="C549" s="223"/>
    </row>
    <row r="550" spans="3:3" x14ac:dyDescent="0.3">
      <c r="C550" s="223"/>
    </row>
    <row r="551" spans="3:3" x14ac:dyDescent="0.3">
      <c r="C551" s="223"/>
    </row>
    <row r="552" spans="3:3" x14ac:dyDescent="0.3">
      <c r="C552" s="223"/>
    </row>
    <row r="553" spans="3:3" x14ac:dyDescent="0.3">
      <c r="C553" s="223"/>
    </row>
    <row r="554" spans="3:3" x14ac:dyDescent="0.3">
      <c r="C554" s="223"/>
    </row>
    <row r="555" spans="3:3" x14ac:dyDescent="0.3">
      <c r="C555" s="223"/>
    </row>
    <row r="556" spans="3:3" x14ac:dyDescent="0.3">
      <c r="C556" s="223"/>
    </row>
    <row r="557" spans="3:3" x14ac:dyDescent="0.3">
      <c r="C557" s="223"/>
    </row>
    <row r="558" spans="3:3" x14ac:dyDescent="0.3">
      <c r="C558" s="223"/>
    </row>
    <row r="559" spans="3:3" x14ac:dyDescent="0.3">
      <c r="C559" s="223"/>
    </row>
    <row r="560" spans="3:3" x14ac:dyDescent="0.3">
      <c r="C560" s="223"/>
    </row>
    <row r="561" spans="3:3" x14ac:dyDescent="0.3">
      <c r="C561" s="223"/>
    </row>
    <row r="562" spans="3:3" x14ac:dyDescent="0.3">
      <c r="C562" s="223"/>
    </row>
    <row r="563" spans="3:3" x14ac:dyDescent="0.3">
      <c r="C563" s="223"/>
    </row>
    <row r="564" spans="3:3" x14ac:dyDescent="0.3">
      <c r="C564" s="223"/>
    </row>
    <row r="565" spans="3:3" x14ac:dyDescent="0.3">
      <c r="C565" s="223"/>
    </row>
    <row r="566" spans="3:3" x14ac:dyDescent="0.3">
      <c r="C566" s="223"/>
    </row>
    <row r="567" spans="3:3" x14ac:dyDescent="0.3">
      <c r="C567" s="223"/>
    </row>
    <row r="568" spans="3:3" x14ac:dyDescent="0.3">
      <c r="C568" s="223"/>
    </row>
    <row r="569" spans="3:3" x14ac:dyDescent="0.3">
      <c r="C569" s="223"/>
    </row>
    <row r="570" spans="3:3" x14ac:dyDescent="0.3">
      <c r="C570" s="223"/>
    </row>
    <row r="571" spans="3:3" x14ac:dyDescent="0.3">
      <c r="C571" s="223"/>
    </row>
    <row r="572" spans="3:3" x14ac:dyDescent="0.3">
      <c r="C572" s="223"/>
    </row>
    <row r="573" spans="3:3" x14ac:dyDescent="0.3">
      <c r="C573" s="223"/>
    </row>
    <row r="574" spans="3:3" x14ac:dyDescent="0.3">
      <c r="C574" s="223"/>
    </row>
    <row r="575" spans="3:3" x14ac:dyDescent="0.3">
      <c r="C575" s="223"/>
    </row>
    <row r="576" spans="3:3" x14ac:dyDescent="0.3">
      <c r="C576" s="223"/>
    </row>
    <row r="577" spans="3:3" x14ac:dyDescent="0.3">
      <c r="C577" s="223"/>
    </row>
    <row r="578" spans="3:3" x14ac:dyDescent="0.3">
      <c r="C578" s="223"/>
    </row>
    <row r="579" spans="3:3" x14ac:dyDescent="0.3">
      <c r="C579" s="223"/>
    </row>
    <row r="580" spans="3:3" x14ac:dyDescent="0.3">
      <c r="C580" s="223"/>
    </row>
    <row r="581" spans="3:3" x14ac:dyDescent="0.3">
      <c r="C581" s="223"/>
    </row>
    <row r="582" spans="3:3" x14ac:dyDescent="0.3">
      <c r="C582" s="223"/>
    </row>
    <row r="583" spans="3:3" x14ac:dyDescent="0.3">
      <c r="C583" s="223"/>
    </row>
    <row r="584" spans="3:3" x14ac:dyDescent="0.3">
      <c r="C584" s="223"/>
    </row>
    <row r="585" spans="3:3" x14ac:dyDescent="0.3">
      <c r="C585" s="223"/>
    </row>
    <row r="586" spans="3:3" x14ac:dyDescent="0.3">
      <c r="C586" s="223"/>
    </row>
    <row r="587" spans="3:3" x14ac:dyDescent="0.3">
      <c r="C587" s="223"/>
    </row>
    <row r="588" spans="3:3" x14ac:dyDescent="0.3">
      <c r="C588" s="223"/>
    </row>
    <row r="589" spans="3:3" x14ac:dyDescent="0.3">
      <c r="C589" s="223"/>
    </row>
    <row r="590" spans="3:3" x14ac:dyDescent="0.3">
      <c r="C590" s="223"/>
    </row>
    <row r="591" spans="3:3" x14ac:dyDescent="0.3">
      <c r="C591" s="223"/>
    </row>
    <row r="592" spans="3:3" x14ac:dyDescent="0.3">
      <c r="C592" s="223"/>
    </row>
    <row r="593" spans="3:3" x14ac:dyDescent="0.3">
      <c r="C593" s="223"/>
    </row>
    <row r="594" spans="3:3" x14ac:dyDescent="0.3">
      <c r="C594" s="223"/>
    </row>
    <row r="595" spans="3:3" x14ac:dyDescent="0.3">
      <c r="C595" s="223"/>
    </row>
    <row r="596" spans="3:3" x14ac:dyDescent="0.3">
      <c r="C596" s="223"/>
    </row>
    <row r="597" spans="3:3" x14ac:dyDescent="0.3">
      <c r="C597" s="223"/>
    </row>
    <row r="598" spans="3:3" x14ac:dyDescent="0.3">
      <c r="C598" s="223"/>
    </row>
    <row r="599" spans="3:3" x14ac:dyDescent="0.3">
      <c r="C599" s="223"/>
    </row>
    <row r="600" spans="3:3" x14ac:dyDescent="0.3">
      <c r="C600" s="223"/>
    </row>
    <row r="601" spans="3:3" x14ac:dyDescent="0.3">
      <c r="C601" s="223"/>
    </row>
    <row r="602" spans="3:3" x14ac:dyDescent="0.3">
      <c r="C602" s="223"/>
    </row>
    <row r="603" spans="3:3" x14ac:dyDescent="0.3">
      <c r="C603" s="223"/>
    </row>
    <row r="604" spans="3:3" x14ac:dyDescent="0.3">
      <c r="C604" s="223"/>
    </row>
    <row r="605" spans="3:3" x14ac:dyDescent="0.3">
      <c r="C605" s="223"/>
    </row>
    <row r="606" spans="3:3" x14ac:dyDescent="0.3">
      <c r="C606" s="223"/>
    </row>
    <row r="607" spans="3:3" x14ac:dyDescent="0.3">
      <c r="C607" s="223"/>
    </row>
    <row r="608" spans="3:3" x14ac:dyDescent="0.3">
      <c r="C608" s="223"/>
    </row>
    <row r="609" spans="3:3" x14ac:dyDescent="0.3">
      <c r="C609" s="223"/>
    </row>
    <row r="610" spans="3:3" x14ac:dyDescent="0.3">
      <c r="C610" s="223"/>
    </row>
    <row r="611" spans="3:3" x14ac:dyDescent="0.3">
      <c r="C611" s="223"/>
    </row>
    <row r="612" spans="3:3" x14ac:dyDescent="0.3">
      <c r="C612" s="223"/>
    </row>
    <row r="613" spans="3:3" x14ac:dyDescent="0.3">
      <c r="C613" s="223"/>
    </row>
    <row r="614" spans="3:3" x14ac:dyDescent="0.3">
      <c r="C614" s="223"/>
    </row>
    <row r="615" spans="3:3" x14ac:dyDescent="0.3">
      <c r="C615" s="223"/>
    </row>
    <row r="616" spans="3:3" x14ac:dyDescent="0.3">
      <c r="C616" s="223"/>
    </row>
    <row r="617" spans="3:3" x14ac:dyDescent="0.3">
      <c r="C617" s="223"/>
    </row>
    <row r="618" spans="3:3" x14ac:dyDescent="0.3">
      <c r="C618" s="223"/>
    </row>
    <row r="619" spans="3:3" x14ac:dyDescent="0.3">
      <c r="C619" s="223"/>
    </row>
    <row r="620" spans="3:3" x14ac:dyDescent="0.3">
      <c r="C620" s="223"/>
    </row>
    <row r="621" spans="3:3" x14ac:dyDescent="0.3">
      <c r="C621" s="223"/>
    </row>
    <row r="622" spans="3:3" x14ac:dyDescent="0.3">
      <c r="C622" s="223"/>
    </row>
    <row r="623" spans="3:3" x14ac:dyDescent="0.3">
      <c r="C623" s="223"/>
    </row>
    <row r="624" spans="3:3" x14ac:dyDescent="0.3">
      <c r="C624" s="223"/>
    </row>
    <row r="625" spans="3:3" x14ac:dyDescent="0.3">
      <c r="C625" s="223"/>
    </row>
    <row r="626" spans="3:3" x14ac:dyDescent="0.3">
      <c r="C626" s="223"/>
    </row>
    <row r="627" spans="3:3" x14ac:dyDescent="0.3">
      <c r="C627" s="223"/>
    </row>
    <row r="628" spans="3:3" x14ac:dyDescent="0.3">
      <c r="C628" s="223"/>
    </row>
    <row r="629" spans="3:3" x14ac:dyDescent="0.3">
      <c r="C629" s="223"/>
    </row>
    <row r="630" spans="3:3" x14ac:dyDescent="0.3">
      <c r="C630" s="223"/>
    </row>
    <row r="631" spans="3:3" x14ac:dyDescent="0.3">
      <c r="C631" s="223"/>
    </row>
    <row r="632" spans="3:3" x14ac:dyDescent="0.3">
      <c r="C632" s="223"/>
    </row>
    <row r="633" spans="3:3" x14ac:dyDescent="0.3">
      <c r="C633" s="223"/>
    </row>
    <row r="634" spans="3:3" x14ac:dyDescent="0.3">
      <c r="C634" s="223"/>
    </row>
    <row r="635" spans="3:3" x14ac:dyDescent="0.3">
      <c r="C635" s="223"/>
    </row>
    <row r="636" spans="3:3" x14ac:dyDescent="0.3">
      <c r="C636" s="223"/>
    </row>
    <row r="637" spans="3:3" x14ac:dyDescent="0.3">
      <c r="C637" s="223"/>
    </row>
    <row r="638" spans="3:3" x14ac:dyDescent="0.3">
      <c r="C638" s="223"/>
    </row>
    <row r="639" spans="3:3" x14ac:dyDescent="0.3">
      <c r="C639" s="223"/>
    </row>
    <row r="640" spans="3:3" x14ac:dyDescent="0.3">
      <c r="C640" s="223"/>
    </row>
    <row r="641" spans="3:3" x14ac:dyDescent="0.3">
      <c r="C641" s="223"/>
    </row>
    <row r="642" spans="3:3" x14ac:dyDescent="0.3">
      <c r="C642" s="223"/>
    </row>
    <row r="643" spans="3:3" x14ac:dyDescent="0.3">
      <c r="C643" s="223"/>
    </row>
    <row r="644" spans="3:3" x14ac:dyDescent="0.3">
      <c r="C644" s="223"/>
    </row>
    <row r="645" spans="3:3" x14ac:dyDescent="0.3">
      <c r="C645" s="223"/>
    </row>
    <row r="646" spans="3:3" x14ac:dyDescent="0.3">
      <c r="C646" s="223"/>
    </row>
    <row r="647" spans="3:3" x14ac:dyDescent="0.3">
      <c r="C647" s="223"/>
    </row>
    <row r="648" spans="3:3" x14ac:dyDescent="0.3">
      <c r="C648" s="223"/>
    </row>
    <row r="649" spans="3:3" x14ac:dyDescent="0.3">
      <c r="C649" s="223"/>
    </row>
    <row r="650" spans="3:3" x14ac:dyDescent="0.3">
      <c r="C650" s="223"/>
    </row>
    <row r="651" spans="3:3" x14ac:dyDescent="0.3">
      <c r="C651" s="223"/>
    </row>
    <row r="652" spans="3:3" x14ac:dyDescent="0.3">
      <c r="C652" s="223"/>
    </row>
    <row r="653" spans="3:3" x14ac:dyDescent="0.3">
      <c r="C653" s="223"/>
    </row>
    <row r="654" spans="3:3" x14ac:dyDescent="0.3">
      <c r="C654" s="223"/>
    </row>
    <row r="655" spans="3:3" x14ac:dyDescent="0.3">
      <c r="C655" s="223"/>
    </row>
    <row r="656" spans="3:3" x14ac:dyDescent="0.3">
      <c r="C656" s="223"/>
    </row>
    <row r="657" spans="3:3" x14ac:dyDescent="0.3">
      <c r="C657" s="223"/>
    </row>
    <row r="658" spans="3:3" x14ac:dyDescent="0.3">
      <c r="C658" s="223"/>
    </row>
    <row r="659" spans="3:3" x14ac:dyDescent="0.3">
      <c r="C659" s="223"/>
    </row>
    <row r="660" spans="3:3" x14ac:dyDescent="0.3">
      <c r="C660" s="223"/>
    </row>
    <row r="661" spans="3:3" x14ac:dyDescent="0.3">
      <c r="C661" s="223"/>
    </row>
    <row r="662" spans="3:3" x14ac:dyDescent="0.3">
      <c r="C662" s="223"/>
    </row>
    <row r="663" spans="3:3" x14ac:dyDescent="0.3">
      <c r="C663" s="223"/>
    </row>
    <row r="664" spans="3:3" x14ac:dyDescent="0.3">
      <c r="C664" s="223"/>
    </row>
    <row r="665" spans="3:3" x14ac:dyDescent="0.3">
      <c r="C665" s="223"/>
    </row>
    <row r="666" spans="3:3" x14ac:dyDescent="0.3">
      <c r="C666" s="223"/>
    </row>
    <row r="667" spans="3:3" x14ac:dyDescent="0.3">
      <c r="C667" s="223"/>
    </row>
    <row r="668" spans="3:3" x14ac:dyDescent="0.3">
      <c r="C668" s="223"/>
    </row>
    <row r="669" spans="3:3" x14ac:dyDescent="0.3">
      <c r="C669" s="223"/>
    </row>
    <row r="670" spans="3:3" x14ac:dyDescent="0.3">
      <c r="C670" s="223"/>
    </row>
    <row r="671" spans="3:3" x14ac:dyDescent="0.3">
      <c r="C671" s="223"/>
    </row>
    <row r="672" spans="3:3" x14ac:dyDescent="0.3">
      <c r="C672" s="223"/>
    </row>
    <row r="673" spans="3:3" x14ac:dyDescent="0.3">
      <c r="C673" s="223"/>
    </row>
    <row r="674" spans="3:3" x14ac:dyDescent="0.3">
      <c r="C674" s="223"/>
    </row>
    <row r="675" spans="3:3" x14ac:dyDescent="0.3">
      <c r="C675" s="223"/>
    </row>
    <row r="676" spans="3:3" x14ac:dyDescent="0.3">
      <c r="C676" s="223"/>
    </row>
    <row r="677" spans="3:3" x14ac:dyDescent="0.3">
      <c r="C677" s="223"/>
    </row>
    <row r="678" spans="3:3" x14ac:dyDescent="0.3">
      <c r="C678" s="223"/>
    </row>
    <row r="679" spans="3:3" x14ac:dyDescent="0.3">
      <c r="C679" s="223"/>
    </row>
    <row r="680" spans="3:3" x14ac:dyDescent="0.3">
      <c r="C680" s="223"/>
    </row>
    <row r="681" spans="3:3" x14ac:dyDescent="0.3">
      <c r="C681" s="223"/>
    </row>
    <row r="682" spans="3:3" x14ac:dyDescent="0.3">
      <c r="C682" s="223"/>
    </row>
    <row r="683" spans="3:3" x14ac:dyDescent="0.3">
      <c r="C683" s="223"/>
    </row>
    <row r="684" spans="3:3" x14ac:dyDescent="0.3">
      <c r="C684" s="223"/>
    </row>
    <row r="685" spans="3:3" x14ac:dyDescent="0.3">
      <c r="C685" s="223"/>
    </row>
    <row r="686" spans="3:3" x14ac:dyDescent="0.3">
      <c r="C686" s="223"/>
    </row>
    <row r="687" spans="3:3" x14ac:dyDescent="0.3">
      <c r="C687" s="223"/>
    </row>
    <row r="688" spans="3:3" x14ac:dyDescent="0.3">
      <c r="C688" s="223"/>
    </row>
    <row r="689" spans="3:3" x14ac:dyDescent="0.3">
      <c r="C689" s="223"/>
    </row>
    <row r="690" spans="3:3" x14ac:dyDescent="0.3">
      <c r="C690" s="223"/>
    </row>
    <row r="691" spans="3:3" x14ac:dyDescent="0.3">
      <c r="C691" s="223"/>
    </row>
    <row r="692" spans="3:3" x14ac:dyDescent="0.3">
      <c r="C692" s="223"/>
    </row>
    <row r="693" spans="3:3" x14ac:dyDescent="0.3">
      <c r="C693" s="223"/>
    </row>
    <row r="694" spans="3:3" x14ac:dyDescent="0.3">
      <c r="C694" s="223"/>
    </row>
    <row r="695" spans="3:3" x14ac:dyDescent="0.3">
      <c r="C695" s="223"/>
    </row>
    <row r="696" spans="3:3" x14ac:dyDescent="0.3">
      <c r="C696" s="223"/>
    </row>
    <row r="697" spans="3:3" x14ac:dyDescent="0.3">
      <c r="C697" s="223"/>
    </row>
    <row r="698" spans="3:3" x14ac:dyDescent="0.3">
      <c r="C698" s="223"/>
    </row>
    <row r="699" spans="3:3" x14ac:dyDescent="0.3">
      <c r="C699" s="223"/>
    </row>
    <row r="700" spans="3:3" x14ac:dyDescent="0.3">
      <c r="C700" s="223"/>
    </row>
    <row r="701" spans="3:3" x14ac:dyDescent="0.3">
      <c r="C701" s="223"/>
    </row>
    <row r="702" spans="3:3" x14ac:dyDescent="0.3">
      <c r="C702" s="223"/>
    </row>
    <row r="703" spans="3:3" x14ac:dyDescent="0.3">
      <c r="C703" s="223"/>
    </row>
    <row r="704" spans="3:3" x14ac:dyDescent="0.3">
      <c r="C704" s="223"/>
    </row>
    <row r="705" spans="3:3" x14ac:dyDescent="0.3">
      <c r="C705" s="223"/>
    </row>
    <row r="706" spans="3:3" x14ac:dyDescent="0.3">
      <c r="C706" s="223"/>
    </row>
    <row r="707" spans="3:3" x14ac:dyDescent="0.3">
      <c r="C707" s="223"/>
    </row>
    <row r="708" spans="3:3" x14ac:dyDescent="0.3">
      <c r="C708" s="223"/>
    </row>
    <row r="709" spans="3:3" x14ac:dyDescent="0.3">
      <c r="C709" s="223"/>
    </row>
    <row r="710" spans="3:3" x14ac:dyDescent="0.3">
      <c r="C710" s="223"/>
    </row>
    <row r="711" spans="3:3" x14ac:dyDescent="0.3">
      <c r="C711" s="223"/>
    </row>
    <row r="712" spans="3:3" x14ac:dyDescent="0.3">
      <c r="C712" s="223"/>
    </row>
    <row r="713" spans="3:3" x14ac:dyDescent="0.3">
      <c r="C713" s="223"/>
    </row>
    <row r="714" spans="3:3" x14ac:dyDescent="0.3">
      <c r="C714" s="223"/>
    </row>
    <row r="715" spans="3:3" x14ac:dyDescent="0.3">
      <c r="C715" s="223"/>
    </row>
    <row r="716" spans="3:3" x14ac:dyDescent="0.3">
      <c r="C716" s="223"/>
    </row>
    <row r="717" spans="3:3" x14ac:dyDescent="0.3">
      <c r="C717" s="223"/>
    </row>
    <row r="718" spans="3:3" x14ac:dyDescent="0.3">
      <c r="C718" s="223"/>
    </row>
    <row r="719" spans="3:3" x14ac:dyDescent="0.3">
      <c r="C719" s="223"/>
    </row>
    <row r="720" spans="3:3" x14ac:dyDescent="0.3">
      <c r="C720" s="223"/>
    </row>
    <row r="721" spans="3:3" x14ac:dyDescent="0.3">
      <c r="C721" s="223"/>
    </row>
    <row r="722" spans="3:3" x14ac:dyDescent="0.3">
      <c r="C722" s="223"/>
    </row>
    <row r="723" spans="3:3" x14ac:dyDescent="0.3">
      <c r="C723" s="223"/>
    </row>
    <row r="724" spans="3:3" x14ac:dyDescent="0.3">
      <c r="C724" s="223"/>
    </row>
    <row r="725" spans="3:3" x14ac:dyDescent="0.3">
      <c r="C725" s="223"/>
    </row>
    <row r="726" spans="3:3" x14ac:dyDescent="0.3">
      <c r="C726" s="223"/>
    </row>
    <row r="727" spans="3:3" x14ac:dyDescent="0.3">
      <c r="C727" s="223"/>
    </row>
    <row r="728" spans="3:3" x14ac:dyDescent="0.3">
      <c r="C728" s="223"/>
    </row>
    <row r="729" spans="3:3" x14ac:dyDescent="0.3">
      <c r="C729" s="223"/>
    </row>
    <row r="730" spans="3:3" x14ac:dyDescent="0.3">
      <c r="C730" s="223"/>
    </row>
    <row r="731" spans="3:3" x14ac:dyDescent="0.3">
      <c r="C731" s="223"/>
    </row>
    <row r="732" spans="3:3" x14ac:dyDescent="0.3">
      <c r="C732" s="223"/>
    </row>
    <row r="733" spans="3:3" x14ac:dyDescent="0.3">
      <c r="C733" s="223"/>
    </row>
    <row r="734" spans="3:3" x14ac:dyDescent="0.3">
      <c r="C734" s="223"/>
    </row>
    <row r="735" spans="3:3" x14ac:dyDescent="0.3">
      <c r="C735" s="223"/>
    </row>
    <row r="736" spans="3:3" x14ac:dyDescent="0.3">
      <c r="C736" s="223"/>
    </row>
    <row r="737" spans="3:3" x14ac:dyDescent="0.3">
      <c r="C737" s="223"/>
    </row>
    <row r="738" spans="3:3" x14ac:dyDescent="0.3">
      <c r="C738" s="223"/>
    </row>
    <row r="739" spans="3:3" x14ac:dyDescent="0.3">
      <c r="C739" s="223"/>
    </row>
    <row r="740" spans="3:3" x14ac:dyDescent="0.3">
      <c r="C740" s="223"/>
    </row>
    <row r="741" spans="3:3" x14ac:dyDescent="0.3">
      <c r="C741" s="223"/>
    </row>
    <row r="742" spans="3:3" x14ac:dyDescent="0.3">
      <c r="C742" s="223"/>
    </row>
    <row r="743" spans="3:3" x14ac:dyDescent="0.3">
      <c r="C743" s="223"/>
    </row>
    <row r="744" spans="3:3" x14ac:dyDescent="0.3">
      <c r="C744" s="223"/>
    </row>
    <row r="745" spans="3:3" x14ac:dyDescent="0.3">
      <c r="C745" s="223"/>
    </row>
    <row r="746" spans="3:3" x14ac:dyDescent="0.3">
      <c r="C746" s="223"/>
    </row>
    <row r="747" spans="3:3" x14ac:dyDescent="0.3">
      <c r="C747" s="223"/>
    </row>
    <row r="748" spans="3:3" x14ac:dyDescent="0.3">
      <c r="C748" s="223"/>
    </row>
    <row r="749" spans="3:3" x14ac:dyDescent="0.3">
      <c r="C749" s="223"/>
    </row>
    <row r="750" spans="3:3" x14ac:dyDescent="0.3">
      <c r="C750" s="223"/>
    </row>
    <row r="751" spans="3:3" x14ac:dyDescent="0.3">
      <c r="C751" s="223"/>
    </row>
    <row r="752" spans="3:3" x14ac:dyDescent="0.3">
      <c r="C752" s="223"/>
    </row>
    <row r="753" spans="3:3" x14ac:dyDescent="0.3">
      <c r="C753" s="223"/>
    </row>
    <row r="754" spans="3:3" x14ac:dyDescent="0.3">
      <c r="C754" s="223"/>
    </row>
    <row r="755" spans="3:3" x14ac:dyDescent="0.3">
      <c r="C755" s="223"/>
    </row>
    <row r="756" spans="3:3" x14ac:dyDescent="0.3">
      <c r="C756" s="223"/>
    </row>
    <row r="757" spans="3:3" x14ac:dyDescent="0.3">
      <c r="C757" s="223"/>
    </row>
    <row r="758" spans="3:3" x14ac:dyDescent="0.3">
      <c r="C758" s="223"/>
    </row>
    <row r="759" spans="3:3" x14ac:dyDescent="0.3">
      <c r="C759" s="223"/>
    </row>
    <row r="760" spans="3:3" x14ac:dyDescent="0.3">
      <c r="C760" s="223"/>
    </row>
    <row r="761" spans="3:3" x14ac:dyDescent="0.3">
      <c r="C761" s="223"/>
    </row>
    <row r="762" spans="3:3" x14ac:dyDescent="0.3">
      <c r="C762" s="223"/>
    </row>
    <row r="763" spans="3:3" x14ac:dyDescent="0.3">
      <c r="C763" s="223"/>
    </row>
    <row r="764" spans="3:3" x14ac:dyDescent="0.3">
      <c r="C764" s="223"/>
    </row>
    <row r="765" spans="3:3" x14ac:dyDescent="0.3">
      <c r="C765" s="223"/>
    </row>
    <row r="766" spans="3:3" x14ac:dyDescent="0.3">
      <c r="C766" s="223"/>
    </row>
    <row r="767" spans="3:3" x14ac:dyDescent="0.3">
      <c r="C767" s="223"/>
    </row>
    <row r="768" spans="3:3" x14ac:dyDescent="0.3">
      <c r="C768" s="223"/>
    </row>
    <row r="769" spans="3:3" x14ac:dyDescent="0.3">
      <c r="C769" s="223"/>
    </row>
    <row r="770" spans="3:3" x14ac:dyDescent="0.3">
      <c r="C770" s="223"/>
    </row>
    <row r="771" spans="3:3" x14ac:dyDescent="0.3">
      <c r="C771" s="223"/>
    </row>
    <row r="772" spans="3:3" x14ac:dyDescent="0.3">
      <c r="C772" s="223"/>
    </row>
    <row r="773" spans="3:3" x14ac:dyDescent="0.3">
      <c r="C773" s="223"/>
    </row>
    <row r="774" spans="3:3" x14ac:dyDescent="0.3">
      <c r="C774" s="223"/>
    </row>
    <row r="775" spans="3:3" x14ac:dyDescent="0.3">
      <c r="C775" s="223"/>
    </row>
    <row r="776" spans="3:3" x14ac:dyDescent="0.3">
      <c r="C776" s="223"/>
    </row>
    <row r="777" spans="3:3" x14ac:dyDescent="0.3">
      <c r="C777" s="223"/>
    </row>
    <row r="778" spans="3:3" x14ac:dyDescent="0.3">
      <c r="C778" s="223"/>
    </row>
    <row r="779" spans="3:3" x14ac:dyDescent="0.3">
      <c r="C779" s="223"/>
    </row>
    <row r="780" spans="3:3" x14ac:dyDescent="0.3">
      <c r="C780" s="223"/>
    </row>
    <row r="781" spans="3:3" x14ac:dyDescent="0.3">
      <c r="C781" s="223"/>
    </row>
    <row r="782" spans="3:3" x14ac:dyDescent="0.3">
      <c r="C782" s="223"/>
    </row>
    <row r="783" spans="3:3" x14ac:dyDescent="0.3">
      <c r="C783" s="223"/>
    </row>
    <row r="784" spans="3:3" x14ac:dyDescent="0.3">
      <c r="C784" s="223"/>
    </row>
    <row r="785" spans="3:3" x14ac:dyDescent="0.3">
      <c r="C785" s="223"/>
    </row>
    <row r="786" spans="3:3" x14ac:dyDescent="0.3">
      <c r="C786" s="223"/>
    </row>
    <row r="787" spans="3:3" x14ac:dyDescent="0.3">
      <c r="C787" s="223"/>
    </row>
    <row r="788" spans="3:3" x14ac:dyDescent="0.3">
      <c r="C788" s="223"/>
    </row>
    <row r="789" spans="3:3" x14ac:dyDescent="0.3">
      <c r="C789" s="223"/>
    </row>
    <row r="790" spans="3:3" x14ac:dyDescent="0.3">
      <c r="C790" s="223"/>
    </row>
    <row r="791" spans="3:3" x14ac:dyDescent="0.3">
      <c r="C791" s="223"/>
    </row>
    <row r="792" spans="3:3" x14ac:dyDescent="0.3">
      <c r="C792" s="223"/>
    </row>
    <row r="793" spans="3:3" x14ac:dyDescent="0.3">
      <c r="C793" s="223"/>
    </row>
    <row r="794" spans="3:3" x14ac:dyDescent="0.3">
      <c r="C794" s="223"/>
    </row>
    <row r="795" spans="3:3" x14ac:dyDescent="0.3">
      <c r="C795" s="223"/>
    </row>
    <row r="796" spans="3:3" x14ac:dyDescent="0.3">
      <c r="C796" s="223"/>
    </row>
    <row r="797" spans="3:3" x14ac:dyDescent="0.3">
      <c r="C797" s="223"/>
    </row>
    <row r="798" spans="3:3" x14ac:dyDescent="0.3">
      <c r="C798" s="223"/>
    </row>
    <row r="799" spans="3:3" x14ac:dyDescent="0.3">
      <c r="C799" s="223"/>
    </row>
    <row r="800" spans="3:3" x14ac:dyDescent="0.3">
      <c r="C800" s="223"/>
    </row>
    <row r="801" spans="3:3" x14ac:dyDescent="0.3">
      <c r="C801" s="223"/>
    </row>
    <row r="802" spans="3:3" x14ac:dyDescent="0.3">
      <c r="C802" s="223"/>
    </row>
    <row r="803" spans="3:3" x14ac:dyDescent="0.3">
      <c r="C803" s="223"/>
    </row>
    <row r="804" spans="3:3" x14ac:dyDescent="0.3">
      <c r="C804" s="223"/>
    </row>
    <row r="805" spans="3:3" x14ac:dyDescent="0.3">
      <c r="C805" s="223"/>
    </row>
    <row r="806" spans="3:3" x14ac:dyDescent="0.3">
      <c r="C806" s="223"/>
    </row>
    <row r="807" spans="3:3" x14ac:dyDescent="0.3">
      <c r="C807" s="223"/>
    </row>
    <row r="808" spans="3:3" x14ac:dyDescent="0.3">
      <c r="C808" s="223"/>
    </row>
    <row r="809" spans="3:3" x14ac:dyDescent="0.3">
      <c r="C809" s="223"/>
    </row>
    <row r="810" spans="3:3" x14ac:dyDescent="0.3">
      <c r="C810" s="223"/>
    </row>
    <row r="811" spans="3:3" x14ac:dyDescent="0.3">
      <c r="C811" s="223"/>
    </row>
    <row r="812" spans="3:3" x14ac:dyDescent="0.3">
      <c r="C812" s="223"/>
    </row>
    <row r="813" spans="3:3" x14ac:dyDescent="0.3">
      <c r="C813" s="223"/>
    </row>
    <row r="814" spans="3:3" x14ac:dyDescent="0.3">
      <c r="C814" s="223"/>
    </row>
    <row r="815" spans="3:3" x14ac:dyDescent="0.3">
      <c r="C815" s="223"/>
    </row>
    <row r="816" spans="3:3" x14ac:dyDescent="0.3">
      <c r="C816" s="223"/>
    </row>
    <row r="817" spans="3:3" x14ac:dyDescent="0.3">
      <c r="C817" s="223"/>
    </row>
    <row r="818" spans="3:3" x14ac:dyDescent="0.3">
      <c r="C818" s="223"/>
    </row>
    <row r="819" spans="3:3" x14ac:dyDescent="0.3">
      <c r="C819" s="223"/>
    </row>
    <row r="820" spans="3:3" x14ac:dyDescent="0.3">
      <c r="C820" s="223"/>
    </row>
    <row r="821" spans="3:3" x14ac:dyDescent="0.3">
      <c r="C821" s="223"/>
    </row>
    <row r="822" spans="3:3" x14ac:dyDescent="0.3">
      <c r="C822" s="223"/>
    </row>
    <row r="823" spans="3:3" x14ac:dyDescent="0.3">
      <c r="C823" s="223"/>
    </row>
    <row r="824" spans="3:3" x14ac:dyDescent="0.3">
      <c r="C824" s="223"/>
    </row>
    <row r="825" spans="3:3" x14ac:dyDescent="0.3">
      <c r="C825" s="223"/>
    </row>
    <row r="826" spans="3:3" x14ac:dyDescent="0.3">
      <c r="C826" s="223"/>
    </row>
    <row r="827" spans="3:3" x14ac:dyDescent="0.3">
      <c r="C827" s="223"/>
    </row>
    <row r="828" spans="3:3" x14ac:dyDescent="0.3">
      <c r="C828" s="223"/>
    </row>
    <row r="829" spans="3:3" x14ac:dyDescent="0.3">
      <c r="C829" s="223"/>
    </row>
    <row r="830" spans="3:3" x14ac:dyDescent="0.3">
      <c r="C830" s="223"/>
    </row>
    <row r="831" spans="3:3" x14ac:dyDescent="0.3">
      <c r="C831" s="223"/>
    </row>
    <row r="832" spans="3:3" x14ac:dyDescent="0.3">
      <c r="C832" s="223"/>
    </row>
    <row r="833" spans="3:3" x14ac:dyDescent="0.3">
      <c r="C833" s="223"/>
    </row>
    <row r="834" spans="3:3" x14ac:dyDescent="0.3">
      <c r="C834" s="223"/>
    </row>
    <row r="835" spans="3:3" x14ac:dyDescent="0.3">
      <c r="C835" s="223"/>
    </row>
    <row r="836" spans="3:3" x14ac:dyDescent="0.3">
      <c r="C836" s="223"/>
    </row>
    <row r="837" spans="3:3" x14ac:dyDescent="0.3">
      <c r="C837" s="223"/>
    </row>
    <row r="838" spans="3:3" x14ac:dyDescent="0.3">
      <c r="C838" s="223"/>
    </row>
    <row r="839" spans="3:3" x14ac:dyDescent="0.3">
      <c r="C839" s="223"/>
    </row>
    <row r="840" spans="3:3" x14ac:dyDescent="0.3">
      <c r="C840" s="223"/>
    </row>
    <row r="841" spans="3:3" x14ac:dyDescent="0.3">
      <c r="C841" s="223"/>
    </row>
    <row r="842" spans="3:3" x14ac:dyDescent="0.3">
      <c r="C842" s="223"/>
    </row>
    <row r="843" spans="3:3" x14ac:dyDescent="0.3">
      <c r="C843" s="223"/>
    </row>
    <row r="844" spans="3:3" x14ac:dyDescent="0.3">
      <c r="C844" s="223"/>
    </row>
    <row r="845" spans="3:3" x14ac:dyDescent="0.3">
      <c r="C845" s="223"/>
    </row>
    <row r="846" spans="3:3" x14ac:dyDescent="0.3">
      <c r="C846" s="223"/>
    </row>
    <row r="847" spans="3:3" x14ac:dyDescent="0.3">
      <c r="C847" s="223"/>
    </row>
    <row r="848" spans="3:3" x14ac:dyDescent="0.3">
      <c r="C848" s="223"/>
    </row>
    <row r="849" spans="3:3" x14ac:dyDescent="0.3">
      <c r="C849" s="223"/>
    </row>
    <row r="850" spans="3:3" x14ac:dyDescent="0.3">
      <c r="C850" s="223"/>
    </row>
    <row r="851" spans="3:3" x14ac:dyDescent="0.3">
      <c r="C851" s="223"/>
    </row>
    <row r="852" spans="3:3" x14ac:dyDescent="0.3">
      <c r="C852" s="223"/>
    </row>
    <row r="853" spans="3:3" x14ac:dyDescent="0.3">
      <c r="C853" s="223"/>
    </row>
    <row r="854" spans="3:3" x14ac:dyDescent="0.3">
      <c r="C854" s="223"/>
    </row>
    <row r="855" spans="3:3" x14ac:dyDescent="0.3">
      <c r="C855" s="223"/>
    </row>
    <row r="856" spans="3:3" x14ac:dyDescent="0.3">
      <c r="C856" s="223"/>
    </row>
    <row r="857" spans="3:3" x14ac:dyDescent="0.3">
      <c r="C857" s="223"/>
    </row>
    <row r="858" spans="3:3" x14ac:dyDescent="0.3">
      <c r="C858" s="223"/>
    </row>
    <row r="859" spans="3:3" x14ac:dyDescent="0.3">
      <c r="C859" s="223"/>
    </row>
    <row r="860" spans="3:3" x14ac:dyDescent="0.3">
      <c r="C860" s="223"/>
    </row>
    <row r="861" spans="3:3" x14ac:dyDescent="0.3">
      <c r="C861" s="223"/>
    </row>
    <row r="862" spans="3:3" x14ac:dyDescent="0.3">
      <c r="C862" s="223"/>
    </row>
    <row r="863" spans="3:3" x14ac:dyDescent="0.3">
      <c r="C863" s="223"/>
    </row>
    <row r="864" spans="3:3" x14ac:dyDescent="0.3">
      <c r="C864" s="223"/>
    </row>
    <row r="865" spans="3:3" x14ac:dyDescent="0.3">
      <c r="C865" s="223"/>
    </row>
    <row r="866" spans="3:3" x14ac:dyDescent="0.3">
      <c r="C866" s="223"/>
    </row>
    <row r="867" spans="3:3" x14ac:dyDescent="0.3">
      <c r="C867" s="223"/>
    </row>
    <row r="868" spans="3:3" x14ac:dyDescent="0.3">
      <c r="C868" s="223"/>
    </row>
    <row r="869" spans="3:3" x14ac:dyDescent="0.3">
      <c r="C869" s="223"/>
    </row>
    <row r="870" spans="3:3" x14ac:dyDescent="0.3">
      <c r="C870" s="223"/>
    </row>
    <row r="871" spans="3:3" x14ac:dyDescent="0.3">
      <c r="C871" s="223"/>
    </row>
    <row r="872" spans="3:3" x14ac:dyDescent="0.3">
      <c r="C872" s="223"/>
    </row>
    <row r="873" spans="3:3" x14ac:dyDescent="0.3">
      <c r="C873" s="223"/>
    </row>
    <row r="874" spans="3:3" x14ac:dyDescent="0.3">
      <c r="C874" s="223"/>
    </row>
    <row r="875" spans="3:3" x14ac:dyDescent="0.3">
      <c r="C875" s="223"/>
    </row>
    <row r="876" spans="3:3" x14ac:dyDescent="0.3">
      <c r="C876" s="223"/>
    </row>
    <row r="877" spans="3:3" x14ac:dyDescent="0.3">
      <c r="C877" s="223"/>
    </row>
    <row r="878" spans="3:3" x14ac:dyDescent="0.3">
      <c r="C878" s="223"/>
    </row>
    <row r="879" spans="3:3" x14ac:dyDescent="0.3">
      <c r="C879" s="223"/>
    </row>
    <row r="880" spans="3:3" x14ac:dyDescent="0.3">
      <c r="C880" s="223"/>
    </row>
    <row r="881" spans="3:3" x14ac:dyDescent="0.3">
      <c r="C881" s="223"/>
    </row>
    <row r="882" spans="3:3" x14ac:dyDescent="0.3">
      <c r="C882" s="223"/>
    </row>
    <row r="883" spans="3:3" x14ac:dyDescent="0.3">
      <c r="C883" s="223"/>
    </row>
    <row r="884" spans="3:3" x14ac:dyDescent="0.3">
      <c r="C884" s="223"/>
    </row>
    <row r="885" spans="3:3" x14ac:dyDescent="0.3">
      <c r="C885" s="223"/>
    </row>
    <row r="886" spans="3:3" x14ac:dyDescent="0.3">
      <c r="C886" s="223"/>
    </row>
    <row r="887" spans="3:3" x14ac:dyDescent="0.3">
      <c r="C887" s="223"/>
    </row>
    <row r="888" spans="3:3" x14ac:dyDescent="0.3">
      <c r="C888" s="223"/>
    </row>
    <row r="889" spans="3:3" x14ac:dyDescent="0.3">
      <c r="C889" s="223"/>
    </row>
    <row r="890" spans="3:3" x14ac:dyDescent="0.3">
      <c r="C890" s="223"/>
    </row>
    <row r="891" spans="3:3" x14ac:dyDescent="0.3">
      <c r="C891" s="223"/>
    </row>
    <row r="892" spans="3:3" x14ac:dyDescent="0.3">
      <c r="C892" s="223"/>
    </row>
    <row r="893" spans="3:3" x14ac:dyDescent="0.3">
      <c r="C893" s="223"/>
    </row>
    <row r="894" spans="3:3" x14ac:dyDescent="0.3">
      <c r="C894" s="223"/>
    </row>
    <row r="895" spans="3:3" x14ac:dyDescent="0.3">
      <c r="C895" s="223"/>
    </row>
    <row r="896" spans="3:3" x14ac:dyDescent="0.3">
      <c r="C896" s="223"/>
    </row>
    <row r="897" spans="3:3" x14ac:dyDescent="0.3">
      <c r="C897" s="223"/>
    </row>
    <row r="898" spans="3:3" x14ac:dyDescent="0.3">
      <c r="C898" s="223"/>
    </row>
    <row r="899" spans="3:3" x14ac:dyDescent="0.3">
      <c r="C899" s="223"/>
    </row>
    <row r="900" spans="3:3" x14ac:dyDescent="0.3">
      <c r="C900" s="223"/>
    </row>
    <row r="901" spans="3:3" x14ac:dyDescent="0.3">
      <c r="C901" s="223"/>
    </row>
    <row r="902" spans="3:3" x14ac:dyDescent="0.3">
      <c r="C902" s="223"/>
    </row>
    <row r="903" spans="3:3" x14ac:dyDescent="0.3">
      <c r="C903" s="223"/>
    </row>
    <row r="904" spans="3:3" x14ac:dyDescent="0.3">
      <c r="C904" s="223"/>
    </row>
    <row r="905" spans="3:3" x14ac:dyDescent="0.3">
      <c r="C905" s="223"/>
    </row>
    <row r="906" spans="3:3" x14ac:dyDescent="0.3">
      <c r="C906" s="223"/>
    </row>
    <row r="907" spans="3:3" x14ac:dyDescent="0.3">
      <c r="C907" s="223"/>
    </row>
    <row r="908" spans="3:3" x14ac:dyDescent="0.3">
      <c r="C908" s="223"/>
    </row>
    <row r="909" spans="3:3" x14ac:dyDescent="0.3">
      <c r="C909" s="223"/>
    </row>
    <row r="910" spans="3:3" x14ac:dyDescent="0.3">
      <c r="C910" s="223"/>
    </row>
    <row r="911" spans="3:3" x14ac:dyDescent="0.3">
      <c r="C911" s="223"/>
    </row>
    <row r="912" spans="3:3" x14ac:dyDescent="0.3">
      <c r="C912" s="223"/>
    </row>
    <row r="913" spans="3:3" x14ac:dyDescent="0.3">
      <c r="C913" s="223"/>
    </row>
    <row r="914" spans="3:3" x14ac:dyDescent="0.3">
      <c r="C914" s="223"/>
    </row>
    <row r="915" spans="3:3" x14ac:dyDescent="0.3">
      <c r="C915" s="223"/>
    </row>
    <row r="916" spans="3:3" x14ac:dyDescent="0.3">
      <c r="C916" s="223"/>
    </row>
    <row r="917" spans="3:3" x14ac:dyDescent="0.3">
      <c r="C917" s="223"/>
    </row>
    <row r="918" spans="3:3" x14ac:dyDescent="0.3">
      <c r="C918" s="223"/>
    </row>
    <row r="919" spans="3:3" x14ac:dyDescent="0.3">
      <c r="C919" s="223"/>
    </row>
    <row r="920" spans="3:3" x14ac:dyDescent="0.3">
      <c r="C920" s="223"/>
    </row>
    <row r="921" spans="3:3" x14ac:dyDescent="0.3">
      <c r="C921" s="223"/>
    </row>
    <row r="922" spans="3:3" x14ac:dyDescent="0.3">
      <c r="C922" s="223"/>
    </row>
    <row r="923" spans="3:3" x14ac:dyDescent="0.3">
      <c r="C923" s="223"/>
    </row>
    <row r="924" spans="3:3" x14ac:dyDescent="0.3">
      <c r="C924" s="223"/>
    </row>
    <row r="925" spans="3:3" x14ac:dyDescent="0.3">
      <c r="C925" s="223"/>
    </row>
    <row r="926" spans="3:3" x14ac:dyDescent="0.3">
      <c r="C926" s="223"/>
    </row>
    <row r="927" spans="3:3" x14ac:dyDescent="0.3">
      <c r="C927" s="223"/>
    </row>
    <row r="928" spans="3:3" x14ac:dyDescent="0.3">
      <c r="C928" s="223"/>
    </row>
    <row r="929" spans="3:3" x14ac:dyDescent="0.3">
      <c r="C929" s="223"/>
    </row>
    <row r="930" spans="3:3" x14ac:dyDescent="0.3">
      <c r="C930" s="223"/>
    </row>
    <row r="931" spans="3:3" x14ac:dyDescent="0.3">
      <c r="C931" s="223"/>
    </row>
    <row r="932" spans="3:3" x14ac:dyDescent="0.3">
      <c r="C932" s="223"/>
    </row>
    <row r="933" spans="3:3" x14ac:dyDescent="0.3">
      <c r="C933" s="223"/>
    </row>
    <row r="934" spans="3:3" x14ac:dyDescent="0.3">
      <c r="C934" s="223"/>
    </row>
    <row r="935" spans="3:3" x14ac:dyDescent="0.3">
      <c r="C935" s="223"/>
    </row>
    <row r="936" spans="3:3" x14ac:dyDescent="0.3">
      <c r="C936" s="223"/>
    </row>
    <row r="937" spans="3:3" x14ac:dyDescent="0.3">
      <c r="C937" s="223"/>
    </row>
    <row r="938" spans="3:3" x14ac:dyDescent="0.3">
      <c r="C938" s="223"/>
    </row>
    <row r="939" spans="3:3" x14ac:dyDescent="0.3">
      <c r="C939" s="223"/>
    </row>
    <row r="940" spans="3:3" x14ac:dyDescent="0.3">
      <c r="C940" s="223"/>
    </row>
    <row r="941" spans="3:3" x14ac:dyDescent="0.3">
      <c r="C941" s="223"/>
    </row>
    <row r="942" spans="3:3" x14ac:dyDescent="0.3">
      <c r="C942" s="223"/>
    </row>
    <row r="943" spans="3:3" x14ac:dyDescent="0.3">
      <c r="C943" s="223"/>
    </row>
    <row r="944" spans="3:3" x14ac:dyDescent="0.3">
      <c r="C944" s="223"/>
    </row>
    <row r="945" spans="3:3" x14ac:dyDescent="0.3">
      <c r="C945" s="223"/>
    </row>
    <row r="946" spans="3:3" x14ac:dyDescent="0.3">
      <c r="C946" s="223"/>
    </row>
    <row r="947" spans="3:3" x14ac:dyDescent="0.3">
      <c r="C947" s="223"/>
    </row>
    <row r="948" spans="3:3" x14ac:dyDescent="0.3">
      <c r="C948" s="223"/>
    </row>
    <row r="949" spans="3:3" x14ac:dyDescent="0.3">
      <c r="C949" s="223"/>
    </row>
    <row r="950" spans="3:3" x14ac:dyDescent="0.3">
      <c r="C950" s="223"/>
    </row>
    <row r="951" spans="3:3" x14ac:dyDescent="0.3">
      <c r="C951" s="223"/>
    </row>
    <row r="952" spans="3:3" x14ac:dyDescent="0.3">
      <c r="C952" s="223"/>
    </row>
    <row r="953" spans="3:3" x14ac:dyDescent="0.3">
      <c r="C953" s="223"/>
    </row>
    <row r="954" spans="3:3" x14ac:dyDescent="0.3">
      <c r="C954" s="223"/>
    </row>
    <row r="955" spans="3:3" x14ac:dyDescent="0.3">
      <c r="C955" s="223"/>
    </row>
    <row r="956" spans="3:3" x14ac:dyDescent="0.3">
      <c r="C956" s="223"/>
    </row>
    <row r="957" spans="3:3" x14ac:dyDescent="0.3">
      <c r="C957" s="223"/>
    </row>
    <row r="958" spans="3:3" x14ac:dyDescent="0.3">
      <c r="C958" s="223"/>
    </row>
    <row r="959" spans="3:3" x14ac:dyDescent="0.3">
      <c r="C959" s="223"/>
    </row>
    <row r="960" spans="3:3" x14ac:dyDescent="0.3">
      <c r="C960" s="223"/>
    </row>
    <row r="961" spans="3:3" x14ac:dyDescent="0.3">
      <c r="C961" s="223"/>
    </row>
    <row r="962" spans="3:3" x14ac:dyDescent="0.3">
      <c r="C962" s="223"/>
    </row>
    <row r="963" spans="3:3" x14ac:dyDescent="0.3">
      <c r="C963" s="223"/>
    </row>
    <row r="964" spans="3:3" x14ac:dyDescent="0.3">
      <c r="C964" s="223"/>
    </row>
    <row r="965" spans="3:3" x14ac:dyDescent="0.3">
      <c r="C965" s="223"/>
    </row>
    <row r="966" spans="3:3" x14ac:dyDescent="0.3">
      <c r="C966" s="223"/>
    </row>
    <row r="967" spans="3:3" x14ac:dyDescent="0.3">
      <c r="C967" s="223"/>
    </row>
    <row r="968" spans="3:3" x14ac:dyDescent="0.3">
      <c r="C968" s="223"/>
    </row>
    <row r="969" spans="3:3" x14ac:dyDescent="0.3">
      <c r="C969" s="223"/>
    </row>
    <row r="970" spans="3:3" x14ac:dyDescent="0.3">
      <c r="C970" s="223"/>
    </row>
    <row r="971" spans="3:3" x14ac:dyDescent="0.3">
      <c r="C971" s="223"/>
    </row>
    <row r="972" spans="3:3" x14ac:dyDescent="0.3">
      <c r="C972" s="223"/>
    </row>
    <row r="973" spans="3:3" x14ac:dyDescent="0.3">
      <c r="C973" s="223"/>
    </row>
    <row r="974" spans="3:3" x14ac:dyDescent="0.3">
      <c r="C974" s="223"/>
    </row>
    <row r="975" spans="3:3" x14ac:dyDescent="0.3">
      <c r="C975" s="223"/>
    </row>
    <row r="976" spans="3:3" x14ac:dyDescent="0.3">
      <c r="C976" s="223"/>
    </row>
    <row r="977" spans="3:3" x14ac:dyDescent="0.3">
      <c r="C977" s="223"/>
    </row>
    <row r="978" spans="3:3" x14ac:dyDescent="0.3">
      <c r="C978" s="223"/>
    </row>
    <row r="979" spans="3:3" x14ac:dyDescent="0.3">
      <c r="C979" s="223"/>
    </row>
    <row r="980" spans="3:3" x14ac:dyDescent="0.3">
      <c r="C980" s="223"/>
    </row>
    <row r="981" spans="3:3" x14ac:dyDescent="0.3">
      <c r="C981" s="223"/>
    </row>
    <row r="982" spans="3:3" x14ac:dyDescent="0.3">
      <c r="C982" s="223"/>
    </row>
    <row r="983" spans="3:3" x14ac:dyDescent="0.3">
      <c r="C983" s="223"/>
    </row>
    <row r="984" spans="3:3" x14ac:dyDescent="0.3">
      <c r="C984" s="223"/>
    </row>
    <row r="985" spans="3:3" x14ac:dyDescent="0.3">
      <c r="C985" s="223"/>
    </row>
    <row r="986" spans="3:3" x14ac:dyDescent="0.3">
      <c r="C986" s="223"/>
    </row>
    <row r="987" spans="3:3" x14ac:dyDescent="0.3">
      <c r="C987" s="223"/>
    </row>
    <row r="988" spans="3:3" x14ac:dyDescent="0.3">
      <c r="C988" s="223"/>
    </row>
    <row r="989" spans="3:3" x14ac:dyDescent="0.3">
      <c r="C989" s="223"/>
    </row>
    <row r="990" spans="3:3" x14ac:dyDescent="0.3">
      <c r="C990" s="223"/>
    </row>
    <row r="991" spans="3:3" x14ac:dyDescent="0.3">
      <c r="C991" s="223"/>
    </row>
    <row r="992" spans="3:3" x14ac:dyDescent="0.3">
      <c r="C992" s="223"/>
    </row>
    <row r="993" spans="3:3" x14ac:dyDescent="0.3">
      <c r="C993" s="223"/>
    </row>
    <row r="994" spans="3:3" x14ac:dyDescent="0.3">
      <c r="C994" s="223"/>
    </row>
    <row r="995" spans="3:3" x14ac:dyDescent="0.3">
      <c r="C995" s="223"/>
    </row>
    <row r="996" spans="3:3" x14ac:dyDescent="0.3">
      <c r="C996" s="223"/>
    </row>
    <row r="997" spans="3:3" x14ac:dyDescent="0.3">
      <c r="C997" s="223"/>
    </row>
    <row r="998" spans="3:3" x14ac:dyDescent="0.3">
      <c r="C998" s="223"/>
    </row>
    <row r="999" spans="3:3" x14ac:dyDescent="0.3">
      <c r="C999" s="223"/>
    </row>
  </sheetData>
  <autoFilter ref="A1:H90" xr:uid="{B23CC546-2D1F-4D77-8557-6B74FEFF857B}">
    <sortState xmlns:xlrd2="http://schemas.microsoft.com/office/spreadsheetml/2017/richdata2" ref="A2:H90">
      <sortCondition ref="A2:A90"/>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90">
    <cfRule type="colorScale" priority="335">
      <colorScale>
        <cfvo type="min"/>
        <cfvo type="percentile" val="50"/>
        <cfvo type="max"/>
        <color rgb="FFF8696B"/>
        <color rgb="FFFFEB84"/>
        <color rgb="FF63BE7B"/>
      </colorScale>
    </cfRule>
  </conditionalFormatting>
  <conditionalFormatting sqref="H2:H90">
    <cfRule type="cellIs" dxfId="37" priority="48" operator="equal">
      <formula>"Вариативная часть"</formula>
    </cfRule>
    <cfRule type="cellIs" dxfId="36" priority="49" operator="equal">
      <formula>"Базовая часть"</formula>
    </cfRule>
  </conditionalFormatting>
  <dataValidations count="2">
    <dataValidation type="list" allowBlank="1" showInputMessage="1" showErrorMessage="1" sqref="H2:H90" xr:uid="{D21DAE20-EAB0-4C6B-AEC9-307264B14F56}">
      <formula1>"Базовая часть, Вариативная часть"</formula1>
    </dataValidation>
    <dataValidation allowBlank="1" showErrorMessage="1" sqref="D44:F90 A2:B90" xr:uid="{9C52D5C1-80B1-4FE6-A8A3-36E3335043F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79" sqref="A79"/>
      <selection pane="bottomLeft" activeCell="A79" sqref="A79"/>
    </sheetView>
  </sheetViews>
  <sheetFormatPr defaultRowHeight="15.6" x14ac:dyDescent="0.3"/>
  <cols>
    <col min="1" max="1" width="32.6640625" style="221" customWidth="1"/>
    <col min="2" max="2" width="100.6640625" style="210" customWidth="1"/>
    <col min="3" max="3" width="25.6640625" style="48" bestFit="1" customWidth="1"/>
    <col min="4" max="4" width="14.44140625" style="48" customWidth="1"/>
    <col min="5" max="5" width="25.6640625" style="48" customWidth="1"/>
    <col min="6" max="6" width="14.33203125" style="48" customWidth="1"/>
    <col min="7" max="7" width="13.88671875" style="118" customWidth="1"/>
    <col min="8" max="8" width="20.88671875" style="118" customWidth="1"/>
    <col min="9" max="16384" width="8.88671875" style="210"/>
  </cols>
  <sheetData>
    <row r="1" spans="1:8" ht="31.2" x14ac:dyDescent="0.3">
      <c r="A1" s="207" t="s">
        <v>1</v>
      </c>
      <c r="B1" s="208" t="s">
        <v>10</v>
      </c>
      <c r="C1" s="211" t="s">
        <v>2</v>
      </c>
      <c r="D1" s="207" t="s">
        <v>4</v>
      </c>
      <c r="E1" s="207" t="s">
        <v>3</v>
      </c>
      <c r="F1" s="207" t="s">
        <v>8</v>
      </c>
      <c r="G1" s="207" t="s">
        <v>33</v>
      </c>
      <c r="H1" s="207" t="s">
        <v>34</v>
      </c>
    </row>
    <row r="2" spans="1:8" x14ac:dyDescent="0.3">
      <c r="A2" s="9" t="s">
        <v>156</v>
      </c>
      <c r="B2" s="214" t="s">
        <v>348</v>
      </c>
      <c r="C2" s="11" t="s">
        <v>11</v>
      </c>
      <c r="D2" s="226">
        <v>1</v>
      </c>
      <c r="E2" s="234" t="s">
        <v>343</v>
      </c>
      <c r="F2" s="234">
        <v>13</v>
      </c>
      <c r="G2" s="209">
        <f t="shared" ref="G2:G21" si="0">COUNTIF($A$2:$A$999,A2)</f>
        <v>1</v>
      </c>
      <c r="H2" s="209" t="s">
        <v>37</v>
      </c>
    </row>
    <row r="3" spans="1:8" ht="31.2" hidden="1" x14ac:dyDescent="0.3">
      <c r="A3" s="9" t="s">
        <v>351</v>
      </c>
      <c r="B3" s="214" t="s">
        <v>352</v>
      </c>
      <c r="C3" s="11" t="s">
        <v>18</v>
      </c>
      <c r="D3" s="226">
        <v>1</v>
      </c>
      <c r="E3" s="234" t="s">
        <v>343</v>
      </c>
      <c r="F3" s="234">
        <v>13</v>
      </c>
      <c r="G3" s="209">
        <f t="shared" si="0"/>
        <v>1</v>
      </c>
      <c r="H3" s="209" t="s">
        <v>37</v>
      </c>
    </row>
    <row r="4" spans="1:8" ht="31.2" hidden="1" x14ac:dyDescent="0.3">
      <c r="A4" s="9" t="s">
        <v>353</v>
      </c>
      <c r="B4" s="214" t="s">
        <v>354</v>
      </c>
      <c r="C4" s="11" t="s">
        <v>18</v>
      </c>
      <c r="D4" s="226">
        <v>1</v>
      </c>
      <c r="E4" s="234" t="s">
        <v>343</v>
      </c>
      <c r="F4" s="234">
        <v>13</v>
      </c>
      <c r="G4" s="209">
        <f t="shared" si="0"/>
        <v>1</v>
      </c>
      <c r="H4" s="209" t="s">
        <v>37</v>
      </c>
    </row>
    <row r="5" spans="1:8" hidden="1" x14ac:dyDescent="0.3">
      <c r="A5" s="9" t="s">
        <v>174</v>
      </c>
      <c r="B5" s="215" t="s">
        <v>175</v>
      </c>
      <c r="C5" s="11" t="s">
        <v>7</v>
      </c>
      <c r="D5" s="226">
        <v>1</v>
      </c>
      <c r="E5" s="226" t="s">
        <v>131</v>
      </c>
      <c r="F5" s="226">
        <v>13</v>
      </c>
      <c r="G5" s="209">
        <f t="shared" si="0"/>
        <v>1</v>
      </c>
      <c r="H5" s="209" t="s">
        <v>37</v>
      </c>
    </row>
    <row r="6" spans="1:8" x14ac:dyDescent="0.3">
      <c r="A6" s="9" t="s">
        <v>176</v>
      </c>
      <c r="B6" s="261" t="s">
        <v>177</v>
      </c>
      <c r="C6" s="11" t="s">
        <v>11</v>
      </c>
      <c r="D6" s="226">
        <v>1</v>
      </c>
      <c r="E6" s="226" t="s">
        <v>178</v>
      </c>
      <c r="F6" s="226">
        <v>13</v>
      </c>
      <c r="G6" s="209">
        <f t="shared" si="0"/>
        <v>1</v>
      </c>
      <c r="H6" s="209" t="s">
        <v>37</v>
      </c>
    </row>
    <row r="7" spans="1:8" x14ac:dyDescent="0.3">
      <c r="A7" s="9" t="s">
        <v>394</v>
      </c>
      <c r="B7" s="214" t="s">
        <v>339</v>
      </c>
      <c r="C7" s="11" t="s">
        <v>11</v>
      </c>
      <c r="D7" s="226">
        <v>1</v>
      </c>
      <c r="E7" s="234" t="s">
        <v>340</v>
      </c>
      <c r="F7" s="234">
        <v>5</v>
      </c>
      <c r="G7" s="209">
        <f t="shared" si="0"/>
        <v>1</v>
      </c>
      <c r="H7" s="209" t="s">
        <v>37</v>
      </c>
    </row>
    <row r="8" spans="1:8" hidden="1" x14ac:dyDescent="0.3">
      <c r="A8" s="229" t="s">
        <v>393</v>
      </c>
      <c r="B8" s="259" t="s">
        <v>247</v>
      </c>
      <c r="C8" s="11" t="s">
        <v>7</v>
      </c>
      <c r="D8" s="88">
        <v>1</v>
      </c>
      <c r="E8" s="247" t="s">
        <v>248</v>
      </c>
      <c r="F8" s="232">
        <v>12</v>
      </c>
      <c r="G8" s="209">
        <f t="shared" si="0"/>
        <v>1</v>
      </c>
      <c r="H8" s="209" t="s">
        <v>37</v>
      </c>
    </row>
    <row r="9" spans="1:8" x14ac:dyDescent="0.3">
      <c r="A9" s="229" t="s">
        <v>341</v>
      </c>
      <c r="B9" s="217" t="s">
        <v>342</v>
      </c>
      <c r="C9" s="11" t="s">
        <v>11</v>
      </c>
      <c r="D9" s="88">
        <v>1</v>
      </c>
      <c r="E9" s="242" t="s">
        <v>343</v>
      </c>
      <c r="F9" s="242">
        <v>13</v>
      </c>
      <c r="G9" s="209">
        <f t="shared" si="0"/>
        <v>1</v>
      </c>
      <c r="H9" s="209" t="s">
        <v>37</v>
      </c>
    </row>
    <row r="10" spans="1:8" hidden="1" x14ac:dyDescent="0.3">
      <c r="A10" s="9" t="s">
        <v>42</v>
      </c>
      <c r="B10" s="246" t="s">
        <v>170</v>
      </c>
      <c r="C10" s="11" t="s">
        <v>7</v>
      </c>
      <c r="D10" s="226">
        <v>1</v>
      </c>
      <c r="E10" s="226" t="s">
        <v>131</v>
      </c>
      <c r="F10" s="226">
        <v>8</v>
      </c>
      <c r="G10" s="209">
        <f t="shared" si="0"/>
        <v>1</v>
      </c>
      <c r="H10" s="209" t="s">
        <v>37</v>
      </c>
    </row>
    <row r="11" spans="1:8" hidden="1" x14ac:dyDescent="0.3">
      <c r="A11" s="9" t="s">
        <v>167</v>
      </c>
      <c r="B11" s="246" t="s">
        <v>168</v>
      </c>
      <c r="C11" s="11" t="s">
        <v>7</v>
      </c>
      <c r="D11" s="226">
        <v>1</v>
      </c>
      <c r="E11" s="226" t="s">
        <v>6</v>
      </c>
      <c r="F11" s="226">
        <v>11</v>
      </c>
      <c r="G11" s="209">
        <f t="shared" si="0"/>
        <v>2</v>
      </c>
      <c r="H11" s="209" t="s">
        <v>37</v>
      </c>
    </row>
    <row r="12" spans="1:8" hidden="1" x14ac:dyDescent="0.3">
      <c r="A12" s="9" t="s">
        <v>167</v>
      </c>
      <c r="B12" s="246" t="s">
        <v>171</v>
      </c>
      <c r="C12" s="11" t="s">
        <v>7</v>
      </c>
      <c r="D12" s="226">
        <v>1</v>
      </c>
      <c r="E12" s="226" t="s">
        <v>131</v>
      </c>
      <c r="F12" s="226">
        <v>6</v>
      </c>
      <c r="G12" s="209">
        <f t="shared" si="0"/>
        <v>2</v>
      </c>
      <c r="H12" s="209" t="s">
        <v>37</v>
      </c>
    </row>
    <row r="13" spans="1:8" ht="31.2" hidden="1" x14ac:dyDescent="0.3">
      <c r="A13" s="9" t="s">
        <v>355</v>
      </c>
      <c r="B13" s="214" t="s">
        <v>356</v>
      </c>
      <c r="C13" s="11" t="s">
        <v>7</v>
      </c>
      <c r="D13" s="226">
        <v>1</v>
      </c>
      <c r="E13" s="219" t="s">
        <v>357</v>
      </c>
      <c r="F13" s="219">
        <v>26</v>
      </c>
      <c r="G13" s="209">
        <f t="shared" si="0"/>
        <v>2</v>
      </c>
      <c r="H13" s="209" t="s">
        <v>37</v>
      </c>
    </row>
    <row r="14" spans="1:8" ht="31.2" hidden="1" x14ac:dyDescent="0.3">
      <c r="A14" s="9" t="s">
        <v>355</v>
      </c>
      <c r="B14" s="214" t="s">
        <v>356</v>
      </c>
      <c r="C14" s="11" t="s">
        <v>7</v>
      </c>
      <c r="D14" s="226">
        <v>1</v>
      </c>
      <c r="E14" s="234" t="s">
        <v>387</v>
      </c>
      <c r="F14" s="219">
        <v>25</v>
      </c>
      <c r="G14" s="209">
        <f t="shared" si="0"/>
        <v>2</v>
      </c>
      <c r="H14" s="209" t="s">
        <v>37</v>
      </c>
    </row>
    <row r="15" spans="1:8" hidden="1" x14ac:dyDescent="0.3">
      <c r="A15" s="9" t="s">
        <v>24</v>
      </c>
      <c r="B15" s="246" t="s">
        <v>173</v>
      </c>
      <c r="C15" s="11" t="s">
        <v>7</v>
      </c>
      <c r="D15" s="226">
        <v>1</v>
      </c>
      <c r="E15" s="226" t="s">
        <v>131</v>
      </c>
      <c r="F15" s="226">
        <v>12</v>
      </c>
      <c r="G15" s="209">
        <f t="shared" si="0"/>
        <v>1</v>
      </c>
      <c r="H15" s="209" t="s">
        <v>37</v>
      </c>
    </row>
    <row r="16" spans="1:8" ht="31.2" hidden="1" x14ac:dyDescent="0.3">
      <c r="A16" s="9" t="s">
        <v>358</v>
      </c>
      <c r="B16" s="214" t="s">
        <v>359</v>
      </c>
      <c r="C16" s="11" t="s">
        <v>7</v>
      </c>
      <c r="D16" s="226">
        <v>1</v>
      </c>
      <c r="E16" s="219" t="s">
        <v>357</v>
      </c>
      <c r="F16" s="219">
        <v>26</v>
      </c>
      <c r="G16" s="209">
        <f t="shared" si="0"/>
        <v>2</v>
      </c>
      <c r="H16" s="209" t="s">
        <v>37</v>
      </c>
    </row>
    <row r="17" spans="1:8" ht="31.2" hidden="1" x14ac:dyDescent="0.3">
      <c r="A17" s="9" t="s">
        <v>358</v>
      </c>
      <c r="B17" s="214" t="s">
        <v>359</v>
      </c>
      <c r="C17" s="11" t="s">
        <v>7</v>
      </c>
      <c r="D17" s="226">
        <v>1</v>
      </c>
      <c r="E17" s="234" t="s">
        <v>387</v>
      </c>
      <c r="F17" s="219">
        <v>25</v>
      </c>
      <c r="G17" s="209">
        <f t="shared" si="0"/>
        <v>2</v>
      </c>
      <c r="H17" s="209" t="s">
        <v>37</v>
      </c>
    </row>
    <row r="18" spans="1:8" hidden="1" x14ac:dyDescent="0.3">
      <c r="A18" s="9" t="s">
        <v>249</v>
      </c>
      <c r="B18" s="253" t="s">
        <v>250</v>
      </c>
      <c r="C18" s="11" t="s">
        <v>7</v>
      </c>
      <c r="D18" s="226">
        <v>1</v>
      </c>
      <c r="E18" s="256" t="s">
        <v>251</v>
      </c>
      <c r="F18" s="244">
        <v>24</v>
      </c>
      <c r="G18" s="209">
        <f t="shared" si="0"/>
        <v>1</v>
      </c>
      <c r="H18" s="209" t="s">
        <v>37</v>
      </c>
    </row>
    <row r="19" spans="1:8" x14ac:dyDescent="0.3">
      <c r="A19" s="9" t="s">
        <v>395</v>
      </c>
      <c r="B19" s="214" t="s">
        <v>347</v>
      </c>
      <c r="C19" s="11" t="s">
        <v>11</v>
      </c>
      <c r="D19" s="226">
        <v>1</v>
      </c>
      <c r="E19" s="234" t="s">
        <v>343</v>
      </c>
      <c r="F19" s="234">
        <v>13</v>
      </c>
      <c r="G19" s="209">
        <f t="shared" si="0"/>
        <v>1</v>
      </c>
      <c r="H19" s="209" t="s">
        <v>37</v>
      </c>
    </row>
    <row r="20" spans="1:8" x14ac:dyDescent="0.3">
      <c r="A20" s="9" t="s">
        <v>344</v>
      </c>
      <c r="B20" s="214" t="s">
        <v>345</v>
      </c>
      <c r="C20" s="11" t="s">
        <v>11</v>
      </c>
      <c r="D20" s="226">
        <v>1</v>
      </c>
      <c r="E20" s="260" t="s">
        <v>343</v>
      </c>
      <c r="F20" s="234">
        <v>13</v>
      </c>
      <c r="G20" s="209">
        <f t="shared" si="0"/>
        <v>1</v>
      </c>
      <c r="H20" s="209" t="s">
        <v>37</v>
      </c>
    </row>
    <row r="21" spans="1:8" ht="62.4" hidden="1" x14ac:dyDescent="0.3">
      <c r="A21" s="9" t="s">
        <v>349</v>
      </c>
      <c r="B21" s="214" t="s">
        <v>350</v>
      </c>
      <c r="C21" s="11" t="s">
        <v>5</v>
      </c>
      <c r="D21" s="226">
        <v>1</v>
      </c>
      <c r="E21" s="260" t="s">
        <v>343</v>
      </c>
      <c r="F21" s="234">
        <v>13</v>
      </c>
      <c r="G21" s="209">
        <f t="shared" si="0"/>
        <v>1</v>
      </c>
      <c r="H21" s="209" t="s">
        <v>37</v>
      </c>
    </row>
    <row r="22" spans="1:8" x14ac:dyDescent="0.3">
      <c r="C22" s="223"/>
    </row>
    <row r="23" spans="1:8" x14ac:dyDescent="0.3">
      <c r="C23" s="223"/>
    </row>
    <row r="24" spans="1:8" x14ac:dyDescent="0.3">
      <c r="C24" s="223"/>
    </row>
    <row r="25" spans="1:8" x14ac:dyDescent="0.3">
      <c r="C25" s="223"/>
    </row>
    <row r="26" spans="1:8" x14ac:dyDescent="0.3">
      <c r="C26" s="223"/>
    </row>
    <row r="27" spans="1:8" x14ac:dyDescent="0.3">
      <c r="C27" s="223"/>
    </row>
    <row r="28" spans="1:8" x14ac:dyDescent="0.3">
      <c r="C28" s="223"/>
    </row>
    <row r="29" spans="1:8" x14ac:dyDescent="0.3">
      <c r="C29" s="223"/>
    </row>
    <row r="30" spans="1:8" x14ac:dyDescent="0.3">
      <c r="C30" s="223"/>
    </row>
    <row r="31" spans="1:8" x14ac:dyDescent="0.3">
      <c r="C31" s="223"/>
    </row>
    <row r="32" spans="1:8" x14ac:dyDescent="0.3">
      <c r="C32" s="223"/>
    </row>
    <row r="33" spans="3:3" x14ac:dyDescent="0.3">
      <c r="C33" s="223"/>
    </row>
    <row r="34" spans="3:3" x14ac:dyDescent="0.3">
      <c r="C34" s="223"/>
    </row>
    <row r="35" spans="3:3" x14ac:dyDescent="0.3">
      <c r="C35" s="223"/>
    </row>
    <row r="36" spans="3:3" x14ac:dyDescent="0.3">
      <c r="C36" s="223"/>
    </row>
    <row r="37" spans="3:3" x14ac:dyDescent="0.3">
      <c r="C37" s="223"/>
    </row>
    <row r="38" spans="3:3" x14ac:dyDescent="0.3">
      <c r="C38" s="223"/>
    </row>
    <row r="39" spans="3:3" x14ac:dyDescent="0.3">
      <c r="C39" s="223"/>
    </row>
    <row r="40" spans="3:3" x14ac:dyDescent="0.3">
      <c r="C40" s="223"/>
    </row>
    <row r="41" spans="3:3" x14ac:dyDescent="0.3">
      <c r="C41" s="223"/>
    </row>
    <row r="42" spans="3:3" x14ac:dyDescent="0.3">
      <c r="C42" s="223"/>
    </row>
    <row r="43" spans="3:3" x14ac:dyDescent="0.3">
      <c r="C43" s="223"/>
    </row>
    <row r="44" spans="3:3" x14ac:dyDescent="0.3">
      <c r="C44" s="223"/>
    </row>
    <row r="45" spans="3:3" x14ac:dyDescent="0.3">
      <c r="C45" s="223"/>
    </row>
    <row r="46" spans="3:3" x14ac:dyDescent="0.3">
      <c r="C46" s="223"/>
    </row>
    <row r="47" spans="3:3" x14ac:dyDescent="0.3">
      <c r="C47" s="223"/>
    </row>
    <row r="48" spans="3:3" x14ac:dyDescent="0.3">
      <c r="C48" s="223"/>
    </row>
    <row r="49" spans="3:3" x14ac:dyDescent="0.3">
      <c r="C49" s="223"/>
    </row>
    <row r="50" spans="3:3" x14ac:dyDescent="0.3">
      <c r="C50" s="223"/>
    </row>
    <row r="51" spans="3:3" x14ac:dyDescent="0.3">
      <c r="C51" s="223"/>
    </row>
    <row r="52" spans="3:3" x14ac:dyDescent="0.3">
      <c r="C52" s="223"/>
    </row>
    <row r="53" spans="3:3" x14ac:dyDescent="0.3">
      <c r="C53" s="223"/>
    </row>
    <row r="54" spans="3:3" x14ac:dyDescent="0.3">
      <c r="C54" s="223"/>
    </row>
    <row r="55" spans="3:3" x14ac:dyDescent="0.3">
      <c r="C55" s="223"/>
    </row>
    <row r="56" spans="3:3" x14ac:dyDescent="0.3">
      <c r="C56" s="223"/>
    </row>
    <row r="57" spans="3:3" x14ac:dyDescent="0.3">
      <c r="C57" s="223"/>
    </row>
    <row r="58" spans="3:3" x14ac:dyDescent="0.3">
      <c r="C58" s="223"/>
    </row>
    <row r="59" spans="3:3" x14ac:dyDescent="0.3">
      <c r="C59" s="223"/>
    </row>
    <row r="60" spans="3:3" x14ac:dyDescent="0.3">
      <c r="C60" s="223"/>
    </row>
    <row r="61" spans="3:3" x14ac:dyDescent="0.3">
      <c r="C61" s="223"/>
    </row>
    <row r="62" spans="3:3" x14ac:dyDescent="0.3">
      <c r="C62" s="223"/>
    </row>
    <row r="63" spans="3:3" x14ac:dyDescent="0.3">
      <c r="C63" s="223"/>
    </row>
    <row r="64" spans="3:3" x14ac:dyDescent="0.3">
      <c r="C64" s="223"/>
    </row>
    <row r="65" spans="3:3" x14ac:dyDescent="0.3">
      <c r="C65" s="223"/>
    </row>
    <row r="66" spans="3:3" x14ac:dyDescent="0.3">
      <c r="C66" s="223"/>
    </row>
    <row r="67" spans="3:3" x14ac:dyDescent="0.3">
      <c r="C67" s="223"/>
    </row>
    <row r="68" spans="3:3" x14ac:dyDescent="0.3">
      <c r="C68" s="223"/>
    </row>
    <row r="69" spans="3:3" x14ac:dyDescent="0.3">
      <c r="C69" s="223"/>
    </row>
    <row r="70" spans="3:3" x14ac:dyDescent="0.3">
      <c r="C70" s="223"/>
    </row>
    <row r="71" spans="3:3" x14ac:dyDescent="0.3">
      <c r="C71" s="223"/>
    </row>
    <row r="72" spans="3:3" x14ac:dyDescent="0.3">
      <c r="C72" s="223"/>
    </row>
    <row r="73" spans="3:3" x14ac:dyDescent="0.3">
      <c r="C73" s="223"/>
    </row>
    <row r="74" spans="3:3" x14ac:dyDescent="0.3">
      <c r="C74" s="223"/>
    </row>
    <row r="75" spans="3:3" x14ac:dyDescent="0.3">
      <c r="C75" s="223"/>
    </row>
    <row r="76" spans="3:3" x14ac:dyDescent="0.3">
      <c r="C76" s="223"/>
    </row>
    <row r="77" spans="3:3" x14ac:dyDescent="0.3">
      <c r="C77" s="223"/>
    </row>
    <row r="78" spans="3:3" x14ac:dyDescent="0.3">
      <c r="C78" s="223"/>
    </row>
    <row r="79" spans="3:3" x14ac:dyDescent="0.3">
      <c r="C79" s="223"/>
    </row>
    <row r="80" spans="3:3" x14ac:dyDescent="0.3">
      <c r="C80" s="223"/>
    </row>
    <row r="81" spans="3:3" x14ac:dyDescent="0.3">
      <c r="C81" s="223"/>
    </row>
    <row r="82" spans="3:3" x14ac:dyDescent="0.3">
      <c r="C82" s="223"/>
    </row>
    <row r="83" spans="3:3" x14ac:dyDescent="0.3">
      <c r="C83" s="223"/>
    </row>
    <row r="84" spans="3:3" x14ac:dyDescent="0.3">
      <c r="C84" s="223"/>
    </row>
    <row r="85" spans="3:3" x14ac:dyDescent="0.3">
      <c r="C85" s="223"/>
    </row>
    <row r="86" spans="3:3" x14ac:dyDescent="0.3">
      <c r="C86" s="223"/>
    </row>
    <row r="87" spans="3:3" x14ac:dyDescent="0.3">
      <c r="C87" s="223"/>
    </row>
    <row r="88" spans="3:3" x14ac:dyDescent="0.3">
      <c r="C88" s="223"/>
    </row>
    <row r="89" spans="3:3" x14ac:dyDescent="0.3">
      <c r="C89" s="223"/>
    </row>
    <row r="90" spans="3:3" x14ac:dyDescent="0.3">
      <c r="C90" s="223"/>
    </row>
    <row r="91" spans="3:3" x14ac:dyDescent="0.3">
      <c r="C91" s="223"/>
    </row>
    <row r="92" spans="3:3" x14ac:dyDescent="0.3">
      <c r="C92" s="223"/>
    </row>
    <row r="93" spans="3:3" x14ac:dyDescent="0.3">
      <c r="C93" s="223"/>
    </row>
    <row r="94" spans="3:3" x14ac:dyDescent="0.3">
      <c r="C94" s="223"/>
    </row>
    <row r="95" spans="3:3" x14ac:dyDescent="0.3">
      <c r="C95" s="223"/>
    </row>
    <row r="96" spans="3:3" x14ac:dyDescent="0.3">
      <c r="C96" s="223"/>
    </row>
    <row r="97" spans="3:3" x14ac:dyDescent="0.3">
      <c r="C97" s="223"/>
    </row>
    <row r="98" spans="3:3" x14ac:dyDescent="0.3">
      <c r="C98" s="223"/>
    </row>
    <row r="99" spans="3:3" x14ac:dyDescent="0.3">
      <c r="C99" s="223"/>
    </row>
    <row r="100" spans="3:3" x14ac:dyDescent="0.3">
      <c r="C100" s="223"/>
    </row>
    <row r="101" spans="3:3" x14ac:dyDescent="0.3">
      <c r="C101" s="223"/>
    </row>
    <row r="102" spans="3:3" x14ac:dyDescent="0.3">
      <c r="C102" s="223"/>
    </row>
    <row r="103" spans="3:3" x14ac:dyDescent="0.3">
      <c r="C103" s="223"/>
    </row>
    <row r="104" spans="3:3" x14ac:dyDescent="0.3">
      <c r="C104" s="223"/>
    </row>
    <row r="105" spans="3:3" x14ac:dyDescent="0.3">
      <c r="C105" s="223"/>
    </row>
    <row r="106" spans="3:3" x14ac:dyDescent="0.3">
      <c r="C106" s="223"/>
    </row>
    <row r="107" spans="3:3" x14ac:dyDescent="0.3">
      <c r="C107" s="223"/>
    </row>
    <row r="108" spans="3:3" x14ac:dyDescent="0.3">
      <c r="C108" s="223"/>
    </row>
    <row r="109" spans="3:3" x14ac:dyDescent="0.3">
      <c r="C109" s="223"/>
    </row>
    <row r="110" spans="3:3" x14ac:dyDescent="0.3">
      <c r="C110" s="223"/>
    </row>
    <row r="111" spans="3:3" x14ac:dyDescent="0.3">
      <c r="C111" s="223"/>
    </row>
    <row r="112" spans="3:3" x14ac:dyDescent="0.3">
      <c r="C112" s="223"/>
    </row>
    <row r="113" spans="3:3" x14ac:dyDescent="0.3">
      <c r="C113" s="223"/>
    </row>
    <row r="114" spans="3:3" x14ac:dyDescent="0.3">
      <c r="C114" s="223"/>
    </row>
    <row r="115" spans="3:3" x14ac:dyDescent="0.3">
      <c r="C115" s="223"/>
    </row>
    <row r="116" spans="3:3" x14ac:dyDescent="0.3">
      <c r="C116" s="223"/>
    </row>
    <row r="117" spans="3:3" x14ac:dyDescent="0.3">
      <c r="C117" s="223"/>
    </row>
    <row r="118" spans="3:3" x14ac:dyDescent="0.3">
      <c r="C118" s="223"/>
    </row>
    <row r="119" spans="3:3" x14ac:dyDescent="0.3">
      <c r="C119" s="223"/>
    </row>
    <row r="120" spans="3:3" x14ac:dyDescent="0.3">
      <c r="C120" s="223"/>
    </row>
    <row r="121" spans="3:3" x14ac:dyDescent="0.3">
      <c r="C121" s="223"/>
    </row>
    <row r="122" spans="3:3" x14ac:dyDescent="0.3">
      <c r="C122" s="223"/>
    </row>
    <row r="123" spans="3:3" x14ac:dyDescent="0.3">
      <c r="C123" s="223"/>
    </row>
    <row r="124" spans="3:3" x14ac:dyDescent="0.3">
      <c r="C124" s="223"/>
    </row>
    <row r="125" spans="3:3" x14ac:dyDescent="0.3">
      <c r="C125" s="223"/>
    </row>
    <row r="126" spans="3:3" x14ac:dyDescent="0.3">
      <c r="C126" s="223"/>
    </row>
    <row r="127" spans="3:3" x14ac:dyDescent="0.3">
      <c r="C127" s="223"/>
    </row>
    <row r="128" spans="3:3" x14ac:dyDescent="0.3">
      <c r="C128" s="223"/>
    </row>
    <row r="129" spans="3:3" x14ac:dyDescent="0.3">
      <c r="C129" s="223"/>
    </row>
    <row r="130" spans="3:3" x14ac:dyDescent="0.3">
      <c r="C130" s="223"/>
    </row>
    <row r="131" spans="3:3" x14ac:dyDescent="0.3">
      <c r="C131" s="223"/>
    </row>
    <row r="132" spans="3:3" x14ac:dyDescent="0.3">
      <c r="C132" s="223"/>
    </row>
    <row r="133" spans="3:3" x14ac:dyDescent="0.3">
      <c r="C133" s="223"/>
    </row>
    <row r="134" spans="3:3" x14ac:dyDescent="0.3">
      <c r="C134" s="223"/>
    </row>
    <row r="135" spans="3:3" x14ac:dyDescent="0.3">
      <c r="C135" s="223"/>
    </row>
    <row r="136" spans="3:3" x14ac:dyDescent="0.3">
      <c r="C136" s="223"/>
    </row>
    <row r="137" spans="3:3" x14ac:dyDescent="0.3">
      <c r="C137" s="223"/>
    </row>
    <row r="138" spans="3:3" x14ac:dyDescent="0.3">
      <c r="C138" s="223"/>
    </row>
    <row r="139" spans="3:3" x14ac:dyDescent="0.3">
      <c r="C139" s="223"/>
    </row>
    <row r="140" spans="3:3" x14ac:dyDescent="0.3">
      <c r="C140" s="223"/>
    </row>
    <row r="141" spans="3:3" x14ac:dyDescent="0.3">
      <c r="C141" s="223"/>
    </row>
    <row r="142" spans="3:3" x14ac:dyDescent="0.3">
      <c r="C142" s="223"/>
    </row>
    <row r="143" spans="3:3" x14ac:dyDescent="0.3">
      <c r="C143" s="223"/>
    </row>
    <row r="144" spans="3:3" x14ac:dyDescent="0.3">
      <c r="C144" s="223"/>
    </row>
    <row r="145" spans="3:3" x14ac:dyDescent="0.3">
      <c r="C145" s="223"/>
    </row>
    <row r="146" spans="3:3" x14ac:dyDescent="0.3">
      <c r="C146" s="223"/>
    </row>
    <row r="147" spans="3:3" x14ac:dyDescent="0.3">
      <c r="C147" s="223"/>
    </row>
    <row r="148" spans="3:3" x14ac:dyDescent="0.3">
      <c r="C148" s="223"/>
    </row>
    <row r="149" spans="3:3" x14ac:dyDescent="0.3">
      <c r="C149" s="223"/>
    </row>
    <row r="150" spans="3:3" x14ac:dyDescent="0.3">
      <c r="C150" s="223"/>
    </row>
    <row r="151" spans="3:3" x14ac:dyDescent="0.3">
      <c r="C151" s="223"/>
    </row>
    <row r="152" spans="3:3" x14ac:dyDescent="0.3">
      <c r="C152" s="223"/>
    </row>
    <row r="153" spans="3:3" x14ac:dyDescent="0.3">
      <c r="C153" s="223"/>
    </row>
    <row r="154" spans="3:3" x14ac:dyDescent="0.3">
      <c r="C154" s="223"/>
    </row>
    <row r="155" spans="3:3" x14ac:dyDescent="0.3">
      <c r="C155" s="223"/>
    </row>
    <row r="156" spans="3:3" x14ac:dyDescent="0.3">
      <c r="C156" s="223"/>
    </row>
    <row r="157" spans="3:3" x14ac:dyDescent="0.3">
      <c r="C157" s="223"/>
    </row>
    <row r="158" spans="3:3" x14ac:dyDescent="0.3">
      <c r="C158" s="223"/>
    </row>
    <row r="159" spans="3:3" x14ac:dyDescent="0.3">
      <c r="C159" s="223"/>
    </row>
    <row r="160" spans="3:3" x14ac:dyDescent="0.3">
      <c r="C160" s="223"/>
    </row>
    <row r="161" spans="3:3" x14ac:dyDescent="0.3">
      <c r="C161" s="223"/>
    </row>
    <row r="162" spans="3:3" x14ac:dyDescent="0.3">
      <c r="C162" s="223"/>
    </row>
    <row r="163" spans="3:3" x14ac:dyDescent="0.3">
      <c r="C163" s="223"/>
    </row>
    <row r="164" spans="3:3" x14ac:dyDescent="0.3">
      <c r="C164" s="223"/>
    </row>
    <row r="165" spans="3:3" x14ac:dyDescent="0.3">
      <c r="C165" s="223"/>
    </row>
    <row r="166" spans="3:3" x14ac:dyDescent="0.3">
      <c r="C166" s="223"/>
    </row>
    <row r="167" spans="3:3" x14ac:dyDescent="0.3">
      <c r="C167" s="223"/>
    </row>
    <row r="168" spans="3:3" x14ac:dyDescent="0.3">
      <c r="C168" s="223"/>
    </row>
    <row r="169" spans="3:3" x14ac:dyDescent="0.3">
      <c r="C169" s="223"/>
    </row>
    <row r="170" spans="3:3" x14ac:dyDescent="0.3">
      <c r="C170" s="223"/>
    </row>
    <row r="171" spans="3:3" x14ac:dyDescent="0.3">
      <c r="C171" s="223"/>
    </row>
    <row r="172" spans="3:3" x14ac:dyDescent="0.3">
      <c r="C172" s="223"/>
    </row>
    <row r="173" spans="3:3" x14ac:dyDescent="0.3">
      <c r="C173" s="223"/>
    </row>
    <row r="174" spans="3:3" x14ac:dyDescent="0.3">
      <c r="C174" s="223"/>
    </row>
    <row r="175" spans="3:3" x14ac:dyDescent="0.3">
      <c r="C175" s="223"/>
    </row>
    <row r="176" spans="3:3" x14ac:dyDescent="0.3">
      <c r="C176" s="223"/>
    </row>
    <row r="177" spans="3:3" x14ac:dyDescent="0.3">
      <c r="C177" s="223"/>
    </row>
    <row r="178" spans="3:3" x14ac:dyDescent="0.3">
      <c r="C178" s="223"/>
    </row>
    <row r="179" spans="3:3" x14ac:dyDescent="0.3">
      <c r="C179" s="223"/>
    </row>
    <row r="180" spans="3:3" x14ac:dyDescent="0.3">
      <c r="C180" s="223"/>
    </row>
    <row r="181" spans="3:3" x14ac:dyDescent="0.3">
      <c r="C181" s="223"/>
    </row>
    <row r="182" spans="3:3" x14ac:dyDescent="0.3">
      <c r="C182" s="223"/>
    </row>
    <row r="183" spans="3:3" x14ac:dyDescent="0.3">
      <c r="C183" s="223"/>
    </row>
    <row r="184" spans="3:3" x14ac:dyDescent="0.3">
      <c r="C184" s="223"/>
    </row>
    <row r="185" spans="3:3" x14ac:dyDescent="0.3">
      <c r="C185" s="223"/>
    </row>
    <row r="186" spans="3:3" x14ac:dyDescent="0.3">
      <c r="C186" s="223"/>
    </row>
    <row r="187" spans="3:3" x14ac:dyDescent="0.3">
      <c r="C187" s="223"/>
    </row>
    <row r="188" spans="3:3" x14ac:dyDescent="0.3">
      <c r="C188" s="223"/>
    </row>
    <row r="189" spans="3:3" x14ac:dyDescent="0.3">
      <c r="C189" s="223"/>
    </row>
    <row r="190" spans="3:3" x14ac:dyDescent="0.3">
      <c r="C190" s="223"/>
    </row>
    <row r="191" spans="3:3" x14ac:dyDescent="0.3">
      <c r="C191" s="223"/>
    </row>
    <row r="192" spans="3:3" x14ac:dyDescent="0.3">
      <c r="C192" s="223"/>
    </row>
    <row r="193" spans="3:3" x14ac:dyDescent="0.3">
      <c r="C193" s="223"/>
    </row>
    <row r="194" spans="3:3" x14ac:dyDescent="0.3">
      <c r="C194" s="223"/>
    </row>
    <row r="195" spans="3:3" x14ac:dyDescent="0.3">
      <c r="C195" s="223"/>
    </row>
    <row r="196" spans="3:3" x14ac:dyDescent="0.3">
      <c r="C196" s="223"/>
    </row>
    <row r="197" spans="3:3" x14ac:dyDescent="0.3">
      <c r="C197" s="223"/>
    </row>
    <row r="198" spans="3:3" x14ac:dyDescent="0.3">
      <c r="C198" s="223"/>
    </row>
    <row r="199" spans="3:3" x14ac:dyDescent="0.3">
      <c r="C199" s="223"/>
    </row>
    <row r="200" spans="3:3" x14ac:dyDescent="0.3">
      <c r="C200" s="223"/>
    </row>
    <row r="201" spans="3:3" x14ac:dyDescent="0.3">
      <c r="C201" s="223"/>
    </row>
    <row r="202" spans="3:3" x14ac:dyDescent="0.3">
      <c r="C202" s="223"/>
    </row>
    <row r="203" spans="3:3" x14ac:dyDescent="0.3">
      <c r="C203" s="223"/>
    </row>
    <row r="204" spans="3:3" x14ac:dyDescent="0.3">
      <c r="C204" s="223"/>
    </row>
    <row r="205" spans="3:3" x14ac:dyDescent="0.3">
      <c r="C205" s="223"/>
    </row>
    <row r="206" spans="3:3" x14ac:dyDescent="0.3">
      <c r="C206" s="223"/>
    </row>
    <row r="207" spans="3:3" x14ac:dyDescent="0.3">
      <c r="C207" s="223"/>
    </row>
    <row r="208" spans="3:3" x14ac:dyDescent="0.3">
      <c r="C208" s="223"/>
    </row>
    <row r="209" spans="3:3" x14ac:dyDescent="0.3">
      <c r="C209" s="223"/>
    </row>
    <row r="210" spans="3:3" x14ac:dyDescent="0.3">
      <c r="C210" s="223"/>
    </row>
    <row r="211" spans="3:3" x14ac:dyDescent="0.3">
      <c r="C211" s="223"/>
    </row>
    <row r="212" spans="3:3" x14ac:dyDescent="0.3">
      <c r="C212" s="223"/>
    </row>
    <row r="213" spans="3:3" x14ac:dyDescent="0.3">
      <c r="C213" s="223"/>
    </row>
    <row r="214" spans="3:3" x14ac:dyDescent="0.3">
      <c r="C214" s="223"/>
    </row>
    <row r="215" spans="3:3" x14ac:dyDescent="0.3">
      <c r="C215" s="223"/>
    </row>
    <row r="216" spans="3:3" x14ac:dyDescent="0.3">
      <c r="C216" s="223"/>
    </row>
    <row r="217" spans="3:3" x14ac:dyDescent="0.3">
      <c r="C217" s="223"/>
    </row>
    <row r="218" spans="3:3" x14ac:dyDescent="0.3">
      <c r="C218" s="223"/>
    </row>
    <row r="219" spans="3:3" x14ac:dyDescent="0.3">
      <c r="C219" s="223"/>
    </row>
    <row r="220" spans="3:3" x14ac:dyDescent="0.3">
      <c r="C220" s="223"/>
    </row>
    <row r="221" spans="3:3" x14ac:dyDescent="0.3">
      <c r="C221" s="223"/>
    </row>
    <row r="222" spans="3:3" x14ac:dyDescent="0.3">
      <c r="C222" s="223"/>
    </row>
    <row r="223" spans="3:3" x14ac:dyDescent="0.3">
      <c r="C223" s="223"/>
    </row>
    <row r="224" spans="3:3" x14ac:dyDescent="0.3">
      <c r="C224" s="223"/>
    </row>
    <row r="225" spans="3:3" x14ac:dyDescent="0.3">
      <c r="C225" s="223"/>
    </row>
    <row r="226" spans="3:3" x14ac:dyDescent="0.3">
      <c r="C226" s="223"/>
    </row>
    <row r="227" spans="3:3" x14ac:dyDescent="0.3">
      <c r="C227" s="223"/>
    </row>
    <row r="228" spans="3:3" x14ac:dyDescent="0.3">
      <c r="C228" s="223"/>
    </row>
    <row r="229" spans="3:3" x14ac:dyDescent="0.3">
      <c r="C229" s="223"/>
    </row>
    <row r="230" spans="3:3" x14ac:dyDescent="0.3">
      <c r="C230" s="223"/>
    </row>
    <row r="231" spans="3:3" x14ac:dyDescent="0.3">
      <c r="C231" s="223"/>
    </row>
    <row r="232" spans="3:3" x14ac:dyDescent="0.3">
      <c r="C232" s="223"/>
    </row>
    <row r="233" spans="3:3" x14ac:dyDescent="0.3">
      <c r="C233" s="223"/>
    </row>
    <row r="234" spans="3:3" x14ac:dyDescent="0.3">
      <c r="C234" s="223"/>
    </row>
    <row r="235" spans="3:3" x14ac:dyDescent="0.3">
      <c r="C235" s="223"/>
    </row>
    <row r="236" spans="3:3" x14ac:dyDescent="0.3">
      <c r="C236" s="223"/>
    </row>
    <row r="237" spans="3:3" x14ac:dyDescent="0.3">
      <c r="C237" s="223"/>
    </row>
    <row r="238" spans="3:3" x14ac:dyDescent="0.3">
      <c r="C238" s="223"/>
    </row>
    <row r="239" spans="3:3" x14ac:dyDescent="0.3">
      <c r="C239" s="223"/>
    </row>
    <row r="240" spans="3:3" x14ac:dyDescent="0.3">
      <c r="C240" s="223"/>
    </row>
    <row r="241" spans="3:3" x14ac:dyDescent="0.3">
      <c r="C241" s="223"/>
    </row>
    <row r="242" spans="3:3" x14ac:dyDescent="0.3">
      <c r="C242" s="223"/>
    </row>
    <row r="243" spans="3:3" x14ac:dyDescent="0.3">
      <c r="C243" s="223"/>
    </row>
    <row r="244" spans="3:3" x14ac:dyDescent="0.3">
      <c r="C244" s="223"/>
    </row>
    <row r="245" spans="3:3" x14ac:dyDescent="0.3">
      <c r="C245" s="223"/>
    </row>
    <row r="246" spans="3:3" x14ac:dyDescent="0.3">
      <c r="C246" s="223"/>
    </row>
    <row r="247" spans="3:3" x14ac:dyDescent="0.3">
      <c r="C247" s="223"/>
    </row>
    <row r="248" spans="3:3" x14ac:dyDescent="0.3">
      <c r="C248" s="223"/>
    </row>
    <row r="249" spans="3:3" x14ac:dyDescent="0.3">
      <c r="C249" s="223"/>
    </row>
    <row r="250" spans="3:3" x14ac:dyDescent="0.3">
      <c r="C250" s="223"/>
    </row>
    <row r="251" spans="3:3" x14ac:dyDescent="0.3">
      <c r="C251" s="223"/>
    </row>
    <row r="252" spans="3:3" x14ac:dyDescent="0.3">
      <c r="C252" s="223"/>
    </row>
    <row r="253" spans="3:3" x14ac:dyDescent="0.3">
      <c r="C253" s="223"/>
    </row>
    <row r="254" spans="3:3" x14ac:dyDescent="0.3">
      <c r="C254" s="223"/>
    </row>
    <row r="255" spans="3:3" x14ac:dyDescent="0.3">
      <c r="C255" s="223"/>
    </row>
    <row r="256" spans="3:3" x14ac:dyDescent="0.3">
      <c r="C256" s="223"/>
    </row>
    <row r="257" spans="3:3" x14ac:dyDescent="0.3">
      <c r="C257" s="223"/>
    </row>
    <row r="258" spans="3:3" x14ac:dyDescent="0.3">
      <c r="C258" s="223"/>
    </row>
    <row r="259" spans="3:3" x14ac:dyDescent="0.3">
      <c r="C259" s="223"/>
    </row>
    <row r="260" spans="3:3" x14ac:dyDescent="0.3">
      <c r="C260" s="223"/>
    </row>
    <row r="261" spans="3:3" x14ac:dyDescent="0.3">
      <c r="C261" s="223"/>
    </row>
    <row r="262" spans="3:3" x14ac:dyDescent="0.3">
      <c r="C262" s="223"/>
    </row>
    <row r="263" spans="3:3" x14ac:dyDescent="0.3">
      <c r="C263" s="223"/>
    </row>
    <row r="264" spans="3:3" x14ac:dyDescent="0.3">
      <c r="C264" s="223"/>
    </row>
    <row r="265" spans="3:3" x14ac:dyDescent="0.3">
      <c r="C265" s="223"/>
    </row>
    <row r="266" spans="3:3" x14ac:dyDescent="0.3">
      <c r="C266" s="223"/>
    </row>
    <row r="267" spans="3:3" x14ac:dyDescent="0.3">
      <c r="C267" s="223"/>
    </row>
    <row r="268" spans="3:3" x14ac:dyDescent="0.3">
      <c r="C268" s="223"/>
    </row>
    <row r="269" spans="3:3" x14ac:dyDescent="0.3">
      <c r="C269" s="223"/>
    </row>
    <row r="270" spans="3:3" x14ac:dyDescent="0.3">
      <c r="C270" s="223"/>
    </row>
    <row r="271" spans="3:3" x14ac:dyDescent="0.3">
      <c r="C271" s="223"/>
    </row>
    <row r="272" spans="3:3" x14ac:dyDescent="0.3">
      <c r="C272" s="223"/>
    </row>
    <row r="273" spans="3:3" x14ac:dyDescent="0.3">
      <c r="C273" s="223"/>
    </row>
    <row r="274" spans="3:3" x14ac:dyDescent="0.3">
      <c r="C274" s="223"/>
    </row>
    <row r="275" spans="3:3" x14ac:dyDescent="0.3">
      <c r="C275" s="223"/>
    </row>
    <row r="276" spans="3:3" x14ac:dyDescent="0.3">
      <c r="C276" s="223"/>
    </row>
    <row r="277" spans="3:3" x14ac:dyDescent="0.3">
      <c r="C277" s="223"/>
    </row>
    <row r="278" spans="3:3" x14ac:dyDescent="0.3">
      <c r="C278" s="223"/>
    </row>
    <row r="279" spans="3:3" x14ac:dyDescent="0.3">
      <c r="C279" s="223"/>
    </row>
    <row r="280" spans="3:3" x14ac:dyDescent="0.3">
      <c r="C280" s="223"/>
    </row>
    <row r="281" spans="3:3" x14ac:dyDescent="0.3">
      <c r="C281" s="223"/>
    </row>
    <row r="282" spans="3:3" x14ac:dyDescent="0.3">
      <c r="C282" s="223"/>
    </row>
    <row r="283" spans="3:3" x14ac:dyDescent="0.3">
      <c r="C283" s="223"/>
    </row>
    <row r="284" spans="3:3" x14ac:dyDescent="0.3">
      <c r="C284" s="223"/>
    </row>
    <row r="285" spans="3:3" x14ac:dyDescent="0.3">
      <c r="C285" s="223"/>
    </row>
    <row r="286" spans="3:3" x14ac:dyDescent="0.3">
      <c r="C286" s="223"/>
    </row>
    <row r="287" spans="3:3" x14ac:dyDescent="0.3">
      <c r="C287" s="223"/>
    </row>
    <row r="288" spans="3:3" x14ac:dyDescent="0.3">
      <c r="C288" s="223"/>
    </row>
    <row r="289" spans="3:3" x14ac:dyDescent="0.3">
      <c r="C289" s="223"/>
    </row>
    <row r="290" spans="3:3" x14ac:dyDescent="0.3">
      <c r="C290" s="223"/>
    </row>
    <row r="291" spans="3:3" x14ac:dyDescent="0.3">
      <c r="C291" s="223"/>
    </row>
    <row r="292" spans="3:3" x14ac:dyDescent="0.3">
      <c r="C292" s="223"/>
    </row>
    <row r="293" spans="3:3" x14ac:dyDescent="0.3">
      <c r="C293" s="223"/>
    </row>
    <row r="294" spans="3:3" x14ac:dyDescent="0.3">
      <c r="C294" s="223"/>
    </row>
    <row r="295" spans="3:3" x14ac:dyDescent="0.3">
      <c r="C295" s="223"/>
    </row>
    <row r="296" spans="3:3" x14ac:dyDescent="0.3">
      <c r="C296" s="223"/>
    </row>
    <row r="297" spans="3:3" x14ac:dyDescent="0.3">
      <c r="C297" s="223"/>
    </row>
    <row r="298" spans="3:3" x14ac:dyDescent="0.3">
      <c r="C298" s="223"/>
    </row>
    <row r="299" spans="3:3" x14ac:dyDescent="0.3">
      <c r="C299" s="223"/>
    </row>
    <row r="300" spans="3:3" x14ac:dyDescent="0.3">
      <c r="C300" s="223"/>
    </row>
    <row r="301" spans="3:3" x14ac:dyDescent="0.3">
      <c r="C301" s="223"/>
    </row>
    <row r="302" spans="3:3" x14ac:dyDescent="0.3">
      <c r="C302" s="223"/>
    </row>
    <row r="303" spans="3:3" x14ac:dyDescent="0.3">
      <c r="C303" s="223"/>
    </row>
    <row r="304" spans="3:3" x14ac:dyDescent="0.3">
      <c r="C304" s="223"/>
    </row>
    <row r="305" spans="3:3" x14ac:dyDescent="0.3">
      <c r="C305" s="223"/>
    </row>
    <row r="306" spans="3:3" x14ac:dyDescent="0.3">
      <c r="C306" s="223"/>
    </row>
    <row r="307" spans="3:3" x14ac:dyDescent="0.3">
      <c r="C307" s="223"/>
    </row>
    <row r="308" spans="3:3" x14ac:dyDescent="0.3">
      <c r="C308" s="223"/>
    </row>
    <row r="309" spans="3:3" x14ac:dyDescent="0.3">
      <c r="C309" s="223"/>
    </row>
    <row r="310" spans="3:3" x14ac:dyDescent="0.3">
      <c r="C310" s="223"/>
    </row>
    <row r="311" spans="3:3" x14ac:dyDescent="0.3">
      <c r="C311" s="223"/>
    </row>
    <row r="312" spans="3:3" x14ac:dyDescent="0.3">
      <c r="C312" s="223"/>
    </row>
    <row r="313" spans="3:3" x14ac:dyDescent="0.3">
      <c r="C313" s="223"/>
    </row>
    <row r="314" spans="3:3" x14ac:dyDescent="0.3">
      <c r="C314" s="223"/>
    </row>
    <row r="315" spans="3:3" x14ac:dyDescent="0.3">
      <c r="C315" s="223"/>
    </row>
    <row r="316" spans="3:3" x14ac:dyDescent="0.3">
      <c r="C316" s="223"/>
    </row>
    <row r="317" spans="3:3" x14ac:dyDescent="0.3">
      <c r="C317" s="223"/>
    </row>
    <row r="318" spans="3:3" x14ac:dyDescent="0.3">
      <c r="C318" s="223"/>
    </row>
    <row r="319" spans="3:3" x14ac:dyDescent="0.3">
      <c r="C319" s="223"/>
    </row>
    <row r="320" spans="3:3" x14ac:dyDescent="0.3">
      <c r="C320" s="223"/>
    </row>
    <row r="321" spans="3:3" x14ac:dyDescent="0.3">
      <c r="C321" s="223"/>
    </row>
    <row r="322" spans="3:3" x14ac:dyDescent="0.3">
      <c r="C322" s="223"/>
    </row>
    <row r="323" spans="3:3" x14ac:dyDescent="0.3">
      <c r="C323" s="223"/>
    </row>
    <row r="324" spans="3:3" x14ac:dyDescent="0.3">
      <c r="C324" s="223"/>
    </row>
    <row r="325" spans="3:3" x14ac:dyDescent="0.3">
      <c r="C325" s="223"/>
    </row>
    <row r="326" spans="3:3" x14ac:dyDescent="0.3">
      <c r="C326" s="223"/>
    </row>
    <row r="327" spans="3:3" x14ac:dyDescent="0.3">
      <c r="C327" s="223"/>
    </row>
    <row r="328" spans="3:3" x14ac:dyDescent="0.3">
      <c r="C328" s="223"/>
    </row>
    <row r="329" spans="3:3" x14ac:dyDescent="0.3">
      <c r="C329" s="223"/>
    </row>
    <row r="330" spans="3:3" x14ac:dyDescent="0.3">
      <c r="C330" s="223"/>
    </row>
    <row r="331" spans="3:3" x14ac:dyDescent="0.3">
      <c r="C331" s="223"/>
    </row>
    <row r="332" spans="3:3" x14ac:dyDescent="0.3">
      <c r="C332" s="223"/>
    </row>
    <row r="333" spans="3:3" x14ac:dyDescent="0.3">
      <c r="C333" s="223"/>
    </row>
    <row r="334" spans="3:3" x14ac:dyDescent="0.3">
      <c r="C334" s="223"/>
    </row>
    <row r="335" spans="3:3" x14ac:dyDescent="0.3">
      <c r="C335" s="223"/>
    </row>
    <row r="336" spans="3:3" x14ac:dyDescent="0.3">
      <c r="C336" s="223"/>
    </row>
    <row r="337" spans="3:3" x14ac:dyDescent="0.3">
      <c r="C337" s="223"/>
    </row>
    <row r="338" spans="3:3" x14ac:dyDescent="0.3">
      <c r="C338" s="223"/>
    </row>
    <row r="339" spans="3:3" x14ac:dyDescent="0.3">
      <c r="C339" s="223"/>
    </row>
    <row r="340" spans="3:3" x14ac:dyDescent="0.3">
      <c r="C340" s="223"/>
    </row>
    <row r="341" spans="3:3" x14ac:dyDescent="0.3">
      <c r="C341" s="223"/>
    </row>
    <row r="342" spans="3:3" x14ac:dyDescent="0.3">
      <c r="C342" s="223"/>
    </row>
    <row r="343" spans="3:3" x14ac:dyDescent="0.3">
      <c r="C343" s="223"/>
    </row>
    <row r="344" spans="3:3" x14ac:dyDescent="0.3">
      <c r="C344" s="223"/>
    </row>
    <row r="345" spans="3:3" x14ac:dyDescent="0.3">
      <c r="C345" s="223"/>
    </row>
    <row r="346" spans="3:3" x14ac:dyDescent="0.3">
      <c r="C346" s="223"/>
    </row>
    <row r="347" spans="3:3" x14ac:dyDescent="0.3">
      <c r="C347" s="223"/>
    </row>
    <row r="348" spans="3:3" x14ac:dyDescent="0.3">
      <c r="C348" s="223"/>
    </row>
    <row r="349" spans="3:3" x14ac:dyDescent="0.3">
      <c r="C349" s="223"/>
    </row>
    <row r="350" spans="3:3" x14ac:dyDescent="0.3">
      <c r="C350" s="223"/>
    </row>
    <row r="351" spans="3:3" x14ac:dyDescent="0.3">
      <c r="C351" s="223"/>
    </row>
    <row r="352" spans="3:3" x14ac:dyDescent="0.3">
      <c r="C352" s="223"/>
    </row>
    <row r="353" spans="3:3" x14ac:dyDescent="0.3">
      <c r="C353" s="223"/>
    </row>
    <row r="354" spans="3:3" x14ac:dyDescent="0.3">
      <c r="C354" s="223"/>
    </row>
    <row r="355" spans="3:3" x14ac:dyDescent="0.3">
      <c r="C355" s="223"/>
    </row>
    <row r="356" spans="3:3" x14ac:dyDescent="0.3">
      <c r="C356" s="223"/>
    </row>
    <row r="357" spans="3:3" x14ac:dyDescent="0.3">
      <c r="C357" s="223"/>
    </row>
    <row r="358" spans="3:3" x14ac:dyDescent="0.3">
      <c r="C358" s="223"/>
    </row>
    <row r="359" spans="3:3" x14ac:dyDescent="0.3">
      <c r="C359" s="223"/>
    </row>
    <row r="360" spans="3:3" x14ac:dyDescent="0.3">
      <c r="C360" s="223"/>
    </row>
    <row r="361" spans="3:3" x14ac:dyDescent="0.3">
      <c r="C361" s="223"/>
    </row>
    <row r="362" spans="3:3" x14ac:dyDescent="0.3">
      <c r="C362" s="223"/>
    </row>
    <row r="363" spans="3:3" x14ac:dyDescent="0.3">
      <c r="C363" s="223"/>
    </row>
    <row r="364" spans="3:3" x14ac:dyDescent="0.3">
      <c r="C364" s="223"/>
    </row>
    <row r="365" spans="3:3" x14ac:dyDescent="0.3">
      <c r="C365" s="223"/>
    </row>
    <row r="366" spans="3:3" x14ac:dyDescent="0.3">
      <c r="C366" s="223"/>
    </row>
    <row r="367" spans="3:3" x14ac:dyDescent="0.3">
      <c r="C367" s="223"/>
    </row>
    <row r="368" spans="3:3" x14ac:dyDescent="0.3">
      <c r="C368" s="223"/>
    </row>
    <row r="369" spans="3:3" x14ac:dyDescent="0.3">
      <c r="C369" s="223"/>
    </row>
    <row r="370" spans="3:3" x14ac:dyDescent="0.3">
      <c r="C370" s="223"/>
    </row>
    <row r="371" spans="3:3" x14ac:dyDescent="0.3">
      <c r="C371" s="223"/>
    </row>
    <row r="372" spans="3:3" x14ac:dyDescent="0.3">
      <c r="C372" s="223"/>
    </row>
    <row r="373" spans="3:3" x14ac:dyDescent="0.3">
      <c r="C373" s="223"/>
    </row>
    <row r="374" spans="3:3" x14ac:dyDescent="0.3">
      <c r="C374" s="223"/>
    </row>
    <row r="375" spans="3:3" x14ac:dyDescent="0.3">
      <c r="C375" s="223"/>
    </row>
    <row r="376" spans="3:3" x14ac:dyDescent="0.3">
      <c r="C376" s="223"/>
    </row>
    <row r="377" spans="3:3" x14ac:dyDescent="0.3">
      <c r="C377" s="223"/>
    </row>
    <row r="378" spans="3:3" x14ac:dyDescent="0.3">
      <c r="C378" s="223"/>
    </row>
    <row r="379" spans="3:3" x14ac:dyDescent="0.3">
      <c r="C379" s="223"/>
    </row>
    <row r="380" spans="3:3" x14ac:dyDescent="0.3">
      <c r="C380" s="223"/>
    </row>
    <row r="381" spans="3:3" x14ac:dyDescent="0.3">
      <c r="C381" s="223"/>
    </row>
    <row r="382" spans="3:3" x14ac:dyDescent="0.3">
      <c r="C382" s="223"/>
    </row>
    <row r="383" spans="3:3" x14ac:dyDescent="0.3">
      <c r="C383" s="223"/>
    </row>
    <row r="384" spans="3:3" x14ac:dyDescent="0.3">
      <c r="C384" s="223"/>
    </row>
    <row r="385" spans="3:3" x14ac:dyDescent="0.3">
      <c r="C385" s="223"/>
    </row>
    <row r="386" spans="3:3" x14ac:dyDescent="0.3">
      <c r="C386" s="223"/>
    </row>
    <row r="387" spans="3:3" x14ac:dyDescent="0.3">
      <c r="C387" s="223"/>
    </row>
    <row r="388" spans="3:3" x14ac:dyDescent="0.3">
      <c r="C388" s="223"/>
    </row>
    <row r="389" spans="3:3" x14ac:dyDescent="0.3">
      <c r="C389" s="223"/>
    </row>
    <row r="390" spans="3:3" x14ac:dyDescent="0.3">
      <c r="C390" s="223"/>
    </row>
    <row r="391" spans="3:3" x14ac:dyDescent="0.3">
      <c r="C391" s="223"/>
    </row>
    <row r="392" spans="3:3" x14ac:dyDescent="0.3">
      <c r="C392" s="223"/>
    </row>
    <row r="393" spans="3:3" x14ac:dyDescent="0.3">
      <c r="C393" s="223"/>
    </row>
    <row r="394" spans="3:3" x14ac:dyDescent="0.3">
      <c r="C394" s="223"/>
    </row>
    <row r="395" spans="3:3" x14ac:dyDescent="0.3">
      <c r="C395" s="223"/>
    </row>
    <row r="396" spans="3:3" x14ac:dyDescent="0.3">
      <c r="C396" s="223"/>
    </row>
    <row r="397" spans="3:3" x14ac:dyDescent="0.3">
      <c r="C397" s="223"/>
    </row>
    <row r="398" spans="3:3" x14ac:dyDescent="0.3">
      <c r="C398" s="223"/>
    </row>
    <row r="399" spans="3:3" x14ac:dyDescent="0.3">
      <c r="C399" s="223"/>
    </row>
    <row r="400" spans="3:3" x14ac:dyDescent="0.3">
      <c r="C400" s="223"/>
    </row>
    <row r="401" spans="3:3" x14ac:dyDescent="0.3">
      <c r="C401" s="223"/>
    </row>
    <row r="402" spans="3:3" x14ac:dyDescent="0.3">
      <c r="C402" s="223"/>
    </row>
    <row r="403" spans="3:3" x14ac:dyDescent="0.3">
      <c r="C403" s="223"/>
    </row>
    <row r="404" spans="3:3" x14ac:dyDescent="0.3">
      <c r="C404" s="223"/>
    </row>
    <row r="405" spans="3:3" x14ac:dyDescent="0.3">
      <c r="C405" s="223"/>
    </row>
    <row r="406" spans="3:3" x14ac:dyDescent="0.3">
      <c r="C406" s="223"/>
    </row>
    <row r="407" spans="3:3" x14ac:dyDescent="0.3">
      <c r="C407" s="223"/>
    </row>
    <row r="408" spans="3:3" x14ac:dyDescent="0.3">
      <c r="C408" s="223"/>
    </row>
    <row r="409" spans="3:3" x14ac:dyDescent="0.3">
      <c r="C409" s="223"/>
    </row>
    <row r="410" spans="3:3" x14ac:dyDescent="0.3">
      <c r="C410" s="223"/>
    </row>
    <row r="411" spans="3:3" x14ac:dyDescent="0.3">
      <c r="C411" s="223"/>
    </row>
    <row r="412" spans="3:3" x14ac:dyDescent="0.3">
      <c r="C412" s="223"/>
    </row>
    <row r="413" spans="3:3" x14ac:dyDescent="0.3">
      <c r="C413" s="223"/>
    </row>
    <row r="414" spans="3:3" x14ac:dyDescent="0.3">
      <c r="C414" s="223"/>
    </row>
    <row r="415" spans="3:3" x14ac:dyDescent="0.3">
      <c r="C415" s="223"/>
    </row>
    <row r="416" spans="3:3" x14ac:dyDescent="0.3">
      <c r="C416" s="223"/>
    </row>
    <row r="417" spans="3:3" x14ac:dyDescent="0.3">
      <c r="C417" s="223"/>
    </row>
    <row r="418" spans="3:3" x14ac:dyDescent="0.3">
      <c r="C418" s="223"/>
    </row>
    <row r="419" spans="3:3" x14ac:dyDescent="0.3">
      <c r="C419" s="223"/>
    </row>
    <row r="420" spans="3:3" x14ac:dyDescent="0.3">
      <c r="C420" s="223"/>
    </row>
    <row r="421" spans="3:3" x14ac:dyDescent="0.3">
      <c r="C421" s="223"/>
    </row>
    <row r="422" spans="3:3" x14ac:dyDescent="0.3">
      <c r="C422" s="223"/>
    </row>
    <row r="423" spans="3:3" x14ac:dyDescent="0.3">
      <c r="C423" s="223"/>
    </row>
    <row r="424" spans="3:3" x14ac:dyDescent="0.3">
      <c r="C424" s="223"/>
    </row>
    <row r="425" spans="3:3" x14ac:dyDescent="0.3">
      <c r="C425" s="223"/>
    </row>
    <row r="426" spans="3:3" x14ac:dyDescent="0.3">
      <c r="C426" s="223"/>
    </row>
    <row r="427" spans="3:3" x14ac:dyDescent="0.3">
      <c r="C427" s="223"/>
    </row>
    <row r="428" spans="3:3" x14ac:dyDescent="0.3">
      <c r="C428" s="223"/>
    </row>
    <row r="429" spans="3:3" x14ac:dyDescent="0.3">
      <c r="C429" s="223"/>
    </row>
    <row r="430" spans="3:3" x14ac:dyDescent="0.3">
      <c r="C430" s="223"/>
    </row>
    <row r="431" spans="3:3" x14ac:dyDescent="0.3">
      <c r="C431" s="223"/>
    </row>
    <row r="432" spans="3:3" x14ac:dyDescent="0.3">
      <c r="C432" s="223"/>
    </row>
    <row r="433" spans="3:3" x14ac:dyDescent="0.3">
      <c r="C433" s="223"/>
    </row>
    <row r="434" spans="3:3" x14ac:dyDescent="0.3">
      <c r="C434" s="223"/>
    </row>
    <row r="435" spans="3:3" x14ac:dyDescent="0.3">
      <c r="C435" s="223"/>
    </row>
    <row r="436" spans="3:3" x14ac:dyDescent="0.3">
      <c r="C436" s="223"/>
    </row>
    <row r="437" spans="3:3" x14ac:dyDescent="0.3">
      <c r="C437" s="223"/>
    </row>
    <row r="438" spans="3:3" x14ac:dyDescent="0.3">
      <c r="C438" s="223"/>
    </row>
    <row r="439" spans="3:3" x14ac:dyDescent="0.3">
      <c r="C439" s="223"/>
    </row>
    <row r="440" spans="3:3" x14ac:dyDescent="0.3">
      <c r="C440" s="223"/>
    </row>
    <row r="441" spans="3:3" x14ac:dyDescent="0.3">
      <c r="C441" s="223"/>
    </row>
    <row r="442" spans="3:3" x14ac:dyDescent="0.3">
      <c r="C442" s="223"/>
    </row>
    <row r="443" spans="3:3" x14ac:dyDescent="0.3">
      <c r="C443" s="223"/>
    </row>
    <row r="444" spans="3:3" x14ac:dyDescent="0.3">
      <c r="C444" s="223"/>
    </row>
    <row r="445" spans="3:3" x14ac:dyDescent="0.3">
      <c r="C445" s="223"/>
    </row>
    <row r="446" spans="3:3" x14ac:dyDescent="0.3">
      <c r="C446" s="223"/>
    </row>
    <row r="447" spans="3:3" x14ac:dyDescent="0.3">
      <c r="C447" s="223"/>
    </row>
    <row r="448" spans="3:3" x14ac:dyDescent="0.3">
      <c r="C448" s="223"/>
    </row>
    <row r="449" spans="3:3" x14ac:dyDescent="0.3">
      <c r="C449" s="223"/>
    </row>
    <row r="450" spans="3:3" x14ac:dyDescent="0.3">
      <c r="C450" s="223"/>
    </row>
    <row r="451" spans="3:3" x14ac:dyDescent="0.3">
      <c r="C451" s="223"/>
    </row>
    <row r="452" spans="3:3" x14ac:dyDescent="0.3">
      <c r="C452" s="223"/>
    </row>
    <row r="453" spans="3:3" x14ac:dyDescent="0.3">
      <c r="C453" s="223"/>
    </row>
    <row r="454" spans="3:3" x14ac:dyDescent="0.3">
      <c r="C454" s="223"/>
    </row>
    <row r="455" spans="3:3" x14ac:dyDescent="0.3">
      <c r="C455" s="223"/>
    </row>
    <row r="456" spans="3:3" x14ac:dyDescent="0.3">
      <c r="C456" s="223"/>
    </row>
    <row r="457" spans="3:3" x14ac:dyDescent="0.3">
      <c r="C457" s="223"/>
    </row>
    <row r="458" spans="3:3" x14ac:dyDescent="0.3">
      <c r="C458" s="223"/>
    </row>
    <row r="459" spans="3:3" x14ac:dyDescent="0.3">
      <c r="C459" s="223"/>
    </row>
    <row r="460" spans="3:3" x14ac:dyDescent="0.3">
      <c r="C460" s="223"/>
    </row>
    <row r="461" spans="3:3" x14ac:dyDescent="0.3">
      <c r="C461" s="223"/>
    </row>
    <row r="462" spans="3:3" x14ac:dyDescent="0.3">
      <c r="C462" s="223"/>
    </row>
    <row r="463" spans="3:3" x14ac:dyDescent="0.3">
      <c r="C463" s="223"/>
    </row>
    <row r="464" spans="3:3" x14ac:dyDescent="0.3">
      <c r="C464" s="223"/>
    </row>
    <row r="465" spans="3:3" x14ac:dyDescent="0.3">
      <c r="C465" s="223"/>
    </row>
    <row r="466" spans="3:3" x14ac:dyDescent="0.3">
      <c r="C466" s="223"/>
    </row>
    <row r="467" spans="3:3" x14ac:dyDescent="0.3">
      <c r="C467" s="223"/>
    </row>
    <row r="468" spans="3:3" x14ac:dyDescent="0.3">
      <c r="C468" s="223"/>
    </row>
    <row r="469" spans="3:3" x14ac:dyDescent="0.3">
      <c r="C469" s="223"/>
    </row>
    <row r="470" spans="3:3" x14ac:dyDescent="0.3">
      <c r="C470" s="223"/>
    </row>
    <row r="471" spans="3:3" x14ac:dyDescent="0.3">
      <c r="C471" s="223"/>
    </row>
    <row r="472" spans="3:3" x14ac:dyDescent="0.3">
      <c r="C472" s="223"/>
    </row>
    <row r="473" spans="3:3" x14ac:dyDescent="0.3">
      <c r="C473" s="223"/>
    </row>
    <row r="474" spans="3:3" x14ac:dyDescent="0.3">
      <c r="C474" s="223"/>
    </row>
    <row r="475" spans="3:3" x14ac:dyDescent="0.3">
      <c r="C475" s="223"/>
    </row>
    <row r="476" spans="3:3" x14ac:dyDescent="0.3">
      <c r="C476" s="223"/>
    </row>
    <row r="477" spans="3:3" x14ac:dyDescent="0.3">
      <c r="C477" s="223"/>
    </row>
    <row r="478" spans="3:3" x14ac:dyDescent="0.3">
      <c r="C478" s="223"/>
    </row>
    <row r="479" spans="3:3" x14ac:dyDescent="0.3">
      <c r="C479" s="223"/>
    </row>
    <row r="480" spans="3:3" x14ac:dyDescent="0.3">
      <c r="C480" s="223"/>
    </row>
    <row r="481" spans="3:3" x14ac:dyDescent="0.3">
      <c r="C481" s="223"/>
    </row>
    <row r="482" spans="3:3" x14ac:dyDescent="0.3">
      <c r="C482" s="223"/>
    </row>
    <row r="483" spans="3:3" x14ac:dyDescent="0.3">
      <c r="C483" s="223"/>
    </row>
    <row r="484" spans="3:3" x14ac:dyDescent="0.3">
      <c r="C484" s="223"/>
    </row>
    <row r="485" spans="3:3" x14ac:dyDescent="0.3">
      <c r="C485" s="223"/>
    </row>
    <row r="486" spans="3:3" x14ac:dyDescent="0.3">
      <c r="C486" s="223"/>
    </row>
    <row r="487" spans="3:3" x14ac:dyDescent="0.3">
      <c r="C487" s="223"/>
    </row>
    <row r="488" spans="3:3" x14ac:dyDescent="0.3">
      <c r="C488" s="223"/>
    </row>
    <row r="489" spans="3:3" x14ac:dyDescent="0.3">
      <c r="C489" s="223"/>
    </row>
    <row r="490" spans="3:3" x14ac:dyDescent="0.3">
      <c r="C490" s="223"/>
    </row>
    <row r="491" spans="3:3" x14ac:dyDescent="0.3">
      <c r="C491" s="223"/>
    </row>
    <row r="492" spans="3:3" x14ac:dyDescent="0.3">
      <c r="C492" s="223"/>
    </row>
    <row r="493" spans="3:3" x14ac:dyDescent="0.3">
      <c r="C493" s="223"/>
    </row>
    <row r="494" spans="3:3" x14ac:dyDescent="0.3">
      <c r="C494" s="223"/>
    </row>
    <row r="495" spans="3:3" x14ac:dyDescent="0.3">
      <c r="C495" s="223"/>
    </row>
    <row r="496" spans="3:3" x14ac:dyDescent="0.3">
      <c r="C496" s="223"/>
    </row>
    <row r="497" spans="3:3" x14ac:dyDescent="0.3">
      <c r="C497" s="223"/>
    </row>
    <row r="498" spans="3:3" x14ac:dyDescent="0.3">
      <c r="C498" s="223"/>
    </row>
    <row r="499" spans="3:3" x14ac:dyDescent="0.3">
      <c r="C499" s="223"/>
    </row>
    <row r="500" spans="3:3" x14ac:dyDescent="0.3">
      <c r="C500" s="223"/>
    </row>
    <row r="501" spans="3:3" x14ac:dyDescent="0.3">
      <c r="C501" s="223"/>
    </row>
    <row r="502" spans="3:3" x14ac:dyDescent="0.3">
      <c r="C502" s="223"/>
    </row>
    <row r="503" spans="3:3" x14ac:dyDescent="0.3">
      <c r="C503" s="223"/>
    </row>
    <row r="504" spans="3:3" x14ac:dyDescent="0.3">
      <c r="C504" s="223"/>
    </row>
    <row r="505" spans="3:3" x14ac:dyDescent="0.3">
      <c r="C505" s="223"/>
    </row>
    <row r="506" spans="3:3" x14ac:dyDescent="0.3">
      <c r="C506" s="223"/>
    </row>
    <row r="507" spans="3:3" x14ac:dyDescent="0.3">
      <c r="C507" s="223"/>
    </row>
    <row r="508" spans="3:3" x14ac:dyDescent="0.3">
      <c r="C508" s="223"/>
    </row>
    <row r="509" spans="3:3" x14ac:dyDescent="0.3">
      <c r="C509" s="223"/>
    </row>
    <row r="510" spans="3:3" x14ac:dyDescent="0.3">
      <c r="C510" s="223"/>
    </row>
    <row r="511" spans="3:3" x14ac:dyDescent="0.3">
      <c r="C511" s="223"/>
    </row>
    <row r="512" spans="3:3" x14ac:dyDescent="0.3">
      <c r="C512" s="223"/>
    </row>
    <row r="513" spans="3:3" x14ac:dyDescent="0.3">
      <c r="C513" s="223"/>
    </row>
    <row r="514" spans="3:3" x14ac:dyDescent="0.3">
      <c r="C514" s="223"/>
    </row>
    <row r="515" spans="3:3" x14ac:dyDescent="0.3">
      <c r="C515" s="223"/>
    </row>
    <row r="516" spans="3:3" x14ac:dyDescent="0.3">
      <c r="C516" s="223"/>
    </row>
    <row r="517" spans="3:3" x14ac:dyDescent="0.3">
      <c r="C517" s="223"/>
    </row>
    <row r="518" spans="3:3" x14ac:dyDescent="0.3">
      <c r="C518" s="223"/>
    </row>
    <row r="519" spans="3:3" x14ac:dyDescent="0.3">
      <c r="C519" s="223"/>
    </row>
    <row r="520" spans="3:3" x14ac:dyDescent="0.3">
      <c r="C520" s="223"/>
    </row>
    <row r="521" spans="3:3" x14ac:dyDescent="0.3">
      <c r="C521" s="223"/>
    </row>
    <row r="522" spans="3:3" x14ac:dyDescent="0.3">
      <c r="C522" s="223"/>
    </row>
    <row r="523" spans="3:3" x14ac:dyDescent="0.3">
      <c r="C523" s="223"/>
    </row>
    <row r="524" spans="3:3" x14ac:dyDescent="0.3">
      <c r="C524" s="223"/>
    </row>
    <row r="525" spans="3:3" x14ac:dyDescent="0.3">
      <c r="C525" s="223"/>
    </row>
    <row r="526" spans="3:3" x14ac:dyDescent="0.3">
      <c r="C526" s="223"/>
    </row>
    <row r="527" spans="3:3" x14ac:dyDescent="0.3">
      <c r="C527" s="223"/>
    </row>
    <row r="528" spans="3:3" x14ac:dyDescent="0.3">
      <c r="C528" s="223"/>
    </row>
    <row r="529" spans="3:3" x14ac:dyDescent="0.3">
      <c r="C529" s="223"/>
    </row>
    <row r="530" spans="3:3" x14ac:dyDescent="0.3">
      <c r="C530" s="223"/>
    </row>
    <row r="531" spans="3:3" x14ac:dyDescent="0.3">
      <c r="C531" s="223"/>
    </row>
    <row r="532" spans="3:3" x14ac:dyDescent="0.3">
      <c r="C532" s="223"/>
    </row>
    <row r="533" spans="3:3" x14ac:dyDescent="0.3">
      <c r="C533" s="223"/>
    </row>
    <row r="534" spans="3:3" x14ac:dyDescent="0.3">
      <c r="C534" s="223"/>
    </row>
    <row r="535" spans="3:3" x14ac:dyDescent="0.3">
      <c r="C535" s="223"/>
    </row>
    <row r="536" spans="3:3" x14ac:dyDescent="0.3">
      <c r="C536" s="223"/>
    </row>
    <row r="537" spans="3:3" x14ac:dyDescent="0.3">
      <c r="C537" s="223"/>
    </row>
    <row r="538" spans="3:3" x14ac:dyDescent="0.3">
      <c r="C538" s="223"/>
    </row>
    <row r="539" spans="3:3" x14ac:dyDescent="0.3">
      <c r="C539" s="223"/>
    </row>
    <row r="540" spans="3:3" x14ac:dyDescent="0.3">
      <c r="C540" s="223"/>
    </row>
    <row r="541" spans="3:3" x14ac:dyDescent="0.3">
      <c r="C541" s="223"/>
    </row>
    <row r="542" spans="3:3" x14ac:dyDescent="0.3">
      <c r="C542" s="223"/>
    </row>
    <row r="543" spans="3:3" x14ac:dyDescent="0.3">
      <c r="C543" s="223"/>
    </row>
    <row r="544" spans="3:3" x14ac:dyDescent="0.3">
      <c r="C544" s="223"/>
    </row>
    <row r="545" spans="3:3" x14ac:dyDescent="0.3">
      <c r="C545" s="223"/>
    </row>
    <row r="546" spans="3:3" x14ac:dyDescent="0.3">
      <c r="C546" s="223"/>
    </row>
    <row r="547" spans="3:3" x14ac:dyDescent="0.3">
      <c r="C547" s="223"/>
    </row>
    <row r="548" spans="3:3" x14ac:dyDescent="0.3">
      <c r="C548" s="223"/>
    </row>
    <row r="549" spans="3:3" x14ac:dyDescent="0.3">
      <c r="C549" s="223"/>
    </row>
    <row r="550" spans="3:3" x14ac:dyDescent="0.3">
      <c r="C550" s="223"/>
    </row>
    <row r="551" spans="3:3" x14ac:dyDescent="0.3">
      <c r="C551" s="223"/>
    </row>
    <row r="552" spans="3:3" x14ac:dyDescent="0.3">
      <c r="C552" s="223"/>
    </row>
    <row r="553" spans="3:3" x14ac:dyDescent="0.3">
      <c r="C553" s="223"/>
    </row>
    <row r="554" spans="3:3" x14ac:dyDescent="0.3">
      <c r="C554" s="223"/>
    </row>
    <row r="555" spans="3:3" x14ac:dyDescent="0.3">
      <c r="C555" s="223"/>
    </row>
    <row r="556" spans="3:3" x14ac:dyDescent="0.3">
      <c r="C556" s="223"/>
    </row>
    <row r="557" spans="3:3" x14ac:dyDescent="0.3">
      <c r="C557" s="223"/>
    </row>
    <row r="558" spans="3:3" x14ac:dyDescent="0.3">
      <c r="C558" s="223"/>
    </row>
    <row r="559" spans="3:3" x14ac:dyDescent="0.3">
      <c r="C559" s="223"/>
    </row>
    <row r="560" spans="3:3" x14ac:dyDescent="0.3">
      <c r="C560" s="223"/>
    </row>
    <row r="561" spans="3:3" x14ac:dyDescent="0.3">
      <c r="C561" s="223"/>
    </row>
    <row r="562" spans="3:3" x14ac:dyDescent="0.3">
      <c r="C562" s="223"/>
    </row>
    <row r="563" spans="3:3" x14ac:dyDescent="0.3">
      <c r="C563" s="223"/>
    </row>
    <row r="564" spans="3:3" x14ac:dyDescent="0.3">
      <c r="C564" s="223"/>
    </row>
    <row r="565" spans="3:3" x14ac:dyDescent="0.3">
      <c r="C565" s="223"/>
    </row>
    <row r="566" spans="3:3" x14ac:dyDescent="0.3">
      <c r="C566" s="223"/>
    </row>
    <row r="567" spans="3:3" x14ac:dyDescent="0.3">
      <c r="C567" s="223"/>
    </row>
    <row r="568" spans="3:3" x14ac:dyDescent="0.3">
      <c r="C568" s="223"/>
    </row>
    <row r="569" spans="3:3" x14ac:dyDescent="0.3">
      <c r="C569" s="223"/>
    </row>
    <row r="570" spans="3:3" x14ac:dyDescent="0.3">
      <c r="C570" s="223"/>
    </row>
    <row r="571" spans="3:3" x14ac:dyDescent="0.3">
      <c r="C571" s="223"/>
    </row>
    <row r="572" spans="3:3" x14ac:dyDescent="0.3">
      <c r="C572" s="223"/>
    </row>
    <row r="573" spans="3:3" x14ac:dyDescent="0.3">
      <c r="C573" s="223"/>
    </row>
    <row r="574" spans="3:3" x14ac:dyDescent="0.3">
      <c r="C574" s="223"/>
    </row>
    <row r="575" spans="3:3" x14ac:dyDescent="0.3">
      <c r="C575" s="223"/>
    </row>
    <row r="576" spans="3:3" x14ac:dyDescent="0.3">
      <c r="C576" s="223"/>
    </row>
    <row r="577" spans="3:3" x14ac:dyDescent="0.3">
      <c r="C577" s="223"/>
    </row>
    <row r="578" spans="3:3" x14ac:dyDescent="0.3">
      <c r="C578" s="223"/>
    </row>
    <row r="579" spans="3:3" x14ac:dyDescent="0.3">
      <c r="C579" s="223"/>
    </row>
    <row r="580" spans="3:3" x14ac:dyDescent="0.3">
      <c r="C580" s="223"/>
    </row>
    <row r="581" spans="3:3" x14ac:dyDescent="0.3">
      <c r="C581" s="223"/>
    </row>
    <row r="582" spans="3:3" x14ac:dyDescent="0.3">
      <c r="C582" s="223"/>
    </row>
    <row r="583" spans="3:3" x14ac:dyDescent="0.3">
      <c r="C583" s="223"/>
    </row>
    <row r="584" spans="3:3" x14ac:dyDescent="0.3">
      <c r="C584" s="223"/>
    </row>
    <row r="585" spans="3:3" x14ac:dyDescent="0.3">
      <c r="C585" s="223"/>
    </row>
    <row r="586" spans="3:3" x14ac:dyDescent="0.3">
      <c r="C586" s="223"/>
    </row>
    <row r="587" spans="3:3" x14ac:dyDescent="0.3">
      <c r="C587" s="223"/>
    </row>
    <row r="588" spans="3:3" x14ac:dyDescent="0.3">
      <c r="C588" s="223"/>
    </row>
    <row r="589" spans="3:3" x14ac:dyDescent="0.3">
      <c r="C589" s="223"/>
    </row>
    <row r="590" spans="3:3" x14ac:dyDescent="0.3">
      <c r="C590" s="223"/>
    </row>
    <row r="591" spans="3:3" x14ac:dyDescent="0.3">
      <c r="C591" s="223"/>
    </row>
    <row r="592" spans="3:3" x14ac:dyDescent="0.3">
      <c r="C592" s="223"/>
    </row>
    <row r="593" spans="3:3" x14ac:dyDescent="0.3">
      <c r="C593" s="223"/>
    </row>
    <row r="594" spans="3:3" x14ac:dyDescent="0.3">
      <c r="C594" s="223"/>
    </row>
    <row r="595" spans="3:3" x14ac:dyDescent="0.3">
      <c r="C595" s="223"/>
    </row>
    <row r="596" spans="3:3" x14ac:dyDescent="0.3">
      <c r="C596" s="223"/>
    </row>
    <row r="597" spans="3:3" x14ac:dyDescent="0.3">
      <c r="C597" s="223"/>
    </row>
    <row r="598" spans="3:3" x14ac:dyDescent="0.3">
      <c r="C598" s="223"/>
    </row>
    <row r="599" spans="3:3" x14ac:dyDescent="0.3">
      <c r="C599" s="223"/>
    </row>
    <row r="600" spans="3:3" x14ac:dyDescent="0.3">
      <c r="C600" s="223"/>
    </row>
    <row r="601" spans="3:3" x14ac:dyDescent="0.3">
      <c r="C601" s="223"/>
    </row>
    <row r="602" spans="3:3" x14ac:dyDescent="0.3">
      <c r="C602" s="223"/>
    </row>
    <row r="603" spans="3:3" x14ac:dyDescent="0.3">
      <c r="C603" s="223"/>
    </row>
    <row r="604" spans="3:3" x14ac:dyDescent="0.3">
      <c r="C604" s="223"/>
    </row>
    <row r="605" spans="3:3" x14ac:dyDescent="0.3">
      <c r="C605" s="223"/>
    </row>
    <row r="606" spans="3:3" x14ac:dyDescent="0.3">
      <c r="C606" s="223"/>
    </row>
    <row r="607" spans="3:3" x14ac:dyDescent="0.3">
      <c r="C607" s="223"/>
    </row>
    <row r="608" spans="3:3" x14ac:dyDescent="0.3">
      <c r="C608" s="223"/>
    </row>
    <row r="609" spans="3:3" x14ac:dyDescent="0.3">
      <c r="C609" s="223"/>
    </row>
    <row r="610" spans="3:3" x14ac:dyDescent="0.3">
      <c r="C610" s="223"/>
    </row>
    <row r="611" spans="3:3" x14ac:dyDescent="0.3">
      <c r="C611" s="223"/>
    </row>
    <row r="612" spans="3:3" x14ac:dyDescent="0.3">
      <c r="C612" s="223"/>
    </row>
    <row r="613" spans="3:3" x14ac:dyDescent="0.3">
      <c r="C613" s="223"/>
    </row>
    <row r="614" spans="3:3" x14ac:dyDescent="0.3">
      <c r="C614" s="223"/>
    </row>
    <row r="615" spans="3:3" x14ac:dyDescent="0.3">
      <c r="C615" s="223"/>
    </row>
    <row r="616" spans="3:3" x14ac:dyDescent="0.3">
      <c r="C616" s="223"/>
    </row>
    <row r="617" spans="3:3" x14ac:dyDescent="0.3">
      <c r="C617" s="223"/>
    </row>
    <row r="618" spans="3:3" x14ac:dyDescent="0.3">
      <c r="C618" s="223"/>
    </row>
    <row r="619" spans="3:3" x14ac:dyDescent="0.3">
      <c r="C619" s="223"/>
    </row>
    <row r="620" spans="3:3" x14ac:dyDescent="0.3">
      <c r="C620" s="223"/>
    </row>
    <row r="621" spans="3:3" x14ac:dyDescent="0.3">
      <c r="C621" s="223"/>
    </row>
    <row r="622" spans="3:3" x14ac:dyDescent="0.3">
      <c r="C622" s="223"/>
    </row>
    <row r="623" spans="3:3" x14ac:dyDescent="0.3">
      <c r="C623" s="223"/>
    </row>
    <row r="624" spans="3:3" x14ac:dyDescent="0.3">
      <c r="C624" s="223"/>
    </row>
    <row r="625" spans="3:3" x14ac:dyDescent="0.3">
      <c r="C625" s="223"/>
    </row>
    <row r="626" spans="3:3" x14ac:dyDescent="0.3">
      <c r="C626" s="223"/>
    </row>
    <row r="627" spans="3:3" x14ac:dyDescent="0.3">
      <c r="C627" s="223"/>
    </row>
    <row r="628" spans="3:3" x14ac:dyDescent="0.3">
      <c r="C628" s="223"/>
    </row>
    <row r="629" spans="3:3" x14ac:dyDescent="0.3">
      <c r="C629" s="223"/>
    </row>
    <row r="630" spans="3:3" x14ac:dyDescent="0.3">
      <c r="C630" s="223"/>
    </row>
    <row r="631" spans="3:3" x14ac:dyDescent="0.3">
      <c r="C631" s="223"/>
    </row>
    <row r="632" spans="3:3" x14ac:dyDescent="0.3">
      <c r="C632" s="223"/>
    </row>
    <row r="633" spans="3:3" x14ac:dyDescent="0.3">
      <c r="C633" s="223"/>
    </row>
    <row r="634" spans="3:3" x14ac:dyDescent="0.3">
      <c r="C634" s="223"/>
    </row>
    <row r="635" spans="3:3" x14ac:dyDescent="0.3">
      <c r="C635" s="223"/>
    </row>
    <row r="636" spans="3:3" x14ac:dyDescent="0.3">
      <c r="C636" s="223"/>
    </row>
    <row r="637" spans="3:3" x14ac:dyDescent="0.3">
      <c r="C637" s="223"/>
    </row>
    <row r="638" spans="3:3" x14ac:dyDescent="0.3">
      <c r="C638" s="223"/>
    </row>
    <row r="639" spans="3:3" x14ac:dyDescent="0.3">
      <c r="C639" s="223"/>
    </row>
    <row r="640" spans="3:3" x14ac:dyDescent="0.3">
      <c r="C640" s="223"/>
    </row>
    <row r="641" spans="3:3" x14ac:dyDescent="0.3">
      <c r="C641" s="223"/>
    </row>
    <row r="642" spans="3:3" x14ac:dyDescent="0.3">
      <c r="C642" s="223"/>
    </row>
    <row r="643" spans="3:3" x14ac:dyDescent="0.3">
      <c r="C643" s="223"/>
    </row>
    <row r="644" spans="3:3" x14ac:dyDescent="0.3">
      <c r="C644" s="223"/>
    </row>
    <row r="645" spans="3:3" x14ac:dyDescent="0.3">
      <c r="C645" s="223"/>
    </row>
    <row r="646" spans="3:3" x14ac:dyDescent="0.3">
      <c r="C646" s="223"/>
    </row>
    <row r="647" spans="3:3" x14ac:dyDescent="0.3">
      <c r="C647" s="223"/>
    </row>
    <row r="648" spans="3:3" x14ac:dyDescent="0.3">
      <c r="C648" s="223"/>
    </row>
    <row r="649" spans="3:3" x14ac:dyDescent="0.3">
      <c r="C649" s="223"/>
    </row>
    <row r="650" spans="3:3" x14ac:dyDescent="0.3">
      <c r="C650" s="223"/>
    </row>
    <row r="651" spans="3:3" x14ac:dyDescent="0.3">
      <c r="C651" s="223"/>
    </row>
    <row r="652" spans="3:3" x14ac:dyDescent="0.3">
      <c r="C652" s="223"/>
    </row>
    <row r="653" spans="3:3" x14ac:dyDescent="0.3">
      <c r="C653" s="223"/>
    </row>
    <row r="654" spans="3:3" x14ac:dyDescent="0.3">
      <c r="C654" s="223"/>
    </row>
    <row r="655" spans="3:3" x14ac:dyDescent="0.3">
      <c r="C655" s="223"/>
    </row>
    <row r="656" spans="3:3" x14ac:dyDescent="0.3">
      <c r="C656" s="223"/>
    </row>
    <row r="657" spans="3:3" x14ac:dyDescent="0.3">
      <c r="C657" s="223"/>
    </row>
    <row r="658" spans="3:3" x14ac:dyDescent="0.3">
      <c r="C658" s="223"/>
    </row>
    <row r="659" spans="3:3" x14ac:dyDescent="0.3">
      <c r="C659" s="223"/>
    </row>
    <row r="660" spans="3:3" x14ac:dyDescent="0.3">
      <c r="C660" s="223"/>
    </row>
    <row r="661" spans="3:3" x14ac:dyDescent="0.3">
      <c r="C661" s="223"/>
    </row>
    <row r="662" spans="3:3" x14ac:dyDescent="0.3">
      <c r="C662" s="223"/>
    </row>
    <row r="663" spans="3:3" x14ac:dyDescent="0.3">
      <c r="C663" s="223"/>
    </row>
    <row r="664" spans="3:3" x14ac:dyDescent="0.3">
      <c r="C664" s="223"/>
    </row>
    <row r="665" spans="3:3" x14ac:dyDescent="0.3">
      <c r="C665" s="223"/>
    </row>
    <row r="666" spans="3:3" x14ac:dyDescent="0.3">
      <c r="C666" s="223"/>
    </row>
    <row r="667" spans="3:3" x14ac:dyDescent="0.3">
      <c r="C667" s="223"/>
    </row>
    <row r="668" spans="3:3" x14ac:dyDescent="0.3">
      <c r="C668" s="223"/>
    </row>
    <row r="669" spans="3:3" x14ac:dyDescent="0.3">
      <c r="C669" s="223"/>
    </row>
    <row r="670" spans="3:3" x14ac:dyDescent="0.3">
      <c r="C670" s="223"/>
    </row>
    <row r="671" spans="3:3" x14ac:dyDescent="0.3">
      <c r="C671" s="223"/>
    </row>
    <row r="672" spans="3:3" x14ac:dyDescent="0.3">
      <c r="C672" s="223"/>
    </row>
    <row r="673" spans="3:3" x14ac:dyDescent="0.3">
      <c r="C673" s="223"/>
    </row>
    <row r="674" spans="3:3" x14ac:dyDescent="0.3">
      <c r="C674" s="223"/>
    </row>
    <row r="675" spans="3:3" x14ac:dyDescent="0.3">
      <c r="C675" s="223"/>
    </row>
    <row r="676" spans="3:3" x14ac:dyDescent="0.3">
      <c r="C676" s="223"/>
    </row>
    <row r="677" spans="3:3" x14ac:dyDescent="0.3">
      <c r="C677" s="223"/>
    </row>
    <row r="678" spans="3:3" x14ac:dyDescent="0.3">
      <c r="C678" s="223"/>
    </row>
    <row r="679" spans="3:3" x14ac:dyDescent="0.3">
      <c r="C679" s="223"/>
    </row>
    <row r="680" spans="3:3" x14ac:dyDescent="0.3">
      <c r="C680" s="223"/>
    </row>
    <row r="681" spans="3:3" x14ac:dyDescent="0.3">
      <c r="C681" s="223"/>
    </row>
    <row r="682" spans="3:3" x14ac:dyDescent="0.3">
      <c r="C682" s="223"/>
    </row>
    <row r="683" spans="3:3" x14ac:dyDescent="0.3">
      <c r="C683" s="223"/>
    </row>
    <row r="684" spans="3:3" x14ac:dyDescent="0.3">
      <c r="C684" s="223"/>
    </row>
    <row r="685" spans="3:3" x14ac:dyDescent="0.3">
      <c r="C685" s="223"/>
    </row>
    <row r="686" spans="3:3" x14ac:dyDescent="0.3">
      <c r="C686" s="223"/>
    </row>
    <row r="687" spans="3:3" x14ac:dyDescent="0.3">
      <c r="C687" s="223"/>
    </row>
    <row r="688" spans="3:3" x14ac:dyDescent="0.3">
      <c r="C688" s="223"/>
    </row>
    <row r="689" spans="3:3" x14ac:dyDescent="0.3">
      <c r="C689" s="223"/>
    </row>
    <row r="690" spans="3:3" x14ac:dyDescent="0.3">
      <c r="C690" s="223"/>
    </row>
    <row r="691" spans="3:3" x14ac:dyDescent="0.3">
      <c r="C691" s="223"/>
    </row>
    <row r="692" spans="3:3" x14ac:dyDescent="0.3">
      <c r="C692" s="223"/>
    </row>
    <row r="693" spans="3:3" x14ac:dyDescent="0.3">
      <c r="C693" s="223"/>
    </row>
    <row r="694" spans="3:3" x14ac:dyDescent="0.3">
      <c r="C694" s="223"/>
    </row>
    <row r="695" spans="3:3" x14ac:dyDescent="0.3">
      <c r="C695" s="223"/>
    </row>
    <row r="696" spans="3:3" x14ac:dyDescent="0.3">
      <c r="C696" s="223"/>
    </row>
    <row r="697" spans="3:3" x14ac:dyDescent="0.3">
      <c r="C697" s="223"/>
    </row>
    <row r="698" spans="3:3" x14ac:dyDescent="0.3">
      <c r="C698" s="223"/>
    </row>
    <row r="699" spans="3:3" x14ac:dyDescent="0.3">
      <c r="C699" s="223"/>
    </row>
    <row r="700" spans="3:3" x14ac:dyDescent="0.3">
      <c r="C700" s="223"/>
    </row>
    <row r="701" spans="3:3" x14ac:dyDescent="0.3">
      <c r="C701" s="223"/>
    </row>
    <row r="702" spans="3:3" x14ac:dyDescent="0.3">
      <c r="C702" s="223"/>
    </row>
    <row r="703" spans="3:3" x14ac:dyDescent="0.3">
      <c r="C703" s="223"/>
    </row>
    <row r="704" spans="3:3" x14ac:dyDescent="0.3">
      <c r="C704" s="223"/>
    </row>
    <row r="705" spans="3:3" x14ac:dyDescent="0.3">
      <c r="C705" s="223"/>
    </row>
    <row r="706" spans="3:3" x14ac:dyDescent="0.3">
      <c r="C706" s="223"/>
    </row>
    <row r="707" spans="3:3" x14ac:dyDescent="0.3">
      <c r="C707" s="223"/>
    </row>
    <row r="708" spans="3:3" x14ac:dyDescent="0.3">
      <c r="C708" s="223"/>
    </row>
    <row r="709" spans="3:3" x14ac:dyDescent="0.3">
      <c r="C709" s="223"/>
    </row>
    <row r="710" spans="3:3" x14ac:dyDescent="0.3">
      <c r="C710" s="223"/>
    </row>
    <row r="711" spans="3:3" x14ac:dyDescent="0.3">
      <c r="C711" s="223"/>
    </row>
    <row r="712" spans="3:3" x14ac:dyDescent="0.3">
      <c r="C712" s="223"/>
    </row>
    <row r="713" spans="3:3" x14ac:dyDescent="0.3">
      <c r="C713" s="223"/>
    </row>
    <row r="714" spans="3:3" x14ac:dyDescent="0.3">
      <c r="C714" s="223"/>
    </row>
    <row r="715" spans="3:3" x14ac:dyDescent="0.3">
      <c r="C715" s="223"/>
    </row>
    <row r="716" spans="3:3" x14ac:dyDescent="0.3">
      <c r="C716" s="223"/>
    </row>
    <row r="717" spans="3:3" x14ac:dyDescent="0.3">
      <c r="C717" s="223"/>
    </row>
    <row r="718" spans="3:3" x14ac:dyDescent="0.3">
      <c r="C718" s="223"/>
    </row>
    <row r="719" spans="3:3" x14ac:dyDescent="0.3">
      <c r="C719" s="223"/>
    </row>
    <row r="720" spans="3:3" x14ac:dyDescent="0.3">
      <c r="C720" s="223"/>
    </row>
    <row r="721" spans="3:3" x14ac:dyDescent="0.3">
      <c r="C721" s="223"/>
    </row>
    <row r="722" spans="3:3" x14ac:dyDescent="0.3">
      <c r="C722" s="223"/>
    </row>
    <row r="723" spans="3:3" x14ac:dyDescent="0.3">
      <c r="C723" s="223"/>
    </row>
    <row r="724" spans="3:3" x14ac:dyDescent="0.3">
      <c r="C724" s="223"/>
    </row>
    <row r="725" spans="3:3" x14ac:dyDescent="0.3">
      <c r="C725" s="223"/>
    </row>
    <row r="726" spans="3:3" x14ac:dyDescent="0.3">
      <c r="C726" s="223"/>
    </row>
    <row r="727" spans="3:3" x14ac:dyDescent="0.3">
      <c r="C727" s="223"/>
    </row>
    <row r="728" spans="3:3" x14ac:dyDescent="0.3">
      <c r="C728" s="223"/>
    </row>
    <row r="729" spans="3:3" x14ac:dyDescent="0.3">
      <c r="C729" s="223"/>
    </row>
    <row r="730" spans="3:3" x14ac:dyDescent="0.3">
      <c r="C730" s="223"/>
    </row>
    <row r="731" spans="3:3" x14ac:dyDescent="0.3">
      <c r="C731" s="223"/>
    </row>
    <row r="732" spans="3:3" x14ac:dyDescent="0.3">
      <c r="C732" s="223"/>
    </row>
    <row r="733" spans="3:3" x14ac:dyDescent="0.3">
      <c r="C733" s="223"/>
    </row>
    <row r="734" spans="3:3" x14ac:dyDescent="0.3">
      <c r="C734" s="223"/>
    </row>
    <row r="735" spans="3:3" x14ac:dyDescent="0.3">
      <c r="C735" s="223"/>
    </row>
    <row r="736" spans="3:3" x14ac:dyDescent="0.3">
      <c r="C736" s="223"/>
    </row>
    <row r="737" spans="3:3" x14ac:dyDescent="0.3">
      <c r="C737" s="223"/>
    </row>
    <row r="738" spans="3:3" x14ac:dyDescent="0.3">
      <c r="C738" s="223"/>
    </row>
    <row r="739" spans="3:3" x14ac:dyDescent="0.3">
      <c r="C739" s="223"/>
    </row>
    <row r="740" spans="3:3" x14ac:dyDescent="0.3">
      <c r="C740" s="223"/>
    </row>
    <row r="741" spans="3:3" x14ac:dyDescent="0.3">
      <c r="C741" s="223"/>
    </row>
    <row r="742" spans="3:3" x14ac:dyDescent="0.3">
      <c r="C742" s="223"/>
    </row>
    <row r="743" spans="3:3" x14ac:dyDescent="0.3">
      <c r="C743" s="223"/>
    </row>
    <row r="744" spans="3:3" x14ac:dyDescent="0.3">
      <c r="C744" s="223"/>
    </row>
    <row r="745" spans="3:3" x14ac:dyDescent="0.3">
      <c r="C745" s="223"/>
    </row>
    <row r="746" spans="3:3" x14ac:dyDescent="0.3">
      <c r="C746" s="223"/>
    </row>
    <row r="747" spans="3:3" x14ac:dyDescent="0.3">
      <c r="C747" s="223"/>
    </row>
    <row r="748" spans="3:3" x14ac:dyDescent="0.3">
      <c r="C748" s="223"/>
    </row>
    <row r="749" spans="3:3" x14ac:dyDescent="0.3">
      <c r="C749" s="223"/>
    </row>
    <row r="750" spans="3:3" x14ac:dyDescent="0.3">
      <c r="C750" s="223"/>
    </row>
    <row r="751" spans="3:3" x14ac:dyDescent="0.3">
      <c r="C751" s="223"/>
    </row>
    <row r="752" spans="3:3" x14ac:dyDescent="0.3">
      <c r="C752" s="223"/>
    </row>
    <row r="753" spans="3:3" x14ac:dyDescent="0.3">
      <c r="C753" s="223"/>
    </row>
    <row r="754" spans="3:3" x14ac:dyDescent="0.3">
      <c r="C754" s="223"/>
    </row>
    <row r="755" spans="3:3" x14ac:dyDescent="0.3">
      <c r="C755" s="223"/>
    </row>
    <row r="756" spans="3:3" x14ac:dyDescent="0.3">
      <c r="C756" s="223"/>
    </row>
    <row r="757" spans="3:3" x14ac:dyDescent="0.3">
      <c r="C757" s="223"/>
    </row>
    <row r="758" spans="3:3" x14ac:dyDescent="0.3">
      <c r="C758" s="223"/>
    </row>
    <row r="759" spans="3:3" x14ac:dyDescent="0.3">
      <c r="C759" s="223"/>
    </row>
    <row r="760" spans="3:3" x14ac:dyDescent="0.3">
      <c r="C760" s="223"/>
    </row>
    <row r="761" spans="3:3" x14ac:dyDescent="0.3">
      <c r="C761" s="223"/>
    </row>
    <row r="762" spans="3:3" x14ac:dyDescent="0.3">
      <c r="C762" s="223"/>
    </row>
    <row r="763" spans="3:3" x14ac:dyDescent="0.3">
      <c r="C763" s="223"/>
    </row>
    <row r="764" spans="3:3" x14ac:dyDescent="0.3">
      <c r="C764" s="223"/>
    </row>
    <row r="765" spans="3:3" x14ac:dyDescent="0.3">
      <c r="C765" s="223"/>
    </row>
    <row r="766" spans="3:3" x14ac:dyDescent="0.3">
      <c r="C766" s="223"/>
    </row>
    <row r="767" spans="3:3" x14ac:dyDescent="0.3">
      <c r="C767" s="223"/>
    </row>
    <row r="768" spans="3:3" x14ac:dyDescent="0.3">
      <c r="C768" s="223"/>
    </row>
    <row r="769" spans="3:3" x14ac:dyDescent="0.3">
      <c r="C769" s="223"/>
    </row>
    <row r="770" spans="3:3" x14ac:dyDescent="0.3">
      <c r="C770" s="223"/>
    </row>
    <row r="771" spans="3:3" x14ac:dyDescent="0.3">
      <c r="C771" s="223"/>
    </row>
    <row r="772" spans="3:3" x14ac:dyDescent="0.3">
      <c r="C772" s="223"/>
    </row>
    <row r="773" spans="3:3" x14ac:dyDescent="0.3">
      <c r="C773" s="223"/>
    </row>
    <row r="774" spans="3:3" x14ac:dyDescent="0.3">
      <c r="C774" s="223"/>
    </row>
    <row r="775" spans="3:3" x14ac:dyDescent="0.3">
      <c r="C775" s="223"/>
    </row>
    <row r="776" spans="3:3" x14ac:dyDescent="0.3">
      <c r="C776" s="223"/>
    </row>
    <row r="777" spans="3:3" x14ac:dyDescent="0.3">
      <c r="C777" s="223"/>
    </row>
    <row r="778" spans="3:3" x14ac:dyDescent="0.3">
      <c r="C778" s="223"/>
    </row>
    <row r="779" spans="3:3" x14ac:dyDescent="0.3">
      <c r="C779" s="223"/>
    </row>
    <row r="780" spans="3:3" x14ac:dyDescent="0.3">
      <c r="C780" s="223"/>
    </row>
    <row r="781" spans="3:3" x14ac:dyDescent="0.3">
      <c r="C781" s="223"/>
    </row>
    <row r="782" spans="3:3" x14ac:dyDescent="0.3">
      <c r="C782" s="223"/>
    </row>
    <row r="783" spans="3:3" x14ac:dyDescent="0.3">
      <c r="C783" s="223"/>
    </row>
    <row r="784" spans="3:3" x14ac:dyDescent="0.3">
      <c r="C784" s="223"/>
    </row>
    <row r="785" spans="3:3" x14ac:dyDescent="0.3">
      <c r="C785" s="223"/>
    </row>
    <row r="786" spans="3:3" x14ac:dyDescent="0.3">
      <c r="C786" s="223"/>
    </row>
    <row r="787" spans="3:3" x14ac:dyDescent="0.3">
      <c r="C787" s="223"/>
    </row>
    <row r="788" spans="3:3" x14ac:dyDescent="0.3">
      <c r="C788" s="223"/>
    </row>
    <row r="789" spans="3:3" x14ac:dyDescent="0.3">
      <c r="C789" s="223"/>
    </row>
    <row r="790" spans="3:3" x14ac:dyDescent="0.3">
      <c r="C790" s="223"/>
    </row>
    <row r="791" spans="3:3" x14ac:dyDescent="0.3">
      <c r="C791" s="223"/>
    </row>
    <row r="792" spans="3:3" x14ac:dyDescent="0.3">
      <c r="C792" s="223"/>
    </row>
    <row r="793" spans="3:3" x14ac:dyDescent="0.3">
      <c r="C793" s="223"/>
    </row>
    <row r="794" spans="3:3" x14ac:dyDescent="0.3">
      <c r="C794" s="223"/>
    </row>
    <row r="795" spans="3:3" x14ac:dyDescent="0.3">
      <c r="C795" s="223"/>
    </row>
    <row r="796" spans="3:3" x14ac:dyDescent="0.3">
      <c r="C796" s="223"/>
    </row>
    <row r="797" spans="3:3" x14ac:dyDescent="0.3">
      <c r="C797" s="223"/>
    </row>
    <row r="798" spans="3:3" x14ac:dyDescent="0.3">
      <c r="C798" s="223"/>
    </row>
    <row r="799" spans="3:3" x14ac:dyDescent="0.3">
      <c r="C799" s="223"/>
    </row>
    <row r="800" spans="3:3" x14ac:dyDescent="0.3">
      <c r="C800" s="223"/>
    </row>
    <row r="801" spans="3:3" x14ac:dyDescent="0.3">
      <c r="C801" s="223"/>
    </row>
    <row r="802" spans="3:3" x14ac:dyDescent="0.3">
      <c r="C802" s="223"/>
    </row>
    <row r="803" spans="3:3" x14ac:dyDescent="0.3">
      <c r="C803" s="223"/>
    </row>
    <row r="804" spans="3:3" x14ac:dyDescent="0.3">
      <c r="C804" s="223"/>
    </row>
    <row r="805" spans="3:3" x14ac:dyDescent="0.3">
      <c r="C805" s="223"/>
    </row>
    <row r="806" spans="3:3" x14ac:dyDescent="0.3">
      <c r="C806" s="223"/>
    </row>
    <row r="807" spans="3:3" x14ac:dyDescent="0.3">
      <c r="C807" s="223"/>
    </row>
    <row r="808" spans="3:3" x14ac:dyDescent="0.3">
      <c r="C808" s="223"/>
    </row>
    <row r="809" spans="3:3" x14ac:dyDescent="0.3">
      <c r="C809" s="223"/>
    </row>
    <row r="810" spans="3:3" x14ac:dyDescent="0.3">
      <c r="C810" s="223"/>
    </row>
    <row r="811" spans="3:3" x14ac:dyDescent="0.3">
      <c r="C811" s="223"/>
    </row>
    <row r="812" spans="3:3" x14ac:dyDescent="0.3">
      <c r="C812" s="223"/>
    </row>
    <row r="813" spans="3:3" x14ac:dyDescent="0.3">
      <c r="C813" s="223"/>
    </row>
    <row r="814" spans="3:3" x14ac:dyDescent="0.3">
      <c r="C814" s="223"/>
    </row>
    <row r="815" spans="3:3" x14ac:dyDescent="0.3">
      <c r="C815" s="223"/>
    </row>
    <row r="816" spans="3:3" x14ac:dyDescent="0.3">
      <c r="C816" s="223"/>
    </row>
    <row r="817" spans="3:3" x14ac:dyDescent="0.3">
      <c r="C817" s="223"/>
    </row>
    <row r="818" spans="3:3" x14ac:dyDescent="0.3">
      <c r="C818" s="223"/>
    </row>
    <row r="819" spans="3:3" x14ac:dyDescent="0.3">
      <c r="C819" s="223"/>
    </row>
    <row r="820" spans="3:3" x14ac:dyDescent="0.3">
      <c r="C820" s="223"/>
    </row>
    <row r="821" spans="3:3" x14ac:dyDescent="0.3">
      <c r="C821" s="223"/>
    </row>
    <row r="822" spans="3:3" x14ac:dyDescent="0.3">
      <c r="C822" s="223"/>
    </row>
    <row r="823" spans="3:3" x14ac:dyDescent="0.3">
      <c r="C823" s="223"/>
    </row>
    <row r="824" spans="3:3" x14ac:dyDescent="0.3">
      <c r="C824" s="223"/>
    </row>
    <row r="825" spans="3:3" x14ac:dyDescent="0.3">
      <c r="C825" s="223"/>
    </row>
    <row r="826" spans="3:3" x14ac:dyDescent="0.3">
      <c r="C826" s="223"/>
    </row>
    <row r="827" spans="3:3" x14ac:dyDescent="0.3">
      <c r="C827" s="223"/>
    </row>
    <row r="828" spans="3:3" x14ac:dyDescent="0.3">
      <c r="C828" s="223"/>
    </row>
    <row r="829" spans="3:3" x14ac:dyDescent="0.3">
      <c r="C829" s="223"/>
    </row>
    <row r="830" spans="3:3" x14ac:dyDescent="0.3">
      <c r="C830" s="223"/>
    </row>
    <row r="831" spans="3:3" x14ac:dyDescent="0.3">
      <c r="C831" s="223"/>
    </row>
    <row r="832" spans="3:3" x14ac:dyDescent="0.3">
      <c r="C832" s="223"/>
    </row>
    <row r="833" spans="3:3" x14ac:dyDescent="0.3">
      <c r="C833" s="223"/>
    </row>
    <row r="834" spans="3:3" x14ac:dyDescent="0.3">
      <c r="C834" s="223"/>
    </row>
    <row r="835" spans="3:3" x14ac:dyDescent="0.3">
      <c r="C835" s="223"/>
    </row>
    <row r="836" spans="3:3" x14ac:dyDescent="0.3">
      <c r="C836" s="223"/>
    </row>
    <row r="837" spans="3:3" x14ac:dyDescent="0.3">
      <c r="C837" s="223"/>
    </row>
    <row r="838" spans="3:3" x14ac:dyDescent="0.3">
      <c r="C838" s="223"/>
    </row>
    <row r="839" spans="3:3" x14ac:dyDescent="0.3">
      <c r="C839" s="223"/>
    </row>
    <row r="840" spans="3:3" x14ac:dyDescent="0.3">
      <c r="C840" s="223"/>
    </row>
    <row r="841" spans="3:3" x14ac:dyDescent="0.3">
      <c r="C841" s="223"/>
    </row>
    <row r="842" spans="3:3" x14ac:dyDescent="0.3">
      <c r="C842" s="223"/>
    </row>
    <row r="843" spans="3:3" x14ac:dyDescent="0.3">
      <c r="C843" s="223"/>
    </row>
    <row r="844" spans="3:3" x14ac:dyDescent="0.3">
      <c r="C844" s="223"/>
    </row>
    <row r="845" spans="3:3" x14ac:dyDescent="0.3">
      <c r="C845" s="223"/>
    </row>
    <row r="846" spans="3:3" x14ac:dyDescent="0.3">
      <c r="C846" s="223"/>
    </row>
    <row r="847" spans="3:3" x14ac:dyDescent="0.3">
      <c r="C847" s="223"/>
    </row>
    <row r="848" spans="3:3" x14ac:dyDescent="0.3">
      <c r="C848" s="223"/>
    </row>
    <row r="849" spans="3:3" x14ac:dyDescent="0.3">
      <c r="C849" s="223"/>
    </row>
    <row r="850" spans="3:3" x14ac:dyDescent="0.3">
      <c r="C850" s="223"/>
    </row>
    <row r="851" spans="3:3" x14ac:dyDescent="0.3">
      <c r="C851" s="223"/>
    </row>
    <row r="852" spans="3:3" x14ac:dyDescent="0.3">
      <c r="C852" s="223"/>
    </row>
    <row r="853" spans="3:3" x14ac:dyDescent="0.3">
      <c r="C853" s="223"/>
    </row>
    <row r="854" spans="3:3" x14ac:dyDescent="0.3">
      <c r="C854" s="223"/>
    </row>
    <row r="855" spans="3:3" x14ac:dyDescent="0.3">
      <c r="C855" s="223"/>
    </row>
    <row r="856" spans="3:3" x14ac:dyDescent="0.3">
      <c r="C856" s="223"/>
    </row>
    <row r="857" spans="3:3" x14ac:dyDescent="0.3">
      <c r="C857" s="223"/>
    </row>
    <row r="858" spans="3:3" x14ac:dyDescent="0.3">
      <c r="C858" s="223"/>
    </row>
    <row r="859" spans="3:3" x14ac:dyDescent="0.3">
      <c r="C859" s="223"/>
    </row>
    <row r="860" spans="3:3" x14ac:dyDescent="0.3">
      <c r="C860" s="223"/>
    </row>
    <row r="861" spans="3:3" x14ac:dyDescent="0.3">
      <c r="C861" s="223"/>
    </row>
    <row r="862" spans="3:3" x14ac:dyDescent="0.3">
      <c r="C862" s="223"/>
    </row>
    <row r="863" spans="3:3" x14ac:dyDescent="0.3">
      <c r="C863" s="223"/>
    </row>
    <row r="864" spans="3:3" x14ac:dyDescent="0.3">
      <c r="C864" s="223"/>
    </row>
    <row r="865" spans="3:3" x14ac:dyDescent="0.3">
      <c r="C865" s="223"/>
    </row>
    <row r="866" spans="3:3" x14ac:dyDescent="0.3">
      <c r="C866" s="223"/>
    </row>
    <row r="867" spans="3:3" x14ac:dyDescent="0.3">
      <c r="C867" s="223"/>
    </row>
    <row r="868" spans="3:3" x14ac:dyDescent="0.3">
      <c r="C868" s="223"/>
    </row>
    <row r="869" spans="3:3" x14ac:dyDescent="0.3">
      <c r="C869" s="223"/>
    </row>
    <row r="870" spans="3:3" x14ac:dyDescent="0.3">
      <c r="C870" s="223"/>
    </row>
    <row r="871" spans="3:3" x14ac:dyDescent="0.3">
      <c r="C871" s="223"/>
    </row>
    <row r="872" spans="3:3" x14ac:dyDescent="0.3">
      <c r="C872" s="223"/>
    </row>
    <row r="873" spans="3:3" x14ac:dyDescent="0.3">
      <c r="C873" s="223"/>
    </row>
    <row r="874" spans="3:3" x14ac:dyDescent="0.3">
      <c r="C874" s="223"/>
    </row>
    <row r="875" spans="3:3" x14ac:dyDescent="0.3">
      <c r="C875" s="223"/>
    </row>
    <row r="876" spans="3:3" x14ac:dyDescent="0.3">
      <c r="C876" s="223"/>
    </row>
    <row r="877" spans="3:3" x14ac:dyDescent="0.3">
      <c r="C877" s="223"/>
    </row>
    <row r="878" spans="3:3" x14ac:dyDescent="0.3">
      <c r="C878" s="223"/>
    </row>
    <row r="879" spans="3:3" x14ac:dyDescent="0.3">
      <c r="C879" s="223"/>
    </row>
    <row r="880" spans="3:3" x14ac:dyDescent="0.3">
      <c r="C880" s="223"/>
    </row>
    <row r="881" spans="3:3" x14ac:dyDescent="0.3">
      <c r="C881" s="223"/>
    </row>
    <row r="882" spans="3:3" x14ac:dyDescent="0.3">
      <c r="C882" s="223"/>
    </row>
    <row r="883" spans="3:3" x14ac:dyDescent="0.3">
      <c r="C883" s="223"/>
    </row>
    <row r="884" spans="3:3" x14ac:dyDescent="0.3">
      <c r="C884" s="223"/>
    </row>
    <row r="885" spans="3:3" x14ac:dyDescent="0.3">
      <c r="C885" s="223"/>
    </row>
    <row r="886" spans="3:3" x14ac:dyDescent="0.3">
      <c r="C886" s="223"/>
    </row>
    <row r="887" spans="3:3" x14ac:dyDescent="0.3">
      <c r="C887" s="223"/>
    </row>
    <row r="888" spans="3:3" x14ac:dyDescent="0.3">
      <c r="C888" s="223"/>
    </row>
    <row r="889" spans="3:3" x14ac:dyDescent="0.3">
      <c r="C889" s="223"/>
    </row>
    <row r="890" spans="3:3" x14ac:dyDescent="0.3">
      <c r="C890" s="223"/>
    </row>
    <row r="891" spans="3:3" x14ac:dyDescent="0.3">
      <c r="C891" s="223"/>
    </row>
    <row r="892" spans="3:3" x14ac:dyDescent="0.3">
      <c r="C892" s="223"/>
    </row>
    <row r="893" spans="3:3" x14ac:dyDescent="0.3">
      <c r="C893" s="223"/>
    </row>
    <row r="894" spans="3:3" x14ac:dyDescent="0.3">
      <c r="C894" s="223"/>
    </row>
    <row r="895" spans="3:3" x14ac:dyDescent="0.3">
      <c r="C895" s="223"/>
    </row>
    <row r="896" spans="3:3" x14ac:dyDescent="0.3">
      <c r="C896" s="223"/>
    </row>
    <row r="897" spans="3:3" x14ac:dyDescent="0.3">
      <c r="C897" s="223"/>
    </row>
    <row r="898" spans="3:3" x14ac:dyDescent="0.3">
      <c r="C898" s="223"/>
    </row>
    <row r="899" spans="3:3" x14ac:dyDescent="0.3">
      <c r="C899" s="223"/>
    </row>
    <row r="900" spans="3:3" x14ac:dyDescent="0.3">
      <c r="C900" s="223"/>
    </row>
    <row r="901" spans="3:3" x14ac:dyDescent="0.3">
      <c r="C901" s="223"/>
    </row>
    <row r="902" spans="3:3" x14ac:dyDescent="0.3">
      <c r="C902" s="223"/>
    </row>
    <row r="903" spans="3:3" x14ac:dyDescent="0.3">
      <c r="C903" s="223"/>
    </row>
    <row r="904" spans="3:3" x14ac:dyDescent="0.3">
      <c r="C904" s="223"/>
    </row>
    <row r="905" spans="3:3" x14ac:dyDescent="0.3">
      <c r="C905" s="223"/>
    </row>
    <row r="906" spans="3:3" x14ac:dyDescent="0.3">
      <c r="C906" s="223"/>
    </row>
    <row r="907" spans="3:3" x14ac:dyDescent="0.3">
      <c r="C907" s="223"/>
    </row>
    <row r="908" spans="3:3" x14ac:dyDescent="0.3">
      <c r="C908" s="223"/>
    </row>
    <row r="909" spans="3:3" x14ac:dyDescent="0.3">
      <c r="C909" s="223"/>
    </row>
    <row r="910" spans="3:3" x14ac:dyDescent="0.3">
      <c r="C910" s="223"/>
    </row>
    <row r="911" spans="3:3" x14ac:dyDescent="0.3">
      <c r="C911" s="223"/>
    </row>
    <row r="912" spans="3:3" x14ac:dyDescent="0.3">
      <c r="C912" s="223"/>
    </row>
    <row r="913" spans="3:3" x14ac:dyDescent="0.3">
      <c r="C913" s="223"/>
    </row>
    <row r="914" spans="3:3" x14ac:dyDescent="0.3">
      <c r="C914" s="223"/>
    </row>
    <row r="915" spans="3:3" x14ac:dyDescent="0.3">
      <c r="C915" s="223"/>
    </row>
    <row r="916" spans="3:3" x14ac:dyDescent="0.3">
      <c r="C916" s="223"/>
    </row>
    <row r="917" spans="3:3" x14ac:dyDescent="0.3">
      <c r="C917" s="223"/>
    </row>
    <row r="918" spans="3:3" x14ac:dyDescent="0.3">
      <c r="C918" s="223"/>
    </row>
    <row r="919" spans="3:3" x14ac:dyDescent="0.3">
      <c r="C919" s="223"/>
    </row>
    <row r="920" spans="3:3" x14ac:dyDescent="0.3">
      <c r="C920" s="223"/>
    </row>
    <row r="921" spans="3:3" x14ac:dyDescent="0.3">
      <c r="C921" s="223"/>
    </row>
    <row r="922" spans="3:3" x14ac:dyDescent="0.3">
      <c r="C922" s="223"/>
    </row>
    <row r="923" spans="3:3" x14ac:dyDescent="0.3">
      <c r="C923" s="223"/>
    </row>
    <row r="924" spans="3:3" x14ac:dyDescent="0.3">
      <c r="C924" s="223"/>
    </row>
    <row r="925" spans="3:3" x14ac:dyDescent="0.3">
      <c r="C925" s="223"/>
    </row>
    <row r="926" spans="3:3" x14ac:dyDescent="0.3">
      <c r="C926" s="223"/>
    </row>
    <row r="927" spans="3:3" x14ac:dyDescent="0.3">
      <c r="C927" s="223"/>
    </row>
    <row r="928" spans="3:3" x14ac:dyDescent="0.3">
      <c r="C928" s="223"/>
    </row>
    <row r="929" spans="3:3" x14ac:dyDescent="0.3">
      <c r="C929" s="223"/>
    </row>
    <row r="930" spans="3:3" x14ac:dyDescent="0.3">
      <c r="C930" s="223"/>
    </row>
    <row r="931" spans="3:3" x14ac:dyDescent="0.3">
      <c r="C931" s="223"/>
    </row>
    <row r="932" spans="3:3" x14ac:dyDescent="0.3">
      <c r="C932" s="223"/>
    </row>
    <row r="933" spans="3:3" x14ac:dyDescent="0.3">
      <c r="C933" s="223"/>
    </row>
    <row r="934" spans="3:3" x14ac:dyDescent="0.3">
      <c r="C934" s="223"/>
    </row>
    <row r="935" spans="3:3" x14ac:dyDescent="0.3">
      <c r="C935" s="223"/>
    </row>
    <row r="936" spans="3:3" x14ac:dyDescent="0.3">
      <c r="C936" s="223"/>
    </row>
    <row r="937" spans="3:3" x14ac:dyDescent="0.3">
      <c r="C937" s="223"/>
    </row>
    <row r="938" spans="3:3" x14ac:dyDescent="0.3">
      <c r="C938" s="223"/>
    </row>
    <row r="939" spans="3:3" x14ac:dyDescent="0.3">
      <c r="C939" s="223"/>
    </row>
    <row r="940" spans="3:3" x14ac:dyDescent="0.3">
      <c r="C940" s="223"/>
    </row>
    <row r="941" spans="3:3" x14ac:dyDescent="0.3">
      <c r="C941" s="223"/>
    </row>
    <row r="942" spans="3:3" x14ac:dyDescent="0.3">
      <c r="C942" s="223"/>
    </row>
    <row r="943" spans="3:3" x14ac:dyDescent="0.3">
      <c r="C943" s="223"/>
    </row>
    <row r="944" spans="3:3" x14ac:dyDescent="0.3">
      <c r="C944" s="223"/>
    </row>
    <row r="945" spans="3:3" x14ac:dyDescent="0.3">
      <c r="C945" s="223"/>
    </row>
    <row r="946" spans="3:3" x14ac:dyDescent="0.3">
      <c r="C946" s="223"/>
    </row>
    <row r="947" spans="3:3" x14ac:dyDescent="0.3">
      <c r="C947" s="223"/>
    </row>
    <row r="948" spans="3:3" x14ac:dyDescent="0.3">
      <c r="C948" s="223"/>
    </row>
    <row r="949" spans="3:3" x14ac:dyDescent="0.3">
      <c r="C949" s="223"/>
    </row>
    <row r="950" spans="3:3" x14ac:dyDescent="0.3">
      <c r="C950" s="223"/>
    </row>
    <row r="951" spans="3:3" x14ac:dyDescent="0.3">
      <c r="C951" s="223"/>
    </row>
    <row r="952" spans="3:3" x14ac:dyDescent="0.3">
      <c r="C952" s="223"/>
    </row>
    <row r="953" spans="3:3" x14ac:dyDescent="0.3">
      <c r="C953" s="223"/>
    </row>
    <row r="954" spans="3:3" x14ac:dyDescent="0.3">
      <c r="C954" s="223"/>
    </row>
    <row r="955" spans="3:3" x14ac:dyDescent="0.3">
      <c r="C955" s="223"/>
    </row>
    <row r="956" spans="3:3" x14ac:dyDescent="0.3">
      <c r="C956" s="223"/>
    </row>
    <row r="957" spans="3:3" x14ac:dyDescent="0.3">
      <c r="C957" s="223"/>
    </row>
    <row r="958" spans="3:3" x14ac:dyDescent="0.3">
      <c r="C958" s="223"/>
    </row>
    <row r="959" spans="3:3" x14ac:dyDescent="0.3">
      <c r="C959" s="223"/>
    </row>
    <row r="960" spans="3:3" x14ac:dyDescent="0.3">
      <c r="C960" s="223"/>
    </row>
    <row r="961" spans="3:3" x14ac:dyDescent="0.3">
      <c r="C961" s="223"/>
    </row>
    <row r="962" spans="3:3" x14ac:dyDescent="0.3">
      <c r="C962" s="223"/>
    </row>
    <row r="963" spans="3:3" x14ac:dyDescent="0.3">
      <c r="C963" s="223"/>
    </row>
    <row r="964" spans="3:3" x14ac:dyDescent="0.3">
      <c r="C964" s="223"/>
    </row>
    <row r="965" spans="3:3" x14ac:dyDescent="0.3">
      <c r="C965" s="223"/>
    </row>
    <row r="966" spans="3:3" x14ac:dyDescent="0.3">
      <c r="C966" s="223"/>
    </row>
    <row r="967" spans="3:3" x14ac:dyDescent="0.3">
      <c r="C967" s="223"/>
    </row>
    <row r="968" spans="3:3" x14ac:dyDescent="0.3">
      <c r="C968" s="223"/>
    </row>
    <row r="969" spans="3:3" x14ac:dyDescent="0.3">
      <c r="C969" s="223"/>
    </row>
    <row r="970" spans="3:3" x14ac:dyDescent="0.3">
      <c r="C970" s="223"/>
    </row>
    <row r="971" spans="3:3" x14ac:dyDescent="0.3">
      <c r="C971" s="223"/>
    </row>
    <row r="972" spans="3:3" x14ac:dyDescent="0.3">
      <c r="C972" s="223"/>
    </row>
    <row r="973" spans="3:3" x14ac:dyDescent="0.3">
      <c r="C973" s="223"/>
    </row>
    <row r="974" spans="3:3" x14ac:dyDescent="0.3">
      <c r="C974" s="223"/>
    </row>
    <row r="975" spans="3:3" x14ac:dyDescent="0.3">
      <c r="C975" s="223"/>
    </row>
    <row r="976" spans="3:3" x14ac:dyDescent="0.3">
      <c r="C976" s="223"/>
    </row>
    <row r="977" spans="3:3" x14ac:dyDescent="0.3">
      <c r="C977" s="223"/>
    </row>
    <row r="978" spans="3:3" x14ac:dyDescent="0.3">
      <c r="C978" s="223"/>
    </row>
    <row r="979" spans="3:3" x14ac:dyDescent="0.3">
      <c r="C979" s="223"/>
    </row>
    <row r="980" spans="3:3" x14ac:dyDescent="0.3">
      <c r="C980" s="223"/>
    </row>
    <row r="981" spans="3:3" x14ac:dyDescent="0.3">
      <c r="C981" s="223"/>
    </row>
    <row r="982" spans="3:3" x14ac:dyDescent="0.3">
      <c r="C982" s="223"/>
    </row>
    <row r="983" spans="3:3" x14ac:dyDescent="0.3">
      <c r="C983" s="223"/>
    </row>
    <row r="984" spans="3:3" x14ac:dyDescent="0.3">
      <c r="C984" s="223"/>
    </row>
    <row r="985" spans="3:3" x14ac:dyDescent="0.3">
      <c r="C985" s="223"/>
    </row>
    <row r="986" spans="3:3" x14ac:dyDescent="0.3">
      <c r="C986" s="223"/>
    </row>
    <row r="987" spans="3:3" x14ac:dyDescent="0.3">
      <c r="C987" s="223"/>
    </row>
    <row r="988" spans="3:3" x14ac:dyDescent="0.3">
      <c r="C988" s="223"/>
    </row>
    <row r="989" spans="3:3" x14ac:dyDescent="0.3">
      <c r="C989" s="223"/>
    </row>
    <row r="990" spans="3:3" x14ac:dyDescent="0.3">
      <c r="C990" s="223"/>
    </row>
    <row r="991" spans="3:3" x14ac:dyDescent="0.3">
      <c r="C991" s="223"/>
    </row>
    <row r="992" spans="3:3" x14ac:dyDescent="0.3">
      <c r="C992" s="223"/>
    </row>
    <row r="993" spans="3:3" x14ac:dyDescent="0.3">
      <c r="C993" s="223"/>
    </row>
    <row r="994" spans="3:3" x14ac:dyDescent="0.3">
      <c r="C994" s="223"/>
    </row>
    <row r="995" spans="3:3" x14ac:dyDescent="0.3">
      <c r="C995" s="223"/>
    </row>
    <row r="996" spans="3:3" x14ac:dyDescent="0.3">
      <c r="C996" s="223"/>
    </row>
    <row r="997" spans="3:3" x14ac:dyDescent="0.3">
      <c r="C997" s="223"/>
    </row>
    <row r="998" spans="3:3" x14ac:dyDescent="0.3">
      <c r="C998" s="223"/>
    </row>
    <row r="999" spans="3:3" x14ac:dyDescent="0.3">
      <c r="C999" s="223"/>
    </row>
  </sheetData>
  <autoFilter ref="A1:H21" xr:uid="{862AB6E4-929E-4CA8-A82A-84513D3AB1A7}">
    <filterColumn colId="2">
      <filters>
        <filter val="Оборудование"/>
      </filters>
    </filterColumn>
    <sortState xmlns:xlrd2="http://schemas.microsoft.com/office/spreadsheetml/2017/richdata2" ref="A2:H21">
      <sortCondition ref="A2:A21"/>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21">
    <cfRule type="colorScale" priority="335">
      <colorScale>
        <cfvo type="min"/>
        <cfvo type="percentile" val="50"/>
        <cfvo type="max"/>
        <color rgb="FFF8696B"/>
        <color rgb="FFFFEB84"/>
        <color rgb="FF63BE7B"/>
      </colorScale>
    </cfRule>
  </conditionalFormatting>
  <conditionalFormatting sqref="H2:H21">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21" xr:uid="{3116E6BD-2D16-4A6F-A5C8-481532240C5E}">
      <formula1>"Базовая часть, Вариативная часть"</formula1>
    </dataValidation>
    <dataValidation allowBlank="1" showErrorMessage="1" sqref="D10:F21 A2:B21" xr:uid="{A3CB8C28-E6E2-48F6-A50C-91833FFF96A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54EC5B8-EB94-4606-8F5F-126482EF50D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5" activePane="bottomLeft" state="frozen"/>
      <selection activeCell="A79" sqref="A79"/>
      <selection pane="bottomLeft" activeCell="A79" sqref="A79"/>
    </sheetView>
  </sheetViews>
  <sheetFormatPr defaultRowHeight="15.6" x14ac:dyDescent="0.3"/>
  <cols>
    <col min="1" max="1" width="32.6640625" style="221" customWidth="1"/>
    <col min="2" max="2" width="100.6640625" style="210" customWidth="1"/>
    <col min="3" max="3" width="20.44140625" style="48" customWidth="1"/>
    <col min="4" max="4" width="14.44140625" style="48" customWidth="1"/>
    <col min="5" max="5" width="25.6640625" style="48" customWidth="1"/>
    <col min="6" max="6" width="14.33203125" style="48" customWidth="1"/>
    <col min="7" max="7" width="13.88671875" style="118" customWidth="1"/>
    <col min="8" max="8" width="20.88671875" style="118" customWidth="1"/>
    <col min="9" max="16384" width="8.88671875" style="210"/>
  </cols>
  <sheetData>
    <row r="1" spans="1:8" ht="31.2" x14ac:dyDescent="0.3">
      <c r="A1" s="207" t="s">
        <v>1</v>
      </c>
      <c r="B1" s="208" t="s">
        <v>10</v>
      </c>
      <c r="C1" s="211" t="s">
        <v>2</v>
      </c>
      <c r="D1" s="207" t="s">
        <v>4</v>
      </c>
      <c r="E1" s="207" t="s">
        <v>3</v>
      </c>
      <c r="F1" s="207" t="s">
        <v>8</v>
      </c>
      <c r="G1" s="208" t="s">
        <v>33</v>
      </c>
      <c r="H1" s="207" t="s">
        <v>34</v>
      </c>
    </row>
    <row r="2" spans="1:8" ht="31.2" x14ac:dyDescent="0.3">
      <c r="A2" s="9" t="s">
        <v>351</v>
      </c>
      <c r="B2" s="214" t="s">
        <v>352</v>
      </c>
      <c r="C2" s="11" t="s">
        <v>18</v>
      </c>
      <c r="D2" s="226">
        <v>1</v>
      </c>
      <c r="E2" s="219" t="s">
        <v>6</v>
      </c>
      <c r="F2" s="219">
        <v>1</v>
      </c>
      <c r="G2" s="118">
        <f t="shared" ref="G2:G25" si="0">COUNTIF($A$2:$A$999,A2)</f>
        <v>1</v>
      </c>
      <c r="H2" s="118" t="s">
        <v>37</v>
      </c>
    </row>
    <row r="3" spans="1:8" ht="31.2" x14ac:dyDescent="0.3">
      <c r="A3" s="9" t="s">
        <v>353</v>
      </c>
      <c r="B3" s="214" t="s">
        <v>354</v>
      </c>
      <c r="C3" s="11" t="s">
        <v>18</v>
      </c>
      <c r="D3" s="226">
        <v>1</v>
      </c>
      <c r="E3" s="219" t="s">
        <v>6</v>
      </c>
      <c r="F3" s="219">
        <v>1</v>
      </c>
      <c r="G3" s="118">
        <f t="shared" si="0"/>
        <v>1</v>
      </c>
      <c r="H3" s="118" t="s">
        <v>37</v>
      </c>
    </row>
    <row r="4" spans="1:8" ht="31.2" x14ac:dyDescent="0.3">
      <c r="A4" s="9" t="s">
        <v>185</v>
      </c>
      <c r="B4" s="215" t="s">
        <v>186</v>
      </c>
      <c r="C4" s="11" t="s">
        <v>18</v>
      </c>
      <c r="D4" s="226">
        <v>1</v>
      </c>
      <c r="E4" s="11" t="s">
        <v>110</v>
      </c>
      <c r="F4" s="226">
        <v>1</v>
      </c>
      <c r="G4" s="118">
        <f t="shared" si="0"/>
        <v>1</v>
      </c>
      <c r="H4" s="118" t="s">
        <v>37</v>
      </c>
    </row>
    <row r="5" spans="1:8" ht="46.8" x14ac:dyDescent="0.3">
      <c r="A5" s="9" t="s">
        <v>390</v>
      </c>
      <c r="B5" s="253" t="s">
        <v>260</v>
      </c>
      <c r="C5" s="11" t="s">
        <v>5</v>
      </c>
      <c r="D5" s="226">
        <v>1</v>
      </c>
      <c r="E5" s="256" t="s">
        <v>110</v>
      </c>
      <c r="F5" s="244">
        <v>1</v>
      </c>
      <c r="G5" s="118">
        <f t="shared" si="0"/>
        <v>1</v>
      </c>
      <c r="H5" s="118" t="s">
        <v>37</v>
      </c>
    </row>
    <row r="6" spans="1:8" ht="31.2" x14ac:dyDescent="0.3">
      <c r="A6" s="9" t="s">
        <v>328</v>
      </c>
      <c r="B6" s="214" t="s">
        <v>329</v>
      </c>
      <c r="C6" s="11" t="s">
        <v>7</v>
      </c>
      <c r="D6" s="226">
        <v>1</v>
      </c>
      <c r="E6" s="234" t="s">
        <v>6</v>
      </c>
      <c r="F6" s="219">
        <v>1</v>
      </c>
      <c r="G6" s="118">
        <f t="shared" si="0"/>
        <v>1</v>
      </c>
      <c r="H6" s="118" t="s">
        <v>37</v>
      </c>
    </row>
    <row r="7" spans="1:8" x14ac:dyDescent="0.3">
      <c r="A7" s="9" t="s">
        <v>363</v>
      </c>
      <c r="B7" s="214" t="s">
        <v>364</v>
      </c>
      <c r="C7" s="11" t="s">
        <v>7</v>
      </c>
      <c r="D7" s="226">
        <v>1</v>
      </c>
      <c r="E7" s="234" t="s">
        <v>110</v>
      </c>
      <c r="F7" s="219">
        <v>1</v>
      </c>
      <c r="G7" s="118">
        <f t="shared" si="0"/>
        <v>1</v>
      </c>
      <c r="H7" s="118" t="s">
        <v>37</v>
      </c>
    </row>
    <row r="8" spans="1:8" ht="31.2" x14ac:dyDescent="0.3">
      <c r="A8" s="9" t="s">
        <v>255</v>
      </c>
      <c r="B8" s="214" t="s">
        <v>256</v>
      </c>
      <c r="C8" s="11" t="s">
        <v>5</v>
      </c>
      <c r="D8" s="226">
        <v>1</v>
      </c>
      <c r="E8" s="256" t="s">
        <v>110</v>
      </c>
      <c r="F8" s="244">
        <f>D8</f>
        <v>1</v>
      </c>
      <c r="G8" s="118">
        <f t="shared" si="0"/>
        <v>1</v>
      </c>
      <c r="H8" s="118" t="s">
        <v>37</v>
      </c>
    </row>
    <row r="9" spans="1:8" x14ac:dyDescent="0.3">
      <c r="A9" s="229" t="s">
        <v>367</v>
      </c>
      <c r="B9" s="217" t="s">
        <v>368</v>
      </c>
      <c r="C9" s="11" t="s">
        <v>5</v>
      </c>
      <c r="D9" s="88">
        <v>1</v>
      </c>
      <c r="E9" s="242" t="s">
        <v>110</v>
      </c>
      <c r="F9" s="245">
        <v>1</v>
      </c>
      <c r="G9" s="118">
        <f t="shared" si="0"/>
        <v>2</v>
      </c>
      <c r="H9" s="118" t="s">
        <v>37</v>
      </c>
    </row>
    <row r="10" spans="1:8" x14ac:dyDescent="0.3">
      <c r="A10" s="248" t="s">
        <v>367</v>
      </c>
      <c r="B10" s="249" t="s">
        <v>368</v>
      </c>
      <c r="C10" s="11" t="s">
        <v>5</v>
      </c>
      <c r="D10" s="230">
        <v>1</v>
      </c>
      <c r="E10" s="240" t="s">
        <v>6</v>
      </c>
      <c r="F10" s="258">
        <v>1</v>
      </c>
      <c r="G10" s="118">
        <f t="shared" si="0"/>
        <v>2</v>
      </c>
      <c r="H10" s="118" t="s">
        <v>37</v>
      </c>
    </row>
    <row r="11" spans="1:8" x14ac:dyDescent="0.3">
      <c r="A11" s="229" t="s">
        <v>27</v>
      </c>
      <c r="B11" s="254" t="s">
        <v>184</v>
      </c>
      <c r="C11" s="11" t="s">
        <v>5</v>
      </c>
      <c r="D11" s="88">
        <v>1</v>
      </c>
      <c r="E11" s="231" t="s">
        <v>110</v>
      </c>
      <c r="F11" s="88">
        <f>D11</f>
        <v>1</v>
      </c>
      <c r="G11" s="118">
        <f t="shared" si="0"/>
        <v>1</v>
      </c>
      <c r="H11" s="118" t="s">
        <v>37</v>
      </c>
    </row>
    <row r="12" spans="1:8" ht="31.2" x14ac:dyDescent="0.3">
      <c r="A12" s="248" t="s">
        <v>261</v>
      </c>
      <c r="B12" s="252" t="s">
        <v>262</v>
      </c>
      <c r="C12" s="11" t="s">
        <v>5</v>
      </c>
      <c r="D12" s="230">
        <v>1</v>
      </c>
      <c r="E12" s="250" t="s">
        <v>110</v>
      </c>
      <c r="F12" s="251">
        <f>D12</f>
        <v>1</v>
      </c>
      <c r="G12" s="118">
        <f t="shared" si="0"/>
        <v>1</v>
      </c>
      <c r="H12" s="118" t="s">
        <v>37</v>
      </c>
    </row>
    <row r="13" spans="1:8" ht="31.2" x14ac:dyDescent="0.3">
      <c r="A13" s="248" t="s">
        <v>392</v>
      </c>
      <c r="B13" s="249" t="s">
        <v>366</v>
      </c>
      <c r="C13" s="11" t="s">
        <v>5</v>
      </c>
      <c r="D13" s="88">
        <v>1</v>
      </c>
      <c r="E13" s="240" t="s">
        <v>110</v>
      </c>
      <c r="F13" s="245">
        <v>1</v>
      </c>
      <c r="G13" s="118">
        <f t="shared" si="0"/>
        <v>2</v>
      </c>
      <c r="H13" s="118" t="s">
        <v>37</v>
      </c>
    </row>
    <row r="14" spans="1:8" ht="31.2" x14ac:dyDescent="0.3">
      <c r="A14" s="229" t="s">
        <v>392</v>
      </c>
      <c r="B14" s="249" t="s">
        <v>366</v>
      </c>
      <c r="C14" s="11" t="s">
        <v>5</v>
      </c>
      <c r="D14" s="88">
        <v>1</v>
      </c>
      <c r="E14" s="240" t="s">
        <v>110</v>
      </c>
      <c r="F14" s="245">
        <v>1</v>
      </c>
      <c r="G14" s="118">
        <f t="shared" si="0"/>
        <v>2</v>
      </c>
      <c r="H14" s="118" t="s">
        <v>37</v>
      </c>
    </row>
    <row r="15" spans="1:8" x14ac:dyDescent="0.3">
      <c r="A15" s="229" t="s">
        <v>187</v>
      </c>
      <c r="B15" s="255" t="s">
        <v>188</v>
      </c>
      <c r="C15" s="11" t="s">
        <v>11</v>
      </c>
      <c r="D15" s="231">
        <v>1</v>
      </c>
      <c r="E15" s="241" t="s">
        <v>110</v>
      </c>
      <c r="F15" s="231">
        <f>D15</f>
        <v>1</v>
      </c>
      <c r="G15" s="118">
        <f t="shared" si="0"/>
        <v>1</v>
      </c>
      <c r="H15" s="118" t="s">
        <v>37</v>
      </c>
    </row>
    <row r="16" spans="1:8" x14ac:dyDescent="0.3">
      <c r="A16" s="9" t="s">
        <v>42</v>
      </c>
      <c r="B16" s="246" t="s">
        <v>180</v>
      </c>
      <c r="C16" s="11" t="s">
        <v>7</v>
      </c>
      <c r="D16" s="226">
        <v>1</v>
      </c>
      <c r="E16" s="226" t="s">
        <v>131</v>
      </c>
      <c r="F16" s="226">
        <v>1</v>
      </c>
      <c r="G16" s="118">
        <f t="shared" si="0"/>
        <v>1</v>
      </c>
      <c r="H16" s="118" t="s">
        <v>37</v>
      </c>
    </row>
    <row r="17" spans="1:8" x14ac:dyDescent="0.3">
      <c r="A17" s="9" t="s">
        <v>263</v>
      </c>
      <c r="B17" s="214" t="s">
        <v>264</v>
      </c>
      <c r="C17" s="11" t="s">
        <v>7</v>
      </c>
      <c r="D17" s="226">
        <v>1</v>
      </c>
      <c r="E17" s="256" t="s">
        <v>110</v>
      </c>
      <c r="F17" s="244">
        <v>1</v>
      </c>
      <c r="G17" s="118">
        <f t="shared" si="0"/>
        <v>1</v>
      </c>
      <c r="H17" s="118" t="s">
        <v>37</v>
      </c>
    </row>
    <row r="18" spans="1:8" x14ac:dyDescent="0.3">
      <c r="A18" s="9" t="s">
        <v>181</v>
      </c>
      <c r="B18" s="246" t="s">
        <v>182</v>
      </c>
      <c r="C18" s="11" t="s">
        <v>7</v>
      </c>
      <c r="D18" s="226">
        <v>1</v>
      </c>
      <c r="E18" s="226" t="s">
        <v>131</v>
      </c>
      <c r="F18" s="226">
        <v>1</v>
      </c>
      <c r="G18" s="118">
        <f t="shared" si="0"/>
        <v>1</v>
      </c>
      <c r="H18" s="118" t="s">
        <v>37</v>
      </c>
    </row>
    <row r="19" spans="1:8" x14ac:dyDescent="0.3">
      <c r="A19" s="9" t="s">
        <v>391</v>
      </c>
      <c r="B19" s="214" t="s">
        <v>362</v>
      </c>
      <c r="C19" s="11" t="s">
        <v>7</v>
      </c>
      <c r="D19" s="226">
        <v>1</v>
      </c>
      <c r="E19" s="234" t="s">
        <v>110</v>
      </c>
      <c r="F19" s="219">
        <v>1</v>
      </c>
      <c r="G19" s="118">
        <f t="shared" si="0"/>
        <v>2</v>
      </c>
      <c r="H19" s="118" t="s">
        <v>37</v>
      </c>
    </row>
    <row r="20" spans="1:8" x14ac:dyDescent="0.3">
      <c r="A20" s="9" t="s">
        <v>391</v>
      </c>
      <c r="B20" s="214" t="s">
        <v>362</v>
      </c>
      <c r="C20" s="11" t="s">
        <v>7</v>
      </c>
      <c r="D20" s="226">
        <v>1</v>
      </c>
      <c r="E20" s="234" t="s">
        <v>6</v>
      </c>
      <c r="F20" s="219">
        <v>1</v>
      </c>
      <c r="G20" s="118">
        <f t="shared" si="0"/>
        <v>2</v>
      </c>
      <c r="H20" s="118" t="s">
        <v>37</v>
      </c>
    </row>
    <row r="21" spans="1:8" x14ac:dyDescent="0.3">
      <c r="A21" s="9" t="s">
        <v>24</v>
      </c>
      <c r="B21" s="246" t="s">
        <v>183</v>
      </c>
      <c r="C21" s="11" t="s">
        <v>7</v>
      </c>
      <c r="D21" s="226">
        <v>1</v>
      </c>
      <c r="E21" s="226" t="s">
        <v>131</v>
      </c>
      <c r="F21" s="226">
        <v>1</v>
      </c>
      <c r="G21" s="118">
        <f t="shared" si="0"/>
        <v>1</v>
      </c>
      <c r="H21" s="118" t="s">
        <v>37</v>
      </c>
    </row>
    <row r="22" spans="1:8" x14ac:dyDescent="0.3">
      <c r="A22" s="9" t="s">
        <v>267</v>
      </c>
      <c r="B22" s="214" t="s">
        <v>268</v>
      </c>
      <c r="C22" s="11" t="s">
        <v>7</v>
      </c>
      <c r="D22" s="226">
        <v>1</v>
      </c>
      <c r="E22" s="256" t="s">
        <v>110</v>
      </c>
      <c r="F22" s="244">
        <v>1</v>
      </c>
      <c r="G22" s="118">
        <f t="shared" si="0"/>
        <v>1</v>
      </c>
      <c r="H22" s="118" t="s">
        <v>37</v>
      </c>
    </row>
    <row r="23" spans="1:8" x14ac:dyDescent="0.3">
      <c r="A23" s="9" t="s">
        <v>257</v>
      </c>
      <c r="B23" s="214" t="s">
        <v>258</v>
      </c>
      <c r="C23" s="11" t="s">
        <v>7</v>
      </c>
      <c r="D23" s="226">
        <v>1</v>
      </c>
      <c r="E23" s="257" t="s">
        <v>110</v>
      </c>
      <c r="F23" s="244">
        <v>1</v>
      </c>
      <c r="G23" s="118">
        <f t="shared" si="0"/>
        <v>1</v>
      </c>
      <c r="H23" s="118" t="s">
        <v>37</v>
      </c>
    </row>
    <row r="24" spans="1:8" ht="31.2" x14ac:dyDescent="0.3">
      <c r="A24" s="9" t="s">
        <v>265</v>
      </c>
      <c r="B24" s="214" t="s">
        <v>266</v>
      </c>
      <c r="C24" s="11" t="s">
        <v>7</v>
      </c>
      <c r="D24" s="226">
        <v>1</v>
      </c>
      <c r="E24" s="257" t="s">
        <v>110</v>
      </c>
      <c r="F24" s="244">
        <v>1</v>
      </c>
      <c r="G24" s="118">
        <f t="shared" si="0"/>
        <v>1</v>
      </c>
      <c r="H24" s="118" t="s">
        <v>37</v>
      </c>
    </row>
    <row r="25" spans="1:8" x14ac:dyDescent="0.3">
      <c r="A25" s="9" t="s">
        <v>148</v>
      </c>
      <c r="B25" s="214" t="s">
        <v>149</v>
      </c>
      <c r="C25" s="11" t="s">
        <v>7</v>
      </c>
      <c r="D25" s="226">
        <v>1</v>
      </c>
      <c r="E25" s="227" t="s">
        <v>131</v>
      </c>
      <c r="F25" s="226">
        <v>1</v>
      </c>
      <c r="G25" s="118">
        <f t="shared" si="0"/>
        <v>1</v>
      </c>
      <c r="H25" s="118" t="s">
        <v>37</v>
      </c>
    </row>
    <row r="26" spans="1:8" x14ac:dyDescent="0.3">
      <c r="C26" s="223"/>
    </row>
    <row r="27" spans="1:8" x14ac:dyDescent="0.3">
      <c r="C27" s="223"/>
    </row>
    <row r="28" spans="1:8" x14ac:dyDescent="0.3">
      <c r="C28" s="223"/>
    </row>
    <row r="29" spans="1:8" x14ac:dyDescent="0.3">
      <c r="C29" s="223"/>
    </row>
    <row r="30" spans="1:8" x14ac:dyDescent="0.3">
      <c r="C30" s="223"/>
    </row>
    <row r="31" spans="1:8" x14ac:dyDescent="0.3">
      <c r="C31" s="223"/>
    </row>
    <row r="32" spans="1:8" x14ac:dyDescent="0.3">
      <c r="C32" s="223"/>
    </row>
    <row r="33" spans="3:3" x14ac:dyDescent="0.3">
      <c r="C33" s="223"/>
    </row>
    <row r="34" spans="3:3" x14ac:dyDescent="0.3">
      <c r="C34" s="223"/>
    </row>
    <row r="35" spans="3:3" x14ac:dyDescent="0.3">
      <c r="C35" s="223"/>
    </row>
    <row r="36" spans="3:3" x14ac:dyDescent="0.3">
      <c r="C36" s="223"/>
    </row>
    <row r="37" spans="3:3" x14ac:dyDescent="0.3">
      <c r="C37" s="223"/>
    </row>
    <row r="38" spans="3:3" x14ac:dyDescent="0.3">
      <c r="C38" s="223"/>
    </row>
    <row r="39" spans="3:3" x14ac:dyDescent="0.3">
      <c r="C39" s="223"/>
    </row>
    <row r="40" spans="3:3" x14ac:dyDescent="0.3">
      <c r="C40" s="223"/>
    </row>
    <row r="41" spans="3:3" x14ac:dyDescent="0.3">
      <c r="C41" s="223"/>
    </row>
    <row r="42" spans="3:3" x14ac:dyDescent="0.3">
      <c r="C42" s="223"/>
    </row>
    <row r="43" spans="3:3" x14ac:dyDescent="0.3">
      <c r="C43" s="223"/>
    </row>
    <row r="44" spans="3:3" x14ac:dyDescent="0.3">
      <c r="C44" s="223"/>
    </row>
    <row r="45" spans="3:3" x14ac:dyDescent="0.3">
      <c r="C45" s="223"/>
    </row>
    <row r="46" spans="3:3" x14ac:dyDescent="0.3">
      <c r="C46" s="223"/>
    </row>
    <row r="47" spans="3:3" x14ac:dyDescent="0.3">
      <c r="C47" s="223"/>
    </row>
    <row r="48" spans="3:3" x14ac:dyDescent="0.3">
      <c r="C48" s="223"/>
    </row>
    <row r="49" spans="3:3" x14ac:dyDescent="0.3">
      <c r="C49" s="223"/>
    </row>
    <row r="50" spans="3:3" x14ac:dyDescent="0.3">
      <c r="C50" s="223"/>
    </row>
    <row r="51" spans="3:3" x14ac:dyDescent="0.3">
      <c r="C51" s="223"/>
    </row>
    <row r="52" spans="3:3" x14ac:dyDescent="0.3">
      <c r="C52" s="223"/>
    </row>
    <row r="53" spans="3:3" x14ac:dyDescent="0.3">
      <c r="C53" s="223"/>
    </row>
    <row r="54" spans="3:3" x14ac:dyDescent="0.3">
      <c r="C54" s="223"/>
    </row>
    <row r="55" spans="3:3" x14ac:dyDescent="0.3">
      <c r="C55" s="223"/>
    </row>
    <row r="56" spans="3:3" x14ac:dyDescent="0.3">
      <c r="C56" s="223"/>
    </row>
    <row r="57" spans="3:3" x14ac:dyDescent="0.3">
      <c r="C57" s="223"/>
    </row>
    <row r="58" spans="3:3" x14ac:dyDescent="0.3">
      <c r="C58" s="223"/>
    </row>
    <row r="59" spans="3:3" x14ac:dyDescent="0.3">
      <c r="C59" s="223"/>
    </row>
    <row r="60" spans="3:3" x14ac:dyDescent="0.3">
      <c r="C60" s="223"/>
    </row>
    <row r="61" spans="3:3" x14ac:dyDescent="0.3">
      <c r="C61" s="223"/>
    </row>
    <row r="62" spans="3:3" x14ac:dyDescent="0.3">
      <c r="C62" s="223"/>
    </row>
    <row r="63" spans="3:3" x14ac:dyDescent="0.3">
      <c r="C63" s="223"/>
    </row>
    <row r="64" spans="3:3" x14ac:dyDescent="0.3">
      <c r="C64" s="223"/>
    </row>
    <row r="65" spans="3:3" x14ac:dyDescent="0.3">
      <c r="C65" s="223"/>
    </row>
    <row r="66" spans="3:3" x14ac:dyDescent="0.3">
      <c r="C66" s="223"/>
    </row>
    <row r="67" spans="3:3" x14ac:dyDescent="0.3">
      <c r="C67" s="223"/>
    </row>
    <row r="68" spans="3:3" x14ac:dyDescent="0.3">
      <c r="C68" s="223"/>
    </row>
    <row r="69" spans="3:3" x14ac:dyDescent="0.3">
      <c r="C69" s="223"/>
    </row>
    <row r="70" spans="3:3" x14ac:dyDescent="0.3">
      <c r="C70" s="223"/>
    </row>
    <row r="71" spans="3:3" x14ac:dyDescent="0.3">
      <c r="C71" s="223"/>
    </row>
    <row r="72" spans="3:3" x14ac:dyDescent="0.3">
      <c r="C72" s="223"/>
    </row>
    <row r="73" spans="3:3" x14ac:dyDescent="0.3">
      <c r="C73" s="223"/>
    </row>
    <row r="74" spans="3:3" x14ac:dyDescent="0.3">
      <c r="C74" s="223"/>
    </row>
    <row r="75" spans="3:3" x14ac:dyDescent="0.3">
      <c r="C75" s="223"/>
    </row>
    <row r="76" spans="3:3" x14ac:dyDescent="0.3">
      <c r="C76" s="223"/>
    </row>
    <row r="77" spans="3:3" x14ac:dyDescent="0.3">
      <c r="C77" s="223"/>
    </row>
    <row r="78" spans="3:3" x14ac:dyDescent="0.3">
      <c r="C78" s="223"/>
    </row>
    <row r="79" spans="3:3" x14ac:dyDescent="0.3">
      <c r="C79" s="223"/>
    </row>
    <row r="80" spans="3:3" x14ac:dyDescent="0.3">
      <c r="C80" s="223"/>
    </row>
    <row r="81" spans="3:3" x14ac:dyDescent="0.3">
      <c r="C81" s="223"/>
    </row>
    <row r="82" spans="3:3" x14ac:dyDescent="0.3">
      <c r="C82" s="223"/>
    </row>
    <row r="83" spans="3:3" x14ac:dyDescent="0.3">
      <c r="C83" s="223"/>
    </row>
    <row r="84" spans="3:3" x14ac:dyDescent="0.3">
      <c r="C84" s="223"/>
    </row>
    <row r="85" spans="3:3" x14ac:dyDescent="0.3">
      <c r="C85" s="223"/>
    </row>
    <row r="86" spans="3:3" x14ac:dyDescent="0.3">
      <c r="C86" s="223"/>
    </row>
    <row r="87" spans="3:3" x14ac:dyDescent="0.3">
      <c r="C87" s="223"/>
    </row>
    <row r="88" spans="3:3" x14ac:dyDescent="0.3">
      <c r="C88" s="223"/>
    </row>
    <row r="89" spans="3:3" x14ac:dyDescent="0.3">
      <c r="C89" s="223"/>
    </row>
    <row r="90" spans="3:3" x14ac:dyDescent="0.3">
      <c r="C90" s="223"/>
    </row>
    <row r="91" spans="3:3" x14ac:dyDescent="0.3">
      <c r="C91" s="223"/>
    </row>
    <row r="92" spans="3:3" x14ac:dyDescent="0.3">
      <c r="C92" s="223"/>
    </row>
    <row r="93" spans="3:3" x14ac:dyDescent="0.3">
      <c r="C93" s="223"/>
    </row>
    <row r="94" spans="3:3" x14ac:dyDescent="0.3">
      <c r="C94" s="223"/>
    </row>
    <row r="95" spans="3:3" x14ac:dyDescent="0.3">
      <c r="C95" s="223"/>
    </row>
    <row r="96" spans="3:3" x14ac:dyDescent="0.3">
      <c r="C96" s="223"/>
    </row>
    <row r="97" spans="3:3" x14ac:dyDescent="0.3">
      <c r="C97" s="223"/>
    </row>
    <row r="98" spans="3:3" x14ac:dyDescent="0.3">
      <c r="C98" s="223"/>
    </row>
    <row r="99" spans="3:3" x14ac:dyDescent="0.3">
      <c r="C99" s="223"/>
    </row>
    <row r="100" spans="3:3" x14ac:dyDescent="0.3">
      <c r="C100" s="223"/>
    </row>
    <row r="101" spans="3:3" x14ac:dyDescent="0.3">
      <c r="C101" s="223"/>
    </row>
    <row r="102" spans="3:3" x14ac:dyDescent="0.3">
      <c r="C102" s="223"/>
    </row>
    <row r="103" spans="3:3" x14ac:dyDescent="0.3">
      <c r="C103" s="223"/>
    </row>
    <row r="104" spans="3:3" x14ac:dyDescent="0.3">
      <c r="C104" s="223"/>
    </row>
    <row r="105" spans="3:3" x14ac:dyDescent="0.3">
      <c r="C105" s="223"/>
    </row>
    <row r="106" spans="3:3" x14ac:dyDescent="0.3">
      <c r="C106" s="223"/>
    </row>
    <row r="107" spans="3:3" x14ac:dyDescent="0.3">
      <c r="C107" s="223"/>
    </row>
    <row r="108" spans="3:3" x14ac:dyDescent="0.3">
      <c r="C108" s="223"/>
    </row>
    <row r="109" spans="3:3" x14ac:dyDescent="0.3">
      <c r="C109" s="223"/>
    </row>
    <row r="110" spans="3:3" x14ac:dyDescent="0.3">
      <c r="C110" s="223"/>
    </row>
    <row r="111" spans="3:3" x14ac:dyDescent="0.3">
      <c r="C111" s="223"/>
    </row>
    <row r="112" spans="3:3" x14ac:dyDescent="0.3">
      <c r="C112" s="223"/>
    </row>
    <row r="113" spans="3:3" x14ac:dyDescent="0.3">
      <c r="C113" s="223"/>
    </row>
    <row r="114" spans="3:3" x14ac:dyDescent="0.3">
      <c r="C114" s="223"/>
    </row>
    <row r="115" spans="3:3" x14ac:dyDescent="0.3">
      <c r="C115" s="223"/>
    </row>
    <row r="116" spans="3:3" x14ac:dyDescent="0.3">
      <c r="C116" s="223"/>
    </row>
    <row r="117" spans="3:3" x14ac:dyDescent="0.3">
      <c r="C117" s="223"/>
    </row>
    <row r="118" spans="3:3" x14ac:dyDescent="0.3">
      <c r="C118" s="223"/>
    </row>
    <row r="119" spans="3:3" x14ac:dyDescent="0.3">
      <c r="C119" s="223"/>
    </row>
    <row r="120" spans="3:3" x14ac:dyDescent="0.3">
      <c r="C120" s="223"/>
    </row>
    <row r="121" spans="3:3" x14ac:dyDescent="0.3">
      <c r="C121" s="223"/>
    </row>
    <row r="122" spans="3:3" x14ac:dyDescent="0.3">
      <c r="C122" s="223"/>
    </row>
    <row r="123" spans="3:3" x14ac:dyDescent="0.3">
      <c r="C123" s="223"/>
    </row>
    <row r="124" spans="3:3" x14ac:dyDescent="0.3">
      <c r="C124" s="223"/>
    </row>
    <row r="125" spans="3:3" x14ac:dyDescent="0.3">
      <c r="C125" s="223"/>
    </row>
    <row r="126" spans="3:3" x14ac:dyDescent="0.3">
      <c r="C126" s="223"/>
    </row>
    <row r="127" spans="3:3" x14ac:dyDescent="0.3">
      <c r="C127" s="223"/>
    </row>
    <row r="128" spans="3:3" x14ac:dyDescent="0.3">
      <c r="C128" s="223"/>
    </row>
    <row r="129" spans="3:3" x14ac:dyDescent="0.3">
      <c r="C129" s="223"/>
    </row>
    <row r="130" spans="3:3" x14ac:dyDescent="0.3">
      <c r="C130" s="223"/>
    </row>
    <row r="131" spans="3:3" x14ac:dyDescent="0.3">
      <c r="C131" s="223"/>
    </row>
    <row r="132" spans="3:3" x14ac:dyDescent="0.3">
      <c r="C132" s="223"/>
    </row>
    <row r="133" spans="3:3" x14ac:dyDescent="0.3">
      <c r="C133" s="223"/>
    </row>
    <row r="134" spans="3:3" x14ac:dyDescent="0.3">
      <c r="C134" s="223"/>
    </row>
    <row r="135" spans="3:3" x14ac:dyDescent="0.3">
      <c r="C135" s="223"/>
    </row>
    <row r="136" spans="3:3" x14ac:dyDescent="0.3">
      <c r="C136" s="223"/>
    </row>
    <row r="137" spans="3:3" x14ac:dyDescent="0.3">
      <c r="C137" s="223"/>
    </row>
    <row r="138" spans="3:3" x14ac:dyDescent="0.3">
      <c r="C138" s="223"/>
    </row>
    <row r="139" spans="3:3" x14ac:dyDescent="0.3">
      <c r="C139" s="223"/>
    </row>
    <row r="140" spans="3:3" x14ac:dyDescent="0.3">
      <c r="C140" s="223"/>
    </row>
    <row r="141" spans="3:3" x14ac:dyDescent="0.3">
      <c r="C141" s="223"/>
    </row>
    <row r="142" spans="3:3" x14ac:dyDescent="0.3">
      <c r="C142" s="223"/>
    </row>
    <row r="143" spans="3:3" x14ac:dyDescent="0.3">
      <c r="C143" s="223"/>
    </row>
    <row r="144" spans="3:3" x14ac:dyDescent="0.3">
      <c r="C144" s="223"/>
    </row>
    <row r="145" spans="3:3" x14ac:dyDescent="0.3">
      <c r="C145" s="223"/>
    </row>
    <row r="146" spans="3:3" x14ac:dyDescent="0.3">
      <c r="C146" s="223"/>
    </row>
    <row r="147" spans="3:3" x14ac:dyDescent="0.3">
      <c r="C147" s="223"/>
    </row>
    <row r="148" spans="3:3" x14ac:dyDescent="0.3">
      <c r="C148" s="223"/>
    </row>
    <row r="149" spans="3:3" x14ac:dyDescent="0.3">
      <c r="C149" s="223"/>
    </row>
    <row r="150" spans="3:3" x14ac:dyDescent="0.3">
      <c r="C150" s="223"/>
    </row>
    <row r="151" spans="3:3" x14ac:dyDescent="0.3">
      <c r="C151" s="223"/>
    </row>
    <row r="152" spans="3:3" x14ac:dyDescent="0.3">
      <c r="C152" s="223"/>
    </row>
    <row r="153" spans="3:3" x14ac:dyDescent="0.3">
      <c r="C153" s="223"/>
    </row>
    <row r="154" spans="3:3" x14ac:dyDescent="0.3">
      <c r="C154" s="223"/>
    </row>
    <row r="155" spans="3:3" x14ac:dyDescent="0.3">
      <c r="C155" s="223"/>
    </row>
    <row r="156" spans="3:3" x14ac:dyDescent="0.3">
      <c r="C156" s="223"/>
    </row>
    <row r="157" spans="3:3" x14ac:dyDescent="0.3">
      <c r="C157" s="223"/>
    </row>
    <row r="158" spans="3:3" x14ac:dyDescent="0.3">
      <c r="C158" s="223"/>
    </row>
    <row r="159" spans="3:3" x14ac:dyDescent="0.3">
      <c r="C159" s="223"/>
    </row>
    <row r="160" spans="3:3" x14ac:dyDescent="0.3">
      <c r="C160" s="223"/>
    </row>
    <row r="161" spans="3:3" x14ac:dyDescent="0.3">
      <c r="C161" s="223"/>
    </row>
    <row r="162" spans="3:3" x14ac:dyDescent="0.3">
      <c r="C162" s="223"/>
    </row>
    <row r="163" spans="3:3" x14ac:dyDescent="0.3">
      <c r="C163" s="223"/>
    </row>
    <row r="164" spans="3:3" x14ac:dyDescent="0.3">
      <c r="C164" s="223"/>
    </row>
    <row r="165" spans="3:3" x14ac:dyDescent="0.3">
      <c r="C165" s="223"/>
    </row>
    <row r="166" spans="3:3" x14ac:dyDescent="0.3">
      <c r="C166" s="223"/>
    </row>
    <row r="167" spans="3:3" x14ac:dyDescent="0.3">
      <c r="C167" s="223"/>
    </row>
    <row r="168" spans="3:3" x14ac:dyDescent="0.3">
      <c r="C168" s="223"/>
    </row>
    <row r="169" spans="3:3" x14ac:dyDescent="0.3">
      <c r="C169" s="223"/>
    </row>
    <row r="170" spans="3:3" x14ac:dyDescent="0.3">
      <c r="C170" s="223"/>
    </row>
    <row r="171" spans="3:3" x14ac:dyDescent="0.3">
      <c r="C171" s="223"/>
    </row>
    <row r="172" spans="3:3" x14ac:dyDescent="0.3">
      <c r="C172" s="223"/>
    </row>
    <row r="173" spans="3:3" x14ac:dyDescent="0.3">
      <c r="C173" s="223"/>
    </row>
    <row r="174" spans="3:3" x14ac:dyDescent="0.3">
      <c r="C174" s="223"/>
    </row>
    <row r="175" spans="3:3" x14ac:dyDescent="0.3">
      <c r="C175" s="223"/>
    </row>
    <row r="176" spans="3:3" x14ac:dyDescent="0.3">
      <c r="C176" s="223"/>
    </row>
    <row r="177" spans="3:3" x14ac:dyDescent="0.3">
      <c r="C177" s="223"/>
    </row>
    <row r="178" spans="3:3" x14ac:dyDescent="0.3">
      <c r="C178" s="223"/>
    </row>
    <row r="179" spans="3:3" x14ac:dyDescent="0.3">
      <c r="C179" s="223"/>
    </row>
    <row r="180" spans="3:3" x14ac:dyDescent="0.3">
      <c r="C180" s="223"/>
    </row>
    <row r="181" spans="3:3" x14ac:dyDescent="0.3">
      <c r="C181" s="223"/>
    </row>
    <row r="182" spans="3:3" x14ac:dyDescent="0.3">
      <c r="C182" s="223"/>
    </row>
    <row r="183" spans="3:3" x14ac:dyDescent="0.3">
      <c r="C183" s="223"/>
    </row>
    <row r="184" spans="3:3" x14ac:dyDescent="0.3">
      <c r="C184" s="223"/>
    </row>
    <row r="185" spans="3:3" x14ac:dyDescent="0.3">
      <c r="C185" s="223"/>
    </row>
    <row r="186" spans="3:3" x14ac:dyDescent="0.3">
      <c r="C186" s="223"/>
    </row>
    <row r="187" spans="3:3" x14ac:dyDescent="0.3">
      <c r="C187" s="223"/>
    </row>
    <row r="188" spans="3:3" x14ac:dyDescent="0.3">
      <c r="C188" s="223"/>
    </row>
    <row r="189" spans="3:3" x14ac:dyDescent="0.3">
      <c r="C189" s="223"/>
    </row>
    <row r="190" spans="3:3" x14ac:dyDescent="0.3">
      <c r="C190" s="223"/>
    </row>
    <row r="191" spans="3:3" x14ac:dyDescent="0.3">
      <c r="C191" s="223"/>
    </row>
    <row r="192" spans="3:3" x14ac:dyDescent="0.3">
      <c r="C192" s="223"/>
    </row>
    <row r="193" spans="3:3" x14ac:dyDescent="0.3">
      <c r="C193" s="223"/>
    </row>
    <row r="194" spans="3:3" x14ac:dyDescent="0.3">
      <c r="C194" s="223"/>
    </row>
    <row r="195" spans="3:3" x14ac:dyDescent="0.3">
      <c r="C195" s="223"/>
    </row>
    <row r="196" spans="3:3" x14ac:dyDescent="0.3">
      <c r="C196" s="223"/>
    </row>
    <row r="197" spans="3:3" x14ac:dyDescent="0.3">
      <c r="C197" s="223"/>
    </row>
    <row r="198" spans="3:3" x14ac:dyDescent="0.3">
      <c r="C198" s="223"/>
    </row>
    <row r="199" spans="3:3" x14ac:dyDescent="0.3">
      <c r="C199" s="223"/>
    </row>
    <row r="200" spans="3:3" x14ac:dyDescent="0.3">
      <c r="C200" s="223"/>
    </row>
    <row r="201" spans="3:3" x14ac:dyDescent="0.3">
      <c r="C201" s="223"/>
    </row>
    <row r="202" spans="3:3" x14ac:dyDescent="0.3">
      <c r="C202" s="223"/>
    </row>
    <row r="203" spans="3:3" x14ac:dyDescent="0.3">
      <c r="C203" s="223"/>
    </row>
    <row r="204" spans="3:3" x14ac:dyDescent="0.3">
      <c r="C204" s="223"/>
    </row>
    <row r="205" spans="3:3" x14ac:dyDescent="0.3">
      <c r="C205" s="223"/>
    </row>
    <row r="206" spans="3:3" x14ac:dyDescent="0.3">
      <c r="C206" s="223"/>
    </row>
    <row r="207" spans="3:3" x14ac:dyDescent="0.3">
      <c r="C207" s="223"/>
    </row>
    <row r="208" spans="3:3" x14ac:dyDescent="0.3">
      <c r="C208" s="223"/>
    </row>
    <row r="209" spans="3:3" x14ac:dyDescent="0.3">
      <c r="C209" s="223"/>
    </row>
    <row r="210" spans="3:3" x14ac:dyDescent="0.3">
      <c r="C210" s="223"/>
    </row>
    <row r="211" spans="3:3" x14ac:dyDescent="0.3">
      <c r="C211" s="223"/>
    </row>
    <row r="212" spans="3:3" x14ac:dyDescent="0.3">
      <c r="C212" s="223"/>
    </row>
    <row r="213" spans="3:3" x14ac:dyDescent="0.3">
      <c r="C213" s="223"/>
    </row>
    <row r="214" spans="3:3" x14ac:dyDescent="0.3">
      <c r="C214" s="223"/>
    </row>
    <row r="215" spans="3:3" x14ac:dyDescent="0.3">
      <c r="C215" s="223"/>
    </row>
    <row r="216" spans="3:3" x14ac:dyDescent="0.3">
      <c r="C216" s="223"/>
    </row>
    <row r="217" spans="3:3" x14ac:dyDescent="0.3">
      <c r="C217" s="223"/>
    </row>
    <row r="218" spans="3:3" x14ac:dyDescent="0.3">
      <c r="C218" s="223"/>
    </row>
    <row r="219" spans="3:3" x14ac:dyDescent="0.3">
      <c r="C219" s="223"/>
    </row>
    <row r="220" spans="3:3" x14ac:dyDescent="0.3">
      <c r="C220" s="223"/>
    </row>
    <row r="221" spans="3:3" x14ac:dyDescent="0.3">
      <c r="C221" s="223"/>
    </row>
    <row r="222" spans="3:3" x14ac:dyDescent="0.3">
      <c r="C222" s="223"/>
    </row>
    <row r="223" spans="3:3" x14ac:dyDescent="0.3">
      <c r="C223" s="223"/>
    </row>
    <row r="224" spans="3:3" x14ac:dyDescent="0.3">
      <c r="C224" s="223"/>
    </row>
    <row r="225" spans="3:3" x14ac:dyDescent="0.3">
      <c r="C225" s="223"/>
    </row>
    <row r="226" spans="3:3" x14ac:dyDescent="0.3">
      <c r="C226" s="223"/>
    </row>
    <row r="227" spans="3:3" x14ac:dyDescent="0.3">
      <c r="C227" s="223"/>
    </row>
    <row r="228" spans="3:3" x14ac:dyDescent="0.3">
      <c r="C228" s="223"/>
    </row>
    <row r="229" spans="3:3" x14ac:dyDescent="0.3">
      <c r="C229" s="223"/>
    </row>
    <row r="230" spans="3:3" x14ac:dyDescent="0.3">
      <c r="C230" s="223"/>
    </row>
    <row r="231" spans="3:3" x14ac:dyDescent="0.3">
      <c r="C231" s="223"/>
    </row>
    <row r="232" spans="3:3" x14ac:dyDescent="0.3">
      <c r="C232" s="223"/>
    </row>
    <row r="233" spans="3:3" x14ac:dyDescent="0.3">
      <c r="C233" s="223"/>
    </row>
    <row r="234" spans="3:3" x14ac:dyDescent="0.3">
      <c r="C234" s="223"/>
    </row>
    <row r="235" spans="3:3" x14ac:dyDescent="0.3">
      <c r="C235" s="223"/>
    </row>
    <row r="236" spans="3:3" x14ac:dyDescent="0.3">
      <c r="C236" s="223"/>
    </row>
    <row r="237" spans="3:3" x14ac:dyDescent="0.3">
      <c r="C237" s="223"/>
    </row>
    <row r="238" spans="3:3" x14ac:dyDescent="0.3">
      <c r="C238" s="223"/>
    </row>
    <row r="239" spans="3:3" x14ac:dyDescent="0.3">
      <c r="C239" s="223"/>
    </row>
    <row r="240" spans="3:3" x14ac:dyDescent="0.3">
      <c r="C240" s="223"/>
    </row>
    <row r="241" spans="3:3" x14ac:dyDescent="0.3">
      <c r="C241" s="223"/>
    </row>
    <row r="242" spans="3:3" x14ac:dyDescent="0.3">
      <c r="C242" s="223"/>
    </row>
    <row r="243" spans="3:3" x14ac:dyDescent="0.3">
      <c r="C243" s="223"/>
    </row>
    <row r="244" spans="3:3" x14ac:dyDescent="0.3">
      <c r="C244" s="223"/>
    </row>
    <row r="245" spans="3:3" x14ac:dyDescent="0.3">
      <c r="C245" s="223"/>
    </row>
    <row r="246" spans="3:3" x14ac:dyDescent="0.3">
      <c r="C246" s="223"/>
    </row>
    <row r="247" spans="3:3" x14ac:dyDescent="0.3">
      <c r="C247" s="223"/>
    </row>
    <row r="248" spans="3:3" x14ac:dyDescent="0.3">
      <c r="C248" s="223"/>
    </row>
    <row r="249" spans="3:3" x14ac:dyDescent="0.3">
      <c r="C249" s="223"/>
    </row>
    <row r="250" spans="3:3" x14ac:dyDescent="0.3">
      <c r="C250" s="223"/>
    </row>
    <row r="251" spans="3:3" x14ac:dyDescent="0.3">
      <c r="C251" s="223"/>
    </row>
    <row r="252" spans="3:3" x14ac:dyDescent="0.3">
      <c r="C252" s="223"/>
    </row>
    <row r="253" spans="3:3" x14ac:dyDescent="0.3">
      <c r="C253" s="223"/>
    </row>
    <row r="254" spans="3:3" x14ac:dyDescent="0.3">
      <c r="C254" s="223"/>
    </row>
    <row r="255" spans="3:3" x14ac:dyDescent="0.3">
      <c r="C255" s="223"/>
    </row>
    <row r="256" spans="3:3" x14ac:dyDescent="0.3">
      <c r="C256" s="223"/>
    </row>
    <row r="257" spans="3:3" x14ac:dyDescent="0.3">
      <c r="C257" s="223"/>
    </row>
    <row r="258" spans="3:3" x14ac:dyDescent="0.3">
      <c r="C258" s="223"/>
    </row>
    <row r="259" spans="3:3" x14ac:dyDescent="0.3">
      <c r="C259" s="223"/>
    </row>
    <row r="260" spans="3:3" x14ac:dyDescent="0.3">
      <c r="C260" s="223"/>
    </row>
    <row r="261" spans="3:3" x14ac:dyDescent="0.3">
      <c r="C261" s="223"/>
    </row>
    <row r="262" spans="3:3" x14ac:dyDescent="0.3">
      <c r="C262" s="223"/>
    </row>
    <row r="263" spans="3:3" x14ac:dyDescent="0.3">
      <c r="C263" s="223"/>
    </row>
    <row r="264" spans="3:3" x14ac:dyDescent="0.3">
      <c r="C264" s="223"/>
    </row>
    <row r="265" spans="3:3" x14ac:dyDescent="0.3">
      <c r="C265" s="223"/>
    </row>
    <row r="266" spans="3:3" x14ac:dyDescent="0.3">
      <c r="C266" s="223"/>
    </row>
    <row r="267" spans="3:3" x14ac:dyDescent="0.3">
      <c r="C267" s="223"/>
    </row>
    <row r="268" spans="3:3" x14ac:dyDescent="0.3">
      <c r="C268" s="223"/>
    </row>
    <row r="269" spans="3:3" x14ac:dyDescent="0.3">
      <c r="C269" s="223"/>
    </row>
    <row r="270" spans="3:3" x14ac:dyDescent="0.3">
      <c r="C270" s="223"/>
    </row>
    <row r="271" spans="3:3" x14ac:dyDescent="0.3">
      <c r="C271" s="223"/>
    </row>
    <row r="272" spans="3:3" x14ac:dyDescent="0.3">
      <c r="C272" s="223"/>
    </row>
    <row r="273" spans="3:3" x14ac:dyDescent="0.3">
      <c r="C273" s="223"/>
    </row>
    <row r="274" spans="3:3" x14ac:dyDescent="0.3">
      <c r="C274" s="223"/>
    </row>
    <row r="275" spans="3:3" x14ac:dyDescent="0.3">
      <c r="C275" s="223"/>
    </row>
    <row r="276" spans="3:3" x14ac:dyDescent="0.3">
      <c r="C276" s="223"/>
    </row>
    <row r="277" spans="3:3" x14ac:dyDescent="0.3">
      <c r="C277" s="223"/>
    </row>
    <row r="278" spans="3:3" x14ac:dyDescent="0.3">
      <c r="C278" s="223"/>
    </row>
    <row r="279" spans="3:3" x14ac:dyDescent="0.3">
      <c r="C279" s="223"/>
    </row>
    <row r="280" spans="3:3" x14ac:dyDescent="0.3">
      <c r="C280" s="223"/>
    </row>
    <row r="281" spans="3:3" x14ac:dyDescent="0.3">
      <c r="C281" s="223"/>
    </row>
    <row r="282" spans="3:3" x14ac:dyDescent="0.3">
      <c r="C282" s="223"/>
    </row>
    <row r="283" spans="3:3" x14ac:dyDescent="0.3">
      <c r="C283" s="223"/>
    </row>
    <row r="284" spans="3:3" x14ac:dyDescent="0.3">
      <c r="C284" s="223"/>
    </row>
    <row r="285" spans="3:3" x14ac:dyDescent="0.3">
      <c r="C285" s="223"/>
    </row>
    <row r="286" spans="3:3" x14ac:dyDescent="0.3">
      <c r="C286" s="223"/>
    </row>
    <row r="287" spans="3:3" x14ac:dyDescent="0.3">
      <c r="C287" s="223"/>
    </row>
    <row r="288" spans="3:3" x14ac:dyDescent="0.3">
      <c r="C288" s="223"/>
    </row>
    <row r="289" spans="3:3" x14ac:dyDescent="0.3">
      <c r="C289" s="223"/>
    </row>
    <row r="290" spans="3:3" x14ac:dyDescent="0.3">
      <c r="C290" s="223"/>
    </row>
    <row r="291" spans="3:3" x14ac:dyDescent="0.3">
      <c r="C291" s="223"/>
    </row>
    <row r="292" spans="3:3" x14ac:dyDescent="0.3">
      <c r="C292" s="223"/>
    </row>
    <row r="293" spans="3:3" x14ac:dyDescent="0.3">
      <c r="C293" s="223"/>
    </row>
    <row r="294" spans="3:3" x14ac:dyDescent="0.3">
      <c r="C294" s="223"/>
    </row>
    <row r="295" spans="3:3" x14ac:dyDescent="0.3">
      <c r="C295" s="223"/>
    </row>
    <row r="296" spans="3:3" x14ac:dyDescent="0.3">
      <c r="C296" s="223"/>
    </row>
    <row r="297" spans="3:3" x14ac:dyDescent="0.3">
      <c r="C297" s="223"/>
    </row>
    <row r="298" spans="3:3" x14ac:dyDescent="0.3">
      <c r="C298" s="223"/>
    </row>
    <row r="299" spans="3:3" x14ac:dyDescent="0.3">
      <c r="C299" s="223"/>
    </row>
    <row r="300" spans="3:3" x14ac:dyDescent="0.3">
      <c r="C300" s="223"/>
    </row>
    <row r="301" spans="3:3" x14ac:dyDescent="0.3">
      <c r="C301" s="223"/>
    </row>
    <row r="302" spans="3:3" x14ac:dyDescent="0.3">
      <c r="C302" s="223"/>
    </row>
    <row r="303" spans="3:3" x14ac:dyDescent="0.3">
      <c r="C303" s="223"/>
    </row>
    <row r="304" spans="3:3" x14ac:dyDescent="0.3">
      <c r="C304" s="223"/>
    </row>
    <row r="305" spans="3:3" x14ac:dyDescent="0.3">
      <c r="C305" s="223"/>
    </row>
    <row r="306" spans="3:3" x14ac:dyDescent="0.3">
      <c r="C306" s="223"/>
    </row>
    <row r="307" spans="3:3" x14ac:dyDescent="0.3">
      <c r="C307" s="223"/>
    </row>
    <row r="308" spans="3:3" x14ac:dyDescent="0.3">
      <c r="C308" s="223"/>
    </row>
    <row r="309" spans="3:3" x14ac:dyDescent="0.3">
      <c r="C309" s="223"/>
    </row>
    <row r="310" spans="3:3" x14ac:dyDescent="0.3">
      <c r="C310" s="223"/>
    </row>
    <row r="311" spans="3:3" x14ac:dyDescent="0.3">
      <c r="C311" s="223"/>
    </row>
    <row r="312" spans="3:3" x14ac:dyDescent="0.3">
      <c r="C312" s="223"/>
    </row>
    <row r="313" spans="3:3" x14ac:dyDescent="0.3">
      <c r="C313" s="223"/>
    </row>
    <row r="314" spans="3:3" x14ac:dyDescent="0.3">
      <c r="C314" s="223"/>
    </row>
    <row r="315" spans="3:3" x14ac:dyDescent="0.3">
      <c r="C315" s="223"/>
    </row>
    <row r="316" spans="3:3" x14ac:dyDescent="0.3">
      <c r="C316" s="223"/>
    </row>
    <row r="317" spans="3:3" x14ac:dyDescent="0.3">
      <c r="C317" s="223"/>
    </row>
    <row r="318" spans="3:3" x14ac:dyDescent="0.3">
      <c r="C318" s="223"/>
    </row>
    <row r="319" spans="3:3" x14ac:dyDescent="0.3">
      <c r="C319" s="223"/>
    </row>
    <row r="320" spans="3:3" x14ac:dyDescent="0.3">
      <c r="C320" s="223"/>
    </row>
    <row r="321" spans="3:3" x14ac:dyDescent="0.3">
      <c r="C321" s="223"/>
    </row>
    <row r="322" spans="3:3" x14ac:dyDescent="0.3">
      <c r="C322" s="223"/>
    </row>
    <row r="323" spans="3:3" x14ac:dyDescent="0.3">
      <c r="C323" s="223"/>
    </row>
    <row r="324" spans="3:3" x14ac:dyDescent="0.3">
      <c r="C324" s="223"/>
    </row>
    <row r="325" spans="3:3" x14ac:dyDescent="0.3">
      <c r="C325" s="223"/>
    </row>
    <row r="326" spans="3:3" x14ac:dyDescent="0.3">
      <c r="C326" s="223"/>
    </row>
    <row r="327" spans="3:3" x14ac:dyDescent="0.3">
      <c r="C327" s="223"/>
    </row>
    <row r="328" spans="3:3" x14ac:dyDescent="0.3">
      <c r="C328" s="223"/>
    </row>
    <row r="329" spans="3:3" x14ac:dyDescent="0.3">
      <c r="C329" s="223"/>
    </row>
    <row r="330" spans="3:3" x14ac:dyDescent="0.3">
      <c r="C330" s="223"/>
    </row>
    <row r="331" spans="3:3" x14ac:dyDescent="0.3">
      <c r="C331" s="223"/>
    </row>
    <row r="332" spans="3:3" x14ac:dyDescent="0.3">
      <c r="C332" s="223"/>
    </row>
    <row r="333" spans="3:3" x14ac:dyDescent="0.3">
      <c r="C333" s="223"/>
    </row>
    <row r="334" spans="3:3" x14ac:dyDescent="0.3">
      <c r="C334" s="223"/>
    </row>
    <row r="335" spans="3:3" x14ac:dyDescent="0.3">
      <c r="C335" s="223"/>
    </row>
    <row r="336" spans="3:3" x14ac:dyDescent="0.3">
      <c r="C336" s="223"/>
    </row>
    <row r="337" spans="3:3" x14ac:dyDescent="0.3">
      <c r="C337" s="223"/>
    </row>
    <row r="338" spans="3:3" x14ac:dyDescent="0.3">
      <c r="C338" s="223"/>
    </row>
    <row r="339" spans="3:3" x14ac:dyDescent="0.3">
      <c r="C339" s="223"/>
    </row>
    <row r="340" spans="3:3" x14ac:dyDescent="0.3">
      <c r="C340" s="223"/>
    </row>
    <row r="341" spans="3:3" x14ac:dyDescent="0.3">
      <c r="C341" s="223"/>
    </row>
    <row r="342" spans="3:3" x14ac:dyDescent="0.3">
      <c r="C342" s="223"/>
    </row>
    <row r="343" spans="3:3" x14ac:dyDescent="0.3">
      <c r="C343" s="223"/>
    </row>
    <row r="344" spans="3:3" x14ac:dyDescent="0.3">
      <c r="C344" s="223"/>
    </row>
    <row r="345" spans="3:3" x14ac:dyDescent="0.3">
      <c r="C345" s="223"/>
    </row>
    <row r="346" spans="3:3" x14ac:dyDescent="0.3">
      <c r="C346" s="223"/>
    </row>
    <row r="347" spans="3:3" x14ac:dyDescent="0.3">
      <c r="C347" s="223"/>
    </row>
    <row r="348" spans="3:3" x14ac:dyDescent="0.3">
      <c r="C348" s="223"/>
    </row>
    <row r="349" spans="3:3" x14ac:dyDescent="0.3">
      <c r="C349" s="223"/>
    </row>
    <row r="350" spans="3:3" x14ac:dyDescent="0.3">
      <c r="C350" s="223"/>
    </row>
    <row r="351" spans="3:3" x14ac:dyDescent="0.3">
      <c r="C351" s="223"/>
    </row>
    <row r="352" spans="3:3" x14ac:dyDescent="0.3">
      <c r="C352" s="223"/>
    </row>
    <row r="353" spans="3:3" x14ac:dyDescent="0.3">
      <c r="C353" s="223"/>
    </row>
    <row r="354" spans="3:3" x14ac:dyDescent="0.3">
      <c r="C354" s="223"/>
    </row>
    <row r="355" spans="3:3" x14ac:dyDescent="0.3">
      <c r="C355" s="223"/>
    </row>
    <row r="356" spans="3:3" x14ac:dyDescent="0.3">
      <c r="C356" s="223"/>
    </row>
    <row r="357" spans="3:3" x14ac:dyDescent="0.3">
      <c r="C357" s="223"/>
    </row>
    <row r="358" spans="3:3" x14ac:dyDescent="0.3">
      <c r="C358" s="223"/>
    </row>
    <row r="359" spans="3:3" x14ac:dyDescent="0.3">
      <c r="C359" s="223"/>
    </row>
    <row r="360" spans="3:3" x14ac:dyDescent="0.3">
      <c r="C360" s="223"/>
    </row>
    <row r="361" spans="3:3" x14ac:dyDescent="0.3">
      <c r="C361" s="223"/>
    </row>
    <row r="362" spans="3:3" x14ac:dyDescent="0.3">
      <c r="C362" s="223"/>
    </row>
    <row r="363" spans="3:3" x14ac:dyDescent="0.3">
      <c r="C363" s="223"/>
    </row>
    <row r="364" spans="3:3" x14ac:dyDescent="0.3">
      <c r="C364" s="223"/>
    </row>
    <row r="365" spans="3:3" x14ac:dyDescent="0.3">
      <c r="C365" s="223"/>
    </row>
    <row r="366" spans="3:3" x14ac:dyDescent="0.3">
      <c r="C366" s="223"/>
    </row>
    <row r="367" spans="3:3" x14ac:dyDescent="0.3">
      <c r="C367" s="223"/>
    </row>
    <row r="368" spans="3:3" x14ac:dyDescent="0.3">
      <c r="C368" s="223"/>
    </row>
    <row r="369" spans="3:3" x14ac:dyDescent="0.3">
      <c r="C369" s="223"/>
    </row>
    <row r="370" spans="3:3" x14ac:dyDescent="0.3">
      <c r="C370" s="223"/>
    </row>
    <row r="371" spans="3:3" x14ac:dyDescent="0.3">
      <c r="C371" s="223"/>
    </row>
    <row r="372" spans="3:3" x14ac:dyDescent="0.3">
      <c r="C372" s="223"/>
    </row>
    <row r="373" spans="3:3" x14ac:dyDescent="0.3">
      <c r="C373" s="223"/>
    </row>
    <row r="374" spans="3:3" x14ac:dyDescent="0.3">
      <c r="C374" s="223"/>
    </row>
    <row r="375" spans="3:3" x14ac:dyDescent="0.3">
      <c r="C375" s="223"/>
    </row>
    <row r="376" spans="3:3" x14ac:dyDescent="0.3">
      <c r="C376" s="223"/>
    </row>
    <row r="377" spans="3:3" x14ac:dyDescent="0.3">
      <c r="C377" s="223"/>
    </row>
    <row r="378" spans="3:3" x14ac:dyDescent="0.3">
      <c r="C378" s="223"/>
    </row>
    <row r="379" spans="3:3" x14ac:dyDescent="0.3">
      <c r="C379" s="223"/>
    </row>
    <row r="380" spans="3:3" x14ac:dyDescent="0.3">
      <c r="C380" s="223"/>
    </row>
    <row r="381" spans="3:3" x14ac:dyDescent="0.3">
      <c r="C381" s="223"/>
    </row>
    <row r="382" spans="3:3" x14ac:dyDescent="0.3">
      <c r="C382" s="223"/>
    </row>
    <row r="383" spans="3:3" x14ac:dyDescent="0.3">
      <c r="C383" s="223"/>
    </row>
    <row r="384" spans="3:3" x14ac:dyDescent="0.3">
      <c r="C384" s="223"/>
    </row>
    <row r="385" spans="3:3" x14ac:dyDescent="0.3">
      <c r="C385" s="223"/>
    </row>
    <row r="386" spans="3:3" x14ac:dyDescent="0.3">
      <c r="C386" s="223"/>
    </row>
    <row r="387" spans="3:3" x14ac:dyDescent="0.3">
      <c r="C387" s="223"/>
    </row>
    <row r="388" spans="3:3" x14ac:dyDescent="0.3">
      <c r="C388" s="223"/>
    </row>
    <row r="389" spans="3:3" x14ac:dyDescent="0.3">
      <c r="C389" s="223"/>
    </row>
    <row r="390" spans="3:3" x14ac:dyDescent="0.3">
      <c r="C390" s="223"/>
    </row>
    <row r="391" spans="3:3" x14ac:dyDescent="0.3">
      <c r="C391" s="223"/>
    </row>
    <row r="392" spans="3:3" x14ac:dyDescent="0.3">
      <c r="C392" s="223"/>
    </row>
    <row r="393" spans="3:3" x14ac:dyDescent="0.3">
      <c r="C393" s="223"/>
    </row>
    <row r="394" spans="3:3" x14ac:dyDescent="0.3">
      <c r="C394" s="223"/>
    </row>
    <row r="395" spans="3:3" x14ac:dyDescent="0.3">
      <c r="C395" s="223"/>
    </row>
    <row r="396" spans="3:3" x14ac:dyDescent="0.3">
      <c r="C396" s="223"/>
    </row>
    <row r="397" spans="3:3" x14ac:dyDescent="0.3">
      <c r="C397" s="223"/>
    </row>
    <row r="398" spans="3:3" x14ac:dyDescent="0.3">
      <c r="C398" s="223"/>
    </row>
    <row r="399" spans="3:3" x14ac:dyDescent="0.3">
      <c r="C399" s="223"/>
    </row>
    <row r="400" spans="3:3" x14ac:dyDescent="0.3">
      <c r="C400" s="223"/>
    </row>
    <row r="401" spans="3:3" x14ac:dyDescent="0.3">
      <c r="C401" s="223"/>
    </row>
    <row r="402" spans="3:3" x14ac:dyDescent="0.3">
      <c r="C402" s="223"/>
    </row>
    <row r="403" spans="3:3" x14ac:dyDescent="0.3">
      <c r="C403" s="223"/>
    </row>
    <row r="404" spans="3:3" x14ac:dyDescent="0.3">
      <c r="C404" s="223"/>
    </row>
    <row r="405" spans="3:3" x14ac:dyDescent="0.3">
      <c r="C405" s="223"/>
    </row>
    <row r="406" spans="3:3" x14ac:dyDescent="0.3">
      <c r="C406" s="223"/>
    </row>
    <row r="407" spans="3:3" x14ac:dyDescent="0.3">
      <c r="C407" s="223"/>
    </row>
    <row r="408" spans="3:3" x14ac:dyDescent="0.3">
      <c r="C408" s="223"/>
    </row>
    <row r="409" spans="3:3" x14ac:dyDescent="0.3">
      <c r="C409" s="223"/>
    </row>
    <row r="410" spans="3:3" x14ac:dyDescent="0.3">
      <c r="C410" s="223"/>
    </row>
    <row r="411" spans="3:3" x14ac:dyDescent="0.3">
      <c r="C411" s="223"/>
    </row>
    <row r="412" spans="3:3" x14ac:dyDescent="0.3">
      <c r="C412" s="223"/>
    </row>
    <row r="413" spans="3:3" x14ac:dyDescent="0.3">
      <c r="C413" s="223"/>
    </row>
    <row r="414" spans="3:3" x14ac:dyDescent="0.3">
      <c r="C414" s="223"/>
    </row>
    <row r="415" spans="3:3" x14ac:dyDescent="0.3">
      <c r="C415" s="223"/>
    </row>
    <row r="416" spans="3:3" x14ac:dyDescent="0.3">
      <c r="C416" s="223"/>
    </row>
    <row r="417" spans="3:3" x14ac:dyDescent="0.3">
      <c r="C417" s="223"/>
    </row>
    <row r="418" spans="3:3" x14ac:dyDescent="0.3">
      <c r="C418" s="223"/>
    </row>
    <row r="419" spans="3:3" x14ac:dyDescent="0.3">
      <c r="C419" s="223"/>
    </row>
    <row r="420" spans="3:3" x14ac:dyDescent="0.3">
      <c r="C420" s="223"/>
    </row>
    <row r="421" spans="3:3" x14ac:dyDescent="0.3">
      <c r="C421" s="223"/>
    </row>
    <row r="422" spans="3:3" x14ac:dyDescent="0.3">
      <c r="C422" s="223"/>
    </row>
    <row r="423" spans="3:3" x14ac:dyDescent="0.3">
      <c r="C423" s="223"/>
    </row>
    <row r="424" spans="3:3" x14ac:dyDescent="0.3">
      <c r="C424" s="223"/>
    </row>
    <row r="425" spans="3:3" x14ac:dyDescent="0.3">
      <c r="C425" s="223"/>
    </row>
    <row r="426" spans="3:3" x14ac:dyDescent="0.3">
      <c r="C426" s="223"/>
    </row>
    <row r="427" spans="3:3" x14ac:dyDescent="0.3">
      <c r="C427" s="223"/>
    </row>
    <row r="428" spans="3:3" x14ac:dyDescent="0.3">
      <c r="C428" s="223"/>
    </row>
    <row r="429" spans="3:3" x14ac:dyDescent="0.3">
      <c r="C429" s="223"/>
    </row>
    <row r="430" spans="3:3" x14ac:dyDescent="0.3">
      <c r="C430" s="223"/>
    </row>
    <row r="431" spans="3:3" x14ac:dyDescent="0.3">
      <c r="C431" s="223"/>
    </row>
    <row r="432" spans="3:3" x14ac:dyDescent="0.3">
      <c r="C432" s="223"/>
    </row>
    <row r="433" spans="3:3" x14ac:dyDescent="0.3">
      <c r="C433" s="223"/>
    </row>
    <row r="434" spans="3:3" x14ac:dyDescent="0.3">
      <c r="C434" s="223"/>
    </row>
    <row r="435" spans="3:3" x14ac:dyDescent="0.3">
      <c r="C435" s="223"/>
    </row>
    <row r="436" spans="3:3" x14ac:dyDescent="0.3">
      <c r="C436" s="223"/>
    </row>
    <row r="437" spans="3:3" x14ac:dyDescent="0.3">
      <c r="C437" s="223"/>
    </row>
    <row r="438" spans="3:3" x14ac:dyDescent="0.3">
      <c r="C438" s="223"/>
    </row>
    <row r="439" spans="3:3" x14ac:dyDescent="0.3">
      <c r="C439" s="223"/>
    </row>
    <row r="440" spans="3:3" x14ac:dyDescent="0.3">
      <c r="C440" s="223"/>
    </row>
    <row r="441" spans="3:3" x14ac:dyDescent="0.3">
      <c r="C441" s="223"/>
    </row>
    <row r="442" spans="3:3" x14ac:dyDescent="0.3">
      <c r="C442" s="223"/>
    </row>
    <row r="443" spans="3:3" x14ac:dyDescent="0.3">
      <c r="C443" s="223"/>
    </row>
    <row r="444" spans="3:3" x14ac:dyDescent="0.3">
      <c r="C444" s="223"/>
    </row>
    <row r="445" spans="3:3" x14ac:dyDescent="0.3">
      <c r="C445" s="223"/>
    </row>
    <row r="446" spans="3:3" x14ac:dyDescent="0.3">
      <c r="C446" s="223"/>
    </row>
    <row r="447" spans="3:3" x14ac:dyDescent="0.3">
      <c r="C447" s="223"/>
    </row>
    <row r="448" spans="3:3" x14ac:dyDescent="0.3">
      <c r="C448" s="223"/>
    </row>
    <row r="449" spans="3:3" x14ac:dyDescent="0.3">
      <c r="C449" s="223"/>
    </row>
    <row r="450" spans="3:3" x14ac:dyDescent="0.3">
      <c r="C450" s="223"/>
    </row>
    <row r="451" spans="3:3" x14ac:dyDescent="0.3">
      <c r="C451" s="223"/>
    </row>
    <row r="452" spans="3:3" x14ac:dyDescent="0.3">
      <c r="C452" s="223"/>
    </row>
    <row r="453" spans="3:3" x14ac:dyDescent="0.3">
      <c r="C453" s="223"/>
    </row>
    <row r="454" spans="3:3" x14ac:dyDescent="0.3">
      <c r="C454" s="223"/>
    </row>
    <row r="455" spans="3:3" x14ac:dyDescent="0.3">
      <c r="C455" s="223"/>
    </row>
    <row r="456" spans="3:3" x14ac:dyDescent="0.3">
      <c r="C456" s="223"/>
    </row>
    <row r="457" spans="3:3" x14ac:dyDescent="0.3">
      <c r="C457" s="223"/>
    </row>
    <row r="458" spans="3:3" x14ac:dyDescent="0.3">
      <c r="C458" s="223"/>
    </row>
    <row r="459" spans="3:3" x14ac:dyDescent="0.3">
      <c r="C459" s="223"/>
    </row>
    <row r="460" spans="3:3" x14ac:dyDescent="0.3">
      <c r="C460" s="223"/>
    </row>
    <row r="461" spans="3:3" x14ac:dyDescent="0.3">
      <c r="C461" s="223"/>
    </row>
    <row r="462" spans="3:3" x14ac:dyDescent="0.3">
      <c r="C462" s="223"/>
    </row>
    <row r="463" spans="3:3" x14ac:dyDescent="0.3">
      <c r="C463" s="223"/>
    </row>
    <row r="464" spans="3:3" x14ac:dyDescent="0.3">
      <c r="C464" s="223"/>
    </row>
    <row r="465" spans="3:3" x14ac:dyDescent="0.3">
      <c r="C465" s="223"/>
    </row>
    <row r="466" spans="3:3" x14ac:dyDescent="0.3">
      <c r="C466" s="223"/>
    </row>
    <row r="467" spans="3:3" x14ac:dyDescent="0.3">
      <c r="C467" s="223"/>
    </row>
    <row r="468" spans="3:3" x14ac:dyDescent="0.3">
      <c r="C468" s="223"/>
    </row>
    <row r="469" spans="3:3" x14ac:dyDescent="0.3">
      <c r="C469" s="223"/>
    </row>
    <row r="470" spans="3:3" x14ac:dyDescent="0.3">
      <c r="C470" s="223"/>
    </row>
    <row r="471" spans="3:3" x14ac:dyDescent="0.3">
      <c r="C471" s="223"/>
    </row>
    <row r="472" spans="3:3" x14ac:dyDescent="0.3">
      <c r="C472" s="223"/>
    </row>
    <row r="473" spans="3:3" x14ac:dyDescent="0.3">
      <c r="C473" s="223"/>
    </row>
    <row r="474" spans="3:3" x14ac:dyDescent="0.3">
      <c r="C474" s="223"/>
    </row>
    <row r="475" spans="3:3" x14ac:dyDescent="0.3">
      <c r="C475" s="223"/>
    </row>
    <row r="476" spans="3:3" x14ac:dyDescent="0.3">
      <c r="C476" s="223"/>
    </row>
    <row r="477" spans="3:3" x14ac:dyDescent="0.3">
      <c r="C477" s="223"/>
    </row>
    <row r="478" spans="3:3" x14ac:dyDescent="0.3">
      <c r="C478" s="223"/>
    </row>
    <row r="479" spans="3:3" x14ac:dyDescent="0.3">
      <c r="C479" s="223"/>
    </row>
    <row r="480" spans="3:3" x14ac:dyDescent="0.3">
      <c r="C480" s="223"/>
    </row>
    <row r="481" spans="3:3" x14ac:dyDescent="0.3">
      <c r="C481" s="223"/>
    </row>
    <row r="482" spans="3:3" x14ac:dyDescent="0.3">
      <c r="C482" s="223"/>
    </row>
    <row r="483" spans="3:3" x14ac:dyDescent="0.3">
      <c r="C483" s="223"/>
    </row>
    <row r="484" spans="3:3" x14ac:dyDescent="0.3">
      <c r="C484" s="223"/>
    </row>
    <row r="485" spans="3:3" x14ac:dyDescent="0.3">
      <c r="C485" s="223"/>
    </row>
    <row r="486" spans="3:3" x14ac:dyDescent="0.3">
      <c r="C486" s="223"/>
    </row>
    <row r="487" spans="3:3" x14ac:dyDescent="0.3">
      <c r="C487" s="223"/>
    </row>
    <row r="488" spans="3:3" x14ac:dyDescent="0.3">
      <c r="C488" s="223"/>
    </row>
    <row r="489" spans="3:3" x14ac:dyDescent="0.3">
      <c r="C489" s="223"/>
    </row>
    <row r="490" spans="3:3" x14ac:dyDescent="0.3">
      <c r="C490" s="223"/>
    </row>
    <row r="491" spans="3:3" x14ac:dyDescent="0.3">
      <c r="C491" s="223"/>
    </row>
    <row r="492" spans="3:3" x14ac:dyDescent="0.3">
      <c r="C492" s="223"/>
    </row>
    <row r="493" spans="3:3" x14ac:dyDescent="0.3">
      <c r="C493" s="223"/>
    </row>
    <row r="494" spans="3:3" x14ac:dyDescent="0.3">
      <c r="C494" s="223"/>
    </row>
    <row r="495" spans="3:3" x14ac:dyDescent="0.3">
      <c r="C495" s="223"/>
    </row>
    <row r="496" spans="3:3" x14ac:dyDescent="0.3">
      <c r="C496" s="223"/>
    </row>
    <row r="497" spans="3:3" x14ac:dyDescent="0.3">
      <c r="C497" s="223"/>
    </row>
    <row r="498" spans="3:3" x14ac:dyDescent="0.3">
      <c r="C498" s="223"/>
    </row>
    <row r="499" spans="3:3" x14ac:dyDescent="0.3">
      <c r="C499" s="223"/>
    </row>
    <row r="500" spans="3:3" x14ac:dyDescent="0.3">
      <c r="C500" s="223"/>
    </row>
    <row r="501" spans="3:3" x14ac:dyDescent="0.3">
      <c r="C501" s="223"/>
    </row>
    <row r="502" spans="3:3" x14ac:dyDescent="0.3">
      <c r="C502" s="223"/>
    </row>
    <row r="503" spans="3:3" x14ac:dyDescent="0.3">
      <c r="C503" s="223"/>
    </row>
    <row r="504" spans="3:3" x14ac:dyDescent="0.3">
      <c r="C504" s="223"/>
    </row>
    <row r="505" spans="3:3" x14ac:dyDescent="0.3">
      <c r="C505" s="223"/>
    </row>
    <row r="506" spans="3:3" x14ac:dyDescent="0.3">
      <c r="C506" s="223"/>
    </row>
    <row r="507" spans="3:3" x14ac:dyDescent="0.3">
      <c r="C507" s="223"/>
    </row>
    <row r="508" spans="3:3" x14ac:dyDescent="0.3">
      <c r="C508" s="223"/>
    </row>
    <row r="509" spans="3:3" x14ac:dyDescent="0.3">
      <c r="C509" s="223"/>
    </row>
    <row r="510" spans="3:3" x14ac:dyDescent="0.3">
      <c r="C510" s="223"/>
    </row>
    <row r="511" spans="3:3" x14ac:dyDescent="0.3">
      <c r="C511" s="223"/>
    </row>
    <row r="512" spans="3:3" x14ac:dyDescent="0.3">
      <c r="C512" s="223"/>
    </row>
    <row r="513" spans="3:3" x14ac:dyDescent="0.3">
      <c r="C513" s="223"/>
    </row>
    <row r="514" spans="3:3" x14ac:dyDescent="0.3">
      <c r="C514" s="223"/>
    </row>
    <row r="515" spans="3:3" x14ac:dyDescent="0.3">
      <c r="C515" s="223"/>
    </row>
    <row r="516" spans="3:3" x14ac:dyDescent="0.3">
      <c r="C516" s="223"/>
    </row>
    <row r="517" spans="3:3" x14ac:dyDescent="0.3">
      <c r="C517" s="223"/>
    </row>
    <row r="518" spans="3:3" x14ac:dyDescent="0.3">
      <c r="C518" s="223"/>
    </row>
    <row r="519" spans="3:3" x14ac:dyDescent="0.3">
      <c r="C519" s="223"/>
    </row>
    <row r="520" spans="3:3" x14ac:dyDescent="0.3">
      <c r="C520" s="223"/>
    </row>
    <row r="521" spans="3:3" x14ac:dyDescent="0.3">
      <c r="C521" s="223"/>
    </row>
    <row r="522" spans="3:3" x14ac:dyDescent="0.3">
      <c r="C522" s="223"/>
    </row>
    <row r="523" spans="3:3" x14ac:dyDescent="0.3">
      <c r="C523" s="223"/>
    </row>
    <row r="524" spans="3:3" x14ac:dyDescent="0.3">
      <c r="C524" s="223"/>
    </row>
    <row r="525" spans="3:3" x14ac:dyDescent="0.3">
      <c r="C525" s="223"/>
    </row>
    <row r="526" spans="3:3" x14ac:dyDescent="0.3">
      <c r="C526" s="223"/>
    </row>
    <row r="527" spans="3:3" x14ac:dyDescent="0.3">
      <c r="C527" s="223"/>
    </row>
    <row r="528" spans="3:3" x14ac:dyDescent="0.3">
      <c r="C528" s="223"/>
    </row>
    <row r="529" spans="3:3" x14ac:dyDescent="0.3">
      <c r="C529" s="223"/>
    </row>
    <row r="530" spans="3:3" x14ac:dyDescent="0.3">
      <c r="C530" s="223"/>
    </row>
    <row r="531" spans="3:3" x14ac:dyDescent="0.3">
      <c r="C531" s="223"/>
    </row>
    <row r="532" spans="3:3" x14ac:dyDescent="0.3">
      <c r="C532" s="223"/>
    </row>
    <row r="533" spans="3:3" x14ac:dyDescent="0.3">
      <c r="C533" s="223"/>
    </row>
    <row r="534" spans="3:3" x14ac:dyDescent="0.3">
      <c r="C534" s="223"/>
    </row>
    <row r="535" spans="3:3" x14ac:dyDescent="0.3">
      <c r="C535" s="223"/>
    </row>
    <row r="536" spans="3:3" x14ac:dyDescent="0.3">
      <c r="C536" s="223"/>
    </row>
    <row r="537" spans="3:3" x14ac:dyDescent="0.3">
      <c r="C537" s="223"/>
    </row>
    <row r="538" spans="3:3" x14ac:dyDescent="0.3">
      <c r="C538" s="223"/>
    </row>
    <row r="539" spans="3:3" x14ac:dyDescent="0.3">
      <c r="C539" s="223"/>
    </row>
    <row r="540" spans="3:3" x14ac:dyDescent="0.3">
      <c r="C540" s="223"/>
    </row>
    <row r="541" spans="3:3" x14ac:dyDescent="0.3">
      <c r="C541" s="223"/>
    </row>
    <row r="542" spans="3:3" x14ac:dyDescent="0.3">
      <c r="C542" s="223"/>
    </row>
    <row r="543" spans="3:3" x14ac:dyDescent="0.3">
      <c r="C543" s="223"/>
    </row>
    <row r="544" spans="3:3" x14ac:dyDescent="0.3">
      <c r="C544" s="223"/>
    </row>
    <row r="545" spans="3:3" x14ac:dyDescent="0.3">
      <c r="C545" s="223"/>
    </row>
    <row r="546" spans="3:3" x14ac:dyDescent="0.3">
      <c r="C546" s="223"/>
    </row>
    <row r="547" spans="3:3" x14ac:dyDescent="0.3">
      <c r="C547" s="223"/>
    </row>
    <row r="548" spans="3:3" x14ac:dyDescent="0.3">
      <c r="C548" s="223"/>
    </row>
    <row r="549" spans="3:3" x14ac:dyDescent="0.3">
      <c r="C549" s="223"/>
    </row>
    <row r="550" spans="3:3" x14ac:dyDescent="0.3">
      <c r="C550" s="223"/>
    </row>
    <row r="551" spans="3:3" x14ac:dyDescent="0.3">
      <c r="C551" s="223"/>
    </row>
    <row r="552" spans="3:3" x14ac:dyDescent="0.3">
      <c r="C552" s="223"/>
    </row>
    <row r="553" spans="3:3" x14ac:dyDescent="0.3">
      <c r="C553" s="223"/>
    </row>
    <row r="554" spans="3:3" x14ac:dyDescent="0.3">
      <c r="C554" s="223"/>
    </row>
    <row r="555" spans="3:3" x14ac:dyDescent="0.3">
      <c r="C555" s="223"/>
    </row>
    <row r="556" spans="3:3" x14ac:dyDescent="0.3">
      <c r="C556" s="223"/>
    </row>
    <row r="557" spans="3:3" x14ac:dyDescent="0.3">
      <c r="C557" s="223"/>
    </row>
    <row r="558" spans="3:3" x14ac:dyDescent="0.3">
      <c r="C558" s="223"/>
    </row>
    <row r="559" spans="3:3" x14ac:dyDescent="0.3">
      <c r="C559" s="223"/>
    </row>
    <row r="560" spans="3:3" x14ac:dyDescent="0.3">
      <c r="C560" s="223"/>
    </row>
    <row r="561" spans="3:3" x14ac:dyDescent="0.3">
      <c r="C561" s="223"/>
    </row>
    <row r="562" spans="3:3" x14ac:dyDescent="0.3">
      <c r="C562" s="223"/>
    </row>
    <row r="563" spans="3:3" x14ac:dyDescent="0.3">
      <c r="C563" s="223"/>
    </row>
    <row r="564" spans="3:3" x14ac:dyDescent="0.3">
      <c r="C564" s="223"/>
    </row>
    <row r="565" spans="3:3" x14ac:dyDescent="0.3">
      <c r="C565" s="223"/>
    </row>
    <row r="566" spans="3:3" x14ac:dyDescent="0.3">
      <c r="C566" s="223"/>
    </row>
    <row r="567" spans="3:3" x14ac:dyDescent="0.3">
      <c r="C567" s="223"/>
    </row>
    <row r="568" spans="3:3" x14ac:dyDescent="0.3">
      <c r="C568" s="223"/>
    </row>
    <row r="569" spans="3:3" x14ac:dyDescent="0.3">
      <c r="C569" s="223"/>
    </row>
    <row r="570" spans="3:3" x14ac:dyDescent="0.3">
      <c r="C570" s="223"/>
    </row>
    <row r="571" spans="3:3" x14ac:dyDescent="0.3">
      <c r="C571" s="223"/>
    </row>
    <row r="572" spans="3:3" x14ac:dyDescent="0.3">
      <c r="C572" s="223"/>
    </row>
    <row r="573" spans="3:3" x14ac:dyDescent="0.3">
      <c r="C573" s="223"/>
    </row>
    <row r="574" spans="3:3" x14ac:dyDescent="0.3">
      <c r="C574" s="223"/>
    </row>
    <row r="575" spans="3:3" x14ac:dyDescent="0.3">
      <c r="C575" s="223"/>
    </row>
    <row r="576" spans="3:3" x14ac:dyDescent="0.3">
      <c r="C576" s="223"/>
    </row>
    <row r="577" spans="3:3" x14ac:dyDescent="0.3">
      <c r="C577" s="223"/>
    </row>
    <row r="578" spans="3:3" x14ac:dyDescent="0.3">
      <c r="C578" s="223"/>
    </row>
    <row r="579" spans="3:3" x14ac:dyDescent="0.3">
      <c r="C579" s="223"/>
    </row>
    <row r="580" spans="3:3" x14ac:dyDescent="0.3">
      <c r="C580" s="223"/>
    </row>
    <row r="581" spans="3:3" x14ac:dyDescent="0.3">
      <c r="C581" s="223"/>
    </row>
    <row r="582" spans="3:3" x14ac:dyDescent="0.3">
      <c r="C582" s="223"/>
    </row>
    <row r="583" spans="3:3" x14ac:dyDescent="0.3">
      <c r="C583" s="223"/>
    </row>
    <row r="584" spans="3:3" x14ac:dyDescent="0.3">
      <c r="C584" s="223"/>
    </row>
    <row r="585" spans="3:3" x14ac:dyDescent="0.3">
      <c r="C585" s="223"/>
    </row>
    <row r="586" spans="3:3" x14ac:dyDescent="0.3">
      <c r="C586" s="223"/>
    </row>
    <row r="587" spans="3:3" x14ac:dyDescent="0.3">
      <c r="C587" s="223"/>
    </row>
    <row r="588" spans="3:3" x14ac:dyDescent="0.3">
      <c r="C588" s="223"/>
    </row>
    <row r="589" spans="3:3" x14ac:dyDescent="0.3">
      <c r="C589" s="223"/>
    </row>
    <row r="590" spans="3:3" x14ac:dyDescent="0.3">
      <c r="C590" s="223"/>
    </row>
    <row r="591" spans="3:3" x14ac:dyDescent="0.3">
      <c r="C591" s="223"/>
    </row>
    <row r="592" spans="3:3" x14ac:dyDescent="0.3">
      <c r="C592" s="223"/>
    </row>
    <row r="593" spans="3:3" x14ac:dyDescent="0.3">
      <c r="C593" s="223"/>
    </row>
    <row r="594" spans="3:3" x14ac:dyDescent="0.3">
      <c r="C594" s="223"/>
    </row>
    <row r="595" spans="3:3" x14ac:dyDescent="0.3">
      <c r="C595" s="223"/>
    </row>
    <row r="596" spans="3:3" x14ac:dyDescent="0.3">
      <c r="C596" s="223"/>
    </row>
    <row r="597" spans="3:3" x14ac:dyDescent="0.3">
      <c r="C597" s="223"/>
    </row>
    <row r="598" spans="3:3" x14ac:dyDescent="0.3">
      <c r="C598" s="223"/>
    </row>
    <row r="599" spans="3:3" x14ac:dyDescent="0.3">
      <c r="C599" s="223"/>
    </row>
    <row r="600" spans="3:3" x14ac:dyDescent="0.3">
      <c r="C600" s="223"/>
    </row>
    <row r="601" spans="3:3" x14ac:dyDescent="0.3">
      <c r="C601" s="223"/>
    </row>
    <row r="602" spans="3:3" x14ac:dyDescent="0.3">
      <c r="C602" s="223"/>
    </row>
    <row r="603" spans="3:3" x14ac:dyDescent="0.3">
      <c r="C603" s="223"/>
    </row>
    <row r="604" spans="3:3" x14ac:dyDescent="0.3">
      <c r="C604" s="223"/>
    </row>
    <row r="605" spans="3:3" x14ac:dyDescent="0.3">
      <c r="C605" s="223"/>
    </row>
    <row r="606" spans="3:3" x14ac:dyDescent="0.3">
      <c r="C606" s="223"/>
    </row>
    <row r="607" spans="3:3" x14ac:dyDescent="0.3">
      <c r="C607" s="223"/>
    </row>
    <row r="608" spans="3:3" x14ac:dyDescent="0.3">
      <c r="C608" s="223"/>
    </row>
    <row r="609" spans="3:3" x14ac:dyDescent="0.3">
      <c r="C609" s="223"/>
    </row>
    <row r="610" spans="3:3" x14ac:dyDescent="0.3">
      <c r="C610" s="223"/>
    </row>
    <row r="611" spans="3:3" x14ac:dyDescent="0.3">
      <c r="C611" s="223"/>
    </row>
    <row r="612" spans="3:3" x14ac:dyDescent="0.3">
      <c r="C612" s="223"/>
    </row>
    <row r="613" spans="3:3" x14ac:dyDescent="0.3">
      <c r="C613" s="223"/>
    </row>
    <row r="614" spans="3:3" x14ac:dyDescent="0.3">
      <c r="C614" s="223"/>
    </row>
    <row r="615" spans="3:3" x14ac:dyDescent="0.3">
      <c r="C615" s="223"/>
    </row>
    <row r="616" spans="3:3" x14ac:dyDescent="0.3">
      <c r="C616" s="223"/>
    </row>
    <row r="617" spans="3:3" x14ac:dyDescent="0.3">
      <c r="C617" s="223"/>
    </row>
    <row r="618" spans="3:3" x14ac:dyDescent="0.3">
      <c r="C618" s="223"/>
    </row>
    <row r="619" spans="3:3" x14ac:dyDescent="0.3">
      <c r="C619" s="223"/>
    </row>
    <row r="620" spans="3:3" x14ac:dyDescent="0.3">
      <c r="C620" s="223"/>
    </row>
    <row r="621" spans="3:3" x14ac:dyDescent="0.3">
      <c r="C621" s="223"/>
    </row>
    <row r="622" spans="3:3" x14ac:dyDescent="0.3">
      <c r="C622" s="223"/>
    </row>
    <row r="623" spans="3:3" x14ac:dyDescent="0.3">
      <c r="C623" s="223"/>
    </row>
    <row r="624" spans="3:3" x14ac:dyDescent="0.3">
      <c r="C624" s="223"/>
    </row>
    <row r="625" spans="3:3" x14ac:dyDescent="0.3">
      <c r="C625" s="223"/>
    </row>
    <row r="626" spans="3:3" x14ac:dyDescent="0.3">
      <c r="C626" s="223"/>
    </row>
    <row r="627" spans="3:3" x14ac:dyDescent="0.3">
      <c r="C627" s="223"/>
    </row>
    <row r="628" spans="3:3" x14ac:dyDescent="0.3">
      <c r="C628" s="223"/>
    </row>
    <row r="629" spans="3:3" x14ac:dyDescent="0.3">
      <c r="C629" s="223"/>
    </row>
    <row r="630" spans="3:3" x14ac:dyDescent="0.3">
      <c r="C630" s="223"/>
    </row>
    <row r="631" spans="3:3" x14ac:dyDescent="0.3">
      <c r="C631" s="223"/>
    </row>
    <row r="632" spans="3:3" x14ac:dyDescent="0.3">
      <c r="C632" s="223"/>
    </row>
    <row r="633" spans="3:3" x14ac:dyDescent="0.3">
      <c r="C633" s="223"/>
    </row>
    <row r="634" spans="3:3" x14ac:dyDescent="0.3">
      <c r="C634" s="223"/>
    </row>
    <row r="635" spans="3:3" x14ac:dyDescent="0.3">
      <c r="C635" s="223"/>
    </row>
    <row r="636" spans="3:3" x14ac:dyDescent="0.3">
      <c r="C636" s="223"/>
    </row>
    <row r="637" spans="3:3" x14ac:dyDescent="0.3">
      <c r="C637" s="223"/>
    </row>
    <row r="638" spans="3:3" x14ac:dyDescent="0.3">
      <c r="C638" s="223"/>
    </row>
    <row r="639" spans="3:3" x14ac:dyDescent="0.3">
      <c r="C639" s="223"/>
    </row>
    <row r="640" spans="3:3" x14ac:dyDescent="0.3">
      <c r="C640" s="223"/>
    </row>
    <row r="641" spans="3:3" x14ac:dyDescent="0.3">
      <c r="C641" s="223"/>
    </row>
    <row r="642" spans="3:3" x14ac:dyDescent="0.3">
      <c r="C642" s="223"/>
    </row>
    <row r="643" spans="3:3" x14ac:dyDescent="0.3">
      <c r="C643" s="223"/>
    </row>
    <row r="644" spans="3:3" x14ac:dyDescent="0.3">
      <c r="C644" s="223"/>
    </row>
    <row r="645" spans="3:3" x14ac:dyDescent="0.3">
      <c r="C645" s="223"/>
    </row>
    <row r="646" spans="3:3" x14ac:dyDescent="0.3">
      <c r="C646" s="223"/>
    </row>
    <row r="647" spans="3:3" x14ac:dyDescent="0.3">
      <c r="C647" s="223"/>
    </row>
    <row r="648" spans="3:3" x14ac:dyDescent="0.3">
      <c r="C648" s="223"/>
    </row>
    <row r="649" spans="3:3" x14ac:dyDescent="0.3">
      <c r="C649" s="223"/>
    </row>
    <row r="650" spans="3:3" x14ac:dyDescent="0.3">
      <c r="C650" s="223"/>
    </row>
    <row r="651" spans="3:3" x14ac:dyDescent="0.3">
      <c r="C651" s="223"/>
    </row>
    <row r="652" spans="3:3" x14ac:dyDescent="0.3">
      <c r="C652" s="223"/>
    </row>
    <row r="653" spans="3:3" x14ac:dyDescent="0.3">
      <c r="C653" s="223"/>
    </row>
    <row r="654" spans="3:3" x14ac:dyDescent="0.3">
      <c r="C654" s="223"/>
    </row>
    <row r="655" spans="3:3" x14ac:dyDescent="0.3">
      <c r="C655" s="223"/>
    </row>
    <row r="656" spans="3:3" x14ac:dyDescent="0.3">
      <c r="C656" s="223"/>
    </row>
    <row r="657" spans="3:3" x14ac:dyDescent="0.3">
      <c r="C657" s="223"/>
    </row>
    <row r="658" spans="3:3" x14ac:dyDescent="0.3">
      <c r="C658" s="223"/>
    </row>
    <row r="659" spans="3:3" x14ac:dyDescent="0.3">
      <c r="C659" s="223"/>
    </row>
    <row r="660" spans="3:3" x14ac:dyDescent="0.3">
      <c r="C660" s="223"/>
    </row>
    <row r="661" spans="3:3" x14ac:dyDescent="0.3">
      <c r="C661" s="223"/>
    </row>
    <row r="662" spans="3:3" x14ac:dyDescent="0.3">
      <c r="C662" s="223"/>
    </row>
    <row r="663" spans="3:3" x14ac:dyDescent="0.3">
      <c r="C663" s="223"/>
    </row>
    <row r="664" spans="3:3" x14ac:dyDescent="0.3">
      <c r="C664" s="223"/>
    </row>
    <row r="665" spans="3:3" x14ac:dyDescent="0.3">
      <c r="C665" s="223"/>
    </row>
    <row r="666" spans="3:3" x14ac:dyDescent="0.3">
      <c r="C666" s="223"/>
    </row>
    <row r="667" spans="3:3" x14ac:dyDescent="0.3">
      <c r="C667" s="223"/>
    </row>
    <row r="668" spans="3:3" x14ac:dyDescent="0.3">
      <c r="C668" s="223"/>
    </row>
    <row r="669" spans="3:3" x14ac:dyDescent="0.3">
      <c r="C669" s="223"/>
    </row>
    <row r="670" spans="3:3" x14ac:dyDescent="0.3">
      <c r="C670" s="223"/>
    </row>
    <row r="671" spans="3:3" x14ac:dyDescent="0.3">
      <c r="C671" s="223"/>
    </row>
    <row r="672" spans="3:3" x14ac:dyDescent="0.3">
      <c r="C672" s="223"/>
    </row>
    <row r="673" spans="3:3" x14ac:dyDescent="0.3">
      <c r="C673" s="223"/>
    </row>
    <row r="674" spans="3:3" x14ac:dyDescent="0.3">
      <c r="C674" s="223"/>
    </row>
    <row r="675" spans="3:3" x14ac:dyDescent="0.3">
      <c r="C675" s="223"/>
    </row>
    <row r="676" spans="3:3" x14ac:dyDescent="0.3">
      <c r="C676" s="223"/>
    </row>
    <row r="677" spans="3:3" x14ac:dyDescent="0.3">
      <c r="C677" s="223"/>
    </row>
    <row r="678" spans="3:3" x14ac:dyDescent="0.3">
      <c r="C678" s="223"/>
    </row>
    <row r="679" spans="3:3" x14ac:dyDescent="0.3">
      <c r="C679" s="223"/>
    </row>
    <row r="680" spans="3:3" x14ac:dyDescent="0.3">
      <c r="C680" s="223"/>
    </row>
    <row r="681" spans="3:3" x14ac:dyDescent="0.3">
      <c r="C681" s="223"/>
    </row>
    <row r="682" spans="3:3" x14ac:dyDescent="0.3">
      <c r="C682" s="223"/>
    </row>
    <row r="683" spans="3:3" x14ac:dyDescent="0.3">
      <c r="C683" s="223"/>
    </row>
    <row r="684" spans="3:3" x14ac:dyDescent="0.3">
      <c r="C684" s="223"/>
    </row>
    <row r="685" spans="3:3" x14ac:dyDescent="0.3">
      <c r="C685" s="223"/>
    </row>
    <row r="686" spans="3:3" x14ac:dyDescent="0.3">
      <c r="C686" s="223"/>
    </row>
    <row r="687" spans="3:3" x14ac:dyDescent="0.3">
      <c r="C687" s="223"/>
    </row>
    <row r="688" spans="3:3" x14ac:dyDescent="0.3">
      <c r="C688" s="223"/>
    </row>
    <row r="689" spans="3:3" x14ac:dyDescent="0.3">
      <c r="C689" s="223"/>
    </row>
    <row r="690" spans="3:3" x14ac:dyDescent="0.3">
      <c r="C690" s="223"/>
    </row>
    <row r="691" spans="3:3" x14ac:dyDescent="0.3">
      <c r="C691" s="223"/>
    </row>
    <row r="692" spans="3:3" x14ac:dyDescent="0.3">
      <c r="C692" s="223"/>
    </row>
    <row r="693" spans="3:3" x14ac:dyDescent="0.3">
      <c r="C693" s="223"/>
    </row>
    <row r="694" spans="3:3" x14ac:dyDescent="0.3">
      <c r="C694" s="223"/>
    </row>
    <row r="695" spans="3:3" x14ac:dyDescent="0.3">
      <c r="C695" s="223"/>
    </row>
    <row r="696" spans="3:3" x14ac:dyDescent="0.3">
      <c r="C696" s="223"/>
    </row>
    <row r="697" spans="3:3" x14ac:dyDescent="0.3">
      <c r="C697" s="223"/>
    </row>
    <row r="698" spans="3:3" x14ac:dyDescent="0.3">
      <c r="C698" s="223"/>
    </row>
    <row r="699" spans="3:3" x14ac:dyDescent="0.3">
      <c r="C699" s="223"/>
    </row>
    <row r="700" spans="3:3" x14ac:dyDescent="0.3">
      <c r="C700" s="223"/>
    </row>
    <row r="701" spans="3:3" x14ac:dyDescent="0.3">
      <c r="C701" s="223"/>
    </row>
    <row r="702" spans="3:3" x14ac:dyDescent="0.3">
      <c r="C702" s="223"/>
    </row>
    <row r="703" spans="3:3" x14ac:dyDescent="0.3">
      <c r="C703" s="223"/>
    </row>
    <row r="704" spans="3:3" x14ac:dyDescent="0.3">
      <c r="C704" s="223"/>
    </row>
    <row r="705" spans="3:3" x14ac:dyDescent="0.3">
      <c r="C705" s="223"/>
    </row>
    <row r="706" spans="3:3" x14ac:dyDescent="0.3">
      <c r="C706" s="223"/>
    </row>
    <row r="707" spans="3:3" x14ac:dyDescent="0.3">
      <c r="C707" s="223"/>
    </row>
    <row r="708" spans="3:3" x14ac:dyDescent="0.3">
      <c r="C708" s="223"/>
    </row>
    <row r="709" spans="3:3" x14ac:dyDescent="0.3">
      <c r="C709" s="223"/>
    </row>
    <row r="710" spans="3:3" x14ac:dyDescent="0.3">
      <c r="C710" s="223"/>
    </row>
    <row r="711" spans="3:3" x14ac:dyDescent="0.3">
      <c r="C711" s="223"/>
    </row>
    <row r="712" spans="3:3" x14ac:dyDescent="0.3">
      <c r="C712" s="223"/>
    </row>
    <row r="713" spans="3:3" x14ac:dyDescent="0.3">
      <c r="C713" s="223"/>
    </row>
    <row r="714" spans="3:3" x14ac:dyDescent="0.3">
      <c r="C714" s="223"/>
    </row>
    <row r="715" spans="3:3" x14ac:dyDescent="0.3">
      <c r="C715" s="223"/>
    </row>
    <row r="716" spans="3:3" x14ac:dyDescent="0.3">
      <c r="C716" s="223"/>
    </row>
    <row r="717" spans="3:3" x14ac:dyDescent="0.3">
      <c r="C717" s="223"/>
    </row>
    <row r="718" spans="3:3" x14ac:dyDescent="0.3">
      <c r="C718" s="223"/>
    </row>
    <row r="719" spans="3:3" x14ac:dyDescent="0.3">
      <c r="C719" s="223"/>
    </row>
    <row r="720" spans="3:3" x14ac:dyDescent="0.3">
      <c r="C720" s="223"/>
    </row>
    <row r="721" spans="3:3" x14ac:dyDescent="0.3">
      <c r="C721" s="223"/>
    </row>
    <row r="722" spans="3:3" x14ac:dyDescent="0.3">
      <c r="C722" s="223"/>
    </row>
    <row r="723" spans="3:3" x14ac:dyDescent="0.3">
      <c r="C723" s="223"/>
    </row>
    <row r="724" spans="3:3" x14ac:dyDescent="0.3">
      <c r="C724" s="223"/>
    </row>
    <row r="725" spans="3:3" x14ac:dyDescent="0.3">
      <c r="C725" s="223"/>
    </row>
    <row r="726" spans="3:3" x14ac:dyDescent="0.3">
      <c r="C726" s="223"/>
    </row>
    <row r="727" spans="3:3" x14ac:dyDescent="0.3">
      <c r="C727" s="223"/>
    </row>
    <row r="728" spans="3:3" x14ac:dyDescent="0.3">
      <c r="C728" s="223"/>
    </row>
    <row r="729" spans="3:3" x14ac:dyDescent="0.3">
      <c r="C729" s="223"/>
    </row>
    <row r="730" spans="3:3" x14ac:dyDescent="0.3">
      <c r="C730" s="223"/>
    </row>
    <row r="731" spans="3:3" x14ac:dyDescent="0.3">
      <c r="C731" s="223"/>
    </row>
    <row r="732" spans="3:3" x14ac:dyDescent="0.3">
      <c r="C732" s="223"/>
    </row>
    <row r="733" spans="3:3" x14ac:dyDescent="0.3">
      <c r="C733" s="223"/>
    </row>
    <row r="734" spans="3:3" x14ac:dyDescent="0.3">
      <c r="C734" s="223"/>
    </row>
    <row r="735" spans="3:3" x14ac:dyDescent="0.3">
      <c r="C735" s="223"/>
    </row>
    <row r="736" spans="3:3" x14ac:dyDescent="0.3">
      <c r="C736" s="223"/>
    </row>
    <row r="737" spans="3:3" x14ac:dyDescent="0.3">
      <c r="C737" s="223"/>
    </row>
    <row r="738" spans="3:3" x14ac:dyDescent="0.3">
      <c r="C738" s="223"/>
    </row>
    <row r="739" spans="3:3" x14ac:dyDescent="0.3">
      <c r="C739" s="223"/>
    </row>
    <row r="740" spans="3:3" x14ac:dyDescent="0.3">
      <c r="C740" s="223"/>
    </row>
    <row r="741" spans="3:3" x14ac:dyDescent="0.3">
      <c r="C741" s="223"/>
    </row>
    <row r="742" spans="3:3" x14ac:dyDescent="0.3">
      <c r="C742" s="223"/>
    </row>
    <row r="743" spans="3:3" x14ac:dyDescent="0.3">
      <c r="C743" s="223"/>
    </row>
    <row r="744" spans="3:3" x14ac:dyDescent="0.3">
      <c r="C744" s="223"/>
    </row>
    <row r="745" spans="3:3" x14ac:dyDescent="0.3">
      <c r="C745" s="223"/>
    </row>
    <row r="746" spans="3:3" x14ac:dyDescent="0.3">
      <c r="C746" s="223"/>
    </row>
    <row r="747" spans="3:3" x14ac:dyDescent="0.3">
      <c r="C747" s="223"/>
    </row>
    <row r="748" spans="3:3" x14ac:dyDescent="0.3">
      <c r="C748" s="223"/>
    </row>
    <row r="749" spans="3:3" x14ac:dyDescent="0.3">
      <c r="C749" s="223"/>
    </row>
    <row r="750" spans="3:3" x14ac:dyDescent="0.3">
      <c r="C750" s="223"/>
    </row>
    <row r="751" spans="3:3" x14ac:dyDescent="0.3">
      <c r="C751" s="223"/>
    </row>
    <row r="752" spans="3:3" x14ac:dyDescent="0.3">
      <c r="C752" s="223"/>
    </row>
    <row r="753" spans="3:3" x14ac:dyDescent="0.3">
      <c r="C753" s="223"/>
    </row>
    <row r="754" spans="3:3" x14ac:dyDescent="0.3">
      <c r="C754" s="223"/>
    </row>
    <row r="755" spans="3:3" x14ac:dyDescent="0.3">
      <c r="C755" s="223"/>
    </row>
    <row r="756" spans="3:3" x14ac:dyDescent="0.3">
      <c r="C756" s="223"/>
    </row>
    <row r="757" spans="3:3" x14ac:dyDescent="0.3">
      <c r="C757" s="223"/>
    </row>
    <row r="758" spans="3:3" x14ac:dyDescent="0.3">
      <c r="C758" s="223"/>
    </row>
    <row r="759" spans="3:3" x14ac:dyDescent="0.3">
      <c r="C759" s="223"/>
    </row>
    <row r="760" spans="3:3" x14ac:dyDescent="0.3">
      <c r="C760" s="223"/>
    </row>
    <row r="761" spans="3:3" x14ac:dyDescent="0.3">
      <c r="C761" s="223"/>
    </row>
    <row r="762" spans="3:3" x14ac:dyDescent="0.3">
      <c r="C762" s="223"/>
    </row>
    <row r="763" spans="3:3" x14ac:dyDescent="0.3">
      <c r="C763" s="223"/>
    </row>
    <row r="764" spans="3:3" x14ac:dyDescent="0.3">
      <c r="C764" s="223"/>
    </row>
    <row r="765" spans="3:3" x14ac:dyDescent="0.3">
      <c r="C765" s="223"/>
    </row>
    <row r="766" spans="3:3" x14ac:dyDescent="0.3">
      <c r="C766" s="223"/>
    </row>
    <row r="767" spans="3:3" x14ac:dyDescent="0.3">
      <c r="C767" s="223"/>
    </row>
    <row r="768" spans="3:3" x14ac:dyDescent="0.3">
      <c r="C768" s="223"/>
    </row>
    <row r="769" spans="3:3" x14ac:dyDescent="0.3">
      <c r="C769" s="223"/>
    </row>
    <row r="770" spans="3:3" x14ac:dyDescent="0.3">
      <c r="C770" s="223"/>
    </row>
    <row r="771" spans="3:3" x14ac:dyDescent="0.3">
      <c r="C771" s="223"/>
    </row>
    <row r="772" spans="3:3" x14ac:dyDescent="0.3">
      <c r="C772" s="223"/>
    </row>
    <row r="773" spans="3:3" x14ac:dyDescent="0.3">
      <c r="C773" s="223"/>
    </row>
    <row r="774" spans="3:3" x14ac:dyDescent="0.3">
      <c r="C774" s="223"/>
    </row>
    <row r="775" spans="3:3" x14ac:dyDescent="0.3">
      <c r="C775" s="223"/>
    </row>
    <row r="776" spans="3:3" x14ac:dyDescent="0.3">
      <c r="C776" s="223"/>
    </row>
    <row r="777" spans="3:3" x14ac:dyDescent="0.3">
      <c r="C777" s="223"/>
    </row>
    <row r="778" spans="3:3" x14ac:dyDescent="0.3">
      <c r="C778" s="223"/>
    </row>
    <row r="779" spans="3:3" x14ac:dyDescent="0.3">
      <c r="C779" s="223"/>
    </row>
    <row r="780" spans="3:3" x14ac:dyDescent="0.3">
      <c r="C780" s="223"/>
    </row>
    <row r="781" spans="3:3" x14ac:dyDescent="0.3">
      <c r="C781" s="223"/>
    </row>
    <row r="782" spans="3:3" x14ac:dyDescent="0.3">
      <c r="C782" s="223"/>
    </row>
    <row r="783" spans="3:3" x14ac:dyDescent="0.3">
      <c r="C783" s="223"/>
    </row>
    <row r="784" spans="3:3" x14ac:dyDescent="0.3">
      <c r="C784" s="223"/>
    </row>
    <row r="785" spans="3:3" x14ac:dyDescent="0.3">
      <c r="C785" s="223"/>
    </row>
    <row r="786" spans="3:3" x14ac:dyDescent="0.3">
      <c r="C786" s="223"/>
    </row>
    <row r="787" spans="3:3" x14ac:dyDescent="0.3">
      <c r="C787" s="223"/>
    </row>
    <row r="788" spans="3:3" x14ac:dyDescent="0.3">
      <c r="C788" s="223"/>
    </row>
    <row r="789" spans="3:3" x14ac:dyDescent="0.3">
      <c r="C789" s="223"/>
    </row>
    <row r="790" spans="3:3" x14ac:dyDescent="0.3">
      <c r="C790" s="223"/>
    </row>
    <row r="791" spans="3:3" x14ac:dyDescent="0.3">
      <c r="C791" s="223"/>
    </row>
    <row r="792" spans="3:3" x14ac:dyDescent="0.3">
      <c r="C792" s="223"/>
    </row>
    <row r="793" spans="3:3" x14ac:dyDescent="0.3">
      <c r="C793" s="223"/>
    </row>
    <row r="794" spans="3:3" x14ac:dyDescent="0.3">
      <c r="C794" s="223"/>
    </row>
    <row r="795" spans="3:3" x14ac:dyDescent="0.3">
      <c r="C795" s="223"/>
    </row>
    <row r="796" spans="3:3" x14ac:dyDescent="0.3">
      <c r="C796" s="223"/>
    </row>
    <row r="797" spans="3:3" x14ac:dyDescent="0.3">
      <c r="C797" s="223"/>
    </row>
    <row r="798" spans="3:3" x14ac:dyDescent="0.3">
      <c r="C798" s="223"/>
    </row>
    <row r="799" spans="3:3" x14ac:dyDescent="0.3">
      <c r="C799" s="223"/>
    </row>
    <row r="800" spans="3:3" x14ac:dyDescent="0.3">
      <c r="C800" s="223"/>
    </row>
    <row r="801" spans="3:3" x14ac:dyDescent="0.3">
      <c r="C801" s="223"/>
    </row>
    <row r="802" spans="3:3" x14ac:dyDescent="0.3">
      <c r="C802" s="223"/>
    </row>
    <row r="803" spans="3:3" x14ac:dyDescent="0.3">
      <c r="C803" s="223"/>
    </row>
    <row r="804" spans="3:3" x14ac:dyDescent="0.3">
      <c r="C804" s="223"/>
    </row>
    <row r="805" spans="3:3" x14ac:dyDescent="0.3">
      <c r="C805" s="223"/>
    </row>
    <row r="806" spans="3:3" x14ac:dyDescent="0.3">
      <c r="C806" s="223"/>
    </row>
    <row r="807" spans="3:3" x14ac:dyDescent="0.3">
      <c r="C807" s="223"/>
    </row>
    <row r="808" spans="3:3" x14ac:dyDescent="0.3">
      <c r="C808" s="223"/>
    </row>
    <row r="809" spans="3:3" x14ac:dyDescent="0.3">
      <c r="C809" s="223"/>
    </row>
    <row r="810" spans="3:3" x14ac:dyDescent="0.3">
      <c r="C810" s="223"/>
    </row>
    <row r="811" spans="3:3" x14ac:dyDescent="0.3">
      <c r="C811" s="223"/>
    </row>
    <row r="812" spans="3:3" x14ac:dyDescent="0.3">
      <c r="C812" s="223"/>
    </row>
    <row r="813" spans="3:3" x14ac:dyDescent="0.3">
      <c r="C813" s="223"/>
    </row>
    <row r="814" spans="3:3" x14ac:dyDescent="0.3">
      <c r="C814" s="223"/>
    </row>
    <row r="815" spans="3:3" x14ac:dyDescent="0.3">
      <c r="C815" s="223"/>
    </row>
    <row r="816" spans="3:3" x14ac:dyDescent="0.3">
      <c r="C816" s="223"/>
    </row>
    <row r="817" spans="3:3" x14ac:dyDescent="0.3">
      <c r="C817" s="223"/>
    </row>
    <row r="818" spans="3:3" x14ac:dyDescent="0.3">
      <c r="C818" s="223"/>
    </row>
    <row r="819" spans="3:3" x14ac:dyDescent="0.3">
      <c r="C819" s="223"/>
    </row>
    <row r="820" spans="3:3" x14ac:dyDescent="0.3">
      <c r="C820" s="223"/>
    </row>
    <row r="821" spans="3:3" x14ac:dyDescent="0.3">
      <c r="C821" s="223"/>
    </row>
    <row r="822" spans="3:3" x14ac:dyDescent="0.3">
      <c r="C822" s="223"/>
    </row>
    <row r="823" spans="3:3" x14ac:dyDescent="0.3">
      <c r="C823" s="223"/>
    </row>
    <row r="824" spans="3:3" x14ac:dyDescent="0.3">
      <c r="C824" s="223"/>
    </row>
    <row r="825" spans="3:3" x14ac:dyDescent="0.3">
      <c r="C825" s="223"/>
    </row>
    <row r="826" spans="3:3" x14ac:dyDescent="0.3">
      <c r="C826" s="223"/>
    </row>
    <row r="827" spans="3:3" x14ac:dyDescent="0.3">
      <c r="C827" s="223"/>
    </row>
    <row r="828" spans="3:3" x14ac:dyDescent="0.3">
      <c r="C828" s="223"/>
    </row>
    <row r="829" spans="3:3" x14ac:dyDescent="0.3">
      <c r="C829" s="223"/>
    </row>
    <row r="830" spans="3:3" x14ac:dyDescent="0.3">
      <c r="C830" s="223"/>
    </row>
    <row r="831" spans="3:3" x14ac:dyDescent="0.3">
      <c r="C831" s="223"/>
    </row>
    <row r="832" spans="3:3" x14ac:dyDescent="0.3">
      <c r="C832" s="223"/>
    </row>
    <row r="833" spans="3:3" x14ac:dyDescent="0.3">
      <c r="C833" s="223"/>
    </row>
    <row r="834" spans="3:3" x14ac:dyDescent="0.3">
      <c r="C834" s="223"/>
    </row>
    <row r="835" spans="3:3" x14ac:dyDescent="0.3">
      <c r="C835" s="223"/>
    </row>
    <row r="836" spans="3:3" x14ac:dyDescent="0.3">
      <c r="C836" s="223"/>
    </row>
    <row r="837" spans="3:3" x14ac:dyDescent="0.3">
      <c r="C837" s="223"/>
    </row>
    <row r="838" spans="3:3" x14ac:dyDescent="0.3">
      <c r="C838" s="223"/>
    </row>
    <row r="839" spans="3:3" x14ac:dyDescent="0.3">
      <c r="C839" s="223"/>
    </row>
    <row r="840" spans="3:3" x14ac:dyDescent="0.3">
      <c r="C840" s="223"/>
    </row>
    <row r="841" spans="3:3" x14ac:dyDescent="0.3">
      <c r="C841" s="223"/>
    </row>
    <row r="842" spans="3:3" x14ac:dyDescent="0.3">
      <c r="C842" s="223"/>
    </row>
    <row r="843" spans="3:3" x14ac:dyDescent="0.3">
      <c r="C843" s="223"/>
    </row>
    <row r="844" spans="3:3" x14ac:dyDescent="0.3">
      <c r="C844" s="223"/>
    </row>
    <row r="845" spans="3:3" x14ac:dyDescent="0.3">
      <c r="C845" s="223"/>
    </row>
    <row r="846" spans="3:3" x14ac:dyDescent="0.3">
      <c r="C846" s="223"/>
    </row>
    <row r="847" spans="3:3" x14ac:dyDescent="0.3">
      <c r="C847" s="223"/>
    </row>
    <row r="848" spans="3:3" x14ac:dyDescent="0.3">
      <c r="C848" s="223"/>
    </row>
    <row r="849" spans="3:3" x14ac:dyDescent="0.3">
      <c r="C849" s="223"/>
    </row>
    <row r="850" spans="3:3" x14ac:dyDescent="0.3">
      <c r="C850" s="223"/>
    </row>
    <row r="851" spans="3:3" x14ac:dyDescent="0.3">
      <c r="C851" s="223"/>
    </row>
    <row r="852" spans="3:3" x14ac:dyDescent="0.3">
      <c r="C852" s="223"/>
    </row>
    <row r="853" spans="3:3" x14ac:dyDescent="0.3">
      <c r="C853" s="223"/>
    </row>
    <row r="854" spans="3:3" x14ac:dyDescent="0.3">
      <c r="C854" s="223"/>
    </row>
    <row r="855" spans="3:3" x14ac:dyDescent="0.3">
      <c r="C855" s="223"/>
    </row>
    <row r="856" spans="3:3" x14ac:dyDescent="0.3">
      <c r="C856" s="223"/>
    </row>
    <row r="857" spans="3:3" x14ac:dyDescent="0.3">
      <c r="C857" s="223"/>
    </row>
    <row r="858" spans="3:3" x14ac:dyDescent="0.3">
      <c r="C858" s="223"/>
    </row>
    <row r="859" spans="3:3" x14ac:dyDescent="0.3">
      <c r="C859" s="223"/>
    </row>
    <row r="860" spans="3:3" x14ac:dyDescent="0.3">
      <c r="C860" s="223"/>
    </row>
    <row r="861" spans="3:3" x14ac:dyDescent="0.3">
      <c r="C861" s="223"/>
    </row>
    <row r="862" spans="3:3" x14ac:dyDescent="0.3">
      <c r="C862" s="223"/>
    </row>
    <row r="863" spans="3:3" x14ac:dyDescent="0.3">
      <c r="C863" s="223"/>
    </row>
    <row r="864" spans="3:3" x14ac:dyDescent="0.3">
      <c r="C864" s="223"/>
    </row>
    <row r="865" spans="3:3" x14ac:dyDescent="0.3">
      <c r="C865" s="223"/>
    </row>
    <row r="866" spans="3:3" x14ac:dyDescent="0.3">
      <c r="C866" s="223"/>
    </row>
    <row r="867" spans="3:3" x14ac:dyDescent="0.3">
      <c r="C867" s="223"/>
    </row>
    <row r="868" spans="3:3" x14ac:dyDescent="0.3">
      <c r="C868" s="223"/>
    </row>
    <row r="869" spans="3:3" x14ac:dyDescent="0.3">
      <c r="C869" s="223"/>
    </row>
    <row r="870" spans="3:3" x14ac:dyDescent="0.3">
      <c r="C870" s="223"/>
    </row>
    <row r="871" spans="3:3" x14ac:dyDescent="0.3">
      <c r="C871" s="223"/>
    </row>
    <row r="872" spans="3:3" x14ac:dyDescent="0.3">
      <c r="C872" s="223"/>
    </row>
    <row r="873" spans="3:3" x14ac:dyDescent="0.3">
      <c r="C873" s="223"/>
    </row>
    <row r="874" spans="3:3" x14ac:dyDescent="0.3">
      <c r="C874" s="223"/>
    </row>
    <row r="875" spans="3:3" x14ac:dyDescent="0.3">
      <c r="C875" s="223"/>
    </row>
    <row r="876" spans="3:3" x14ac:dyDescent="0.3">
      <c r="C876" s="223"/>
    </row>
    <row r="877" spans="3:3" x14ac:dyDescent="0.3">
      <c r="C877" s="223"/>
    </row>
    <row r="878" spans="3:3" x14ac:dyDescent="0.3">
      <c r="C878" s="223"/>
    </row>
    <row r="879" spans="3:3" x14ac:dyDescent="0.3">
      <c r="C879" s="223"/>
    </row>
    <row r="880" spans="3:3" x14ac:dyDescent="0.3">
      <c r="C880" s="223"/>
    </row>
    <row r="881" spans="3:3" x14ac:dyDescent="0.3">
      <c r="C881" s="223"/>
    </row>
    <row r="882" spans="3:3" x14ac:dyDescent="0.3">
      <c r="C882" s="223"/>
    </row>
    <row r="883" spans="3:3" x14ac:dyDescent="0.3">
      <c r="C883" s="223"/>
    </row>
    <row r="884" spans="3:3" x14ac:dyDescent="0.3">
      <c r="C884" s="223"/>
    </row>
    <row r="885" spans="3:3" x14ac:dyDescent="0.3">
      <c r="C885" s="223"/>
    </row>
    <row r="886" spans="3:3" x14ac:dyDescent="0.3">
      <c r="C886" s="223"/>
    </row>
    <row r="887" spans="3:3" x14ac:dyDescent="0.3">
      <c r="C887" s="223"/>
    </row>
    <row r="888" spans="3:3" x14ac:dyDescent="0.3">
      <c r="C888" s="223"/>
    </row>
    <row r="889" spans="3:3" x14ac:dyDescent="0.3">
      <c r="C889" s="223"/>
    </row>
    <row r="890" spans="3:3" x14ac:dyDescent="0.3">
      <c r="C890" s="223"/>
    </row>
    <row r="891" spans="3:3" x14ac:dyDescent="0.3">
      <c r="C891" s="223"/>
    </row>
    <row r="892" spans="3:3" x14ac:dyDescent="0.3">
      <c r="C892" s="223"/>
    </row>
    <row r="893" spans="3:3" x14ac:dyDescent="0.3">
      <c r="C893" s="223"/>
    </row>
    <row r="894" spans="3:3" x14ac:dyDescent="0.3">
      <c r="C894" s="223"/>
    </row>
    <row r="895" spans="3:3" x14ac:dyDescent="0.3">
      <c r="C895" s="223"/>
    </row>
    <row r="896" spans="3:3" x14ac:dyDescent="0.3">
      <c r="C896" s="223"/>
    </row>
    <row r="897" spans="3:3" x14ac:dyDescent="0.3">
      <c r="C897" s="223"/>
    </row>
    <row r="898" spans="3:3" x14ac:dyDescent="0.3">
      <c r="C898" s="223"/>
    </row>
    <row r="899" spans="3:3" x14ac:dyDescent="0.3">
      <c r="C899" s="223"/>
    </row>
    <row r="900" spans="3:3" x14ac:dyDescent="0.3">
      <c r="C900" s="223"/>
    </row>
    <row r="901" spans="3:3" x14ac:dyDescent="0.3">
      <c r="C901" s="223"/>
    </row>
    <row r="902" spans="3:3" x14ac:dyDescent="0.3">
      <c r="C902" s="223"/>
    </row>
    <row r="903" spans="3:3" x14ac:dyDescent="0.3">
      <c r="C903" s="223"/>
    </row>
    <row r="904" spans="3:3" x14ac:dyDescent="0.3">
      <c r="C904" s="223"/>
    </row>
    <row r="905" spans="3:3" x14ac:dyDescent="0.3">
      <c r="C905" s="223"/>
    </row>
    <row r="906" spans="3:3" x14ac:dyDescent="0.3">
      <c r="C906" s="223"/>
    </row>
    <row r="907" spans="3:3" x14ac:dyDescent="0.3">
      <c r="C907" s="223"/>
    </row>
    <row r="908" spans="3:3" x14ac:dyDescent="0.3">
      <c r="C908" s="223"/>
    </row>
    <row r="909" spans="3:3" x14ac:dyDescent="0.3">
      <c r="C909" s="223"/>
    </row>
    <row r="910" spans="3:3" x14ac:dyDescent="0.3">
      <c r="C910" s="223"/>
    </row>
    <row r="911" spans="3:3" x14ac:dyDescent="0.3">
      <c r="C911" s="223"/>
    </row>
    <row r="912" spans="3:3" x14ac:dyDescent="0.3">
      <c r="C912" s="223"/>
    </row>
    <row r="913" spans="3:3" x14ac:dyDescent="0.3">
      <c r="C913" s="223"/>
    </row>
    <row r="914" spans="3:3" x14ac:dyDescent="0.3">
      <c r="C914" s="223"/>
    </row>
    <row r="915" spans="3:3" x14ac:dyDescent="0.3">
      <c r="C915" s="223"/>
    </row>
    <row r="916" spans="3:3" x14ac:dyDescent="0.3">
      <c r="C916" s="223"/>
    </row>
    <row r="917" spans="3:3" x14ac:dyDescent="0.3">
      <c r="C917" s="223"/>
    </row>
    <row r="918" spans="3:3" x14ac:dyDescent="0.3">
      <c r="C918" s="223"/>
    </row>
    <row r="919" spans="3:3" x14ac:dyDescent="0.3">
      <c r="C919" s="223"/>
    </row>
    <row r="920" spans="3:3" x14ac:dyDescent="0.3">
      <c r="C920" s="223"/>
    </row>
    <row r="921" spans="3:3" x14ac:dyDescent="0.3">
      <c r="C921" s="223"/>
    </row>
    <row r="922" spans="3:3" x14ac:dyDescent="0.3">
      <c r="C922" s="223"/>
    </row>
    <row r="923" spans="3:3" x14ac:dyDescent="0.3">
      <c r="C923" s="223"/>
    </row>
    <row r="924" spans="3:3" x14ac:dyDescent="0.3">
      <c r="C924" s="223"/>
    </row>
    <row r="925" spans="3:3" x14ac:dyDescent="0.3">
      <c r="C925" s="223"/>
    </row>
    <row r="926" spans="3:3" x14ac:dyDescent="0.3">
      <c r="C926" s="223"/>
    </row>
    <row r="927" spans="3:3" x14ac:dyDescent="0.3">
      <c r="C927" s="223"/>
    </row>
    <row r="928" spans="3:3" x14ac:dyDescent="0.3">
      <c r="C928" s="223"/>
    </row>
    <row r="929" spans="3:3" x14ac:dyDescent="0.3">
      <c r="C929" s="223"/>
    </row>
    <row r="930" spans="3:3" x14ac:dyDescent="0.3">
      <c r="C930" s="223"/>
    </row>
    <row r="931" spans="3:3" x14ac:dyDescent="0.3">
      <c r="C931" s="223"/>
    </row>
    <row r="932" spans="3:3" x14ac:dyDescent="0.3">
      <c r="C932" s="223"/>
    </row>
    <row r="933" spans="3:3" x14ac:dyDescent="0.3">
      <c r="C933" s="223"/>
    </row>
    <row r="934" spans="3:3" x14ac:dyDescent="0.3">
      <c r="C934" s="223"/>
    </row>
    <row r="935" spans="3:3" x14ac:dyDescent="0.3">
      <c r="C935" s="223"/>
    </row>
    <row r="936" spans="3:3" x14ac:dyDescent="0.3">
      <c r="C936" s="223"/>
    </row>
    <row r="937" spans="3:3" x14ac:dyDescent="0.3">
      <c r="C937" s="223"/>
    </row>
    <row r="938" spans="3:3" x14ac:dyDescent="0.3">
      <c r="C938" s="223"/>
    </row>
    <row r="939" spans="3:3" x14ac:dyDescent="0.3">
      <c r="C939" s="223"/>
    </row>
    <row r="940" spans="3:3" x14ac:dyDescent="0.3">
      <c r="C940" s="223"/>
    </row>
    <row r="941" spans="3:3" x14ac:dyDescent="0.3">
      <c r="C941" s="223"/>
    </row>
    <row r="942" spans="3:3" x14ac:dyDescent="0.3">
      <c r="C942" s="223"/>
    </row>
    <row r="943" spans="3:3" x14ac:dyDescent="0.3">
      <c r="C943" s="223"/>
    </row>
    <row r="944" spans="3:3" x14ac:dyDescent="0.3">
      <c r="C944" s="223"/>
    </row>
    <row r="945" spans="3:3" x14ac:dyDescent="0.3">
      <c r="C945" s="223"/>
    </row>
    <row r="946" spans="3:3" x14ac:dyDescent="0.3">
      <c r="C946" s="223"/>
    </row>
    <row r="947" spans="3:3" x14ac:dyDescent="0.3">
      <c r="C947" s="223"/>
    </row>
    <row r="948" spans="3:3" x14ac:dyDescent="0.3">
      <c r="C948" s="223"/>
    </row>
    <row r="949" spans="3:3" x14ac:dyDescent="0.3">
      <c r="C949" s="223"/>
    </row>
    <row r="950" spans="3:3" x14ac:dyDescent="0.3">
      <c r="C950" s="223"/>
    </row>
    <row r="951" spans="3:3" x14ac:dyDescent="0.3">
      <c r="C951" s="223"/>
    </row>
    <row r="952" spans="3:3" x14ac:dyDescent="0.3">
      <c r="C952" s="223"/>
    </row>
    <row r="953" spans="3:3" x14ac:dyDescent="0.3">
      <c r="C953" s="223"/>
    </row>
    <row r="954" spans="3:3" x14ac:dyDescent="0.3">
      <c r="C954" s="223"/>
    </row>
    <row r="955" spans="3:3" x14ac:dyDescent="0.3">
      <c r="C955" s="223"/>
    </row>
    <row r="956" spans="3:3" x14ac:dyDescent="0.3">
      <c r="C956" s="223"/>
    </row>
    <row r="957" spans="3:3" x14ac:dyDescent="0.3">
      <c r="C957" s="223"/>
    </row>
    <row r="958" spans="3:3" x14ac:dyDescent="0.3">
      <c r="C958" s="223"/>
    </row>
    <row r="959" spans="3:3" x14ac:dyDescent="0.3">
      <c r="C959" s="223"/>
    </row>
    <row r="960" spans="3:3" x14ac:dyDescent="0.3">
      <c r="C960" s="223"/>
    </row>
    <row r="961" spans="3:3" x14ac:dyDescent="0.3">
      <c r="C961" s="223"/>
    </row>
    <row r="962" spans="3:3" x14ac:dyDescent="0.3">
      <c r="C962" s="223"/>
    </row>
    <row r="963" spans="3:3" x14ac:dyDescent="0.3">
      <c r="C963" s="223"/>
    </row>
    <row r="964" spans="3:3" x14ac:dyDescent="0.3">
      <c r="C964" s="223"/>
    </row>
    <row r="965" spans="3:3" x14ac:dyDescent="0.3">
      <c r="C965" s="223"/>
    </row>
    <row r="966" spans="3:3" x14ac:dyDescent="0.3">
      <c r="C966" s="223"/>
    </row>
    <row r="967" spans="3:3" x14ac:dyDescent="0.3">
      <c r="C967" s="223"/>
    </row>
    <row r="968" spans="3:3" x14ac:dyDescent="0.3">
      <c r="C968" s="223"/>
    </row>
    <row r="969" spans="3:3" x14ac:dyDescent="0.3">
      <c r="C969" s="223"/>
    </row>
    <row r="970" spans="3:3" x14ac:dyDescent="0.3">
      <c r="C970" s="223"/>
    </row>
    <row r="971" spans="3:3" x14ac:dyDescent="0.3">
      <c r="C971" s="223"/>
    </row>
    <row r="972" spans="3:3" x14ac:dyDescent="0.3">
      <c r="C972" s="223"/>
    </row>
    <row r="973" spans="3:3" x14ac:dyDescent="0.3">
      <c r="C973" s="223"/>
    </row>
    <row r="974" spans="3:3" x14ac:dyDescent="0.3">
      <c r="C974" s="223"/>
    </row>
    <row r="975" spans="3:3" x14ac:dyDescent="0.3">
      <c r="C975" s="223"/>
    </row>
    <row r="976" spans="3:3" x14ac:dyDescent="0.3">
      <c r="C976" s="223"/>
    </row>
    <row r="977" spans="3:3" x14ac:dyDescent="0.3">
      <c r="C977" s="223"/>
    </row>
    <row r="978" spans="3:3" x14ac:dyDescent="0.3">
      <c r="C978" s="223"/>
    </row>
    <row r="979" spans="3:3" x14ac:dyDescent="0.3">
      <c r="C979" s="223"/>
    </row>
    <row r="980" spans="3:3" x14ac:dyDescent="0.3">
      <c r="C980" s="223"/>
    </row>
    <row r="981" spans="3:3" x14ac:dyDescent="0.3">
      <c r="C981" s="223"/>
    </row>
    <row r="982" spans="3:3" x14ac:dyDescent="0.3">
      <c r="C982" s="223"/>
    </row>
    <row r="983" spans="3:3" x14ac:dyDescent="0.3">
      <c r="C983" s="223"/>
    </row>
    <row r="984" spans="3:3" x14ac:dyDescent="0.3">
      <c r="C984" s="223"/>
    </row>
    <row r="985" spans="3:3" x14ac:dyDescent="0.3">
      <c r="C985" s="223"/>
    </row>
    <row r="986" spans="3:3" x14ac:dyDescent="0.3">
      <c r="C986" s="223"/>
    </row>
    <row r="987" spans="3:3" x14ac:dyDescent="0.3">
      <c r="C987" s="223"/>
    </row>
    <row r="988" spans="3:3" x14ac:dyDescent="0.3">
      <c r="C988" s="223"/>
    </row>
    <row r="989" spans="3:3" x14ac:dyDescent="0.3">
      <c r="C989" s="223"/>
    </row>
    <row r="990" spans="3:3" x14ac:dyDescent="0.3">
      <c r="C990" s="223"/>
    </row>
    <row r="991" spans="3:3" x14ac:dyDescent="0.3">
      <c r="C991" s="223"/>
    </row>
    <row r="992" spans="3:3" x14ac:dyDescent="0.3">
      <c r="C992" s="223"/>
    </row>
    <row r="993" spans="3:3" x14ac:dyDescent="0.3">
      <c r="C993" s="223"/>
    </row>
    <row r="994" spans="3:3" x14ac:dyDescent="0.3">
      <c r="C994" s="223"/>
    </row>
    <row r="995" spans="3:3" x14ac:dyDescent="0.3">
      <c r="C995" s="223"/>
    </row>
    <row r="996" spans="3:3" x14ac:dyDescent="0.3">
      <c r="C996" s="223"/>
    </row>
    <row r="997" spans="3:3" x14ac:dyDescent="0.3">
      <c r="C997" s="223"/>
    </row>
    <row r="998" spans="3:3" x14ac:dyDescent="0.3">
      <c r="C998" s="223"/>
    </row>
    <row r="999" spans="3:3" x14ac:dyDescent="0.3">
      <c r="C999" s="223"/>
    </row>
  </sheetData>
  <autoFilter ref="A1:H25" xr:uid="{97F10251-FDCB-4286-A465-C747F863DD76}">
    <sortState xmlns:xlrd2="http://schemas.microsoft.com/office/spreadsheetml/2017/richdata2" ref="A2:H25">
      <sortCondition ref="A2:A25"/>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25">
    <cfRule type="colorScale" priority="336">
      <colorScale>
        <cfvo type="min"/>
        <cfvo type="percentile" val="50"/>
        <cfvo type="max"/>
        <color rgb="FFF8696B"/>
        <color rgb="FFFFEB84"/>
        <color rgb="FF63BE7B"/>
      </colorScale>
    </cfRule>
  </conditionalFormatting>
  <conditionalFormatting sqref="H2:H25">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D16:F25 A2:B25" xr:uid="{23C21D9C-469E-4626-B18B-103C7B6BF2C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375F5C4-412D-4042-BDFD-17F75F20246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79" sqref="A79"/>
      <selection pane="bottomLeft" activeCell="A79" sqref="A79"/>
    </sheetView>
  </sheetViews>
  <sheetFormatPr defaultRowHeight="15.6" x14ac:dyDescent="0.3"/>
  <cols>
    <col min="1" max="1" width="32.6640625" style="221" customWidth="1"/>
    <col min="2" max="2" width="100.6640625" style="210" customWidth="1"/>
    <col min="3" max="3" width="29.33203125" style="48" customWidth="1"/>
    <col min="4" max="4" width="14.44140625" style="48" customWidth="1"/>
    <col min="5" max="5" width="25.6640625" style="48" customWidth="1"/>
    <col min="6" max="6" width="14.33203125" style="48" customWidth="1"/>
    <col min="7" max="7" width="13.88671875" style="118" customWidth="1"/>
    <col min="8" max="8" width="20.88671875" style="118" customWidth="1"/>
    <col min="9" max="16384" width="8.88671875" style="210"/>
  </cols>
  <sheetData>
    <row r="1" spans="1:8" ht="31.2" x14ac:dyDescent="0.3">
      <c r="A1" s="207" t="s">
        <v>1</v>
      </c>
      <c r="B1" s="208" t="s">
        <v>10</v>
      </c>
      <c r="C1" s="211" t="s">
        <v>2</v>
      </c>
      <c r="D1" s="207" t="s">
        <v>4</v>
      </c>
      <c r="E1" s="207" t="s">
        <v>3</v>
      </c>
      <c r="F1" s="207" t="s">
        <v>8</v>
      </c>
      <c r="G1" s="207" t="s">
        <v>33</v>
      </c>
      <c r="H1" s="207" t="s">
        <v>34</v>
      </c>
    </row>
    <row r="2" spans="1:8" x14ac:dyDescent="0.3">
      <c r="A2" s="225" t="s">
        <v>20</v>
      </c>
      <c r="B2" s="213" t="s">
        <v>189</v>
      </c>
      <c r="C2" s="11" t="s">
        <v>9</v>
      </c>
      <c r="D2" s="227">
        <v>1</v>
      </c>
      <c r="E2" s="227" t="s">
        <v>110</v>
      </c>
      <c r="F2" s="226">
        <f>D2</f>
        <v>1</v>
      </c>
      <c r="G2" s="118">
        <f t="shared" ref="G2:G16" si="0">COUNTIF($A$2:$A$999,A2)</f>
        <v>4</v>
      </c>
      <c r="H2" s="118" t="s">
        <v>37</v>
      </c>
    </row>
    <row r="3" spans="1:8" x14ac:dyDescent="0.3">
      <c r="A3" s="228" t="s">
        <v>20</v>
      </c>
      <c r="B3" s="238" t="s">
        <v>269</v>
      </c>
      <c r="C3" s="11" t="s">
        <v>9</v>
      </c>
      <c r="D3" s="226">
        <v>1</v>
      </c>
      <c r="E3" s="243" t="s">
        <v>110</v>
      </c>
      <c r="F3" s="244">
        <v>1</v>
      </c>
      <c r="G3" s="118">
        <f t="shared" si="0"/>
        <v>4</v>
      </c>
      <c r="H3" s="118" t="s">
        <v>37</v>
      </c>
    </row>
    <row r="4" spans="1:8" x14ac:dyDescent="0.3">
      <c r="A4" s="233" t="s">
        <v>20</v>
      </c>
      <c r="B4" s="218" t="s">
        <v>369</v>
      </c>
      <c r="C4" s="11" t="s">
        <v>9</v>
      </c>
      <c r="D4" s="234">
        <v>1</v>
      </c>
      <c r="E4" s="236" t="s">
        <v>6</v>
      </c>
      <c r="F4" s="219">
        <f>D4</f>
        <v>1</v>
      </c>
      <c r="G4" s="118">
        <f t="shared" si="0"/>
        <v>4</v>
      </c>
      <c r="H4" s="118" t="s">
        <v>37</v>
      </c>
    </row>
    <row r="5" spans="1:8" x14ac:dyDescent="0.3">
      <c r="A5" s="233" t="s">
        <v>20</v>
      </c>
      <c r="B5" s="218" t="s">
        <v>369</v>
      </c>
      <c r="C5" s="11" t="s">
        <v>9</v>
      </c>
      <c r="D5" s="236">
        <v>1</v>
      </c>
      <c r="E5" s="236" t="s">
        <v>6</v>
      </c>
      <c r="F5" s="219">
        <f>D5</f>
        <v>1</v>
      </c>
      <c r="G5" s="118">
        <f t="shared" si="0"/>
        <v>4</v>
      </c>
      <c r="H5" s="118" t="s">
        <v>37</v>
      </c>
    </row>
    <row r="6" spans="1:8" x14ac:dyDescent="0.3">
      <c r="A6" s="216" t="s">
        <v>23</v>
      </c>
      <c r="B6" s="217" t="s">
        <v>272</v>
      </c>
      <c r="C6" s="11" t="s">
        <v>9</v>
      </c>
      <c r="D6" s="241">
        <v>1</v>
      </c>
      <c r="E6" s="231" t="s">
        <v>6</v>
      </c>
      <c r="F6" s="232">
        <v>1</v>
      </c>
      <c r="G6" s="118">
        <f t="shared" si="0"/>
        <v>1</v>
      </c>
      <c r="H6" s="118" t="s">
        <v>37</v>
      </c>
    </row>
    <row r="7" spans="1:8" ht="31.2" x14ac:dyDescent="0.3">
      <c r="A7" s="229" t="s">
        <v>389</v>
      </c>
      <c r="B7" s="224" t="s">
        <v>193</v>
      </c>
      <c r="C7" s="11" t="s">
        <v>9</v>
      </c>
      <c r="D7" s="230">
        <v>20</v>
      </c>
      <c r="E7" s="88" t="s">
        <v>110</v>
      </c>
      <c r="F7" s="88">
        <f>D7</f>
        <v>20</v>
      </c>
      <c r="G7" s="118">
        <f t="shared" si="0"/>
        <v>3</v>
      </c>
      <c r="H7" s="118" t="s">
        <v>37</v>
      </c>
    </row>
    <row r="8" spans="1:8" ht="31.2" x14ac:dyDescent="0.3">
      <c r="A8" s="237" t="s">
        <v>389</v>
      </c>
      <c r="B8" s="239" t="s">
        <v>372</v>
      </c>
      <c r="C8" s="11" t="s">
        <v>9</v>
      </c>
      <c r="D8" s="242">
        <v>50</v>
      </c>
      <c r="E8" s="242" t="s">
        <v>6</v>
      </c>
      <c r="F8" s="245">
        <f>D8</f>
        <v>50</v>
      </c>
      <c r="G8" s="118">
        <f t="shared" si="0"/>
        <v>3</v>
      </c>
      <c r="H8" s="118" t="s">
        <v>37</v>
      </c>
    </row>
    <row r="9" spans="1:8" ht="31.2" x14ac:dyDescent="0.3">
      <c r="A9" s="233" t="s">
        <v>389</v>
      </c>
      <c r="B9" s="218" t="s">
        <v>372</v>
      </c>
      <c r="C9" s="11" t="s">
        <v>9</v>
      </c>
      <c r="D9" s="234">
        <v>50</v>
      </c>
      <c r="E9" s="234" t="s">
        <v>6</v>
      </c>
      <c r="F9" s="219">
        <f>D9</f>
        <v>50</v>
      </c>
      <c r="G9" s="118">
        <f t="shared" si="0"/>
        <v>3</v>
      </c>
      <c r="H9" s="118" t="s">
        <v>37</v>
      </c>
    </row>
    <row r="10" spans="1:8" x14ac:dyDescent="0.3">
      <c r="A10" s="9" t="s">
        <v>21</v>
      </c>
      <c r="B10" s="215" t="s">
        <v>191</v>
      </c>
      <c r="C10" s="11" t="s">
        <v>9</v>
      </c>
      <c r="D10" s="226">
        <v>1</v>
      </c>
      <c r="E10" s="226" t="s">
        <v>110</v>
      </c>
      <c r="F10" s="226">
        <f>D10</f>
        <v>1</v>
      </c>
      <c r="G10" s="118">
        <f t="shared" si="0"/>
        <v>4</v>
      </c>
      <c r="H10" s="118" t="s">
        <v>37</v>
      </c>
    </row>
    <row r="11" spans="1:8" x14ac:dyDescent="0.3">
      <c r="A11" s="228" t="s">
        <v>21</v>
      </c>
      <c r="B11" s="214" t="s">
        <v>271</v>
      </c>
      <c r="C11" s="11" t="s">
        <v>9</v>
      </c>
      <c r="D11" s="226">
        <v>1</v>
      </c>
      <c r="E11" s="11" t="s">
        <v>110</v>
      </c>
      <c r="F11" s="244">
        <v>1</v>
      </c>
      <c r="G11" s="118">
        <f t="shared" si="0"/>
        <v>4</v>
      </c>
      <c r="H11" s="118" t="s">
        <v>37</v>
      </c>
    </row>
    <row r="12" spans="1:8" x14ac:dyDescent="0.3">
      <c r="A12" s="233" t="s">
        <v>21</v>
      </c>
      <c r="B12" s="218" t="s">
        <v>370</v>
      </c>
      <c r="C12" s="11" t="s">
        <v>9</v>
      </c>
      <c r="D12" s="234">
        <v>1</v>
      </c>
      <c r="E12" s="234" t="s">
        <v>6</v>
      </c>
      <c r="F12" s="219">
        <v>1</v>
      </c>
      <c r="G12" s="118">
        <f t="shared" si="0"/>
        <v>4</v>
      </c>
      <c r="H12" s="118" t="s">
        <v>37</v>
      </c>
    </row>
    <row r="13" spans="1:8" x14ac:dyDescent="0.3">
      <c r="A13" s="235" t="s">
        <v>21</v>
      </c>
      <c r="B13" s="220" t="s">
        <v>370</v>
      </c>
      <c r="C13" s="11" t="s">
        <v>9</v>
      </c>
      <c r="D13" s="236">
        <v>1</v>
      </c>
      <c r="E13" s="236" t="s">
        <v>6</v>
      </c>
      <c r="F13" s="219">
        <v>1</v>
      </c>
      <c r="G13" s="118">
        <f t="shared" si="0"/>
        <v>4</v>
      </c>
      <c r="H13" s="118" t="s">
        <v>37</v>
      </c>
    </row>
    <row r="14" spans="1:8" x14ac:dyDescent="0.3">
      <c r="A14" s="9" t="s">
        <v>22</v>
      </c>
      <c r="B14" s="213" t="s">
        <v>192</v>
      </c>
      <c r="C14" s="11" t="s">
        <v>9</v>
      </c>
      <c r="D14" s="226">
        <v>1</v>
      </c>
      <c r="E14" s="226" t="s">
        <v>110</v>
      </c>
      <c r="F14" s="226">
        <f>D14</f>
        <v>1</v>
      </c>
      <c r="G14" s="118">
        <f t="shared" si="0"/>
        <v>3</v>
      </c>
      <c r="H14" s="118" t="s">
        <v>37</v>
      </c>
    </row>
    <row r="15" spans="1:8" x14ac:dyDescent="0.3">
      <c r="A15" s="233" t="s">
        <v>22</v>
      </c>
      <c r="B15" s="218" t="s">
        <v>371</v>
      </c>
      <c r="C15" s="11" t="s">
        <v>9</v>
      </c>
      <c r="D15" s="234">
        <v>1</v>
      </c>
      <c r="E15" s="234" t="s">
        <v>6</v>
      </c>
      <c r="F15" s="219">
        <f>D15</f>
        <v>1</v>
      </c>
      <c r="G15" s="118">
        <f t="shared" si="0"/>
        <v>3</v>
      </c>
      <c r="H15" s="118" t="s">
        <v>37</v>
      </c>
    </row>
    <row r="16" spans="1:8" x14ac:dyDescent="0.3">
      <c r="A16" s="233" t="s">
        <v>22</v>
      </c>
      <c r="B16" s="218" t="s">
        <v>371</v>
      </c>
      <c r="C16" s="11" t="s">
        <v>9</v>
      </c>
      <c r="D16" s="236">
        <v>1</v>
      </c>
      <c r="E16" s="234" t="s">
        <v>6</v>
      </c>
      <c r="F16" s="219">
        <f>D16</f>
        <v>1</v>
      </c>
      <c r="G16" s="118">
        <f t="shared" si="0"/>
        <v>3</v>
      </c>
      <c r="H16" s="118" t="s">
        <v>37</v>
      </c>
    </row>
    <row r="17" spans="2:3" x14ac:dyDescent="0.3">
      <c r="B17" s="222"/>
      <c r="C17" s="223"/>
    </row>
    <row r="18" spans="2:3" x14ac:dyDescent="0.3">
      <c r="B18" s="222"/>
      <c r="C18" s="223"/>
    </row>
    <row r="19" spans="2:3" x14ac:dyDescent="0.3">
      <c r="B19" s="222"/>
      <c r="C19" s="223"/>
    </row>
    <row r="20" spans="2:3" x14ac:dyDescent="0.3">
      <c r="B20" s="222"/>
      <c r="C20" s="223"/>
    </row>
    <row r="21" spans="2:3" x14ac:dyDescent="0.3">
      <c r="B21" s="222"/>
      <c r="C21" s="223"/>
    </row>
    <row r="22" spans="2:3" x14ac:dyDescent="0.3">
      <c r="B22" s="222"/>
      <c r="C22" s="223"/>
    </row>
    <row r="23" spans="2:3" x14ac:dyDescent="0.3">
      <c r="B23" s="222"/>
      <c r="C23" s="223"/>
    </row>
    <row r="24" spans="2:3" x14ac:dyDescent="0.3">
      <c r="B24" s="222"/>
      <c r="C24" s="223"/>
    </row>
    <row r="25" spans="2:3" x14ac:dyDescent="0.3">
      <c r="B25" s="222"/>
      <c r="C25" s="223"/>
    </row>
    <row r="26" spans="2:3" x14ac:dyDescent="0.3">
      <c r="B26" s="222"/>
      <c r="C26" s="223"/>
    </row>
    <row r="27" spans="2:3" x14ac:dyDescent="0.3">
      <c r="B27" s="222"/>
      <c r="C27" s="223"/>
    </row>
    <row r="28" spans="2:3" x14ac:dyDescent="0.3">
      <c r="B28" s="222"/>
      <c r="C28" s="223"/>
    </row>
    <row r="29" spans="2:3" x14ac:dyDescent="0.3">
      <c r="B29" s="222"/>
      <c r="C29" s="223"/>
    </row>
    <row r="30" spans="2:3" x14ac:dyDescent="0.3">
      <c r="B30" s="222"/>
      <c r="C30" s="223"/>
    </row>
    <row r="31" spans="2:3" x14ac:dyDescent="0.3">
      <c r="B31" s="222"/>
      <c r="C31" s="223"/>
    </row>
    <row r="32" spans="2:3" x14ac:dyDescent="0.3">
      <c r="B32" s="222"/>
      <c r="C32" s="223"/>
    </row>
    <row r="33" spans="2:3" x14ac:dyDescent="0.3">
      <c r="B33" s="222"/>
      <c r="C33" s="223"/>
    </row>
    <row r="34" spans="2:3" x14ac:dyDescent="0.3">
      <c r="B34" s="222"/>
      <c r="C34" s="223"/>
    </row>
    <row r="35" spans="2:3" x14ac:dyDescent="0.3">
      <c r="B35" s="222"/>
      <c r="C35" s="223"/>
    </row>
    <row r="36" spans="2:3" x14ac:dyDescent="0.3">
      <c r="B36" s="222"/>
      <c r="C36" s="223"/>
    </row>
    <row r="37" spans="2:3" x14ac:dyDescent="0.3">
      <c r="B37" s="222"/>
      <c r="C37" s="223"/>
    </row>
    <row r="38" spans="2:3" x14ac:dyDescent="0.3">
      <c r="B38" s="222"/>
      <c r="C38" s="223"/>
    </row>
    <row r="39" spans="2:3" x14ac:dyDescent="0.3">
      <c r="C39" s="223"/>
    </row>
    <row r="40" spans="2:3" x14ac:dyDescent="0.3">
      <c r="C40" s="223"/>
    </row>
    <row r="41" spans="2:3" x14ac:dyDescent="0.3">
      <c r="C41" s="223"/>
    </row>
    <row r="42" spans="2:3" x14ac:dyDescent="0.3">
      <c r="C42" s="223"/>
    </row>
    <row r="43" spans="2:3" x14ac:dyDescent="0.3">
      <c r="C43" s="223"/>
    </row>
    <row r="44" spans="2:3" x14ac:dyDescent="0.3">
      <c r="C44" s="223"/>
    </row>
    <row r="45" spans="2:3" x14ac:dyDescent="0.3">
      <c r="C45" s="223"/>
    </row>
    <row r="46" spans="2:3" x14ac:dyDescent="0.3">
      <c r="C46" s="223"/>
    </row>
    <row r="47" spans="2:3" x14ac:dyDescent="0.3">
      <c r="C47" s="223"/>
    </row>
    <row r="48" spans="2:3" x14ac:dyDescent="0.3">
      <c r="C48" s="223"/>
    </row>
    <row r="49" spans="3:3" x14ac:dyDescent="0.3">
      <c r="C49" s="223"/>
    </row>
    <row r="50" spans="3:3" x14ac:dyDescent="0.3">
      <c r="C50" s="223"/>
    </row>
    <row r="51" spans="3:3" x14ac:dyDescent="0.3">
      <c r="C51" s="223"/>
    </row>
    <row r="52" spans="3:3" x14ac:dyDescent="0.3">
      <c r="C52" s="223"/>
    </row>
    <row r="53" spans="3:3" x14ac:dyDescent="0.3">
      <c r="C53" s="223"/>
    </row>
    <row r="54" spans="3:3" x14ac:dyDescent="0.3">
      <c r="C54" s="223"/>
    </row>
    <row r="55" spans="3:3" x14ac:dyDescent="0.3">
      <c r="C55" s="223"/>
    </row>
    <row r="56" spans="3:3" x14ac:dyDescent="0.3">
      <c r="C56" s="223"/>
    </row>
    <row r="57" spans="3:3" x14ac:dyDescent="0.3">
      <c r="C57" s="223"/>
    </row>
    <row r="58" spans="3:3" x14ac:dyDescent="0.3">
      <c r="C58" s="223"/>
    </row>
    <row r="59" spans="3:3" x14ac:dyDescent="0.3">
      <c r="C59" s="223"/>
    </row>
    <row r="60" spans="3:3" x14ac:dyDescent="0.3">
      <c r="C60" s="223"/>
    </row>
    <row r="61" spans="3:3" x14ac:dyDescent="0.3">
      <c r="C61" s="223"/>
    </row>
    <row r="62" spans="3:3" x14ac:dyDescent="0.3">
      <c r="C62" s="223"/>
    </row>
    <row r="63" spans="3:3" x14ac:dyDescent="0.3">
      <c r="C63" s="223"/>
    </row>
    <row r="64" spans="3:3" x14ac:dyDescent="0.3">
      <c r="C64" s="223"/>
    </row>
    <row r="65" spans="3:3" x14ac:dyDescent="0.3">
      <c r="C65" s="223"/>
    </row>
    <row r="66" spans="3:3" x14ac:dyDescent="0.3">
      <c r="C66" s="223"/>
    </row>
    <row r="67" spans="3:3" x14ac:dyDescent="0.3">
      <c r="C67" s="223"/>
    </row>
    <row r="68" spans="3:3" x14ac:dyDescent="0.3">
      <c r="C68" s="223"/>
    </row>
    <row r="69" spans="3:3" x14ac:dyDescent="0.3">
      <c r="C69" s="223"/>
    </row>
    <row r="70" spans="3:3" x14ac:dyDescent="0.3">
      <c r="C70" s="223"/>
    </row>
    <row r="71" spans="3:3" x14ac:dyDescent="0.3">
      <c r="C71" s="223"/>
    </row>
    <row r="72" spans="3:3" x14ac:dyDescent="0.3">
      <c r="C72" s="223"/>
    </row>
    <row r="73" spans="3:3" x14ac:dyDescent="0.3">
      <c r="C73" s="223"/>
    </row>
    <row r="74" spans="3:3" x14ac:dyDescent="0.3">
      <c r="C74" s="223"/>
    </row>
    <row r="75" spans="3:3" x14ac:dyDescent="0.3">
      <c r="C75" s="223"/>
    </row>
    <row r="76" spans="3:3" x14ac:dyDescent="0.3">
      <c r="C76" s="223"/>
    </row>
    <row r="77" spans="3:3" x14ac:dyDescent="0.3">
      <c r="C77" s="223"/>
    </row>
    <row r="78" spans="3:3" x14ac:dyDescent="0.3">
      <c r="C78" s="223"/>
    </row>
    <row r="79" spans="3:3" x14ac:dyDescent="0.3">
      <c r="C79" s="223"/>
    </row>
    <row r="80" spans="3:3" x14ac:dyDescent="0.3">
      <c r="C80" s="223"/>
    </row>
    <row r="81" spans="3:3" x14ac:dyDescent="0.3">
      <c r="C81" s="223"/>
    </row>
    <row r="82" spans="3:3" x14ac:dyDescent="0.3">
      <c r="C82" s="223"/>
    </row>
    <row r="83" spans="3:3" x14ac:dyDescent="0.3">
      <c r="C83" s="223"/>
    </row>
    <row r="84" spans="3:3" x14ac:dyDescent="0.3">
      <c r="C84" s="223"/>
    </row>
    <row r="85" spans="3:3" x14ac:dyDescent="0.3">
      <c r="C85" s="223"/>
    </row>
    <row r="86" spans="3:3" x14ac:dyDescent="0.3">
      <c r="C86" s="223"/>
    </row>
    <row r="87" spans="3:3" x14ac:dyDescent="0.3">
      <c r="C87" s="223"/>
    </row>
    <row r="88" spans="3:3" x14ac:dyDescent="0.3">
      <c r="C88" s="223"/>
    </row>
    <row r="89" spans="3:3" x14ac:dyDescent="0.3">
      <c r="C89" s="223"/>
    </row>
    <row r="90" spans="3:3" x14ac:dyDescent="0.3">
      <c r="C90" s="223"/>
    </row>
    <row r="91" spans="3:3" x14ac:dyDescent="0.3">
      <c r="C91" s="223"/>
    </row>
    <row r="92" spans="3:3" x14ac:dyDescent="0.3">
      <c r="C92" s="223"/>
    </row>
    <row r="93" spans="3:3" x14ac:dyDescent="0.3">
      <c r="C93" s="223"/>
    </row>
    <row r="94" spans="3:3" x14ac:dyDescent="0.3">
      <c r="C94" s="223"/>
    </row>
    <row r="95" spans="3:3" x14ac:dyDescent="0.3">
      <c r="C95" s="223"/>
    </row>
    <row r="96" spans="3:3" x14ac:dyDescent="0.3">
      <c r="C96" s="223"/>
    </row>
    <row r="97" spans="3:3" x14ac:dyDescent="0.3">
      <c r="C97" s="223"/>
    </row>
    <row r="98" spans="3:3" x14ac:dyDescent="0.3">
      <c r="C98" s="223"/>
    </row>
    <row r="99" spans="3:3" x14ac:dyDescent="0.3">
      <c r="C99" s="223"/>
    </row>
    <row r="100" spans="3:3" x14ac:dyDescent="0.3">
      <c r="C100" s="223"/>
    </row>
    <row r="101" spans="3:3" x14ac:dyDescent="0.3">
      <c r="C101" s="223"/>
    </row>
    <row r="102" spans="3:3" x14ac:dyDescent="0.3">
      <c r="C102" s="223"/>
    </row>
    <row r="103" spans="3:3" x14ac:dyDescent="0.3">
      <c r="C103" s="223"/>
    </row>
    <row r="104" spans="3:3" x14ac:dyDescent="0.3">
      <c r="C104" s="223"/>
    </row>
    <row r="105" spans="3:3" x14ac:dyDescent="0.3">
      <c r="C105" s="223"/>
    </row>
    <row r="106" spans="3:3" x14ac:dyDescent="0.3">
      <c r="C106" s="223"/>
    </row>
    <row r="107" spans="3:3" x14ac:dyDescent="0.3">
      <c r="C107" s="223"/>
    </row>
    <row r="108" spans="3:3" x14ac:dyDescent="0.3">
      <c r="C108" s="223"/>
    </row>
    <row r="109" spans="3:3" x14ac:dyDescent="0.3">
      <c r="C109" s="223"/>
    </row>
    <row r="110" spans="3:3" x14ac:dyDescent="0.3">
      <c r="C110" s="223"/>
    </row>
    <row r="111" spans="3:3" x14ac:dyDescent="0.3">
      <c r="C111" s="223"/>
    </row>
    <row r="112" spans="3:3" x14ac:dyDescent="0.3">
      <c r="C112" s="223"/>
    </row>
    <row r="113" spans="3:3" x14ac:dyDescent="0.3">
      <c r="C113" s="223"/>
    </row>
    <row r="114" spans="3:3" x14ac:dyDescent="0.3">
      <c r="C114" s="223"/>
    </row>
    <row r="115" spans="3:3" x14ac:dyDescent="0.3">
      <c r="C115" s="223"/>
    </row>
    <row r="116" spans="3:3" x14ac:dyDescent="0.3">
      <c r="C116" s="223"/>
    </row>
    <row r="117" spans="3:3" x14ac:dyDescent="0.3">
      <c r="C117" s="223"/>
    </row>
    <row r="118" spans="3:3" x14ac:dyDescent="0.3">
      <c r="C118" s="223"/>
    </row>
    <row r="119" spans="3:3" x14ac:dyDescent="0.3">
      <c r="C119" s="223"/>
    </row>
    <row r="120" spans="3:3" x14ac:dyDescent="0.3">
      <c r="C120" s="223"/>
    </row>
    <row r="121" spans="3:3" x14ac:dyDescent="0.3">
      <c r="C121" s="223"/>
    </row>
    <row r="122" spans="3:3" x14ac:dyDescent="0.3">
      <c r="C122" s="223"/>
    </row>
    <row r="123" spans="3:3" x14ac:dyDescent="0.3">
      <c r="C123" s="223"/>
    </row>
    <row r="124" spans="3:3" x14ac:dyDescent="0.3">
      <c r="C124" s="223"/>
    </row>
    <row r="125" spans="3:3" x14ac:dyDescent="0.3">
      <c r="C125" s="223"/>
    </row>
    <row r="126" spans="3:3" x14ac:dyDescent="0.3">
      <c r="C126" s="223"/>
    </row>
    <row r="127" spans="3:3" x14ac:dyDescent="0.3">
      <c r="C127" s="223"/>
    </row>
    <row r="128" spans="3:3" x14ac:dyDescent="0.3">
      <c r="C128" s="223"/>
    </row>
    <row r="129" spans="3:3" x14ac:dyDescent="0.3">
      <c r="C129" s="223"/>
    </row>
    <row r="130" spans="3:3" x14ac:dyDescent="0.3">
      <c r="C130" s="223"/>
    </row>
    <row r="131" spans="3:3" x14ac:dyDescent="0.3">
      <c r="C131" s="223"/>
    </row>
    <row r="132" spans="3:3" x14ac:dyDescent="0.3">
      <c r="C132" s="223"/>
    </row>
    <row r="133" spans="3:3" x14ac:dyDescent="0.3">
      <c r="C133" s="223"/>
    </row>
    <row r="134" spans="3:3" x14ac:dyDescent="0.3">
      <c r="C134" s="223"/>
    </row>
    <row r="135" spans="3:3" x14ac:dyDescent="0.3">
      <c r="C135" s="223"/>
    </row>
    <row r="136" spans="3:3" x14ac:dyDescent="0.3">
      <c r="C136" s="223"/>
    </row>
    <row r="137" spans="3:3" x14ac:dyDescent="0.3">
      <c r="C137" s="223"/>
    </row>
    <row r="138" spans="3:3" x14ac:dyDescent="0.3">
      <c r="C138" s="223"/>
    </row>
    <row r="139" spans="3:3" x14ac:dyDescent="0.3">
      <c r="C139" s="223"/>
    </row>
    <row r="140" spans="3:3" x14ac:dyDescent="0.3">
      <c r="C140" s="223"/>
    </row>
    <row r="141" spans="3:3" x14ac:dyDescent="0.3">
      <c r="C141" s="223"/>
    </row>
    <row r="142" spans="3:3" x14ac:dyDescent="0.3">
      <c r="C142" s="223"/>
    </row>
    <row r="143" spans="3:3" x14ac:dyDescent="0.3">
      <c r="C143" s="223"/>
    </row>
    <row r="144" spans="3:3" x14ac:dyDescent="0.3">
      <c r="C144" s="223"/>
    </row>
    <row r="145" spans="3:3" x14ac:dyDescent="0.3">
      <c r="C145" s="223"/>
    </row>
    <row r="146" spans="3:3" x14ac:dyDescent="0.3">
      <c r="C146" s="223"/>
    </row>
    <row r="147" spans="3:3" x14ac:dyDescent="0.3">
      <c r="C147" s="223"/>
    </row>
    <row r="148" spans="3:3" x14ac:dyDescent="0.3">
      <c r="C148" s="223"/>
    </row>
    <row r="149" spans="3:3" x14ac:dyDescent="0.3">
      <c r="C149" s="223"/>
    </row>
    <row r="150" spans="3:3" x14ac:dyDescent="0.3">
      <c r="C150" s="223"/>
    </row>
    <row r="151" spans="3:3" x14ac:dyDescent="0.3">
      <c r="C151" s="223"/>
    </row>
    <row r="152" spans="3:3" x14ac:dyDescent="0.3">
      <c r="C152" s="223"/>
    </row>
    <row r="153" spans="3:3" x14ac:dyDescent="0.3">
      <c r="C153" s="223"/>
    </row>
    <row r="154" spans="3:3" x14ac:dyDescent="0.3">
      <c r="C154" s="223"/>
    </row>
    <row r="155" spans="3:3" x14ac:dyDescent="0.3">
      <c r="C155" s="223"/>
    </row>
    <row r="156" spans="3:3" x14ac:dyDescent="0.3">
      <c r="C156" s="223"/>
    </row>
    <row r="157" spans="3:3" x14ac:dyDescent="0.3">
      <c r="C157" s="223"/>
    </row>
    <row r="158" spans="3:3" x14ac:dyDescent="0.3">
      <c r="C158" s="223"/>
    </row>
    <row r="159" spans="3:3" x14ac:dyDescent="0.3">
      <c r="C159" s="223"/>
    </row>
    <row r="160" spans="3:3" x14ac:dyDescent="0.3">
      <c r="C160" s="223"/>
    </row>
    <row r="161" spans="3:3" x14ac:dyDescent="0.3">
      <c r="C161" s="223"/>
    </row>
    <row r="162" spans="3:3" x14ac:dyDescent="0.3">
      <c r="C162" s="223"/>
    </row>
    <row r="163" spans="3:3" x14ac:dyDescent="0.3">
      <c r="C163" s="223"/>
    </row>
    <row r="164" spans="3:3" x14ac:dyDescent="0.3">
      <c r="C164" s="223"/>
    </row>
    <row r="165" spans="3:3" x14ac:dyDescent="0.3">
      <c r="C165" s="223"/>
    </row>
    <row r="166" spans="3:3" x14ac:dyDescent="0.3">
      <c r="C166" s="223"/>
    </row>
    <row r="167" spans="3:3" x14ac:dyDescent="0.3">
      <c r="C167" s="223"/>
    </row>
    <row r="168" spans="3:3" x14ac:dyDescent="0.3">
      <c r="C168" s="223"/>
    </row>
    <row r="169" spans="3:3" x14ac:dyDescent="0.3">
      <c r="C169" s="223"/>
    </row>
    <row r="170" spans="3:3" x14ac:dyDescent="0.3">
      <c r="C170" s="223"/>
    </row>
    <row r="171" spans="3:3" x14ac:dyDescent="0.3">
      <c r="C171" s="223"/>
    </row>
    <row r="172" spans="3:3" x14ac:dyDescent="0.3">
      <c r="C172" s="223"/>
    </row>
    <row r="173" spans="3:3" x14ac:dyDescent="0.3">
      <c r="C173" s="223"/>
    </row>
    <row r="174" spans="3:3" x14ac:dyDescent="0.3">
      <c r="C174" s="223"/>
    </row>
    <row r="175" spans="3:3" x14ac:dyDescent="0.3">
      <c r="C175" s="223"/>
    </row>
    <row r="176" spans="3:3" x14ac:dyDescent="0.3">
      <c r="C176" s="223"/>
    </row>
    <row r="177" spans="3:3" x14ac:dyDescent="0.3">
      <c r="C177" s="223"/>
    </row>
    <row r="178" spans="3:3" x14ac:dyDescent="0.3">
      <c r="C178" s="223"/>
    </row>
    <row r="179" spans="3:3" x14ac:dyDescent="0.3">
      <c r="C179" s="223"/>
    </row>
    <row r="180" spans="3:3" x14ac:dyDescent="0.3">
      <c r="C180" s="223"/>
    </row>
    <row r="181" spans="3:3" x14ac:dyDescent="0.3">
      <c r="C181" s="223"/>
    </row>
    <row r="182" spans="3:3" x14ac:dyDescent="0.3">
      <c r="C182" s="223"/>
    </row>
    <row r="183" spans="3:3" x14ac:dyDescent="0.3">
      <c r="C183" s="223"/>
    </row>
    <row r="184" spans="3:3" x14ac:dyDescent="0.3">
      <c r="C184" s="223"/>
    </row>
    <row r="185" spans="3:3" x14ac:dyDescent="0.3">
      <c r="C185" s="223"/>
    </row>
    <row r="186" spans="3:3" x14ac:dyDescent="0.3">
      <c r="C186" s="223"/>
    </row>
    <row r="187" spans="3:3" x14ac:dyDescent="0.3">
      <c r="C187" s="223"/>
    </row>
    <row r="188" spans="3:3" x14ac:dyDescent="0.3">
      <c r="C188" s="223"/>
    </row>
    <row r="189" spans="3:3" x14ac:dyDescent="0.3">
      <c r="C189" s="223"/>
    </row>
    <row r="190" spans="3:3" x14ac:dyDescent="0.3">
      <c r="C190" s="223"/>
    </row>
    <row r="191" spans="3:3" x14ac:dyDescent="0.3">
      <c r="C191" s="223"/>
    </row>
    <row r="192" spans="3:3" x14ac:dyDescent="0.3">
      <c r="C192" s="223"/>
    </row>
    <row r="193" spans="3:3" x14ac:dyDescent="0.3">
      <c r="C193" s="223"/>
    </row>
    <row r="194" spans="3:3" x14ac:dyDescent="0.3">
      <c r="C194" s="223"/>
    </row>
    <row r="195" spans="3:3" x14ac:dyDescent="0.3">
      <c r="C195" s="223"/>
    </row>
    <row r="196" spans="3:3" x14ac:dyDescent="0.3">
      <c r="C196" s="223"/>
    </row>
    <row r="197" spans="3:3" x14ac:dyDescent="0.3">
      <c r="C197" s="223"/>
    </row>
    <row r="198" spans="3:3" x14ac:dyDescent="0.3">
      <c r="C198" s="223"/>
    </row>
    <row r="199" spans="3:3" x14ac:dyDescent="0.3">
      <c r="C199" s="223"/>
    </row>
    <row r="200" spans="3:3" x14ac:dyDescent="0.3">
      <c r="C200" s="223"/>
    </row>
    <row r="201" spans="3:3" x14ac:dyDescent="0.3">
      <c r="C201" s="223"/>
    </row>
    <row r="202" spans="3:3" x14ac:dyDescent="0.3">
      <c r="C202" s="223"/>
    </row>
    <row r="203" spans="3:3" x14ac:dyDescent="0.3">
      <c r="C203" s="223"/>
    </row>
    <row r="204" spans="3:3" x14ac:dyDescent="0.3">
      <c r="C204" s="223"/>
    </row>
    <row r="205" spans="3:3" x14ac:dyDescent="0.3">
      <c r="C205" s="223"/>
    </row>
    <row r="206" spans="3:3" x14ac:dyDescent="0.3">
      <c r="C206" s="223"/>
    </row>
    <row r="207" spans="3:3" x14ac:dyDescent="0.3">
      <c r="C207" s="223"/>
    </row>
    <row r="208" spans="3:3" x14ac:dyDescent="0.3">
      <c r="C208" s="223"/>
    </row>
    <row r="209" spans="3:3" x14ac:dyDescent="0.3">
      <c r="C209" s="223"/>
    </row>
    <row r="210" spans="3:3" x14ac:dyDescent="0.3">
      <c r="C210" s="223"/>
    </row>
    <row r="211" spans="3:3" x14ac:dyDescent="0.3">
      <c r="C211" s="223"/>
    </row>
    <row r="212" spans="3:3" x14ac:dyDescent="0.3">
      <c r="C212" s="223"/>
    </row>
    <row r="213" spans="3:3" x14ac:dyDescent="0.3">
      <c r="C213" s="223"/>
    </row>
    <row r="214" spans="3:3" x14ac:dyDescent="0.3">
      <c r="C214" s="223"/>
    </row>
    <row r="215" spans="3:3" x14ac:dyDescent="0.3">
      <c r="C215" s="223"/>
    </row>
    <row r="216" spans="3:3" x14ac:dyDescent="0.3">
      <c r="C216" s="223"/>
    </row>
    <row r="217" spans="3:3" x14ac:dyDescent="0.3">
      <c r="C217" s="223"/>
    </row>
    <row r="218" spans="3:3" x14ac:dyDescent="0.3">
      <c r="C218" s="223"/>
    </row>
    <row r="219" spans="3:3" x14ac:dyDescent="0.3">
      <c r="C219" s="223"/>
    </row>
    <row r="220" spans="3:3" x14ac:dyDescent="0.3">
      <c r="C220" s="223"/>
    </row>
    <row r="221" spans="3:3" x14ac:dyDescent="0.3">
      <c r="C221" s="223"/>
    </row>
    <row r="222" spans="3:3" x14ac:dyDescent="0.3">
      <c r="C222" s="223"/>
    </row>
    <row r="223" spans="3:3" x14ac:dyDescent="0.3">
      <c r="C223" s="223"/>
    </row>
    <row r="224" spans="3:3" x14ac:dyDescent="0.3">
      <c r="C224" s="223"/>
    </row>
    <row r="225" spans="3:3" x14ac:dyDescent="0.3">
      <c r="C225" s="223"/>
    </row>
    <row r="226" spans="3:3" x14ac:dyDescent="0.3">
      <c r="C226" s="223"/>
    </row>
    <row r="227" spans="3:3" x14ac:dyDescent="0.3">
      <c r="C227" s="223"/>
    </row>
    <row r="228" spans="3:3" x14ac:dyDescent="0.3">
      <c r="C228" s="223"/>
    </row>
    <row r="229" spans="3:3" x14ac:dyDescent="0.3">
      <c r="C229" s="223"/>
    </row>
    <row r="230" spans="3:3" x14ac:dyDescent="0.3">
      <c r="C230" s="223"/>
    </row>
    <row r="231" spans="3:3" x14ac:dyDescent="0.3">
      <c r="C231" s="223"/>
    </row>
    <row r="232" spans="3:3" x14ac:dyDescent="0.3">
      <c r="C232" s="223"/>
    </row>
    <row r="233" spans="3:3" x14ac:dyDescent="0.3">
      <c r="C233" s="223"/>
    </row>
    <row r="234" spans="3:3" x14ac:dyDescent="0.3">
      <c r="C234" s="223"/>
    </row>
    <row r="235" spans="3:3" x14ac:dyDescent="0.3">
      <c r="C235" s="223"/>
    </row>
    <row r="236" spans="3:3" x14ac:dyDescent="0.3">
      <c r="C236" s="223"/>
    </row>
    <row r="237" spans="3:3" x14ac:dyDescent="0.3">
      <c r="C237" s="223"/>
    </row>
    <row r="238" spans="3:3" x14ac:dyDescent="0.3">
      <c r="C238" s="223"/>
    </row>
    <row r="239" spans="3:3" x14ac:dyDescent="0.3">
      <c r="C239" s="223"/>
    </row>
    <row r="240" spans="3:3" x14ac:dyDescent="0.3">
      <c r="C240" s="223"/>
    </row>
    <row r="241" spans="3:3" x14ac:dyDescent="0.3">
      <c r="C241" s="223"/>
    </row>
    <row r="242" spans="3:3" x14ac:dyDescent="0.3">
      <c r="C242" s="223"/>
    </row>
    <row r="243" spans="3:3" x14ac:dyDescent="0.3">
      <c r="C243" s="223"/>
    </row>
    <row r="244" spans="3:3" x14ac:dyDescent="0.3">
      <c r="C244" s="223"/>
    </row>
    <row r="245" spans="3:3" x14ac:dyDescent="0.3">
      <c r="C245" s="223"/>
    </row>
    <row r="246" spans="3:3" x14ac:dyDescent="0.3">
      <c r="C246" s="223"/>
    </row>
    <row r="247" spans="3:3" x14ac:dyDescent="0.3">
      <c r="C247" s="223"/>
    </row>
    <row r="248" spans="3:3" x14ac:dyDescent="0.3">
      <c r="C248" s="223"/>
    </row>
    <row r="249" spans="3:3" x14ac:dyDescent="0.3">
      <c r="C249" s="223"/>
    </row>
    <row r="250" spans="3:3" x14ac:dyDescent="0.3">
      <c r="C250" s="223"/>
    </row>
    <row r="251" spans="3:3" x14ac:dyDescent="0.3">
      <c r="C251" s="223"/>
    </row>
    <row r="252" spans="3:3" x14ac:dyDescent="0.3">
      <c r="C252" s="223"/>
    </row>
    <row r="253" spans="3:3" x14ac:dyDescent="0.3">
      <c r="C253" s="223"/>
    </row>
    <row r="254" spans="3:3" x14ac:dyDescent="0.3">
      <c r="C254" s="223"/>
    </row>
    <row r="255" spans="3:3" x14ac:dyDescent="0.3">
      <c r="C255" s="223"/>
    </row>
    <row r="256" spans="3:3" x14ac:dyDescent="0.3">
      <c r="C256" s="223"/>
    </row>
    <row r="257" spans="3:3" x14ac:dyDescent="0.3">
      <c r="C257" s="223"/>
    </row>
    <row r="258" spans="3:3" x14ac:dyDescent="0.3">
      <c r="C258" s="223"/>
    </row>
    <row r="259" spans="3:3" x14ac:dyDescent="0.3">
      <c r="C259" s="223"/>
    </row>
    <row r="260" spans="3:3" x14ac:dyDescent="0.3">
      <c r="C260" s="223"/>
    </row>
    <row r="261" spans="3:3" x14ac:dyDescent="0.3">
      <c r="C261" s="223"/>
    </row>
    <row r="262" spans="3:3" x14ac:dyDescent="0.3">
      <c r="C262" s="223"/>
    </row>
    <row r="263" spans="3:3" x14ac:dyDescent="0.3">
      <c r="C263" s="223"/>
    </row>
    <row r="264" spans="3:3" x14ac:dyDescent="0.3">
      <c r="C264" s="223"/>
    </row>
    <row r="265" spans="3:3" x14ac:dyDescent="0.3">
      <c r="C265" s="223"/>
    </row>
    <row r="266" spans="3:3" x14ac:dyDescent="0.3">
      <c r="C266" s="223"/>
    </row>
    <row r="267" spans="3:3" x14ac:dyDescent="0.3">
      <c r="C267" s="223"/>
    </row>
    <row r="268" spans="3:3" x14ac:dyDescent="0.3">
      <c r="C268" s="223"/>
    </row>
    <row r="269" spans="3:3" x14ac:dyDescent="0.3">
      <c r="C269" s="223"/>
    </row>
    <row r="270" spans="3:3" x14ac:dyDescent="0.3">
      <c r="C270" s="223"/>
    </row>
    <row r="271" spans="3:3" x14ac:dyDescent="0.3">
      <c r="C271" s="223"/>
    </row>
    <row r="272" spans="3:3" x14ac:dyDescent="0.3">
      <c r="C272" s="223"/>
    </row>
    <row r="273" spans="3:3" x14ac:dyDescent="0.3">
      <c r="C273" s="223"/>
    </row>
    <row r="274" spans="3:3" x14ac:dyDescent="0.3">
      <c r="C274" s="223"/>
    </row>
    <row r="275" spans="3:3" x14ac:dyDescent="0.3">
      <c r="C275" s="223"/>
    </row>
    <row r="276" spans="3:3" x14ac:dyDescent="0.3">
      <c r="C276" s="223"/>
    </row>
    <row r="277" spans="3:3" x14ac:dyDescent="0.3">
      <c r="C277" s="223"/>
    </row>
    <row r="278" spans="3:3" x14ac:dyDescent="0.3">
      <c r="C278" s="223"/>
    </row>
    <row r="279" spans="3:3" x14ac:dyDescent="0.3">
      <c r="C279" s="223"/>
    </row>
    <row r="280" spans="3:3" x14ac:dyDescent="0.3">
      <c r="C280" s="223"/>
    </row>
    <row r="281" spans="3:3" x14ac:dyDescent="0.3">
      <c r="C281" s="223"/>
    </row>
    <row r="282" spans="3:3" x14ac:dyDescent="0.3">
      <c r="C282" s="223"/>
    </row>
    <row r="283" spans="3:3" x14ac:dyDescent="0.3">
      <c r="C283" s="223"/>
    </row>
    <row r="284" spans="3:3" x14ac:dyDescent="0.3">
      <c r="C284" s="223"/>
    </row>
    <row r="285" spans="3:3" x14ac:dyDescent="0.3">
      <c r="C285" s="223"/>
    </row>
    <row r="286" spans="3:3" x14ac:dyDescent="0.3">
      <c r="C286" s="223"/>
    </row>
    <row r="287" spans="3:3" x14ac:dyDescent="0.3">
      <c r="C287" s="223"/>
    </row>
    <row r="288" spans="3:3" x14ac:dyDescent="0.3">
      <c r="C288" s="223"/>
    </row>
    <row r="289" spans="3:3" x14ac:dyDescent="0.3">
      <c r="C289" s="223"/>
    </row>
    <row r="290" spans="3:3" x14ac:dyDescent="0.3">
      <c r="C290" s="223"/>
    </row>
    <row r="291" spans="3:3" x14ac:dyDescent="0.3">
      <c r="C291" s="223"/>
    </row>
    <row r="292" spans="3:3" x14ac:dyDescent="0.3">
      <c r="C292" s="223"/>
    </row>
    <row r="293" spans="3:3" x14ac:dyDescent="0.3">
      <c r="C293" s="223"/>
    </row>
    <row r="294" spans="3:3" x14ac:dyDescent="0.3">
      <c r="C294" s="223"/>
    </row>
    <row r="295" spans="3:3" x14ac:dyDescent="0.3">
      <c r="C295" s="223"/>
    </row>
    <row r="296" spans="3:3" x14ac:dyDescent="0.3">
      <c r="C296" s="223"/>
    </row>
    <row r="297" spans="3:3" x14ac:dyDescent="0.3">
      <c r="C297" s="223"/>
    </row>
    <row r="298" spans="3:3" x14ac:dyDescent="0.3">
      <c r="C298" s="223"/>
    </row>
    <row r="299" spans="3:3" x14ac:dyDescent="0.3">
      <c r="C299" s="223"/>
    </row>
    <row r="300" spans="3:3" x14ac:dyDescent="0.3">
      <c r="C300" s="223"/>
    </row>
    <row r="301" spans="3:3" x14ac:dyDescent="0.3">
      <c r="C301" s="223"/>
    </row>
    <row r="302" spans="3:3" x14ac:dyDescent="0.3">
      <c r="C302" s="223"/>
    </row>
    <row r="303" spans="3:3" x14ac:dyDescent="0.3">
      <c r="C303" s="223"/>
    </row>
    <row r="304" spans="3:3" x14ac:dyDescent="0.3">
      <c r="C304" s="223"/>
    </row>
    <row r="305" spans="3:3" x14ac:dyDescent="0.3">
      <c r="C305" s="223"/>
    </row>
    <row r="306" spans="3:3" x14ac:dyDescent="0.3">
      <c r="C306" s="223"/>
    </row>
    <row r="307" spans="3:3" x14ac:dyDescent="0.3">
      <c r="C307" s="223"/>
    </row>
    <row r="308" spans="3:3" x14ac:dyDescent="0.3">
      <c r="C308" s="223"/>
    </row>
    <row r="309" spans="3:3" x14ac:dyDescent="0.3">
      <c r="C309" s="223"/>
    </row>
    <row r="310" spans="3:3" x14ac:dyDescent="0.3">
      <c r="C310" s="223"/>
    </row>
    <row r="311" spans="3:3" x14ac:dyDescent="0.3">
      <c r="C311" s="223"/>
    </row>
    <row r="312" spans="3:3" x14ac:dyDescent="0.3">
      <c r="C312" s="223"/>
    </row>
    <row r="313" spans="3:3" x14ac:dyDescent="0.3">
      <c r="C313" s="223"/>
    </row>
    <row r="314" spans="3:3" x14ac:dyDescent="0.3">
      <c r="C314" s="223"/>
    </row>
    <row r="315" spans="3:3" x14ac:dyDescent="0.3">
      <c r="C315" s="223"/>
    </row>
    <row r="316" spans="3:3" x14ac:dyDescent="0.3">
      <c r="C316" s="223"/>
    </row>
    <row r="317" spans="3:3" x14ac:dyDescent="0.3">
      <c r="C317" s="223"/>
    </row>
    <row r="318" spans="3:3" x14ac:dyDescent="0.3">
      <c r="C318" s="223"/>
    </row>
    <row r="319" spans="3:3" x14ac:dyDescent="0.3">
      <c r="C319" s="223"/>
    </row>
    <row r="320" spans="3:3" x14ac:dyDescent="0.3">
      <c r="C320" s="223"/>
    </row>
    <row r="321" spans="3:3" x14ac:dyDescent="0.3">
      <c r="C321" s="223"/>
    </row>
    <row r="322" spans="3:3" x14ac:dyDescent="0.3">
      <c r="C322" s="223"/>
    </row>
    <row r="323" spans="3:3" x14ac:dyDescent="0.3">
      <c r="C323" s="223"/>
    </row>
    <row r="324" spans="3:3" x14ac:dyDescent="0.3">
      <c r="C324" s="223"/>
    </row>
    <row r="325" spans="3:3" x14ac:dyDescent="0.3">
      <c r="C325" s="223"/>
    </row>
    <row r="326" spans="3:3" x14ac:dyDescent="0.3">
      <c r="C326" s="223"/>
    </row>
    <row r="327" spans="3:3" x14ac:dyDescent="0.3">
      <c r="C327" s="223"/>
    </row>
    <row r="328" spans="3:3" x14ac:dyDescent="0.3">
      <c r="C328" s="223"/>
    </row>
    <row r="329" spans="3:3" x14ac:dyDescent="0.3">
      <c r="C329" s="223"/>
    </row>
    <row r="330" spans="3:3" x14ac:dyDescent="0.3">
      <c r="C330" s="223"/>
    </row>
    <row r="331" spans="3:3" x14ac:dyDescent="0.3">
      <c r="C331" s="223"/>
    </row>
    <row r="332" spans="3:3" x14ac:dyDescent="0.3">
      <c r="C332" s="223"/>
    </row>
    <row r="333" spans="3:3" x14ac:dyDescent="0.3">
      <c r="C333" s="223"/>
    </row>
    <row r="334" spans="3:3" x14ac:dyDescent="0.3">
      <c r="C334" s="223"/>
    </row>
    <row r="335" spans="3:3" x14ac:dyDescent="0.3">
      <c r="C335" s="223"/>
    </row>
    <row r="336" spans="3:3" x14ac:dyDescent="0.3">
      <c r="C336" s="223"/>
    </row>
    <row r="337" spans="3:3" x14ac:dyDescent="0.3">
      <c r="C337" s="223"/>
    </row>
    <row r="338" spans="3:3" x14ac:dyDescent="0.3">
      <c r="C338" s="223"/>
    </row>
    <row r="339" spans="3:3" x14ac:dyDescent="0.3">
      <c r="C339" s="223"/>
    </row>
    <row r="340" spans="3:3" x14ac:dyDescent="0.3">
      <c r="C340" s="223"/>
    </row>
    <row r="341" spans="3:3" x14ac:dyDescent="0.3">
      <c r="C341" s="223"/>
    </row>
    <row r="342" spans="3:3" x14ac:dyDescent="0.3">
      <c r="C342" s="223"/>
    </row>
    <row r="343" spans="3:3" x14ac:dyDescent="0.3">
      <c r="C343" s="223"/>
    </row>
    <row r="344" spans="3:3" x14ac:dyDescent="0.3">
      <c r="C344" s="223"/>
    </row>
    <row r="345" spans="3:3" x14ac:dyDescent="0.3">
      <c r="C345" s="223"/>
    </row>
    <row r="346" spans="3:3" x14ac:dyDescent="0.3">
      <c r="C346" s="223"/>
    </row>
    <row r="347" spans="3:3" x14ac:dyDescent="0.3">
      <c r="C347" s="223"/>
    </row>
    <row r="348" spans="3:3" x14ac:dyDescent="0.3">
      <c r="C348" s="223"/>
    </row>
    <row r="349" spans="3:3" x14ac:dyDescent="0.3">
      <c r="C349" s="223"/>
    </row>
    <row r="350" spans="3:3" x14ac:dyDescent="0.3">
      <c r="C350" s="223"/>
    </row>
    <row r="351" spans="3:3" x14ac:dyDescent="0.3">
      <c r="C351" s="223"/>
    </row>
    <row r="352" spans="3:3" x14ac:dyDescent="0.3">
      <c r="C352" s="223"/>
    </row>
    <row r="353" spans="3:3" x14ac:dyDescent="0.3">
      <c r="C353" s="223"/>
    </row>
    <row r="354" spans="3:3" x14ac:dyDescent="0.3">
      <c r="C354" s="223"/>
    </row>
    <row r="355" spans="3:3" x14ac:dyDescent="0.3">
      <c r="C355" s="223"/>
    </row>
    <row r="356" spans="3:3" x14ac:dyDescent="0.3">
      <c r="C356" s="223"/>
    </row>
    <row r="357" spans="3:3" x14ac:dyDescent="0.3">
      <c r="C357" s="223"/>
    </row>
    <row r="358" spans="3:3" x14ac:dyDescent="0.3">
      <c r="C358" s="223"/>
    </row>
    <row r="359" spans="3:3" x14ac:dyDescent="0.3">
      <c r="C359" s="223"/>
    </row>
    <row r="360" spans="3:3" x14ac:dyDescent="0.3">
      <c r="C360" s="223"/>
    </row>
    <row r="361" spans="3:3" x14ac:dyDescent="0.3">
      <c r="C361" s="223"/>
    </row>
    <row r="362" spans="3:3" x14ac:dyDescent="0.3">
      <c r="C362" s="223"/>
    </row>
    <row r="363" spans="3:3" x14ac:dyDescent="0.3">
      <c r="C363" s="223"/>
    </row>
    <row r="364" spans="3:3" x14ac:dyDescent="0.3">
      <c r="C364" s="223"/>
    </row>
    <row r="365" spans="3:3" x14ac:dyDescent="0.3">
      <c r="C365" s="223"/>
    </row>
    <row r="366" spans="3:3" x14ac:dyDescent="0.3">
      <c r="C366" s="223"/>
    </row>
    <row r="367" spans="3:3" x14ac:dyDescent="0.3">
      <c r="C367" s="223"/>
    </row>
    <row r="368" spans="3:3" x14ac:dyDescent="0.3">
      <c r="C368" s="223"/>
    </row>
    <row r="369" spans="3:3" x14ac:dyDescent="0.3">
      <c r="C369" s="223"/>
    </row>
    <row r="370" spans="3:3" x14ac:dyDescent="0.3">
      <c r="C370" s="223"/>
    </row>
    <row r="371" spans="3:3" x14ac:dyDescent="0.3">
      <c r="C371" s="223"/>
    </row>
    <row r="372" spans="3:3" x14ac:dyDescent="0.3">
      <c r="C372" s="223"/>
    </row>
    <row r="373" spans="3:3" x14ac:dyDescent="0.3">
      <c r="C373" s="223"/>
    </row>
    <row r="374" spans="3:3" x14ac:dyDescent="0.3">
      <c r="C374" s="223"/>
    </row>
    <row r="375" spans="3:3" x14ac:dyDescent="0.3">
      <c r="C375" s="223"/>
    </row>
    <row r="376" spans="3:3" x14ac:dyDescent="0.3">
      <c r="C376" s="223"/>
    </row>
    <row r="377" spans="3:3" x14ac:dyDescent="0.3">
      <c r="C377" s="223"/>
    </row>
    <row r="378" spans="3:3" x14ac:dyDescent="0.3">
      <c r="C378" s="223"/>
    </row>
    <row r="379" spans="3:3" x14ac:dyDescent="0.3">
      <c r="C379" s="223"/>
    </row>
    <row r="380" spans="3:3" x14ac:dyDescent="0.3">
      <c r="C380" s="223"/>
    </row>
    <row r="381" spans="3:3" x14ac:dyDescent="0.3">
      <c r="C381" s="223"/>
    </row>
    <row r="382" spans="3:3" x14ac:dyDescent="0.3">
      <c r="C382" s="223"/>
    </row>
    <row r="383" spans="3:3" x14ac:dyDescent="0.3">
      <c r="C383" s="223"/>
    </row>
    <row r="384" spans="3:3" x14ac:dyDescent="0.3">
      <c r="C384" s="223"/>
    </row>
    <row r="385" spans="3:3" x14ac:dyDescent="0.3">
      <c r="C385" s="223"/>
    </row>
    <row r="386" spans="3:3" x14ac:dyDescent="0.3">
      <c r="C386" s="223"/>
    </row>
    <row r="387" spans="3:3" x14ac:dyDescent="0.3">
      <c r="C387" s="223"/>
    </row>
    <row r="388" spans="3:3" x14ac:dyDescent="0.3">
      <c r="C388" s="223"/>
    </row>
    <row r="389" spans="3:3" x14ac:dyDescent="0.3">
      <c r="C389" s="223"/>
    </row>
    <row r="390" spans="3:3" x14ac:dyDescent="0.3">
      <c r="C390" s="223"/>
    </row>
    <row r="391" spans="3:3" x14ac:dyDescent="0.3">
      <c r="C391" s="223"/>
    </row>
    <row r="392" spans="3:3" x14ac:dyDescent="0.3">
      <c r="C392" s="223"/>
    </row>
    <row r="393" spans="3:3" x14ac:dyDescent="0.3">
      <c r="C393" s="223"/>
    </row>
    <row r="394" spans="3:3" x14ac:dyDescent="0.3">
      <c r="C394" s="223"/>
    </row>
    <row r="395" spans="3:3" x14ac:dyDescent="0.3">
      <c r="C395" s="223"/>
    </row>
    <row r="396" spans="3:3" x14ac:dyDescent="0.3">
      <c r="C396" s="223"/>
    </row>
    <row r="397" spans="3:3" x14ac:dyDescent="0.3">
      <c r="C397" s="223"/>
    </row>
    <row r="398" spans="3:3" x14ac:dyDescent="0.3">
      <c r="C398" s="223"/>
    </row>
    <row r="399" spans="3:3" x14ac:dyDescent="0.3">
      <c r="C399" s="223"/>
    </row>
    <row r="400" spans="3:3" x14ac:dyDescent="0.3">
      <c r="C400" s="223"/>
    </row>
    <row r="401" spans="3:3" x14ac:dyDescent="0.3">
      <c r="C401" s="223"/>
    </row>
    <row r="402" spans="3:3" x14ac:dyDescent="0.3">
      <c r="C402" s="223"/>
    </row>
    <row r="403" spans="3:3" x14ac:dyDescent="0.3">
      <c r="C403" s="223"/>
    </row>
    <row r="404" spans="3:3" x14ac:dyDescent="0.3">
      <c r="C404" s="223"/>
    </row>
    <row r="405" spans="3:3" x14ac:dyDescent="0.3">
      <c r="C405" s="223"/>
    </row>
    <row r="406" spans="3:3" x14ac:dyDescent="0.3">
      <c r="C406" s="223"/>
    </row>
    <row r="407" spans="3:3" x14ac:dyDescent="0.3">
      <c r="C407" s="223"/>
    </row>
    <row r="408" spans="3:3" x14ac:dyDescent="0.3">
      <c r="C408" s="223"/>
    </row>
    <row r="409" spans="3:3" x14ac:dyDescent="0.3">
      <c r="C409" s="223"/>
    </row>
    <row r="410" spans="3:3" x14ac:dyDescent="0.3">
      <c r="C410" s="223"/>
    </row>
    <row r="411" spans="3:3" x14ac:dyDescent="0.3">
      <c r="C411" s="223"/>
    </row>
    <row r="412" spans="3:3" x14ac:dyDescent="0.3">
      <c r="C412" s="223"/>
    </row>
    <row r="413" spans="3:3" x14ac:dyDescent="0.3">
      <c r="C413" s="223"/>
    </row>
    <row r="414" spans="3:3" x14ac:dyDescent="0.3">
      <c r="C414" s="223"/>
    </row>
    <row r="415" spans="3:3" x14ac:dyDescent="0.3">
      <c r="C415" s="223"/>
    </row>
    <row r="416" spans="3:3" x14ac:dyDescent="0.3">
      <c r="C416" s="223"/>
    </row>
    <row r="417" spans="3:3" x14ac:dyDescent="0.3">
      <c r="C417" s="223"/>
    </row>
    <row r="418" spans="3:3" x14ac:dyDescent="0.3">
      <c r="C418" s="223"/>
    </row>
    <row r="419" spans="3:3" x14ac:dyDescent="0.3">
      <c r="C419" s="223"/>
    </row>
    <row r="420" spans="3:3" x14ac:dyDescent="0.3">
      <c r="C420" s="223"/>
    </row>
    <row r="421" spans="3:3" x14ac:dyDescent="0.3">
      <c r="C421" s="223"/>
    </row>
    <row r="422" spans="3:3" x14ac:dyDescent="0.3">
      <c r="C422" s="223"/>
    </row>
    <row r="423" spans="3:3" x14ac:dyDescent="0.3">
      <c r="C423" s="223"/>
    </row>
    <row r="424" spans="3:3" x14ac:dyDescent="0.3">
      <c r="C424" s="223"/>
    </row>
    <row r="425" spans="3:3" x14ac:dyDescent="0.3">
      <c r="C425" s="223"/>
    </row>
    <row r="426" spans="3:3" x14ac:dyDescent="0.3">
      <c r="C426" s="223"/>
    </row>
    <row r="427" spans="3:3" x14ac:dyDescent="0.3">
      <c r="C427" s="223"/>
    </row>
    <row r="428" spans="3:3" x14ac:dyDescent="0.3">
      <c r="C428" s="223"/>
    </row>
    <row r="429" spans="3:3" x14ac:dyDescent="0.3">
      <c r="C429" s="223"/>
    </row>
    <row r="430" spans="3:3" x14ac:dyDescent="0.3">
      <c r="C430" s="223"/>
    </row>
    <row r="431" spans="3:3" x14ac:dyDescent="0.3">
      <c r="C431" s="223"/>
    </row>
    <row r="432" spans="3:3" x14ac:dyDescent="0.3">
      <c r="C432" s="223"/>
    </row>
    <row r="433" spans="3:3" x14ac:dyDescent="0.3">
      <c r="C433" s="223"/>
    </row>
    <row r="434" spans="3:3" x14ac:dyDescent="0.3">
      <c r="C434" s="223"/>
    </row>
    <row r="435" spans="3:3" x14ac:dyDescent="0.3">
      <c r="C435" s="223"/>
    </row>
    <row r="436" spans="3:3" x14ac:dyDescent="0.3">
      <c r="C436" s="223"/>
    </row>
    <row r="437" spans="3:3" x14ac:dyDescent="0.3">
      <c r="C437" s="223"/>
    </row>
    <row r="438" spans="3:3" x14ac:dyDescent="0.3">
      <c r="C438" s="223"/>
    </row>
    <row r="439" spans="3:3" x14ac:dyDescent="0.3">
      <c r="C439" s="223"/>
    </row>
    <row r="440" spans="3:3" x14ac:dyDescent="0.3">
      <c r="C440" s="223"/>
    </row>
    <row r="441" spans="3:3" x14ac:dyDescent="0.3">
      <c r="C441" s="223"/>
    </row>
    <row r="442" spans="3:3" x14ac:dyDescent="0.3">
      <c r="C442" s="223"/>
    </row>
    <row r="443" spans="3:3" x14ac:dyDescent="0.3">
      <c r="C443" s="223"/>
    </row>
    <row r="444" spans="3:3" x14ac:dyDescent="0.3">
      <c r="C444" s="223"/>
    </row>
    <row r="445" spans="3:3" x14ac:dyDescent="0.3">
      <c r="C445" s="223"/>
    </row>
    <row r="446" spans="3:3" x14ac:dyDescent="0.3">
      <c r="C446" s="223"/>
    </row>
    <row r="447" spans="3:3" x14ac:dyDescent="0.3">
      <c r="C447" s="223"/>
    </row>
    <row r="448" spans="3:3" x14ac:dyDescent="0.3">
      <c r="C448" s="223"/>
    </row>
    <row r="449" spans="3:3" x14ac:dyDescent="0.3">
      <c r="C449" s="223"/>
    </row>
    <row r="450" spans="3:3" x14ac:dyDescent="0.3">
      <c r="C450" s="223"/>
    </row>
    <row r="451" spans="3:3" x14ac:dyDescent="0.3">
      <c r="C451" s="223"/>
    </row>
    <row r="452" spans="3:3" x14ac:dyDescent="0.3">
      <c r="C452" s="223"/>
    </row>
    <row r="453" spans="3:3" x14ac:dyDescent="0.3">
      <c r="C453" s="223"/>
    </row>
    <row r="454" spans="3:3" x14ac:dyDescent="0.3">
      <c r="C454" s="223"/>
    </row>
    <row r="455" spans="3:3" x14ac:dyDescent="0.3">
      <c r="C455" s="223"/>
    </row>
    <row r="456" spans="3:3" x14ac:dyDescent="0.3">
      <c r="C456" s="223"/>
    </row>
    <row r="457" spans="3:3" x14ac:dyDescent="0.3">
      <c r="C457" s="223"/>
    </row>
    <row r="458" spans="3:3" x14ac:dyDescent="0.3">
      <c r="C458" s="223"/>
    </row>
    <row r="459" spans="3:3" x14ac:dyDescent="0.3">
      <c r="C459" s="223"/>
    </row>
    <row r="460" spans="3:3" x14ac:dyDescent="0.3">
      <c r="C460" s="223"/>
    </row>
    <row r="461" spans="3:3" x14ac:dyDescent="0.3">
      <c r="C461" s="223"/>
    </row>
    <row r="462" spans="3:3" x14ac:dyDescent="0.3">
      <c r="C462" s="223"/>
    </row>
    <row r="463" spans="3:3" x14ac:dyDescent="0.3">
      <c r="C463" s="223"/>
    </row>
    <row r="464" spans="3:3" x14ac:dyDescent="0.3">
      <c r="C464" s="223"/>
    </row>
    <row r="465" spans="3:3" x14ac:dyDescent="0.3">
      <c r="C465" s="223"/>
    </row>
    <row r="466" spans="3:3" x14ac:dyDescent="0.3">
      <c r="C466" s="223"/>
    </row>
    <row r="467" spans="3:3" x14ac:dyDescent="0.3">
      <c r="C467" s="223"/>
    </row>
    <row r="468" spans="3:3" x14ac:dyDescent="0.3">
      <c r="C468" s="223"/>
    </row>
    <row r="469" spans="3:3" x14ac:dyDescent="0.3">
      <c r="C469" s="223"/>
    </row>
    <row r="470" spans="3:3" x14ac:dyDescent="0.3">
      <c r="C470" s="223"/>
    </row>
    <row r="471" spans="3:3" x14ac:dyDescent="0.3">
      <c r="C471" s="223"/>
    </row>
    <row r="472" spans="3:3" x14ac:dyDescent="0.3">
      <c r="C472" s="223"/>
    </row>
    <row r="473" spans="3:3" x14ac:dyDescent="0.3">
      <c r="C473" s="223"/>
    </row>
    <row r="474" spans="3:3" x14ac:dyDescent="0.3">
      <c r="C474" s="223"/>
    </row>
    <row r="475" spans="3:3" x14ac:dyDescent="0.3">
      <c r="C475" s="223"/>
    </row>
    <row r="476" spans="3:3" x14ac:dyDescent="0.3">
      <c r="C476" s="223"/>
    </row>
    <row r="477" spans="3:3" x14ac:dyDescent="0.3">
      <c r="C477" s="223"/>
    </row>
    <row r="478" spans="3:3" x14ac:dyDescent="0.3">
      <c r="C478" s="223"/>
    </row>
    <row r="479" spans="3:3" x14ac:dyDescent="0.3">
      <c r="C479" s="223"/>
    </row>
    <row r="480" spans="3:3" x14ac:dyDescent="0.3">
      <c r="C480" s="223"/>
    </row>
    <row r="481" spans="3:3" x14ac:dyDescent="0.3">
      <c r="C481" s="223"/>
    </row>
    <row r="482" spans="3:3" x14ac:dyDescent="0.3">
      <c r="C482" s="223"/>
    </row>
    <row r="483" spans="3:3" x14ac:dyDescent="0.3">
      <c r="C483" s="223"/>
    </row>
    <row r="484" spans="3:3" x14ac:dyDescent="0.3">
      <c r="C484" s="223"/>
    </row>
    <row r="485" spans="3:3" x14ac:dyDescent="0.3">
      <c r="C485" s="223"/>
    </row>
    <row r="486" spans="3:3" x14ac:dyDescent="0.3">
      <c r="C486" s="223"/>
    </row>
    <row r="487" spans="3:3" x14ac:dyDescent="0.3">
      <c r="C487" s="223"/>
    </row>
    <row r="488" spans="3:3" x14ac:dyDescent="0.3">
      <c r="C488" s="223"/>
    </row>
    <row r="489" spans="3:3" x14ac:dyDescent="0.3">
      <c r="C489" s="223"/>
    </row>
    <row r="490" spans="3:3" x14ac:dyDescent="0.3">
      <c r="C490" s="223"/>
    </row>
    <row r="491" spans="3:3" x14ac:dyDescent="0.3">
      <c r="C491" s="223"/>
    </row>
    <row r="492" spans="3:3" x14ac:dyDescent="0.3">
      <c r="C492" s="223"/>
    </row>
    <row r="493" spans="3:3" x14ac:dyDescent="0.3">
      <c r="C493" s="223"/>
    </row>
    <row r="494" spans="3:3" x14ac:dyDescent="0.3">
      <c r="C494" s="223"/>
    </row>
    <row r="495" spans="3:3" x14ac:dyDescent="0.3">
      <c r="C495" s="223"/>
    </row>
    <row r="496" spans="3:3" x14ac:dyDescent="0.3">
      <c r="C496" s="223"/>
    </row>
    <row r="497" spans="3:3" x14ac:dyDescent="0.3">
      <c r="C497" s="223"/>
    </row>
    <row r="498" spans="3:3" x14ac:dyDescent="0.3">
      <c r="C498" s="223"/>
    </row>
    <row r="499" spans="3:3" x14ac:dyDescent="0.3">
      <c r="C499" s="223"/>
    </row>
    <row r="500" spans="3:3" x14ac:dyDescent="0.3">
      <c r="C500" s="223"/>
    </row>
    <row r="501" spans="3:3" x14ac:dyDescent="0.3">
      <c r="C501" s="223"/>
    </row>
    <row r="502" spans="3:3" x14ac:dyDescent="0.3">
      <c r="C502" s="223"/>
    </row>
    <row r="503" spans="3:3" x14ac:dyDescent="0.3">
      <c r="C503" s="223"/>
    </row>
    <row r="504" spans="3:3" x14ac:dyDescent="0.3">
      <c r="C504" s="223"/>
    </row>
    <row r="505" spans="3:3" x14ac:dyDescent="0.3">
      <c r="C505" s="223"/>
    </row>
    <row r="506" spans="3:3" x14ac:dyDescent="0.3">
      <c r="C506" s="223"/>
    </row>
    <row r="507" spans="3:3" x14ac:dyDescent="0.3">
      <c r="C507" s="223"/>
    </row>
    <row r="508" spans="3:3" x14ac:dyDescent="0.3">
      <c r="C508" s="223"/>
    </row>
    <row r="509" spans="3:3" x14ac:dyDescent="0.3">
      <c r="C509" s="223"/>
    </row>
    <row r="510" spans="3:3" x14ac:dyDescent="0.3">
      <c r="C510" s="223"/>
    </row>
    <row r="511" spans="3:3" x14ac:dyDescent="0.3">
      <c r="C511" s="223"/>
    </row>
    <row r="512" spans="3:3" x14ac:dyDescent="0.3">
      <c r="C512" s="223"/>
    </row>
    <row r="513" spans="3:3" x14ac:dyDescent="0.3">
      <c r="C513" s="223"/>
    </row>
    <row r="514" spans="3:3" x14ac:dyDescent="0.3">
      <c r="C514" s="223"/>
    </row>
    <row r="515" spans="3:3" x14ac:dyDescent="0.3">
      <c r="C515" s="223"/>
    </row>
    <row r="516" spans="3:3" x14ac:dyDescent="0.3">
      <c r="C516" s="223"/>
    </row>
    <row r="517" spans="3:3" x14ac:dyDescent="0.3">
      <c r="C517" s="223"/>
    </row>
    <row r="518" spans="3:3" x14ac:dyDescent="0.3">
      <c r="C518" s="223"/>
    </row>
    <row r="519" spans="3:3" x14ac:dyDescent="0.3">
      <c r="C519" s="223"/>
    </row>
    <row r="520" spans="3:3" x14ac:dyDescent="0.3">
      <c r="C520" s="223"/>
    </row>
    <row r="521" spans="3:3" x14ac:dyDescent="0.3">
      <c r="C521" s="223"/>
    </row>
    <row r="522" spans="3:3" x14ac:dyDescent="0.3">
      <c r="C522" s="223"/>
    </row>
    <row r="523" spans="3:3" x14ac:dyDescent="0.3">
      <c r="C523" s="223"/>
    </row>
    <row r="524" spans="3:3" x14ac:dyDescent="0.3">
      <c r="C524" s="223"/>
    </row>
    <row r="525" spans="3:3" x14ac:dyDescent="0.3">
      <c r="C525" s="223"/>
    </row>
    <row r="526" spans="3:3" x14ac:dyDescent="0.3">
      <c r="C526" s="223"/>
    </row>
    <row r="527" spans="3:3" x14ac:dyDescent="0.3">
      <c r="C527" s="223"/>
    </row>
    <row r="528" spans="3:3" x14ac:dyDescent="0.3">
      <c r="C528" s="223"/>
    </row>
    <row r="529" spans="3:3" x14ac:dyDescent="0.3">
      <c r="C529" s="223"/>
    </row>
    <row r="530" spans="3:3" x14ac:dyDescent="0.3">
      <c r="C530" s="223"/>
    </row>
    <row r="531" spans="3:3" x14ac:dyDescent="0.3">
      <c r="C531" s="223"/>
    </row>
    <row r="532" spans="3:3" x14ac:dyDescent="0.3">
      <c r="C532" s="223"/>
    </row>
    <row r="533" spans="3:3" x14ac:dyDescent="0.3">
      <c r="C533" s="223"/>
    </row>
    <row r="534" spans="3:3" x14ac:dyDescent="0.3">
      <c r="C534" s="223"/>
    </row>
    <row r="535" spans="3:3" x14ac:dyDescent="0.3">
      <c r="C535" s="223"/>
    </row>
    <row r="536" spans="3:3" x14ac:dyDescent="0.3">
      <c r="C536" s="223"/>
    </row>
    <row r="537" spans="3:3" x14ac:dyDescent="0.3">
      <c r="C537" s="223"/>
    </row>
    <row r="538" spans="3:3" x14ac:dyDescent="0.3">
      <c r="C538" s="223"/>
    </row>
    <row r="539" spans="3:3" x14ac:dyDescent="0.3">
      <c r="C539" s="223"/>
    </row>
    <row r="540" spans="3:3" x14ac:dyDescent="0.3">
      <c r="C540" s="223"/>
    </row>
    <row r="541" spans="3:3" x14ac:dyDescent="0.3">
      <c r="C541" s="223"/>
    </row>
    <row r="542" spans="3:3" x14ac:dyDescent="0.3">
      <c r="C542" s="223"/>
    </row>
    <row r="543" spans="3:3" x14ac:dyDescent="0.3">
      <c r="C543" s="223"/>
    </row>
    <row r="544" spans="3:3" x14ac:dyDescent="0.3">
      <c r="C544" s="223"/>
    </row>
    <row r="545" spans="3:3" x14ac:dyDescent="0.3">
      <c r="C545" s="223"/>
    </row>
    <row r="546" spans="3:3" x14ac:dyDescent="0.3">
      <c r="C546" s="223"/>
    </row>
    <row r="547" spans="3:3" x14ac:dyDescent="0.3">
      <c r="C547" s="223"/>
    </row>
    <row r="548" spans="3:3" x14ac:dyDescent="0.3">
      <c r="C548" s="223"/>
    </row>
    <row r="549" spans="3:3" x14ac:dyDescent="0.3">
      <c r="C549" s="223"/>
    </row>
    <row r="550" spans="3:3" x14ac:dyDescent="0.3">
      <c r="C550" s="223"/>
    </row>
    <row r="551" spans="3:3" x14ac:dyDescent="0.3">
      <c r="C551" s="223"/>
    </row>
    <row r="552" spans="3:3" x14ac:dyDescent="0.3">
      <c r="C552" s="223"/>
    </row>
    <row r="553" spans="3:3" x14ac:dyDescent="0.3">
      <c r="C553" s="223"/>
    </row>
    <row r="554" spans="3:3" x14ac:dyDescent="0.3">
      <c r="C554" s="223"/>
    </row>
    <row r="555" spans="3:3" x14ac:dyDescent="0.3">
      <c r="C555" s="223"/>
    </row>
    <row r="556" spans="3:3" x14ac:dyDescent="0.3">
      <c r="C556" s="223"/>
    </row>
    <row r="557" spans="3:3" x14ac:dyDescent="0.3">
      <c r="C557" s="223"/>
    </row>
    <row r="558" spans="3:3" x14ac:dyDescent="0.3">
      <c r="C558" s="223"/>
    </row>
    <row r="559" spans="3:3" x14ac:dyDescent="0.3">
      <c r="C559" s="223"/>
    </row>
    <row r="560" spans="3:3" x14ac:dyDescent="0.3">
      <c r="C560" s="223"/>
    </row>
    <row r="561" spans="3:3" x14ac:dyDescent="0.3">
      <c r="C561" s="223"/>
    </row>
    <row r="562" spans="3:3" x14ac:dyDescent="0.3">
      <c r="C562" s="223"/>
    </row>
    <row r="563" spans="3:3" x14ac:dyDescent="0.3">
      <c r="C563" s="223"/>
    </row>
    <row r="564" spans="3:3" x14ac:dyDescent="0.3">
      <c r="C564" s="223"/>
    </row>
    <row r="565" spans="3:3" x14ac:dyDescent="0.3">
      <c r="C565" s="223"/>
    </row>
    <row r="566" spans="3:3" x14ac:dyDescent="0.3">
      <c r="C566" s="223"/>
    </row>
    <row r="567" spans="3:3" x14ac:dyDescent="0.3">
      <c r="C567" s="223"/>
    </row>
    <row r="568" spans="3:3" x14ac:dyDescent="0.3">
      <c r="C568" s="223"/>
    </row>
    <row r="569" spans="3:3" x14ac:dyDescent="0.3">
      <c r="C569" s="223"/>
    </row>
    <row r="570" spans="3:3" x14ac:dyDescent="0.3">
      <c r="C570" s="223"/>
    </row>
    <row r="571" spans="3:3" x14ac:dyDescent="0.3">
      <c r="C571" s="223"/>
    </row>
    <row r="572" spans="3:3" x14ac:dyDescent="0.3">
      <c r="C572" s="223"/>
    </row>
    <row r="573" spans="3:3" x14ac:dyDescent="0.3">
      <c r="C573" s="223"/>
    </row>
    <row r="574" spans="3:3" x14ac:dyDescent="0.3">
      <c r="C574" s="223"/>
    </row>
    <row r="575" spans="3:3" x14ac:dyDescent="0.3">
      <c r="C575" s="223"/>
    </row>
    <row r="576" spans="3:3" x14ac:dyDescent="0.3">
      <c r="C576" s="223"/>
    </row>
    <row r="577" spans="3:3" x14ac:dyDescent="0.3">
      <c r="C577" s="223"/>
    </row>
    <row r="578" spans="3:3" x14ac:dyDescent="0.3">
      <c r="C578" s="223"/>
    </row>
    <row r="579" spans="3:3" x14ac:dyDescent="0.3">
      <c r="C579" s="223"/>
    </row>
    <row r="580" spans="3:3" x14ac:dyDescent="0.3">
      <c r="C580" s="223"/>
    </row>
    <row r="581" spans="3:3" x14ac:dyDescent="0.3">
      <c r="C581" s="223"/>
    </row>
    <row r="582" spans="3:3" x14ac:dyDescent="0.3">
      <c r="C582" s="223"/>
    </row>
    <row r="583" spans="3:3" x14ac:dyDescent="0.3">
      <c r="C583" s="223"/>
    </row>
    <row r="584" spans="3:3" x14ac:dyDescent="0.3">
      <c r="C584" s="223"/>
    </row>
    <row r="585" spans="3:3" x14ac:dyDescent="0.3">
      <c r="C585" s="223"/>
    </row>
    <row r="586" spans="3:3" x14ac:dyDescent="0.3">
      <c r="C586" s="223"/>
    </row>
    <row r="587" spans="3:3" x14ac:dyDescent="0.3">
      <c r="C587" s="223"/>
    </row>
    <row r="588" spans="3:3" x14ac:dyDescent="0.3">
      <c r="C588" s="223"/>
    </row>
    <row r="589" spans="3:3" x14ac:dyDescent="0.3">
      <c r="C589" s="223"/>
    </row>
    <row r="590" spans="3:3" x14ac:dyDescent="0.3">
      <c r="C590" s="223"/>
    </row>
    <row r="591" spans="3:3" x14ac:dyDescent="0.3">
      <c r="C591" s="223"/>
    </row>
    <row r="592" spans="3:3" x14ac:dyDescent="0.3">
      <c r="C592" s="223"/>
    </row>
    <row r="593" spans="3:3" x14ac:dyDescent="0.3">
      <c r="C593" s="223"/>
    </row>
    <row r="594" spans="3:3" x14ac:dyDescent="0.3">
      <c r="C594" s="223"/>
    </row>
    <row r="595" spans="3:3" x14ac:dyDescent="0.3">
      <c r="C595" s="223"/>
    </row>
    <row r="596" spans="3:3" x14ac:dyDescent="0.3">
      <c r="C596" s="223"/>
    </row>
    <row r="597" spans="3:3" x14ac:dyDescent="0.3">
      <c r="C597" s="223"/>
    </row>
    <row r="598" spans="3:3" x14ac:dyDescent="0.3">
      <c r="C598" s="223"/>
    </row>
    <row r="599" spans="3:3" x14ac:dyDescent="0.3">
      <c r="C599" s="223"/>
    </row>
    <row r="600" spans="3:3" x14ac:dyDescent="0.3">
      <c r="C600" s="223"/>
    </row>
    <row r="601" spans="3:3" x14ac:dyDescent="0.3">
      <c r="C601" s="223"/>
    </row>
    <row r="602" spans="3:3" x14ac:dyDescent="0.3">
      <c r="C602" s="223"/>
    </row>
    <row r="603" spans="3:3" x14ac:dyDescent="0.3">
      <c r="C603" s="223"/>
    </row>
    <row r="604" spans="3:3" x14ac:dyDescent="0.3">
      <c r="C604" s="223"/>
    </row>
    <row r="605" spans="3:3" x14ac:dyDescent="0.3">
      <c r="C605" s="223"/>
    </row>
    <row r="606" spans="3:3" x14ac:dyDescent="0.3">
      <c r="C606" s="223"/>
    </row>
    <row r="607" spans="3:3" x14ac:dyDescent="0.3">
      <c r="C607" s="223"/>
    </row>
    <row r="608" spans="3:3" x14ac:dyDescent="0.3">
      <c r="C608" s="223"/>
    </row>
    <row r="609" spans="3:3" x14ac:dyDescent="0.3">
      <c r="C609" s="223"/>
    </row>
    <row r="610" spans="3:3" x14ac:dyDescent="0.3">
      <c r="C610" s="223"/>
    </row>
    <row r="611" spans="3:3" x14ac:dyDescent="0.3">
      <c r="C611" s="223"/>
    </row>
    <row r="612" spans="3:3" x14ac:dyDescent="0.3">
      <c r="C612" s="223"/>
    </row>
    <row r="613" spans="3:3" x14ac:dyDescent="0.3">
      <c r="C613" s="223"/>
    </row>
    <row r="614" spans="3:3" x14ac:dyDescent="0.3">
      <c r="C614" s="223"/>
    </row>
    <row r="615" spans="3:3" x14ac:dyDescent="0.3">
      <c r="C615" s="223"/>
    </row>
    <row r="616" spans="3:3" x14ac:dyDescent="0.3">
      <c r="C616" s="223"/>
    </row>
    <row r="617" spans="3:3" x14ac:dyDescent="0.3">
      <c r="C617" s="223"/>
    </row>
    <row r="618" spans="3:3" x14ac:dyDescent="0.3">
      <c r="C618" s="223"/>
    </row>
    <row r="619" spans="3:3" x14ac:dyDescent="0.3">
      <c r="C619" s="223"/>
    </row>
    <row r="620" spans="3:3" x14ac:dyDescent="0.3">
      <c r="C620" s="223"/>
    </row>
    <row r="621" spans="3:3" x14ac:dyDescent="0.3">
      <c r="C621" s="223"/>
    </row>
    <row r="622" spans="3:3" x14ac:dyDescent="0.3">
      <c r="C622" s="223"/>
    </row>
    <row r="623" spans="3:3" x14ac:dyDescent="0.3">
      <c r="C623" s="223"/>
    </row>
    <row r="624" spans="3:3" x14ac:dyDescent="0.3">
      <c r="C624" s="223"/>
    </row>
    <row r="625" spans="3:3" x14ac:dyDescent="0.3">
      <c r="C625" s="223"/>
    </row>
    <row r="626" spans="3:3" x14ac:dyDescent="0.3">
      <c r="C626" s="223"/>
    </row>
    <row r="627" spans="3:3" x14ac:dyDescent="0.3">
      <c r="C627" s="223"/>
    </row>
    <row r="628" spans="3:3" x14ac:dyDescent="0.3">
      <c r="C628" s="223"/>
    </row>
    <row r="629" spans="3:3" x14ac:dyDescent="0.3">
      <c r="C629" s="223"/>
    </row>
    <row r="630" spans="3:3" x14ac:dyDescent="0.3">
      <c r="C630" s="223"/>
    </row>
    <row r="631" spans="3:3" x14ac:dyDescent="0.3">
      <c r="C631" s="223"/>
    </row>
    <row r="632" spans="3:3" x14ac:dyDescent="0.3">
      <c r="C632" s="223"/>
    </row>
    <row r="633" spans="3:3" x14ac:dyDescent="0.3">
      <c r="C633" s="223"/>
    </row>
    <row r="634" spans="3:3" x14ac:dyDescent="0.3">
      <c r="C634" s="223"/>
    </row>
    <row r="635" spans="3:3" x14ac:dyDescent="0.3">
      <c r="C635" s="223"/>
    </row>
    <row r="636" spans="3:3" x14ac:dyDescent="0.3">
      <c r="C636" s="223"/>
    </row>
    <row r="637" spans="3:3" x14ac:dyDescent="0.3">
      <c r="C637" s="223"/>
    </row>
    <row r="638" spans="3:3" x14ac:dyDescent="0.3">
      <c r="C638" s="223"/>
    </row>
    <row r="639" spans="3:3" x14ac:dyDescent="0.3">
      <c r="C639" s="223"/>
    </row>
    <row r="640" spans="3:3" x14ac:dyDescent="0.3">
      <c r="C640" s="223"/>
    </row>
    <row r="641" spans="3:3" x14ac:dyDescent="0.3">
      <c r="C641" s="223"/>
    </row>
    <row r="642" spans="3:3" x14ac:dyDescent="0.3">
      <c r="C642" s="223"/>
    </row>
    <row r="643" spans="3:3" x14ac:dyDescent="0.3">
      <c r="C643" s="223"/>
    </row>
    <row r="644" spans="3:3" x14ac:dyDescent="0.3">
      <c r="C644" s="223"/>
    </row>
    <row r="645" spans="3:3" x14ac:dyDescent="0.3">
      <c r="C645" s="223"/>
    </row>
    <row r="646" spans="3:3" x14ac:dyDescent="0.3">
      <c r="C646" s="223"/>
    </row>
    <row r="647" spans="3:3" x14ac:dyDescent="0.3">
      <c r="C647" s="223"/>
    </row>
    <row r="648" spans="3:3" x14ac:dyDescent="0.3">
      <c r="C648" s="223"/>
    </row>
    <row r="649" spans="3:3" x14ac:dyDescent="0.3">
      <c r="C649" s="223"/>
    </row>
    <row r="650" spans="3:3" x14ac:dyDescent="0.3">
      <c r="C650" s="223"/>
    </row>
    <row r="651" spans="3:3" x14ac:dyDescent="0.3">
      <c r="C651" s="223"/>
    </row>
    <row r="652" spans="3:3" x14ac:dyDescent="0.3">
      <c r="C652" s="223"/>
    </row>
    <row r="653" spans="3:3" x14ac:dyDescent="0.3">
      <c r="C653" s="223"/>
    </row>
    <row r="654" spans="3:3" x14ac:dyDescent="0.3">
      <c r="C654" s="223"/>
    </row>
    <row r="655" spans="3:3" x14ac:dyDescent="0.3">
      <c r="C655" s="223"/>
    </row>
    <row r="656" spans="3:3" x14ac:dyDescent="0.3">
      <c r="C656" s="223"/>
    </row>
    <row r="657" spans="3:3" x14ac:dyDescent="0.3">
      <c r="C657" s="223"/>
    </row>
    <row r="658" spans="3:3" x14ac:dyDescent="0.3">
      <c r="C658" s="223"/>
    </row>
    <row r="659" spans="3:3" x14ac:dyDescent="0.3">
      <c r="C659" s="223"/>
    </row>
    <row r="660" spans="3:3" x14ac:dyDescent="0.3">
      <c r="C660" s="223"/>
    </row>
    <row r="661" spans="3:3" x14ac:dyDescent="0.3">
      <c r="C661" s="223"/>
    </row>
    <row r="662" spans="3:3" x14ac:dyDescent="0.3">
      <c r="C662" s="223"/>
    </row>
    <row r="663" spans="3:3" x14ac:dyDescent="0.3">
      <c r="C663" s="223"/>
    </row>
    <row r="664" spans="3:3" x14ac:dyDescent="0.3">
      <c r="C664" s="223"/>
    </row>
    <row r="665" spans="3:3" x14ac:dyDescent="0.3">
      <c r="C665" s="223"/>
    </row>
    <row r="666" spans="3:3" x14ac:dyDescent="0.3">
      <c r="C666" s="223"/>
    </row>
    <row r="667" spans="3:3" x14ac:dyDescent="0.3">
      <c r="C667" s="223"/>
    </row>
    <row r="668" spans="3:3" x14ac:dyDescent="0.3">
      <c r="C668" s="223"/>
    </row>
    <row r="669" spans="3:3" x14ac:dyDescent="0.3">
      <c r="C669" s="223"/>
    </row>
    <row r="670" spans="3:3" x14ac:dyDescent="0.3">
      <c r="C670" s="223"/>
    </row>
    <row r="671" spans="3:3" x14ac:dyDescent="0.3">
      <c r="C671" s="223"/>
    </row>
    <row r="672" spans="3:3" x14ac:dyDescent="0.3">
      <c r="C672" s="223"/>
    </row>
    <row r="673" spans="3:3" x14ac:dyDescent="0.3">
      <c r="C673" s="223"/>
    </row>
    <row r="674" spans="3:3" x14ac:dyDescent="0.3">
      <c r="C674" s="223"/>
    </row>
    <row r="675" spans="3:3" x14ac:dyDescent="0.3">
      <c r="C675" s="223"/>
    </row>
    <row r="676" spans="3:3" x14ac:dyDescent="0.3">
      <c r="C676" s="223"/>
    </row>
    <row r="677" spans="3:3" x14ac:dyDescent="0.3">
      <c r="C677" s="223"/>
    </row>
    <row r="678" spans="3:3" x14ac:dyDescent="0.3">
      <c r="C678" s="223"/>
    </row>
    <row r="679" spans="3:3" x14ac:dyDescent="0.3">
      <c r="C679" s="223"/>
    </row>
    <row r="680" spans="3:3" x14ac:dyDescent="0.3">
      <c r="C680" s="223"/>
    </row>
    <row r="681" spans="3:3" x14ac:dyDescent="0.3">
      <c r="C681" s="223"/>
    </row>
    <row r="682" spans="3:3" x14ac:dyDescent="0.3">
      <c r="C682" s="223"/>
    </row>
    <row r="683" spans="3:3" x14ac:dyDescent="0.3">
      <c r="C683" s="223"/>
    </row>
    <row r="684" spans="3:3" x14ac:dyDescent="0.3">
      <c r="C684" s="223"/>
    </row>
    <row r="685" spans="3:3" x14ac:dyDescent="0.3">
      <c r="C685" s="223"/>
    </row>
    <row r="686" spans="3:3" x14ac:dyDescent="0.3">
      <c r="C686" s="223"/>
    </row>
    <row r="687" spans="3:3" x14ac:dyDescent="0.3">
      <c r="C687" s="223"/>
    </row>
    <row r="688" spans="3:3" x14ac:dyDescent="0.3">
      <c r="C688" s="223"/>
    </row>
    <row r="689" spans="3:3" x14ac:dyDescent="0.3">
      <c r="C689" s="223"/>
    </row>
    <row r="690" spans="3:3" x14ac:dyDescent="0.3">
      <c r="C690" s="223"/>
    </row>
    <row r="691" spans="3:3" x14ac:dyDescent="0.3">
      <c r="C691" s="223"/>
    </row>
    <row r="692" spans="3:3" x14ac:dyDescent="0.3">
      <c r="C692" s="223"/>
    </row>
    <row r="693" spans="3:3" x14ac:dyDescent="0.3">
      <c r="C693" s="223"/>
    </row>
    <row r="694" spans="3:3" x14ac:dyDescent="0.3">
      <c r="C694" s="223"/>
    </row>
    <row r="695" spans="3:3" x14ac:dyDescent="0.3">
      <c r="C695" s="223"/>
    </row>
    <row r="696" spans="3:3" x14ac:dyDescent="0.3">
      <c r="C696" s="223"/>
    </row>
    <row r="697" spans="3:3" x14ac:dyDescent="0.3">
      <c r="C697" s="223"/>
    </row>
    <row r="698" spans="3:3" x14ac:dyDescent="0.3">
      <c r="C698" s="223"/>
    </row>
    <row r="699" spans="3:3" x14ac:dyDescent="0.3">
      <c r="C699" s="223"/>
    </row>
    <row r="700" spans="3:3" x14ac:dyDescent="0.3">
      <c r="C700" s="223"/>
    </row>
    <row r="701" spans="3:3" x14ac:dyDescent="0.3">
      <c r="C701" s="223"/>
    </row>
    <row r="702" spans="3:3" x14ac:dyDescent="0.3">
      <c r="C702" s="223"/>
    </row>
    <row r="703" spans="3:3" x14ac:dyDescent="0.3">
      <c r="C703" s="223"/>
    </row>
    <row r="704" spans="3:3" x14ac:dyDescent="0.3">
      <c r="C704" s="223"/>
    </row>
    <row r="705" spans="3:3" x14ac:dyDescent="0.3">
      <c r="C705" s="223"/>
    </row>
    <row r="706" spans="3:3" x14ac:dyDescent="0.3">
      <c r="C706" s="223"/>
    </row>
    <row r="707" spans="3:3" x14ac:dyDescent="0.3">
      <c r="C707" s="223"/>
    </row>
    <row r="708" spans="3:3" x14ac:dyDescent="0.3">
      <c r="C708" s="223"/>
    </row>
    <row r="709" spans="3:3" x14ac:dyDescent="0.3">
      <c r="C709" s="223"/>
    </row>
    <row r="710" spans="3:3" x14ac:dyDescent="0.3">
      <c r="C710" s="223"/>
    </row>
    <row r="711" spans="3:3" x14ac:dyDescent="0.3">
      <c r="C711" s="223"/>
    </row>
    <row r="712" spans="3:3" x14ac:dyDescent="0.3">
      <c r="C712" s="223"/>
    </row>
    <row r="713" spans="3:3" x14ac:dyDescent="0.3">
      <c r="C713" s="223"/>
    </row>
    <row r="714" spans="3:3" x14ac:dyDescent="0.3">
      <c r="C714" s="223"/>
    </row>
    <row r="715" spans="3:3" x14ac:dyDescent="0.3">
      <c r="C715" s="223"/>
    </row>
    <row r="716" spans="3:3" x14ac:dyDescent="0.3">
      <c r="C716" s="223"/>
    </row>
    <row r="717" spans="3:3" x14ac:dyDescent="0.3">
      <c r="C717" s="223"/>
    </row>
    <row r="718" spans="3:3" x14ac:dyDescent="0.3">
      <c r="C718" s="223"/>
    </row>
    <row r="719" spans="3:3" x14ac:dyDescent="0.3">
      <c r="C719" s="223"/>
    </row>
    <row r="720" spans="3:3" x14ac:dyDescent="0.3">
      <c r="C720" s="223"/>
    </row>
    <row r="721" spans="3:3" x14ac:dyDescent="0.3">
      <c r="C721" s="223"/>
    </row>
    <row r="722" spans="3:3" x14ac:dyDescent="0.3">
      <c r="C722" s="223"/>
    </row>
    <row r="723" spans="3:3" x14ac:dyDescent="0.3">
      <c r="C723" s="223"/>
    </row>
    <row r="724" spans="3:3" x14ac:dyDescent="0.3">
      <c r="C724" s="223"/>
    </row>
    <row r="725" spans="3:3" x14ac:dyDescent="0.3">
      <c r="C725" s="223"/>
    </row>
    <row r="726" spans="3:3" x14ac:dyDescent="0.3">
      <c r="C726" s="223"/>
    </row>
    <row r="727" spans="3:3" x14ac:dyDescent="0.3">
      <c r="C727" s="223"/>
    </row>
    <row r="728" spans="3:3" x14ac:dyDescent="0.3">
      <c r="C728" s="223"/>
    </row>
    <row r="729" spans="3:3" x14ac:dyDescent="0.3">
      <c r="C729" s="223"/>
    </row>
    <row r="730" spans="3:3" x14ac:dyDescent="0.3">
      <c r="C730" s="223"/>
    </row>
    <row r="731" spans="3:3" x14ac:dyDescent="0.3">
      <c r="C731" s="223"/>
    </row>
    <row r="732" spans="3:3" x14ac:dyDescent="0.3">
      <c r="C732" s="223"/>
    </row>
    <row r="733" spans="3:3" x14ac:dyDescent="0.3">
      <c r="C733" s="223"/>
    </row>
    <row r="734" spans="3:3" x14ac:dyDescent="0.3">
      <c r="C734" s="223"/>
    </row>
    <row r="735" spans="3:3" x14ac:dyDescent="0.3">
      <c r="C735" s="223"/>
    </row>
    <row r="736" spans="3:3" x14ac:dyDescent="0.3">
      <c r="C736" s="223"/>
    </row>
    <row r="737" spans="3:3" x14ac:dyDescent="0.3">
      <c r="C737" s="223"/>
    </row>
    <row r="738" spans="3:3" x14ac:dyDescent="0.3">
      <c r="C738" s="223"/>
    </row>
    <row r="739" spans="3:3" x14ac:dyDescent="0.3">
      <c r="C739" s="223"/>
    </row>
    <row r="740" spans="3:3" x14ac:dyDescent="0.3">
      <c r="C740" s="223"/>
    </row>
    <row r="741" spans="3:3" x14ac:dyDescent="0.3">
      <c r="C741" s="223"/>
    </row>
    <row r="742" spans="3:3" x14ac:dyDescent="0.3">
      <c r="C742" s="223"/>
    </row>
    <row r="743" spans="3:3" x14ac:dyDescent="0.3">
      <c r="C743" s="223"/>
    </row>
    <row r="744" spans="3:3" x14ac:dyDescent="0.3">
      <c r="C744" s="223"/>
    </row>
    <row r="745" spans="3:3" x14ac:dyDescent="0.3">
      <c r="C745" s="223"/>
    </row>
    <row r="746" spans="3:3" x14ac:dyDescent="0.3">
      <c r="C746" s="223"/>
    </row>
    <row r="747" spans="3:3" x14ac:dyDescent="0.3">
      <c r="C747" s="223"/>
    </row>
    <row r="748" spans="3:3" x14ac:dyDescent="0.3">
      <c r="C748" s="223"/>
    </row>
    <row r="749" spans="3:3" x14ac:dyDescent="0.3">
      <c r="C749" s="223"/>
    </row>
    <row r="750" spans="3:3" x14ac:dyDescent="0.3">
      <c r="C750" s="223"/>
    </row>
    <row r="751" spans="3:3" x14ac:dyDescent="0.3">
      <c r="C751" s="223"/>
    </row>
    <row r="752" spans="3:3" x14ac:dyDescent="0.3">
      <c r="C752" s="223"/>
    </row>
    <row r="753" spans="3:3" x14ac:dyDescent="0.3">
      <c r="C753" s="223"/>
    </row>
    <row r="754" spans="3:3" x14ac:dyDescent="0.3">
      <c r="C754" s="223"/>
    </row>
    <row r="755" spans="3:3" x14ac:dyDescent="0.3">
      <c r="C755" s="223"/>
    </row>
    <row r="756" spans="3:3" x14ac:dyDescent="0.3">
      <c r="C756" s="223"/>
    </row>
    <row r="757" spans="3:3" x14ac:dyDescent="0.3">
      <c r="C757" s="223"/>
    </row>
    <row r="758" spans="3:3" x14ac:dyDescent="0.3">
      <c r="C758" s="223"/>
    </row>
    <row r="759" spans="3:3" x14ac:dyDescent="0.3">
      <c r="C759" s="223"/>
    </row>
    <row r="760" spans="3:3" x14ac:dyDescent="0.3">
      <c r="C760" s="223"/>
    </row>
    <row r="761" spans="3:3" x14ac:dyDescent="0.3">
      <c r="C761" s="223"/>
    </row>
    <row r="762" spans="3:3" x14ac:dyDescent="0.3">
      <c r="C762" s="223"/>
    </row>
    <row r="763" spans="3:3" x14ac:dyDescent="0.3">
      <c r="C763" s="223"/>
    </row>
    <row r="764" spans="3:3" x14ac:dyDescent="0.3">
      <c r="C764" s="223"/>
    </row>
    <row r="765" spans="3:3" x14ac:dyDescent="0.3">
      <c r="C765" s="223"/>
    </row>
    <row r="766" spans="3:3" x14ac:dyDescent="0.3">
      <c r="C766" s="223"/>
    </row>
    <row r="767" spans="3:3" x14ac:dyDescent="0.3">
      <c r="C767" s="223"/>
    </row>
    <row r="768" spans="3:3" x14ac:dyDescent="0.3">
      <c r="C768" s="223"/>
    </row>
    <row r="769" spans="3:3" x14ac:dyDescent="0.3">
      <c r="C769" s="223"/>
    </row>
    <row r="770" spans="3:3" x14ac:dyDescent="0.3">
      <c r="C770" s="223"/>
    </row>
    <row r="771" spans="3:3" x14ac:dyDescent="0.3">
      <c r="C771" s="223"/>
    </row>
    <row r="772" spans="3:3" x14ac:dyDescent="0.3">
      <c r="C772" s="223"/>
    </row>
    <row r="773" spans="3:3" x14ac:dyDescent="0.3">
      <c r="C773" s="223"/>
    </row>
    <row r="774" spans="3:3" x14ac:dyDescent="0.3">
      <c r="C774" s="223"/>
    </row>
    <row r="775" spans="3:3" x14ac:dyDescent="0.3">
      <c r="C775" s="223"/>
    </row>
    <row r="776" spans="3:3" x14ac:dyDescent="0.3">
      <c r="C776" s="223"/>
    </row>
    <row r="777" spans="3:3" x14ac:dyDescent="0.3">
      <c r="C777" s="223"/>
    </row>
    <row r="778" spans="3:3" x14ac:dyDescent="0.3">
      <c r="C778" s="223"/>
    </row>
    <row r="779" spans="3:3" x14ac:dyDescent="0.3">
      <c r="C779" s="223"/>
    </row>
    <row r="780" spans="3:3" x14ac:dyDescent="0.3">
      <c r="C780" s="223"/>
    </row>
    <row r="781" spans="3:3" x14ac:dyDescent="0.3">
      <c r="C781" s="223"/>
    </row>
    <row r="782" spans="3:3" x14ac:dyDescent="0.3">
      <c r="C782" s="223"/>
    </row>
    <row r="783" spans="3:3" x14ac:dyDescent="0.3">
      <c r="C783" s="223"/>
    </row>
    <row r="784" spans="3:3" x14ac:dyDescent="0.3">
      <c r="C784" s="223"/>
    </row>
    <row r="785" spans="3:3" x14ac:dyDescent="0.3">
      <c r="C785" s="223"/>
    </row>
    <row r="786" spans="3:3" x14ac:dyDescent="0.3">
      <c r="C786" s="223"/>
    </row>
    <row r="787" spans="3:3" x14ac:dyDescent="0.3">
      <c r="C787" s="223"/>
    </row>
    <row r="788" spans="3:3" x14ac:dyDescent="0.3">
      <c r="C788" s="223"/>
    </row>
    <row r="789" spans="3:3" x14ac:dyDescent="0.3">
      <c r="C789" s="223"/>
    </row>
    <row r="790" spans="3:3" x14ac:dyDescent="0.3">
      <c r="C790" s="223"/>
    </row>
    <row r="791" spans="3:3" x14ac:dyDescent="0.3">
      <c r="C791" s="223"/>
    </row>
    <row r="792" spans="3:3" x14ac:dyDescent="0.3">
      <c r="C792" s="223"/>
    </row>
    <row r="793" spans="3:3" x14ac:dyDescent="0.3">
      <c r="C793" s="223"/>
    </row>
    <row r="794" spans="3:3" x14ac:dyDescent="0.3">
      <c r="C794" s="223"/>
    </row>
    <row r="795" spans="3:3" x14ac:dyDescent="0.3">
      <c r="C795" s="223"/>
    </row>
    <row r="796" spans="3:3" x14ac:dyDescent="0.3">
      <c r="C796" s="223"/>
    </row>
    <row r="797" spans="3:3" x14ac:dyDescent="0.3">
      <c r="C797" s="223"/>
    </row>
    <row r="798" spans="3:3" x14ac:dyDescent="0.3">
      <c r="C798" s="223"/>
    </row>
    <row r="799" spans="3:3" x14ac:dyDescent="0.3">
      <c r="C799" s="223"/>
    </row>
    <row r="800" spans="3:3" x14ac:dyDescent="0.3">
      <c r="C800" s="223"/>
    </row>
    <row r="801" spans="3:3" x14ac:dyDescent="0.3">
      <c r="C801" s="223"/>
    </row>
    <row r="802" spans="3:3" x14ac:dyDescent="0.3">
      <c r="C802" s="223"/>
    </row>
    <row r="803" spans="3:3" x14ac:dyDescent="0.3">
      <c r="C803" s="223"/>
    </row>
    <row r="804" spans="3:3" x14ac:dyDescent="0.3">
      <c r="C804" s="223"/>
    </row>
    <row r="805" spans="3:3" x14ac:dyDescent="0.3">
      <c r="C805" s="223"/>
    </row>
    <row r="806" spans="3:3" x14ac:dyDescent="0.3">
      <c r="C806" s="223"/>
    </row>
    <row r="807" spans="3:3" x14ac:dyDescent="0.3">
      <c r="C807" s="223"/>
    </row>
    <row r="808" spans="3:3" x14ac:dyDescent="0.3">
      <c r="C808" s="223"/>
    </row>
    <row r="809" spans="3:3" x14ac:dyDescent="0.3">
      <c r="C809" s="223"/>
    </row>
    <row r="810" spans="3:3" x14ac:dyDescent="0.3">
      <c r="C810" s="223"/>
    </row>
    <row r="811" spans="3:3" x14ac:dyDescent="0.3">
      <c r="C811" s="223"/>
    </row>
    <row r="812" spans="3:3" x14ac:dyDescent="0.3">
      <c r="C812" s="223"/>
    </row>
    <row r="813" spans="3:3" x14ac:dyDescent="0.3">
      <c r="C813" s="223"/>
    </row>
    <row r="814" spans="3:3" x14ac:dyDescent="0.3">
      <c r="C814" s="223"/>
    </row>
    <row r="815" spans="3:3" x14ac:dyDescent="0.3">
      <c r="C815" s="223"/>
    </row>
    <row r="816" spans="3:3" x14ac:dyDescent="0.3">
      <c r="C816" s="223"/>
    </row>
    <row r="817" spans="3:3" x14ac:dyDescent="0.3">
      <c r="C817" s="223"/>
    </row>
    <row r="818" spans="3:3" x14ac:dyDescent="0.3">
      <c r="C818" s="223"/>
    </row>
    <row r="819" spans="3:3" x14ac:dyDescent="0.3">
      <c r="C819" s="223"/>
    </row>
    <row r="820" spans="3:3" x14ac:dyDescent="0.3">
      <c r="C820" s="223"/>
    </row>
    <row r="821" spans="3:3" x14ac:dyDescent="0.3">
      <c r="C821" s="223"/>
    </row>
    <row r="822" spans="3:3" x14ac:dyDescent="0.3">
      <c r="C822" s="223"/>
    </row>
    <row r="823" spans="3:3" x14ac:dyDescent="0.3">
      <c r="C823" s="223"/>
    </row>
    <row r="824" spans="3:3" x14ac:dyDescent="0.3">
      <c r="C824" s="223"/>
    </row>
    <row r="825" spans="3:3" x14ac:dyDescent="0.3">
      <c r="C825" s="223"/>
    </row>
    <row r="826" spans="3:3" x14ac:dyDescent="0.3">
      <c r="C826" s="223"/>
    </row>
    <row r="827" spans="3:3" x14ac:dyDescent="0.3">
      <c r="C827" s="223"/>
    </row>
    <row r="828" spans="3:3" x14ac:dyDescent="0.3">
      <c r="C828" s="223"/>
    </row>
    <row r="829" spans="3:3" x14ac:dyDescent="0.3">
      <c r="C829" s="223"/>
    </row>
    <row r="830" spans="3:3" x14ac:dyDescent="0.3">
      <c r="C830" s="223"/>
    </row>
    <row r="831" spans="3:3" x14ac:dyDescent="0.3">
      <c r="C831" s="223"/>
    </row>
    <row r="832" spans="3:3" x14ac:dyDescent="0.3">
      <c r="C832" s="223"/>
    </row>
    <row r="833" spans="3:3" x14ac:dyDescent="0.3">
      <c r="C833" s="223"/>
    </row>
    <row r="834" spans="3:3" x14ac:dyDescent="0.3">
      <c r="C834" s="223"/>
    </row>
    <row r="835" spans="3:3" x14ac:dyDescent="0.3">
      <c r="C835" s="223"/>
    </row>
    <row r="836" spans="3:3" x14ac:dyDescent="0.3">
      <c r="C836" s="223"/>
    </row>
    <row r="837" spans="3:3" x14ac:dyDescent="0.3">
      <c r="C837" s="223"/>
    </row>
    <row r="838" spans="3:3" x14ac:dyDescent="0.3">
      <c r="C838" s="223"/>
    </row>
    <row r="839" spans="3:3" x14ac:dyDescent="0.3">
      <c r="C839" s="223"/>
    </row>
    <row r="840" spans="3:3" x14ac:dyDescent="0.3">
      <c r="C840" s="223"/>
    </row>
    <row r="841" spans="3:3" x14ac:dyDescent="0.3">
      <c r="C841" s="223"/>
    </row>
    <row r="842" spans="3:3" x14ac:dyDescent="0.3">
      <c r="C842" s="223"/>
    </row>
    <row r="843" spans="3:3" x14ac:dyDescent="0.3">
      <c r="C843" s="223"/>
    </row>
    <row r="844" spans="3:3" x14ac:dyDescent="0.3">
      <c r="C844" s="223"/>
    </row>
    <row r="845" spans="3:3" x14ac:dyDescent="0.3">
      <c r="C845" s="223"/>
    </row>
    <row r="846" spans="3:3" x14ac:dyDescent="0.3">
      <c r="C846" s="223"/>
    </row>
    <row r="847" spans="3:3" x14ac:dyDescent="0.3">
      <c r="C847" s="223"/>
    </row>
    <row r="848" spans="3:3" x14ac:dyDescent="0.3">
      <c r="C848" s="223"/>
    </row>
    <row r="849" spans="3:3" x14ac:dyDescent="0.3">
      <c r="C849" s="223"/>
    </row>
    <row r="850" spans="3:3" x14ac:dyDescent="0.3">
      <c r="C850" s="223"/>
    </row>
    <row r="851" spans="3:3" x14ac:dyDescent="0.3">
      <c r="C851" s="223"/>
    </row>
    <row r="852" spans="3:3" x14ac:dyDescent="0.3">
      <c r="C852" s="223"/>
    </row>
    <row r="853" spans="3:3" x14ac:dyDescent="0.3">
      <c r="C853" s="223"/>
    </row>
    <row r="854" spans="3:3" x14ac:dyDescent="0.3">
      <c r="C854" s="223"/>
    </row>
    <row r="855" spans="3:3" x14ac:dyDescent="0.3">
      <c r="C855" s="223"/>
    </row>
    <row r="856" spans="3:3" x14ac:dyDescent="0.3">
      <c r="C856" s="223"/>
    </row>
    <row r="857" spans="3:3" x14ac:dyDescent="0.3">
      <c r="C857" s="223"/>
    </row>
    <row r="858" spans="3:3" x14ac:dyDescent="0.3">
      <c r="C858" s="223"/>
    </row>
    <row r="859" spans="3:3" x14ac:dyDescent="0.3">
      <c r="C859" s="223"/>
    </row>
    <row r="860" spans="3:3" x14ac:dyDescent="0.3">
      <c r="C860" s="223"/>
    </row>
    <row r="861" spans="3:3" x14ac:dyDescent="0.3">
      <c r="C861" s="223"/>
    </row>
    <row r="862" spans="3:3" x14ac:dyDescent="0.3">
      <c r="C862" s="223"/>
    </row>
    <row r="863" spans="3:3" x14ac:dyDescent="0.3">
      <c r="C863" s="223"/>
    </row>
    <row r="864" spans="3:3" x14ac:dyDescent="0.3">
      <c r="C864" s="223"/>
    </row>
    <row r="865" spans="3:3" x14ac:dyDescent="0.3">
      <c r="C865" s="223"/>
    </row>
    <row r="866" spans="3:3" x14ac:dyDescent="0.3">
      <c r="C866" s="223"/>
    </row>
    <row r="867" spans="3:3" x14ac:dyDescent="0.3">
      <c r="C867" s="223"/>
    </row>
    <row r="868" spans="3:3" x14ac:dyDescent="0.3">
      <c r="C868" s="223"/>
    </row>
    <row r="869" spans="3:3" x14ac:dyDescent="0.3">
      <c r="C869" s="223"/>
    </row>
    <row r="870" spans="3:3" x14ac:dyDescent="0.3">
      <c r="C870" s="223"/>
    </row>
    <row r="871" spans="3:3" x14ac:dyDescent="0.3">
      <c r="C871" s="223"/>
    </row>
    <row r="872" spans="3:3" x14ac:dyDescent="0.3">
      <c r="C872" s="223"/>
    </row>
    <row r="873" spans="3:3" x14ac:dyDescent="0.3">
      <c r="C873" s="223"/>
    </row>
    <row r="874" spans="3:3" x14ac:dyDescent="0.3">
      <c r="C874" s="223"/>
    </row>
    <row r="875" spans="3:3" x14ac:dyDescent="0.3">
      <c r="C875" s="223"/>
    </row>
    <row r="876" spans="3:3" x14ac:dyDescent="0.3">
      <c r="C876" s="223"/>
    </row>
    <row r="877" spans="3:3" x14ac:dyDescent="0.3">
      <c r="C877" s="223"/>
    </row>
    <row r="878" spans="3:3" x14ac:dyDescent="0.3">
      <c r="C878" s="223"/>
    </row>
    <row r="879" spans="3:3" x14ac:dyDescent="0.3">
      <c r="C879" s="223"/>
    </row>
    <row r="880" spans="3:3" x14ac:dyDescent="0.3">
      <c r="C880" s="223"/>
    </row>
    <row r="881" spans="3:3" x14ac:dyDescent="0.3">
      <c r="C881" s="223"/>
    </row>
    <row r="882" spans="3:3" x14ac:dyDescent="0.3">
      <c r="C882" s="223"/>
    </row>
    <row r="883" spans="3:3" x14ac:dyDescent="0.3">
      <c r="C883" s="223"/>
    </row>
    <row r="884" spans="3:3" x14ac:dyDescent="0.3">
      <c r="C884" s="223"/>
    </row>
    <row r="885" spans="3:3" x14ac:dyDescent="0.3">
      <c r="C885" s="223"/>
    </row>
    <row r="886" spans="3:3" x14ac:dyDescent="0.3">
      <c r="C886" s="223"/>
    </row>
    <row r="887" spans="3:3" x14ac:dyDescent="0.3">
      <c r="C887" s="223"/>
    </row>
    <row r="888" spans="3:3" x14ac:dyDescent="0.3">
      <c r="C888" s="223"/>
    </row>
    <row r="889" spans="3:3" x14ac:dyDescent="0.3">
      <c r="C889" s="223"/>
    </row>
    <row r="890" spans="3:3" x14ac:dyDescent="0.3">
      <c r="C890" s="223"/>
    </row>
    <row r="891" spans="3:3" x14ac:dyDescent="0.3">
      <c r="C891" s="223"/>
    </row>
    <row r="892" spans="3:3" x14ac:dyDescent="0.3">
      <c r="C892" s="223"/>
    </row>
    <row r="893" spans="3:3" x14ac:dyDescent="0.3">
      <c r="C893" s="223"/>
    </row>
    <row r="894" spans="3:3" x14ac:dyDescent="0.3">
      <c r="C894" s="223"/>
    </row>
    <row r="895" spans="3:3" x14ac:dyDescent="0.3">
      <c r="C895" s="223"/>
    </row>
    <row r="896" spans="3:3" x14ac:dyDescent="0.3">
      <c r="C896" s="223"/>
    </row>
    <row r="897" spans="3:3" x14ac:dyDescent="0.3">
      <c r="C897" s="223"/>
    </row>
    <row r="898" spans="3:3" x14ac:dyDescent="0.3">
      <c r="C898" s="223"/>
    </row>
    <row r="899" spans="3:3" x14ac:dyDescent="0.3">
      <c r="C899" s="223"/>
    </row>
    <row r="900" spans="3:3" x14ac:dyDescent="0.3">
      <c r="C900" s="223"/>
    </row>
    <row r="901" spans="3:3" x14ac:dyDescent="0.3">
      <c r="C901" s="223"/>
    </row>
    <row r="902" spans="3:3" x14ac:dyDescent="0.3">
      <c r="C902" s="223"/>
    </row>
    <row r="903" spans="3:3" x14ac:dyDescent="0.3">
      <c r="C903" s="223"/>
    </row>
    <row r="904" spans="3:3" x14ac:dyDescent="0.3">
      <c r="C904" s="223"/>
    </row>
    <row r="905" spans="3:3" x14ac:dyDescent="0.3">
      <c r="C905" s="223"/>
    </row>
    <row r="906" spans="3:3" x14ac:dyDescent="0.3">
      <c r="C906" s="223"/>
    </row>
    <row r="907" spans="3:3" x14ac:dyDescent="0.3">
      <c r="C907" s="223"/>
    </row>
    <row r="908" spans="3:3" x14ac:dyDescent="0.3">
      <c r="C908" s="223"/>
    </row>
    <row r="909" spans="3:3" x14ac:dyDescent="0.3">
      <c r="C909" s="223"/>
    </row>
    <row r="910" spans="3:3" x14ac:dyDescent="0.3">
      <c r="C910" s="223"/>
    </row>
    <row r="911" spans="3:3" x14ac:dyDescent="0.3">
      <c r="C911" s="223"/>
    </row>
    <row r="912" spans="3:3" x14ac:dyDescent="0.3">
      <c r="C912" s="223"/>
    </row>
    <row r="913" spans="3:3" x14ac:dyDescent="0.3">
      <c r="C913" s="223"/>
    </row>
    <row r="914" spans="3:3" x14ac:dyDescent="0.3">
      <c r="C914" s="223"/>
    </row>
    <row r="915" spans="3:3" x14ac:dyDescent="0.3">
      <c r="C915" s="223"/>
    </row>
    <row r="916" spans="3:3" x14ac:dyDescent="0.3">
      <c r="C916" s="223"/>
    </row>
    <row r="917" spans="3:3" x14ac:dyDescent="0.3">
      <c r="C917" s="223"/>
    </row>
    <row r="918" spans="3:3" x14ac:dyDescent="0.3">
      <c r="C918" s="223"/>
    </row>
    <row r="919" spans="3:3" x14ac:dyDescent="0.3">
      <c r="C919" s="223"/>
    </row>
    <row r="920" spans="3:3" x14ac:dyDescent="0.3">
      <c r="C920" s="223"/>
    </row>
    <row r="921" spans="3:3" x14ac:dyDescent="0.3">
      <c r="C921" s="223"/>
    </row>
    <row r="922" spans="3:3" x14ac:dyDescent="0.3">
      <c r="C922" s="223"/>
    </row>
    <row r="923" spans="3:3" x14ac:dyDescent="0.3">
      <c r="C923" s="223"/>
    </row>
    <row r="924" spans="3:3" x14ac:dyDescent="0.3">
      <c r="C924" s="223"/>
    </row>
    <row r="925" spans="3:3" x14ac:dyDescent="0.3">
      <c r="C925" s="223"/>
    </row>
    <row r="926" spans="3:3" x14ac:dyDescent="0.3">
      <c r="C926" s="223"/>
    </row>
    <row r="927" spans="3:3" x14ac:dyDescent="0.3">
      <c r="C927" s="223"/>
    </row>
    <row r="928" spans="3:3" x14ac:dyDescent="0.3">
      <c r="C928" s="223"/>
    </row>
    <row r="929" spans="3:3" x14ac:dyDescent="0.3">
      <c r="C929" s="223"/>
    </row>
    <row r="930" spans="3:3" x14ac:dyDescent="0.3">
      <c r="C930" s="223"/>
    </row>
    <row r="931" spans="3:3" x14ac:dyDescent="0.3">
      <c r="C931" s="223"/>
    </row>
    <row r="932" spans="3:3" x14ac:dyDescent="0.3">
      <c r="C932" s="223"/>
    </row>
    <row r="933" spans="3:3" x14ac:dyDescent="0.3">
      <c r="C933" s="223"/>
    </row>
    <row r="934" spans="3:3" x14ac:dyDescent="0.3">
      <c r="C934" s="223"/>
    </row>
    <row r="935" spans="3:3" x14ac:dyDescent="0.3">
      <c r="C935" s="223"/>
    </row>
    <row r="936" spans="3:3" x14ac:dyDescent="0.3">
      <c r="C936" s="223"/>
    </row>
    <row r="937" spans="3:3" x14ac:dyDescent="0.3">
      <c r="C937" s="223"/>
    </row>
    <row r="938" spans="3:3" x14ac:dyDescent="0.3">
      <c r="C938" s="223"/>
    </row>
    <row r="939" spans="3:3" x14ac:dyDescent="0.3">
      <c r="C939" s="223"/>
    </row>
    <row r="940" spans="3:3" x14ac:dyDescent="0.3">
      <c r="C940" s="223"/>
    </row>
    <row r="941" spans="3:3" x14ac:dyDescent="0.3">
      <c r="C941" s="223"/>
    </row>
    <row r="942" spans="3:3" x14ac:dyDescent="0.3">
      <c r="C942" s="223"/>
    </row>
    <row r="943" spans="3:3" x14ac:dyDescent="0.3">
      <c r="C943" s="223"/>
    </row>
    <row r="944" spans="3:3" x14ac:dyDescent="0.3">
      <c r="C944" s="223"/>
    </row>
    <row r="945" spans="3:3" x14ac:dyDescent="0.3">
      <c r="C945" s="223"/>
    </row>
    <row r="946" spans="3:3" x14ac:dyDescent="0.3">
      <c r="C946" s="223"/>
    </row>
    <row r="947" spans="3:3" x14ac:dyDescent="0.3">
      <c r="C947" s="223"/>
    </row>
    <row r="948" spans="3:3" x14ac:dyDescent="0.3">
      <c r="C948" s="223"/>
    </row>
    <row r="949" spans="3:3" x14ac:dyDescent="0.3">
      <c r="C949" s="223"/>
    </row>
    <row r="950" spans="3:3" x14ac:dyDescent="0.3">
      <c r="C950" s="223"/>
    </row>
    <row r="951" spans="3:3" x14ac:dyDescent="0.3">
      <c r="C951" s="223"/>
    </row>
    <row r="952" spans="3:3" x14ac:dyDescent="0.3">
      <c r="C952" s="223"/>
    </row>
    <row r="953" spans="3:3" x14ac:dyDescent="0.3">
      <c r="C953" s="223"/>
    </row>
    <row r="954" spans="3:3" x14ac:dyDescent="0.3">
      <c r="C954" s="223"/>
    </row>
    <row r="955" spans="3:3" x14ac:dyDescent="0.3">
      <c r="C955" s="223"/>
    </row>
    <row r="956" spans="3:3" x14ac:dyDescent="0.3">
      <c r="C956" s="223"/>
    </row>
    <row r="957" spans="3:3" x14ac:dyDescent="0.3">
      <c r="C957" s="223"/>
    </row>
    <row r="958" spans="3:3" x14ac:dyDescent="0.3">
      <c r="C958" s="223"/>
    </row>
    <row r="959" spans="3:3" x14ac:dyDescent="0.3">
      <c r="C959" s="223"/>
    </row>
    <row r="960" spans="3:3" x14ac:dyDescent="0.3">
      <c r="C960" s="223"/>
    </row>
    <row r="961" spans="3:3" x14ac:dyDescent="0.3">
      <c r="C961" s="223"/>
    </row>
    <row r="962" spans="3:3" x14ac:dyDescent="0.3">
      <c r="C962" s="223"/>
    </row>
    <row r="963" spans="3:3" x14ac:dyDescent="0.3">
      <c r="C963" s="223"/>
    </row>
    <row r="964" spans="3:3" x14ac:dyDescent="0.3">
      <c r="C964" s="223"/>
    </row>
    <row r="965" spans="3:3" x14ac:dyDescent="0.3">
      <c r="C965" s="223"/>
    </row>
    <row r="966" spans="3:3" x14ac:dyDescent="0.3">
      <c r="C966" s="223"/>
    </row>
    <row r="967" spans="3:3" x14ac:dyDescent="0.3">
      <c r="C967" s="223"/>
    </row>
    <row r="968" spans="3:3" x14ac:dyDescent="0.3">
      <c r="C968" s="223"/>
    </row>
    <row r="969" spans="3:3" x14ac:dyDescent="0.3">
      <c r="C969" s="223"/>
    </row>
    <row r="970" spans="3:3" x14ac:dyDescent="0.3">
      <c r="C970" s="223"/>
    </row>
    <row r="971" spans="3:3" x14ac:dyDescent="0.3">
      <c r="C971" s="223"/>
    </row>
    <row r="972" spans="3:3" x14ac:dyDescent="0.3">
      <c r="C972" s="223"/>
    </row>
    <row r="973" spans="3:3" x14ac:dyDescent="0.3">
      <c r="C973" s="223"/>
    </row>
    <row r="974" spans="3:3" x14ac:dyDescent="0.3">
      <c r="C974" s="223"/>
    </row>
    <row r="975" spans="3:3" x14ac:dyDescent="0.3">
      <c r="C975" s="223"/>
    </row>
    <row r="976" spans="3:3" x14ac:dyDescent="0.3">
      <c r="C976" s="223"/>
    </row>
    <row r="977" spans="3:3" x14ac:dyDescent="0.3">
      <c r="C977" s="223"/>
    </row>
    <row r="978" spans="3:3" x14ac:dyDescent="0.3">
      <c r="C978" s="223"/>
    </row>
    <row r="979" spans="3:3" x14ac:dyDescent="0.3">
      <c r="C979" s="223"/>
    </row>
    <row r="980" spans="3:3" x14ac:dyDescent="0.3">
      <c r="C980" s="223"/>
    </row>
    <row r="981" spans="3:3" x14ac:dyDescent="0.3">
      <c r="C981" s="223"/>
    </row>
    <row r="982" spans="3:3" x14ac:dyDescent="0.3">
      <c r="C982" s="223"/>
    </row>
    <row r="983" spans="3:3" x14ac:dyDescent="0.3">
      <c r="C983" s="223"/>
    </row>
    <row r="984" spans="3:3" x14ac:dyDescent="0.3">
      <c r="C984" s="223"/>
    </row>
    <row r="985" spans="3:3" x14ac:dyDescent="0.3">
      <c r="C985" s="223"/>
    </row>
    <row r="986" spans="3:3" x14ac:dyDescent="0.3">
      <c r="C986" s="223"/>
    </row>
    <row r="987" spans="3:3" x14ac:dyDescent="0.3">
      <c r="C987" s="223"/>
    </row>
    <row r="988" spans="3:3" x14ac:dyDescent="0.3">
      <c r="C988" s="223"/>
    </row>
    <row r="989" spans="3:3" x14ac:dyDescent="0.3">
      <c r="C989" s="223"/>
    </row>
    <row r="990" spans="3:3" x14ac:dyDescent="0.3">
      <c r="C990" s="223"/>
    </row>
    <row r="991" spans="3:3" x14ac:dyDescent="0.3">
      <c r="C991" s="223"/>
    </row>
    <row r="992" spans="3:3" x14ac:dyDescent="0.3">
      <c r="C992" s="223"/>
    </row>
    <row r="993" spans="3:3" x14ac:dyDescent="0.3">
      <c r="C993" s="223"/>
    </row>
    <row r="994" spans="3:3" x14ac:dyDescent="0.3">
      <c r="C994" s="223"/>
    </row>
    <row r="995" spans="3:3" x14ac:dyDescent="0.3">
      <c r="C995" s="223"/>
    </row>
    <row r="996" spans="3:3" x14ac:dyDescent="0.3">
      <c r="C996" s="223"/>
    </row>
    <row r="997" spans="3:3" x14ac:dyDescent="0.3">
      <c r="C997" s="223"/>
    </row>
    <row r="998" spans="3:3" x14ac:dyDescent="0.3">
      <c r="C998" s="223"/>
    </row>
    <row r="999" spans="3:3" x14ac:dyDescent="0.3">
      <c r="C999" s="223"/>
    </row>
  </sheetData>
  <autoFilter ref="A1:H16" xr:uid="{6E043B89-60E6-4362-A6B7-D2324202873B}">
    <sortState xmlns:xlrd2="http://schemas.microsoft.com/office/spreadsheetml/2017/richdata2" ref="A2:H16">
      <sortCondition ref="A2:A16"/>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16">
    <cfRule type="colorScale" priority="337">
      <colorScale>
        <cfvo type="min"/>
        <cfvo type="percentile" val="50"/>
        <cfvo type="max"/>
        <color rgb="FFF8696B"/>
        <color rgb="FFFFEB84"/>
        <color rgb="FF63BE7B"/>
      </colorScale>
    </cfRule>
  </conditionalFormatting>
  <conditionalFormatting sqref="H2:H16">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1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9:F16 A2:B16" xr:uid="{01207CD8-8900-40FD-9614-D2C4B9E6635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B1306CA-68FF-4BEF-940B-E5812B03D97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A79" sqref="A79"/>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5" t="s">
        <v>71</v>
      </c>
      <c r="B1" s="65" t="s">
        <v>65</v>
      </c>
      <c r="C1" s="65" t="s">
        <v>66</v>
      </c>
      <c r="D1" s="66" t="s">
        <v>75</v>
      </c>
      <c r="E1" s="65" t="s">
        <v>47</v>
      </c>
      <c r="F1" s="65" t="s">
        <v>67</v>
      </c>
      <c r="G1" s="65" t="s">
        <v>68</v>
      </c>
      <c r="H1" s="47" t="str">
        <f>_xlfn.TEXTJOIN("
",TRUE,F2:F99)</f>
        <v>54.02.01 Дизайн (по отраслям)
54.02.02 Декоративно-прикладное искусство и народные промыслы  (по видам)
54.02.01 Дизайн (по отраслям)
54.02.02 Декоративно-прикладное искусство и народные промыслы (по видам)
29.02.10 Конструирование, моделирование и технология изготовления издедий легкой промышленности
54.02.02 Декоративно-прикладное искусство и народные промыслы (по видам)
54.02.02 Декоративно-прикладное искусство и народные промыслы (по видам)</v>
      </c>
    </row>
    <row r="2" spans="1:8" ht="41.4" x14ac:dyDescent="0.3">
      <c r="A2" s="67" t="s">
        <v>76</v>
      </c>
      <c r="B2" s="68" t="s">
        <v>77</v>
      </c>
      <c r="C2" s="68" t="s">
        <v>78</v>
      </c>
      <c r="D2" s="69">
        <v>2</v>
      </c>
      <c r="E2" s="70" t="s">
        <v>79</v>
      </c>
      <c r="F2" s="71" t="s">
        <v>80</v>
      </c>
      <c r="G2" s="70" t="s">
        <v>81</v>
      </c>
    </row>
    <row r="3" spans="1:8" ht="72" x14ac:dyDescent="0.3">
      <c r="A3" s="67" t="s">
        <v>76</v>
      </c>
      <c r="B3" s="72" t="s">
        <v>82</v>
      </c>
      <c r="C3" s="72" t="s">
        <v>83</v>
      </c>
      <c r="D3" s="69">
        <v>6</v>
      </c>
      <c r="E3" s="70" t="s">
        <v>84</v>
      </c>
      <c r="F3" s="73" t="s">
        <v>85</v>
      </c>
      <c r="G3" s="70" t="s">
        <v>81</v>
      </c>
    </row>
    <row r="4" spans="1:8" ht="27.6" x14ac:dyDescent="0.3">
      <c r="A4" s="67" t="s">
        <v>76</v>
      </c>
      <c r="B4" s="74" t="s">
        <v>86</v>
      </c>
      <c r="C4" s="74" t="s">
        <v>87</v>
      </c>
      <c r="D4" s="69">
        <v>6</v>
      </c>
      <c r="E4" s="70" t="s">
        <v>88</v>
      </c>
      <c r="F4" s="71" t="s">
        <v>89</v>
      </c>
      <c r="G4" s="70" t="s">
        <v>81</v>
      </c>
    </row>
    <row r="5" spans="1:8" ht="27.6" x14ac:dyDescent="0.3">
      <c r="A5" s="67" t="s">
        <v>76</v>
      </c>
      <c r="B5" s="74" t="s">
        <v>86</v>
      </c>
      <c r="C5" s="74" t="s">
        <v>87</v>
      </c>
      <c r="D5" s="69">
        <v>8</v>
      </c>
      <c r="E5" s="70" t="s">
        <v>90</v>
      </c>
      <c r="F5" s="71" t="s">
        <v>89</v>
      </c>
      <c r="G5" s="70"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09"/>
  <sheetViews>
    <sheetView topLeftCell="A149" workbookViewId="0">
      <selection activeCell="A79" sqref="A79"/>
    </sheetView>
  </sheetViews>
  <sheetFormatPr defaultRowHeight="14.4" x14ac:dyDescent="0.3"/>
  <cols>
    <col min="1" max="1" width="5.109375" customWidth="1"/>
    <col min="2" max="2" width="58.44140625" customWidth="1"/>
    <col min="3" max="3" width="37.44140625" customWidth="1"/>
    <col min="4" max="4" width="22" customWidth="1"/>
    <col min="5" max="5" width="15.5546875" customWidth="1"/>
    <col min="6" max="6" width="14.88671875" customWidth="1"/>
    <col min="7" max="7" width="14.44140625" customWidth="1"/>
    <col min="8" max="8" width="19.5546875" customWidth="1"/>
  </cols>
  <sheetData>
    <row r="1" spans="1:8" ht="21.6" thickBot="1" x14ac:dyDescent="0.35">
      <c r="A1" s="409" t="s">
        <v>91</v>
      </c>
      <c r="B1" s="409"/>
      <c r="C1" s="409"/>
      <c r="D1" s="409"/>
      <c r="E1" s="409"/>
      <c r="F1" s="409"/>
      <c r="G1" s="409"/>
      <c r="H1" s="409"/>
    </row>
    <row r="2" spans="1:8" x14ac:dyDescent="0.3">
      <c r="A2" s="410" t="s">
        <v>92</v>
      </c>
      <c r="B2" s="411"/>
      <c r="C2" s="411"/>
      <c r="D2" s="411"/>
      <c r="E2" s="411"/>
      <c r="F2" s="411"/>
      <c r="G2" s="411"/>
      <c r="H2" s="412"/>
    </row>
    <row r="3" spans="1:8" x14ac:dyDescent="0.3">
      <c r="A3" s="413" t="s">
        <v>93</v>
      </c>
      <c r="B3" s="414"/>
      <c r="C3" s="414"/>
      <c r="D3" s="414"/>
      <c r="E3" s="414"/>
      <c r="F3" s="414"/>
      <c r="G3" s="414"/>
      <c r="H3" s="415"/>
    </row>
    <row r="4" spans="1:8" x14ac:dyDescent="0.3">
      <c r="A4" s="416" t="s">
        <v>94</v>
      </c>
      <c r="B4" s="414"/>
      <c r="C4" s="414"/>
      <c r="D4" s="414"/>
      <c r="E4" s="414"/>
      <c r="F4" s="414"/>
      <c r="G4" s="414"/>
      <c r="H4" s="415"/>
    </row>
    <row r="5" spans="1:8" x14ac:dyDescent="0.3">
      <c r="A5" s="416" t="s">
        <v>95</v>
      </c>
      <c r="B5" s="414"/>
      <c r="C5" s="414"/>
      <c r="D5" s="414"/>
      <c r="E5" s="414"/>
      <c r="F5" s="414"/>
      <c r="G5" s="414"/>
      <c r="H5" s="415"/>
    </row>
    <row r="6" spans="1:8" ht="21" x14ac:dyDescent="0.3">
      <c r="A6" s="417" t="s">
        <v>96</v>
      </c>
      <c r="B6" s="417"/>
      <c r="C6" s="417"/>
      <c r="D6" s="417"/>
      <c r="E6" s="417"/>
      <c r="F6" s="417"/>
      <c r="G6" s="417"/>
      <c r="H6" s="417"/>
    </row>
    <row r="7" spans="1:8" ht="21" x14ac:dyDescent="0.3">
      <c r="A7" s="402" t="s">
        <v>97</v>
      </c>
      <c r="B7" s="403"/>
      <c r="C7" s="404" t="s">
        <v>80</v>
      </c>
      <c r="D7" s="405"/>
      <c r="E7" s="405"/>
      <c r="F7" s="405"/>
      <c r="G7" s="405"/>
      <c r="H7" s="406"/>
    </row>
    <row r="8" spans="1:8" ht="21.6" thickBot="1" x14ac:dyDescent="0.35">
      <c r="A8" s="407" t="s">
        <v>12</v>
      </c>
      <c r="B8" s="408"/>
      <c r="C8" s="408"/>
      <c r="D8" s="408"/>
      <c r="E8" s="408"/>
      <c r="F8" s="408"/>
      <c r="G8" s="408"/>
      <c r="H8" s="408"/>
    </row>
    <row r="9" spans="1:8" x14ac:dyDescent="0.3">
      <c r="A9" s="399" t="s">
        <v>98</v>
      </c>
      <c r="B9" s="400"/>
      <c r="C9" s="400"/>
      <c r="D9" s="400"/>
      <c r="E9" s="400"/>
      <c r="F9" s="400"/>
      <c r="G9" s="400"/>
      <c r="H9" s="401"/>
    </row>
    <row r="10" spans="1:8" x14ac:dyDescent="0.3">
      <c r="A10" s="382" t="s">
        <v>99</v>
      </c>
      <c r="B10" s="383"/>
      <c r="C10" s="383"/>
      <c r="D10" s="383"/>
      <c r="E10" s="383"/>
      <c r="F10" s="383"/>
      <c r="G10" s="383"/>
      <c r="H10" s="384"/>
    </row>
    <row r="11" spans="1:8" x14ac:dyDescent="0.3">
      <c r="A11" s="382" t="s">
        <v>100</v>
      </c>
      <c r="B11" s="383"/>
      <c r="C11" s="383"/>
      <c r="D11" s="383"/>
      <c r="E11" s="383"/>
      <c r="F11" s="383"/>
      <c r="G11" s="383"/>
      <c r="H11" s="384"/>
    </row>
    <row r="12" spans="1:8" x14ac:dyDescent="0.3">
      <c r="A12" s="382" t="s">
        <v>101</v>
      </c>
      <c r="B12" s="383"/>
      <c r="C12" s="383"/>
      <c r="D12" s="383"/>
      <c r="E12" s="383"/>
      <c r="F12" s="383"/>
      <c r="G12" s="383"/>
      <c r="H12" s="384"/>
    </row>
    <row r="13" spans="1:8" x14ac:dyDescent="0.3">
      <c r="A13" s="382" t="s">
        <v>102</v>
      </c>
      <c r="B13" s="383"/>
      <c r="C13" s="383"/>
      <c r="D13" s="383"/>
      <c r="E13" s="383"/>
      <c r="F13" s="383"/>
      <c r="G13" s="383"/>
      <c r="H13" s="384"/>
    </row>
    <row r="14" spans="1:8" x14ac:dyDescent="0.3">
      <c r="A14" s="382" t="s">
        <v>103</v>
      </c>
      <c r="B14" s="383"/>
      <c r="C14" s="383"/>
      <c r="D14" s="383"/>
      <c r="E14" s="383"/>
      <c r="F14" s="383"/>
      <c r="G14" s="383"/>
      <c r="H14" s="384"/>
    </row>
    <row r="15" spans="1:8" x14ac:dyDescent="0.3">
      <c r="A15" s="382" t="s">
        <v>104</v>
      </c>
      <c r="B15" s="383"/>
      <c r="C15" s="383"/>
      <c r="D15" s="383"/>
      <c r="E15" s="383"/>
      <c r="F15" s="383"/>
      <c r="G15" s="383"/>
      <c r="H15" s="384"/>
    </row>
    <row r="16" spans="1:8" x14ac:dyDescent="0.3">
      <c r="A16" s="382" t="s">
        <v>105</v>
      </c>
      <c r="B16" s="383"/>
      <c r="C16" s="383"/>
      <c r="D16" s="383"/>
      <c r="E16" s="383"/>
      <c r="F16" s="383"/>
      <c r="G16" s="383"/>
      <c r="H16" s="384"/>
    </row>
    <row r="17" spans="1:8" ht="15" thickBot="1" x14ac:dyDescent="0.35">
      <c r="A17" s="385" t="s">
        <v>106</v>
      </c>
      <c r="B17" s="386"/>
      <c r="C17" s="386"/>
      <c r="D17" s="386"/>
      <c r="E17" s="386"/>
      <c r="F17" s="386"/>
      <c r="G17" s="386"/>
      <c r="H17" s="387"/>
    </row>
    <row r="18" spans="1:8" ht="27.6" x14ac:dyDescent="0.3">
      <c r="A18" s="75" t="s">
        <v>0</v>
      </c>
      <c r="B18" s="75" t="s">
        <v>1</v>
      </c>
      <c r="C18" s="5" t="s">
        <v>10</v>
      </c>
      <c r="D18" s="75" t="s">
        <v>2</v>
      </c>
      <c r="E18" s="75" t="s">
        <v>4</v>
      </c>
      <c r="F18" s="75" t="s">
        <v>3</v>
      </c>
      <c r="G18" s="75" t="s">
        <v>8</v>
      </c>
      <c r="H18" s="75" t="s">
        <v>107</v>
      </c>
    </row>
    <row r="19" spans="1:8" x14ac:dyDescent="0.3">
      <c r="A19" s="50">
        <v>1</v>
      </c>
      <c r="B19" s="76" t="s">
        <v>108</v>
      </c>
      <c r="C19" s="173" t="s">
        <v>109</v>
      </c>
      <c r="D19" s="7" t="s">
        <v>5</v>
      </c>
      <c r="E19" s="50">
        <v>1</v>
      </c>
      <c r="F19" s="50" t="s">
        <v>110</v>
      </c>
      <c r="G19" s="50">
        <v>1</v>
      </c>
      <c r="H19" s="5" t="s">
        <v>111</v>
      </c>
    </row>
    <row r="20" spans="1:8" ht="27.6" x14ac:dyDescent="0.3">
      <c r="A20" s="50">
        <v>2</v>
      </c>
      <c r="B20" s="77" t="s">
        <v>112</v>
      </c>
      <c r="C20" s="174" t="s">
        <v>113</v>
      </c>
      <c r="D20" s="7" t="s">
        <v>5</v>
      </c>
      <c r="E20" s="50">
        <v>2</v>
      </c>
      <c r="F20" s="50" t="s">
        <v>110</v>
      </c>
      <c r="G20" s="50">
        <v>2</v>
      </c>
      <c r="H20" s="5" t="s">
        <v>111</v>
      </c>
    </row>
    <row r="21" spans="1:8" ht="27.6" x14ac:dyDescent="0.3">
      <c r="A21" s="50">
        <v>3</v>
      </c>
      <c r="B21" s="77" t="s">
        <v>114</v>
      </c>
      <c r="C21" s="174" t="s">
        <v>115</v>
      </c>
      <c r="D21" s="7" t="s">
        <v>116</v>
      </c>
      <c r="E21" s="50">
        <v>2</v>
      </c>
      <c r="F21" s="50" t="s">
        <v>110</v>
      </c>
      <c r="G21" s="50">
        <v>2</v>
      </c>
      <c r="H21" s="5" t="s">
        <v>111</v>
      </c>
    </row>
    <row r="22" spans="1:8" x14ac:dyDescent="0.3">
      <c r="A22" s="50">
        <v>4</v>
      </c>
      <c r="B22" s="77" t="s">
        <v>117</v>
      </c>
      <c r="C22" s="174" t="s">
        <v>118</v>
      </c>
      <c r="D22" s="50" t="s">
        <v>7</v>
      </c>
      <c r="E22" s="50">
        <v>2</v>
      </c>
      <c r="F22" s="50" t="s">
        <v>110</v>
      </c>
      <c r="G22" s="50">
        <v>2</v>
      </c>
      <c r="H22" s="5" t="s">
        <v>111</v>
      </c>
    </row>
    <row r="23" spans="1:8" x14ac:dyDescent="0.3">
      <c r="A23" s="50">
        <v>5</v>
      </c>
      <c r="B23" s="77" t="s">
        <v>119</v>
      </c>
      <c r="C23" s="174" t="s">
        <v>120</v>
      </c>
      <c r="D23" s="50" t="s">
        <v>7</v>
      </c>
      <c r="E23" s="50">
        <v>1</v>
      </c>
      <c r="F23" s="50" t="s">
        <v>110</v>
      </c>
      <c r="G23" s="50">
        <v>1</v>
      </c>
      <c r="H23" s="5" t="s">
        <v>111</v>
      </c>
    </row>
    <row r="24" spans="1:8" x14ac:dyDescent="0.3">
      <c r="A24" s="50">
        <v>6</v>
      </c>
      <c r="B24" s="77" t="s">
        <v>121</v>
      </c>
      <c r="C24" s="174" t="s">
        <v>122</v>
      </c>
      <c r="D24" s="7" t="s">
        <v>116</v>
      </c>
      <c r="E24" s="50">
        <v>1</v>
      </c>
      <c r="F24" s="50" t="s">
        <v>110</v>
      </c>
      <c r="G24" s="50">
        <v>1</v>
      </c>
      <c r="H24" s="5" t="s">
        <v>111</v>
      </c>
    </row>
    <row r="25" spans="1:8" x14ac:dyDescent="0.3">
      <c r="A25" s="50">
        <v>7</v>
      </c>
      <c r="B25" s="77" t="s">
        <v>123</v>
      </c>
      <c r="C25" s="174" t="s">
        <v>124</v>
      </c>
      <c r="D25" s="7" t="s">
        <v>11</v>
      </c>
      <c r="E25" s="50">
        <v>1</v>
      </c>
      <c r="F25" s="50" t="s">
        <v>110</v>
      </c>
      <c r="G25" s="50">
        <v>1</v>
      </c>
      <c r="H25" s="5" t="s">
        <v>111</v>
      </c>
    </row>
    <row r="26" spans="1:8" x14ac:dyDescent="0.3">
      <c r="A26" s="50">
        <v>8</v>
      </c>
      <c r="B26" s="77" t="s">
        <v>125</v>
      </c>
      <c r="C26" s="174" t="s">
        <v>126</v>
      </c>
      <c r="D26" s="50" t="s">
        <v>7</v>
      </c>
      <c r="E26" s="50">
        <v>1</v>
      </c>
      <c r="F26" s="50" t="s">
        <v>110</v>
      </c>
      <c r="G26" s="50">
        <v>1</v>
      </c>
      <c r="H26" s="5" t="s">
        <v>111</v>
      </c>
    </row>
    <row r="27" spans="1:8" x14ac:dyDescent="0.3">
      <c r="A27" s="50">
        <v>9</v>
      </c>
      <c r="B27" s="77" t="s">
        <v>127</v>
      </c>
      <c r="C27" s="174" t="s">
        <v>128</v>
      </c>
      <c r="D27" s="50" t="s">
        <v>7</v>
      </c>
      <c r="E27" s="50">
        <v>4</v>
      </c>
      <c r="F27" s="50" t="s">
        <v>110</v>
      </c>
      <c r="G27" s="50">
        <v>1</v>
      </c>
      <c r="H27" s="5" t="s">
        <v>111</v>
      </c>
    </row>
    <row r="28" spans="1:8" x14ac:dyDescent="0.3">
      <c r="A28" s="50">
        <v>10</v>
      </c>
      <c r="B28" s="77" t="s">
        <v>129</v>
      </c>
      <c r="C28" s="175" t="s">
        <v>130</v>
      </c>
      <c r="D28" s="78" t="s">
        <v>11</v>
      </c>
      <c r="E28" s="78">
        <v>1</v>
      </c>
      <c r="F28" s="78" t="s">
        <v>131</v>
      </c>
      <c r="G28" s="78">
        <v>1</v>
      </c>
      <c r="H28" s="5" t="s">
        <v>111</v>
      </c>
    </row>
    <row r="29" spans="1:8" x14ac:dyDescent="0.3">
      <c r="A29" s="50">
        <v>11</v>
      </c>
      <c r="B29" s="77" t="s">
        <v>132</v>
      </c>
      <c r="C29" s="176" t="s">
        <v>133</v>
      </c>
      <c r="D29" s="78" t="s">
        <v>7</v>
      </c>
      <c r="E29" s="78">
        <v>1</v>
      </c>
      <c r="F29" s="78" t="s">
        <v>131</v>
      </c>
      <c r="G29" s="78">
        <v>1</v>
      </c>
      <c r="H29" s="5" t="s">
        <v>111</v>
      </c>
    </row>
    <row r="30" spans="1:8" x14ac:dyDescent="0.3">
      <c r="A30" s="50">
        <v>12</v>
      </c>
      <c r="B30" s="77" t="s">
        <v>134</v>
      </c>
      <c r="C30" s="175" t="s">
        <v>135</v>
      </c>
      <c r="D30" s="78" t="s">
        <v>11</v>
      </c>
      <c r="E30" s="78">
        <v>1</v>
      </c>
      <c r="F30" s="78" t="s">
        <v>131</v>
      </c>
      <c r="G30" s="78">
        <v>1</v>
      </c>
      <c r="H30" s="5" t="s">
        <v>111</v>
      </c>
    </row>
    <row r="31" spans="1:8" x14ac:dyDescent="0.3">
      <c r="A31" s="50">
        <v>13</v>
      </c>
      <c r="B31" s="77" t="s">
        <v>136</v>
      </c>
      <c r="C31" s="175" t="s">
        <v>137</v>
      </c>
      <c r="D31" s="78" t="s">
        <v>11</v>
      </c>
      <c r="E31" s="78">
        <v>1</v>
      </c>
      <c r="F31" s="78" t="s">
        <v>131</v>
      </c>
      <c r="G31" s="78">
        <v>1</v>
      </c>
      <c r="H31" s="5" t="s">
        <v>111</v>
      </c>
    </row>
    <row r="32" spans="1:8" x14ac:dyDescent="0.3">
      <c r="A32" s="50">
        <v>14</v>
      </c>
      <c r="B32" s="79" t="s">
        <v>138</v>
      </c>
      <c r="C32" s="175" t="s">
        <v>139</v>
      </c>
      <c r="D32" s="78" t="s">
        <v>11</v>
      </c>
      <c r="E32" s="78">
        <v>1</v>
      </c>
      <c r="F32" s="78" t="s">
        <v>131</v>
      </c>
      <c r="G32" s="78">
        <v>1</v>
      </c>
      <c r="H32" s="5" t="s">
        <v>111</v>
      </c>
    </row>
    <row r="33" spans="1:8" x14ac:dyDescent="0.3">
      <c r="A33" s="50">
        <v>15</v>
      </c>
      <c r="B33" s="77" t="s">
        <v>140</v>
      </c>
      <c r="C33" s="174" t="s">
        <v>141</v>
      </c>
      <c r="D33" s="7" t="s">
        <v>11</v>
      </c>
      <c r="E33" s="50">
        <v>3</v>
      </c>
      <c r="F33" s="50" t="s">
        <v>110</v>
      </c>
      <c r="G33" s="50">
        <v>3</v>
      </c>
      <c r="H33" s="5" t="s">
        <v>111</v>
      </c>
    </row>
    <row r="34" spans="1:8" x14ac:dyDescent="0.3">
      <c r="A34" s="50">
        <v>16</v>
      </c>
      <c r="B34" s="77" t="s">
        <v>142</v>
      </c>
      <c r="C34" s="177" t="s">
        <v>143</v>
      </c>
      <c r="D34" s="78" t="s">
        <v>11</v>
      </c>
      <c r="E34" s="78">
        <v>6</v>
      </c>
      <c r="F34" s="78" t="s">
        <v>131</v>
      </c>
      <c r="G34" s="78">
        <v>6</v>
      </c>
      <c r="H34" s="5" t="s">
        <v>111</v>
      </c>
    </row>
    <row r="35" spans="1:8" x14ac:dyDescent="0.3">
      <c r="A35" s="50">
        <v>17</v>
      </c>
      <c r="B35" s="77" t="s">
        <v>144</v>
      </c>
      <c r="C35" s="175" t="s">
        <v>145</v>
      </c>
      <c r="D35" s="78" t="s">
        <v>11</v>
      </c>
      <c r="E35" s="78">
        <v>6</v>
      </c>
      <c r="F35" s="78" t="s">
        <v>131</v>
      </c>
      <c r="G35" s="78">
        <v>6</v>
      </c>
      <c r="H35" s="5" t="s">
        <v>111</v>
      </c>
    </row>
    <row r="36" spans="1:8" x14ac:dyDescent="0.3">
      <c r="A36" s="50">
        <v>18</v>
      </c>
      <c r="B36" s="77" t="s">
        <v>146</v>
      </c>
      <c r="C36" s="176" t="s">
        <v>147</v>
      </c>
      <c r="D36" s="78" t="s">
        <v>11</v>
      </c>
      <c r="E36" s="78">
        <v>6</v>
      </c>
      <c r="F36" s="78" t="s">
        <v>110</v>
      </c>
      <c r="G36" s="78">
        <v>6</v>
      </c>
      <c r="H36" s="5" t="s">
        <v>111</v>
      </c>
    </row>
    <row r="37" spans="1:8" x14ac:dyDescent="0.3">
      <c r="A37" s="50">
        <v>19</v>
      </c>
      <c r="B37" s="77" t="s">
        <v>148</v>
      </c>
      <c r="C37" s="175" t="s">
        <v>149</v>
      </c>
      <c r="D37" s="78" t="s">
        <v>7</v>
      </c>
      <c r="E37" s="78">
        <v>6</v>
      </c>
      <c r="F37" s="78" t="s">
        <v>6</v>
      </c>
      <c r="G37" s="78">
        <v>6</v>
      </c>
      <c r="H37" s="5" t="s">
        <v>111</v>
      </c>
    </row>
    <row r="38" spans="1:8" x14ac:dyDescent="0.3">
      <c r="A38" s="50">
        <v>20</v>
      </c>
      <c r="B38" s="77" t="s">
        <v>150</v>
      </c>
      <c r="C38" s="174" t="s">
        <v>151</v>
      </c>
      <c r="D38" s="78" t="s">
        <v>11</v>
      </c>
      <c r="E38" s="78">
        <v>6</v>
      </c>
      <c r="F38" s="78" t="s">
        <v>6</v>
      </c>
      <c r="G38" s="78">
        <v>6</v>
      </c>
      <c r="H38" s="5" t="s">
        <v>111</v>
      </c>
    </row>
    <row r="39" spans="1:8" x14ac:dyDescent="0.3">
      <c r="A39" s="50">
        <v>21</v>
      </c>
      <c r="B39" s="77" t="s">
        <v>152</v>
      </c>
      <c r="C39" s="178" t="s">
        <v>153</v>
      </c>
      <c r="D39" s="78" t="s">
        <v>11</v>
      </c>
      <c r="E39" s="78">
        <v>6</v>
      </c>
      <c r="F39" s="78" t="s">
        <v>6</v>
      </c>
      <c r="G39" s="78">
        <v>6</v>
      </c>
      <c r="H39" s="5" t="s">
        <v>111</v>
      </c>
    </row>
    <row r="40" spans="1:8" x14ac:dyDescent="0.3">
      <c r="A40" s="50">
        <v>22</v>
      </c>
      <c r="B40" s="77" t="s">
        <v>154</v>
      </c>
      <c r="C40" s="175" t="s">
        <v>155</v>
      </c>
      <c r="D40" s="78" t="s">
        <v>7</v>
      </c>
      <c r="E40" s="78">
        <v>6</v>
      </c>
      <c r="F40" s="78" t="s">
        <v>131</v>
      </c>
      <c r="G40" s="78">
        <v>6</v>
      </c>
      <c r="H40" s="5" t="s">
        <v>111</v>
      </c>
    </row>
    <row r="41" spans="1:8" x14ac:dyDescent="0.3">
      <c r="A41" s="50">
        <v>23</v>
      </c>
      <c r="B41" s="77" t="s">
        <v>156</v>
      </c>
      <c r="C41" s="176" t="s">
        <v>157</v>
      </c>
      <c r="D41" s="78" t="s">
        <v>11</v>
      </c>
      <c r="E41" s="78">
        <v>6</v>
      </c>
      <c r="F41" s="78" t="s">
        <v>131</v>
      </c>
      <c r="G41" s="78">
        <v>6</v>
      </c>
      <c r="H41" s="5" t="s">
        <v>111</v>
      </c>
    </row>
    <row r="42" spans="1:8" x14ac:dyDescent="0.3">
      <c r="A42" s="50">
        <v>24</v>
      </c>
      <c r="B42" s="77" t="s">
        <v>158</v>
      </c>
      <c r="C42" s="176" t="s">
        <v>159</v>
      </c>
      <c r="D42" s="78" t="s">
        <v>11</v>
      </c>
      <c r="E42" s="78">
        <v>13</v>
      </c>
      <c r="F42" s="78" t="s">
        <v>131</v>
      </c>
      <c r="G42" s="78">
        <v>13</v>
      </c>
      <c r="H42" s="5" t="s">
        <v>111</v>
      </c>
    </row>
    <row r="43" spans="1:8" x14ac:dyDescent="0.3">
      <c r="A43" s="50">
        <v>25</v>
      </c>
      <c r="B43" s="77" t="s">
        <v>160</v>
      </c>
      <c r="C43" s="176" t="s">
        <v>161</v>
      </c>
      <c r="D43" s="78" t="s">
        <v>11</v>
      </c>
      <c r="E43" s="78">
        <v>13</v>
      </c>
      <c r="F43" s="78" t="s">
        <v>131</v>
      </c>
      <c r="G43" s="78">
        <v>13</v>
      </c>
      <c r="H43" s="5" t="s">
        <v>111</v>
      </c>
    </row>
    <row r="44" spans="1:8" x14ac:dyDescent="0.3">
      <c r="A44" s="50">
        <v>26</v>
      </c>
      <c r="B44" s="77" t="s">
        <v>162</v>
      </c>
      <c r="C44" s="176" t="s">
        <v>163</v>
      </c>
      <c r="D44" s="78" t="s">
        <v>11</v>
      </c>
      <c r="E44" s="78">
        <v>13</v>
      </c>
      <c r="F44" s="78" t="s">
        <v>131</v>
      </c>
      <c r="G44" s="78">
        <v>13</v>
      </c>
      <c r="H44" s="5" t="s">
        <v>111</v>
      </c>
    </row>
    <row r="45" spans="1:8" ht="21.6" thickBot="1" x14ac:dyDescent="0.35">
      <c r="A45" s="388" t="s">
        <v>164</v>
      </c>
      <c r="B45" s="389"/>
      <c r="C45" s="389"/>
      <c r="D45" s="389"/>
      <c r="E45" s="389"/>
      <c r="F45" s="389"/>
      <c r="G45" s="389"/>
      <c r="H45" s="389"/>
    </row>
    <row r="46" spans="1:8" x14ac:dyDescent="0.3">
      <c r="A46" s="399" t="s">
        <v>98</v>
      </c>
      <c r="B46" s="400"/>
      <c r="C46" s="400"/>
      <c r="D46" s="400"/>
      <c r="E46" s="400"/>
      <c r="F46" s="400"/>
      <c r="G46" s="400"/>
      <c r="H46" s="401"/>
    </row>
    <row r="47" spans="1:8" x14ac:dyDescent="0.3">
      <c r="A47" s="382" t="s">
        <v>165</v>
      </c>
      <c r="B47" s="383"/>
      <c r="C47" s="383"/>
      <c r="D47" s="383"/>
      <c r="E47" s="383"/>
      <c r="F47" s="383"/>
      <c r="G47" s="383"/>
      <c r="H47" s="384"/>
    </row>
    <row r="48" spans="1:8" x14ac:dyDescent="0.3">
      <c r="A48" s="382" t="s">
        <v>100</v>
      </c>
      <c r="B48" s="383"/>
      <c r="C48" s="383"/>
      <c r="D48" s="383"/>
      <c r="E48" s="383"/>
      <c r="F48" s="383"/>
      <c r="G48" s="383"/>
      <c r="H48" s="384"/>
    </row>
    <row r="49" spans="1:8" x14ac:dyDescent="0.3">
      <c r="A49" s="382" t="s">
        <v>101</v>
      </c>
      <c r="B49" s="383"/>
      <c r="C49" s="383"/>
      <c r="D49" s="383"/>
      <c r="E49" s="383"/>
      <c r="F49" s="383"/>
      <c r="G49" s="383"/>
      <c r="H49" s="384"/>
    </row>
    <row r="50" spans="1:8" x14ac:dyDescent="0.3">
      <c r="A50" s="382" t="s">
        <v>166</v>
      </c>
      <c r="B50" s="383"/>
      <c r="C50" s="383"/>
      <c r="D50" s="383"/>
      <c r="E50" s="383"/>
      <c r="F50" s="383"/>
      <c r="G50" s="383"/>
      <c r="H50" s="384"/>
    </row>
    <row r="51" spans="1:8" x14ac:dyDescent="0.3">
      <c r="A51" s="382" t="s">
        <v>103</v>
      </c>
      <c r="B51" s="383"/>
      <c r="C51" s="383"/>
      <c r="D51" s="383"/>
      <c r="E51" s="383"/>
      <c r="F51" s="383"/>
      <c r="G51" s="383"/>
      <c r="H51" s="384"/>
    </row>
    <row r="52" spans="1:8" x14ac:dyDescent="0.3">
      <c r="A52" s="382" t="s">
        <v>104</v>
      </c>
      <c r="B52" s="383"/>
      <c r="C52" s="383"/>
      <c r="D52" s="383"/>
      <c r="E52" s="383"/>
      <c r="F52" s="383"/>
      <c r="G52" s="383"/>
      <c r="H52" s="384"/>
    </row>
    <row r="53" spans="1:8" x14ac:dyDescent="0.3">
      <c r="A53" s="382" t="s">
        <v>105</v>
      </c>
      <c r="B53" s="383"/>
      <c r="C53" s="383"/>
      <c r="D53" s="383"/>
      <c r="E53" s="383"/>
      <c r="F53" s="383"/>
      <c r="G53" s="383"/>
      <c r="H53" s="384"/>
    </row>
    <row r="54" spans="1:8" ht="15" thickBot="1" x14ac:dyDescent="0.35">
      <c r="A54" s="385" t="s">
        <v>106</v>
      </c>
      <c r="B54" s="386"/>
      <c r="C54" s="386"/>
      <c r="D54" s="386"/>
      <c r="E54" s="386"/>
      <c r="F54" s="386"/>
      <c r="G54" s="386"/>
      <c r="H54" s="387"/>
    </row>
    <row r="55" spans="1:8" ht="27.6" x14ac:dyDescent="0.3">
      <c r="A55" s="75" t="s">
        <v>0</v>
      </c>
      <c r="B55" s="75" t="s">
        <v>1</v>
      </c>
      <c r="C55" s="5" t="s">
        <v>10</v>
      </c>
      <c r="D55" s="75" t="s">
        <v>2</v>
      </c>
      <c r="E55" s="75" t="s">
        <v>4</v>
      </c>
      <c r="F55" s="75" t="s">
        <v>3</v>
      </c>
      <c r="G55" s="75" t="s">
        <v>8</v>
      </c>
      <c r="H55" s="75" t="s">
        <v>107</v>
      </c>
    </row>
    <row r="56" spans="1:8" x14ac:dyDescent="0.3">
      <c r="A56" s="75">
        <v>1</v>
      </c>
      <c r="B56" s="77" t="s">
        <v>167</v>
      </c>
      <c r="C56" s="176" t="s">
        <v>168</v>
      </c>
      <c r="D56" s="78" t="s">
        <v>7</v>
      </c>
      <c r="E56" s="78">
        <v>1</v>
      </c>
      <c r="F56" s="78" t="s">
        <v>6</v>
      </c>
      <c r="G56" s="78">
        <v>11</v>
      </c>
      <c r="H56" s="5" t="s">
        <v>111</v>
      </c>
    </row>
    <row r="57" spans="1:8" x14ac:dyDescent="0.3">
      <c r="A57" s="75">
        <v>2</v>
      </c>
      <c r="B57" s="77" t="s">
        <v>169</v>
      </c>
      <c r="C57" s="176" t="s">
        <v>170</v>
      </c>
      <c r="D57" s="78" t="s">
        <v>7</v>
      </c>
      <c r="E57" s="78">
        <v>1</v>
      </c>
      <c r="F57" s="78" t="s">
        <v>131</v>
      </c>
      <c r="G57" s="78">
        <v>8</v>
      </c>
      <c r="H57" s="5" t="s">
        <v>111</v>
      </c>
    </row>
    <row r="58" spans="1:8" x14ac:dyDescent="0.3">
      <c r="A58" s="75">
        <v>3</v>
      </c>
      <c r="B58" s="77" t="s">
        <v>167</v>
      </c>
      <c r="C58" s="176" t="s">
        <v>171</v>
      </c>
      <c r="D58" s="78" t="s">
        <v>7</v>
      </c>
      <c r="E58" s="78">
        <v>1</v>
      </c>
      <c r="F58" s="78" t="s">
        <v>131</v>
      </c>
      <c r="G58" s="78">
        <v>6</v>
      </c>
      <c r="H58" s="5" t="s">
        <v>111</v>
      </c>
    </row>
    <row r="59" spans="1:8" x14ac:dyDescent="0.3">
      <c r="A59" s="75">
        <v>4</v>
      </c>
      <c r="B59" s="77" t="s">
        <v>172</v>
      </c>
      <c r="C59" s="176" t="s">
        <v>173</v>
      </c>
      <c r="D59" s="78" t="s">
        <v>7</v>
      </c>
      <c r="E59" s="78">
        <v>1</v>
      </c>
      <c r="F59" s="78" t="s">
        <v>131</v>
      </c>
      <c r="G59" s="78">
        <v>12</v>
      </c>
      <c r="H59" s="5" t="s">
        <v>111</v>
      </c>
    </row>
    <row r="60" spans="1:8" x14ac:dyDescent="0.3">
      <c r="A60" s="75">
        <v>5</v>
      </c>
      <c r="B60" s="77" t="s">
        <v>174</v>
      </c>
      <c r="C60" s="173" t="s">
        <v>175</v>
      </c>
      <c r="D60" s="78" t="s">
        <v>7</v>
      </c>
      <c r="E60" s="78">
        <v>1</v>
      </c>
      <c r="F60" s="78" t="s">
        <v>131</v>
      </c>
      <c r="G60" s="78">
        <v>13</v>
      </c>
      <c r="H60" s="5" t="s">
        <v>111</v>
      </c>
    </row>
    <row r="61" spans="1:8" ht="27.6" x14ac:dyDescent="0.3">
      <c r="A61" s="75">
        <v>6</v>
      </c>
      <c r="B61" s="77" t="s">
        <v>176</v>
      </c>
      <c r="C61" s="176" t="s">
        <v>177</v>
      </c>
      <c r="D61" s="78" t="s">
        <v>11</v>
      </c>
      <c r="E61" s="78">
        <v>1</v>
      </c>
      <c r="F61" s="78" t="s">
        <v>178</v>
      </c>
      <c r="G61" s="78">
        <v>13</v>
      </c>
      <c r="H61" s="5" t="s">
        <v>111</v>
      </c>
    </row>
    <row r="62" spans="1:8" ht="21.6" thickBot="1" x14ac:dyDescent="0.35">
      <c r="A62" s="388" t="s">
        <v>15</v>
      </c>
      <c r="B62" s="389"/>
      <c r="C62" s="389"/>
      <c r="D62" s="389"/>
      <c r="E62" s="389"/>
      <c r="F62" s="389"/>
      <c r="G62" s="389"/>
      <c r="H62" s="389"/>
    </row>
    <row r="63" spans="1:8" x14ac:dyDescent="0.3">
      <c r="A63" s="399" t="s">
        <v>98</v>
      </c>
      <c r="B63" s="400"/>
      <c r="C63" s="400"/>
      <c r="D63" s="400"/>
      <c r="E63" s="400"/>
      <c r="F63" s="400"/>
      <c r="G63" s="400"/>
      <c r="H63" s="401"/>
    </row>
    <row r="64" spans="1:8" x14ac:dyDescent="0.3">
      <c r="A64" s="382" t="s">
        <v>179</v>
      </c>
      <c r="B64" s="383"/>
      <c r="C64" s="383"/>
      <c r="D64" s="383"/>
      <c r="E64" s="383"/>
      <c r="F64" s="383"/>
      <c r="G64" s="383"/>
      <c r="H64" s="384"/>
    </row>
    <row r="65" spans="1:8" x14ac:dyDescent="0.3">
      <c r="A65" s="382" t="s">
        <v>100</v>
      </c>
      <c r="B65" s="383"/>
      <c r="C65" s="383"/>
      <c r="D65" s="383"/>
      <c r="E65" s="383"/>
      <c r="F65" s="383"/>
      <c r="G65" s="383"/>
      <c r="H65" s="384"/>
    </row>
    <row r="66" spans="1:8" x14ac:dyDescent="0.3">
      <c r="A66" s="382" t="s">
        <v>101</v>
      </c>
      <c r="B66" s="383"/>
      <c r="C66" s="383"/>
      <c r="D66" s="383"/>
      <c r="E66" s="383"/>
      <c r="F66" s="383"/>
      <c r="G66" s="383"/>
      <c r="H66" s="384"/>
    </row>
    <row r="67" spans="1:8" x14ac:dyDescent="0.3">
      <c r="A67" s="382" t="s">
        <v>166</v>
      </c>
      <c r="B67" s="383"/>
      <c r="C67" s="383"/>
      <c r="D67" s="383"/>
      <c r="E67" s="383"/>
      <c r="F67" s="383"/>
      <c r="G67" s="383"/>
      <c r="H67" s="384"/>
    </row>
    <row r="68" spans="1:8" x14ac:dyDescent="0.3">
      <c r="A68" s="382" t="s">
        <v>103</v>
      </c>
      <c r="B68" s="383"/>
      <c r="C68" s="383"/>
      <c r="D68" s="383"/>
      <c r="E68" s="383"/>
      <c r="F68" s="383"/>
      <c r="G68" s="383"/>
      <c r="H68" s="384"/>
    </row>
    <row r="69" spans="1:8" x14ac:dyDescent="0.3">
      <c r="A69" s="382" t="s">
        <v>104</v>
      </c>
      <c r="B69" s="383"/>
      <c r="C69" s="383"/>
      <c r="D69" s="383"/>
      <c r="E69" s="383"/>
      <c r="F69" s="383"/>
      <c r="G69" s="383"/>
      <c r="H69" s="384"/>
    </row>
    <row r="70" spans="1:8" x14ac:dyDescent="0.3">
      <c r="A70" s="382" t="s">
        <v>105</v>
      </c>
      <c r="B70" s="383"/>
      <c r="C70" s="383"/>
      <c r="D70" s="383"/>
      <c r="E70" s="383"/>
      <c r="F70" s="383"/>
      <c r="G70" s="383"/>
      <c r="H70" s="384"/>
    </row>
    <row r="71" spans="1:8" ht="15" thickBot="1" x14ac:dyDescent="0.35">
      <c r="A71" s="385" t="s">
        <v>106</v>
      </c>
      <c r="B71" s="386"/>
      <c r="C71" s="386"/>
      <c r="D71" s="386"/>
      <c r="E71" s="386"/>
      <c r="F71" s="386"/>
      <c r="G71" s="386"/>
      <c r="H71" s="387"/>
    </row>
    <row r="72" spans="1:8" ht="27.6" x14ac:dyDescent="0.3">
      <c r="A72" s="75" t="s">
        <v>0</v>
      </c>
      <c r="B72" s="75" t="s">
        <v>1</v>
      </c>
      <c r="C72" s="5" t="s">
        <v>10</v>
      </c>
      <c r="D72" s="75" t="s">
        <v>2</v>
      </c>
      <c r="E72" s="75" t="s">
        <v>4</v>
      </c>
      <c r="F72" s="75" t="s">
        <v>3</v>
      </c>
      <c r="G72" s="75" t="s">
        <v>8</v>
      </c>
      <c r="H72" s="75" t="s">
        <v>107</v>
      </c>
    </row>
    <row r="73" spans="1:8" x14ac:dyDescent="0.3">
      <c r="A73" s="75">
        <v>1</v>
      </c>
      <c r="B73" s="80" t="s">
        <v>42</v>
      </c>
      <c r="C73" s="176" t="s">
        <v>180</v>
      </c>
      <c r="D73" s="75" t="s">
        <v>7</v>
      </c>
      <c r="E73" s="75">
        <v>1</v>
      </c>
      <c r="F73" s="78" t="s">
        <v>131</v>
      </c>
      <c r="G73" s="75">
        <v>1</v>
      </c>
      <c r="H73" s="5" t="s">
        <v>111</v>
      </c>
    </row>
    <row r="74" spans="1:8" x14ac:dyDescent="0.3">
      <c r="A74" s="75">
        <v>2</v>
      </c>
      <c r="B74" s="77" t="s">
        <v>181</v>
      </c>
      <c r="C74" s="176" t="s">
        <v>182</v>
      </c>
      <c r="D74" s="78" t="s">
        <v>7</v>
      </c>
      <c r="E74" s="78">
        <v>1</v>
      </c>
      <c r="F74" s="78" t="s">
        <v>131</v>
      </c>
      <c r="G74" s="78">
        <v>1</v>
      </c>
      <c r="H74" s="5" t="s">
        <v>111</v>
      </c>
    </row>
    <row r="75" spans="1:8" x14ac:dyDescent="0.3">
      <c r="A75" s="75">
        <v>4</v>
      </c>
      <c r="B75" s="80" t="s">
        <v>24</v>
      </c>
      <c r="C75" s="176" t="s">
        <v>183</v>
      </c>
      <c r="D75" s="75" t="s">
        <v>7</v>
      </c>
      <c r="E75" s="75">
        <v>1</v>
      </c>
      <c r="F75" s="78" t="s">
        <v>131</v>
      </c>
      <c r="G75" s="75">
        <v>1</v>
      </c>
      <c r="H75" s="5" t="s">
        <v>111</v>
      </c>
    </row>
    <row r="76" spans="1:8" x14ac:dyDescent="0.3">
      <c r="A76" s="5">
        <v>5</v>
      </c>
      <c r="B76" s="76" t="s">
        <v>148</v>
      </c>
      <c r="C76" s="175" t="s">
        <v>149</v>
      </c>
      <c r="D76" s="75" t="s">
        <v>7</v>
      </c>
      <c r="E76" s="78">
        <v>1</v>
      </c>
      <c r="F76" s="78" t="s">
        <v>131</v>
      </c>
      <c r="G76" s="78">
        <v>1</v>
      </c>
      <c r="H76" s="5" t="s">
        <v>111</v>
      </c>
    </row>
    <row r="77" spans="1:8" x14ac:dyDescent="0.3">
      <c r="A77" s="5">
        <v>6</v>
      </c>
      <c r="B77" s="80" t="s">
        <v>27</v>
      </c>
      <c r="C77" s="179" t="s">
        <v>184</v>
      </c>
      <c r="D77" s="7" t="s">
        <v>5</v>
      </c>
      <c r="E77" s="7">
        <v>1</v>
      </c>
      <c r="F77" s="50" t="s">
        <v>110</v>
      </c>
      <c r="G77" s="7">
        <f>E77</f>
        <v>1</v>
      </c>
      <c r="H77" s="5" t="s">
        <v>111</v>
      </c>
    </row>
    <row r="78" spans="1:8" ht="27.6" x14ac:dyDescent="0.3">
      <c r="A78" s="5">
        <v>8</v>
      </c>
      <c r="B78" s="77" t="s">
        <v>185</v>
      </c>
      <c r="C78" s="174" t="s">
        <v>186</v>
      </c>
      <c r="D78" s="78" t="s">
        <v>18</v>
      </c>
      <c r="E78" s="7">
        <v>1</v>
      </c>
      <c r="F78" s="50" t="s">
        <v>110</v>
      </c>
      <c r="G78" s="7">
        <v>1</v>
      </c>
      <c r="H78" s="5" t="s">
        <v>111</v>
      </c>
    </row>
    <row r="79" spans="1:8" x14ac:dyDescent="0.3">
      <c r="A79" s="75">
        <v>9</v>
      </c>
      <c r="B79" s="79" t="s">
        <v>187</v>
      </c>
      <c r="C79" s="180" t="s">
        <v>188</v>
      </c>
      <c r="D79" s="81" t="s">
        <v>11</v>
      </c>
      <c r="E79" s="82">
        <v>1</v>
      </c>
      <c r="F79" s="82" t="s">
        <v>110</v>
      </c>
      <c r="G79" s="82">
        <f t="shared" ref="G79" si="0">E79</f>
        <v>1</v>
      </c>
      <c r="H79" s="83" t="s">
        <v>111</v>
      </c>
    </row>
    <row r="80" spans="1:8" ht="21" x14ac:dyDescent="0.3">
      <c r="A80" s="388" t="s">
        <v>14</v>
      </c>
      <c r="B80" s="389"/>
      <c r="C80" s="389"/>
      <c r="D80" s="389"/>
      <c r="E80" s="389"/>
      <c r="F80" s="389"/>
      <c r="G80" s="389"/>
      <c r="H80" s="389"/>
    </row>
    <row r="81" spans="1:8" ht="27.6" x14ac:dyDescent="0.3">
      <c r="A81" s="75" t="s">
        <v>0</v>
      </c>
      <c r="B81" s="75" t="s">
        <v>1</v>
      </c>
      <c r="C81" s="5" t="s">
        <v>10</v>
      </c>
      <c r="D81" s="75" t="s">
        <v>2</v>
      </c>
      <c r="E81" s="75" t="s">
        <v>4</v>
      </c>
      <c r="F81" s="75" t="s">
        <v>3</v>
      </c>
      <c r="G81" s="75" t="s">
        <v>8</v>
      </c>
      <c r="H81" s="75" t="s">
        <v>107</v>
      </c>
    </row>
    <row r="82" spans="1:8" x14ac:dyDescent="0.3">
      <c r="A82" s="6">
        <v>1</v>
      </c>
      <c r="B82" s="84" t="s">
        <v>20</v>
      </c>
      <c r="C82" s="181" t="s">
        <v>189</v>
      </c>
      <c r="D82" s="7" t="s">
        <v>9</v>
      </c>
      <c r="E82" s="6">
        <v>1</v>
      </c>
      <c r="F82" s="6" t="s">
        <v>110</v>
      </c>
      <c r="G82" s="7">
        <f>E82</f>
        <v>1</v>
      </c>
      <c r="H82" s="7" t="s">
        <v>190</v>
      </c>
    </row>
    <row r="83" spans="1:8" x14ac:dyDescent="0.3">
      <c r="A83" s="7">
        <v>2</v>
      </c>
      <c r="B83" s="85" t="s">
        <v>21</v>
      </c>
      <c r="C83" s="181" t="s">
        <v>191</v>
      </c>
      <c r="D83" s="7" t="s">
        <v>9</v>
      </c>
      <c r="E83" s="7">
        <v>1</v>
      </c>
      <c r="F83" s="6" t="s">
        <v>110</v>
      </c>
      <c r="G83" s="7">
        <f>E83</f>
        <v>1</v>
      </c>
      <c r="H83" s="7" t="s">
        <v>190</v>
      </c>
    </row>
    <row r="84" spans="1:8" x14ac:dyDescent="0.3">
      <c r="A84" s="7">
        <v>3</v>
      </c>
      <c r="B84" s="85" t="s">
        <v>22</v>
      </c>
      <c r="C84" s="182" t="s">
        <v>192</v>
      </c>
      <c r="D84" s="7" t="s">
        <v>9</v>
      </c>
      <c r="E84" s="7">
        <v>1</v>
      </c>
      <c r="F84" s="6" t="s">
        <v>110</v>
      </c>
      <c r="G84" s="7">
        <f>E84</f>
        <v>1</v>
      </c>
      <c r="H84" s="7" t="s">
        <v>190</v>
      </c>
    </row>
    <row r="85" spans="1:8" x14ac:dyDescent="0.3">
      <c r="A85" s="86">
        <v>4</v>
      </c>
      <c r="B85" s="85" t="s">
        <v>36</v>
      </c>
      <c r="C85" s="182" t="s">
        <v>193</v>
      </c>
      <c r="D85" s="7" t="s">
        <v>9</v>
      </c>
      <c r="E85" s="6">
        <v>20</v>
      </c>
      <c r="F85" s="6" t="s">
        <v>110</v>
      </c>
      <c r="G85" s="7">
        <f>E85</f>
        <v>20</v>
      </c>
      <c r="H85" s="7" t="s">
        <v>190</v>
      </c>
    </row>
    <row r="86" spans="1:8" ht="21.6" thickBot="1" x14ac:dyDescent="0.35">
      <c r="A86" s="390" t="s">
        <v>194</v>
      </c>
      <c r="B86" s="391"/>
      <c r="C86" s="391"/>
      <c r="D86" s="391"/>
      <c r="E86" s="391"/>
      <c r="F86" s="391"/>
      <c r="G86" s="391"/>
      <c r="H86" s="392"/>
    </row>
    <row r="87" spans="1:8" ht="15.6" x14ac:dyDescent="0.3">
      <c r="A87" s="393" t="s">
        <v>195</v>
      </c>
      <c r="B87" s="394"/>
      <c r="C87" s="394"/>
      <c r="D87" s="394"/>
      <c r="E87" s="394"/>
      <c r="F87" s="394"/>
      <c r="G87" s="394"/>
      <c r="H87" s="395"/>
    </row>
    <row r="88" spans="1:8" ht="15.6" x14ac:dyDescent="0.3">
      <c r="A88" s="396" t="s">
        <v>196</v>
      </c>
      <c r="B88" s="397"/>
      <c r="C88" s="397"/>
      <c r="D88" s="397"/>
      <c r="E88" s="397"/>
      <c r="F88" s="397"/>
      <c r="G88" s="397"/>
      <c r="H88" s="398"/>
    </row>
    <row r="89" spans="1:8" x14ac:dyDescent="0.3">
      <c r="A89" s="372" t="s">
        <v>197</v>
      </c>
      <c r="B89" s="373"/>
      <c r="C89" s="373"/>
      <c r="D89" s="373"/>
      <c r="E89" s="373"/>
      <c r="F89" s="373"/>
      <c r="G89" s="373"/>
      <c r="H89" s="374"/>
    </row>
    <row r="90" spans="1:8" x14ac:dyDescent="0.3">
      <c r="A90" s="375" t="s">
        <v>198</v>
      </c>
      <c r="B90" s="376"/>
      <c r="C90" s="376"/>
      <c r="D90" s="376"/>
      <c r="E90" s="376"/>
      <c r="F90" s="376"/>
      <c r="G90" s="376"/>
      <c r="H90" s="377"/>
    </row>
    <row r="91" spans="1:8" ht="21" x14ac:dyDescent="0.3">
      <c r="A91" s="378" t="s">
        <v>199</v>
      </c>
      <c r="B91" s="379"/>
      <c r="C91" s="379"/>
      <c r="D91" s="379"/>
      <c r="E91" s="379"/>
      <c r="F91" s="379"/>
      <c r="G91" s="379"/>
      <c r="H91" s="379"/>
    </row>
    <row r="92" spans="1:8" ht="18" x14ac:dyDescent="0.3">
      <c r="A92" s="380" t="s">
        <v>97</v>
      </c>
      <c r="B92" s="381"/>
      <c r="C92" s="380" t="s">
        <v>200</v>
      </c>
      <c r="D92" s="381"/>
      <c r="E92" s="381"/>
      <c r="F92" s="381"/>
      <c r="G92" s="381"/>
      <c r="H92" s="381"/>
    </row>
    <row r="93" spans="1:8" ht="21.6" thickBot="1" x14ac:dyDescent="0.35">
      <c r="A93" s="365" t="s">
        <v>12</v>
      </c>
      <c r="B93" s="366"/>
      <c r="C93" s="366"/>
      <c r="D93" s="366"/>
      <c r="E93" s="366"/>
      <c r="F93" s="366"/>
      <c r="G93" s="366"/>
      <c r="H93" s="366"/>
    </row>
    <row r="94" spans="1:8" x14ac:dyDescent="0.3">
      <c r="A94" s="367" t="s">
        <v>13</v>
      </c>
      <c r="B94" s="368"/>
      <c r="C94" s="368"/>
      <c r="D94" s="368"/>
      <c r="E94" s="368"/>
      <c r="F94" s="368"/>
      <c r="G94" s="369"/>
      <c r="H94" s="87"/>
    </row>
    <row r="95" spans="1:8" x14ac:dyDescent="0.3">
      <c r="A95" s="359" t="s">
        <v>201</v>
      </c>
      <c r="B95" s="360"/>
      <c r="C95" s="360"/>
      <c r="D95" s="360"/>
      <c r="E95" s="360"/>
      <c r="F95" s="360"/>
      <c r="G95" s="360"/>
      <c r="H95" s="87"/>
    </row>
    <row r="96" spans="1:8" x14ac:dyDescent="0.3">
      <c r="A96" s="359" t="s">
        <v>202</v>
      </c>
      <c r="B96" s="360"/>
      <c r="C96" s="360"/>
      <c r="D96" s="360"/>
      <c r="E96" s="360"/>
      <c r="F96" s="360"/>
      <c r="G96" s="360"/>
      <c r="H96" s="87"/>
    </row>
    <row r="97" spans="1:8" x14ac:dyDescent="0.3">
      <c r="A97" s="359" t="s">
        <v>203</v>
      </c>
      <c r="B97" s="360"/>
      <c r="C97" s="360"/>
      <c r="D97" s="360"/>
      <c r="E97" s="360"/>
      <c r="F97" s="360"/>
      <c r="G97" s="360"/>
      <c r="H97" s="87"/>
    </row>
    <row r="98" spans="1:8" x14ac:dyDescent="0.3">
      <c r="A98" s="359" t="s">
        <v>204</v>
      </c>
      <c r="B98" s="360"/>
      <c r="C98" s="360"/>
      <c r="D98" s="360"/>
      <c r="E98" s="360"/>
      <c r="F98" s="360"/>
      <c r="G98" s="360"/>
      <c r="H98" s="87"/>
    </row>
    <row r="99" spans="1:8" x14ac:dyDescent="0.3">
      <c r="A99" s="359" t="s">
        <v>205</v>
      </c>
      <c r="B99" s="360"/>
      <c r="C99" s="360"/>
      <c r="D99" s="360"/>
      <c r="E99" s="360"/>
      <c r="F99" s="360"/>
      <c r="G99" s="360"/>
      <c r="H99" s="87"/>
    </row>
    <row r="100" spans="1:8" x14ac:dyDescent="0.3">
      <c r="A100" s="359" t="s">
        <v>206</v>
      </c>
      <c r="B100" s="360"/>
      <c r="C100" s="360"/>
      <c r="D100" s="360"/>
      <c r="E100" s="360"/>
      <c r="F100" s="360"/>
      <c r="G100" s="360"/>
      <c r="H100" s="87"/>
    </row>
    <row r="101" spans="1:8" x14ac:dyDescent="0.3">
      <c r="A101" s="359" t="s">
        <v>207</v>
      </c>
      <c r="B101" s="360"/>
      <c r="C101" s="360"/>
      <c r="D101" s="360"/>
      <c r="E101" s="360"/>
      <c r="F101" s="360"/>
      <c r="G101" s="360"/>
      <c r="H101" s="87"/>
    </row>
    <row r="102" spans="1:8" ht="15" thickBot="1" x14ac:dyDescent="0.35">
      <c r="A102" s="370" t="s">
        <v>208</v>
      </c>
      <c r="B102" s="371"/>
      <c r="C102" s="371"/>
      <c r="D102" s="371"/>
      <c r="E102" s="371"/>
      <c r="F102" s="371"/>
      <c r="G102" s="371"/>
      <c r="H102" s="87"/>
    </row>
    <row r="103" spans="1:8" ht="27.6" x14ac:dyDescent="0.3">
      <c r="A103" s="88" t="s">
        <v>0</v>
      </c>
      <c r="B103" s="89" t="s">
        <v>1</v>
      </c>
      <c r="C103" s="183" t="s">
        <v>10</v>
      </c>
      <c r="D103" s="89" t="s">
        <v>2</v>
      </c>
      <c r="E103" s="89" t="s">
        <v>4</v>
      </c>
      <c r="F103" s="89" t="s">
        <v>3</v>
      </c>
      <c r="G103" s="90" t="s">
        <v>8</v>
      </c>
      <c r="H103" s="89" t="s">
        <v>107</v>
      </c>
    </row>
    <row r="104" spans="1:8" ht="15.6" x14ac:dyDescent="0.3">
      <c r="A104" s="91">
        <v>1</v>
      </c>
      <c r="B104" s="92" t="s">
        <v>209</v>
      </c>
      <c r="C104" s="184" t="s">
        <v>210</v>
      </c>
      <c r="D104" s="93" t="s">
        <v>7</v>
      </c>
      <c r="E104" s="94">
        <v>1</v>
      </c>
      <c r="F104" s="93" t="s">
        <v>6</v>
      </c>
      <c r="G104" s="95">
        <v>1</v>
      </c>
      <c r="H104" s="93" t="s">
        <v>111</v>
      </c>
    </row>
    <row r="105" spans="1:8" ht="15.6" x14ac:dyDescent="0.3">
      <c r="A105" s="48">
        <v>2</v>
      </c>
      <c r="B105" s="96" t="s">
        <v>211</v>
      </c>
      <c r="C105" s="185" t="s">
        <v>212</v>
      </c>
      <c r="D105" s="97" t="s">
        <v>7</v>
      </c>
      <c r="E105" s="98">
        <v>2</v>
      </c>
      <c r="F105" s="97" t="s">
        <v>110</v>
      </c>
      <c r="G105" s="99">
        <f>E105</f>
        <v>2</v>
      </c>
      <c r="H105" s="97" t="s">
        <v>111</v>
      </c>
    </row>
    <row r="106" spans="1:8" ht="15.6" x14ac:dyDescent="0.3">
      <c r="A106" s="88">
        <v>3</v>
      </c>
      <c r="B106" s="92" t="s">
        <v>213</v>
      </c>
      <c r="C106" s="186" t="s">
        <v>214</v>
      </c>
      <c r="D106" s="97" t="s">
        <v>7</v>
      </c>
      <c r="E106" s="100">
        <v>3</v>
      </c>
      <c r="F106" s="97" t="s">
        <v>110</v>
      </c>
      <c r="G106" s="95">
        <f>E106</f>
        <v>3</v>
      </c>
      <c r="H106" s="93" t="s">
        <v>215</v>
      </c>
    </row>
    <row r="107" spans="1:8" ht="15.6" x14ac:dyDescent="0.3">
      <c r="A107" s="88">
        <v>4</v>
      </c>
      <c r="B107" s="101" t="s">
        <v>216</v>
      </c>
      <c r="C107" s="184" t="s">
        <v>217</v>
      </c>
      <c r="D107" s="93" t="s">
        <v>7</v>
      </c>
      <c r="E107" s="100">
        <v>10</v>
      </c>
      <c r="F107" s="97" t="s">
        <v>110</v>
      </c>
      <c r="G107" s="102">
        <v>10</v>
      </c>
      <c r="H107" s="93" t="s">
        <v>111</v>
      </c>
    </row>
    <row r="108" spans="1:8" ht="15.6" x14ac:dyDescent="0.3">
      <c r="A108" s="88">
        <v>5</v>
      </c>
      <c r="B108" s="103" t="s">
        <v>218</v>
      </c>
      <c r="C108" s="187" t="s">
        <v>219</v>
      </c>
      <c r="D108" s="104" t="s">
        <v>7</v>
      </c>
      <c r="E108" s="100">
        <v>2</v>
      </c>
      <c r="F108" s="97" t="s">
        <v>110</v>
      </c>
      <c r="G108" s="105">
        <v>2</v>
      </c>
      <c r="H108" s="97" t="s">
        <v>111</v>
      </c>
    </row>
    <row r="109" spans="1:8" ht="41.4" x14ac:dyDescent="0.3">
      <c r="A109" s="88">
        <v>1</v>
      </c>
      <c r="B109" s="106" t="s">
        <v>220</v>
      </c>
      <c r="C109" s="185" t="s">
        <v>221</v>
      </c>
      <c r="D109" s="97" t="s">
        <v>11</v>
      </c>
      <c r="E109" s="107">
        <v>1</v>
      </c>
      <c r="F109" s="97" t="s">
        <v>110</v>
      </c>
      <c r="G109" s="108">
        <f>E109</f>
        <v>1</v>
      </c>
      <c r="H109" s="97" t="s">
        <v>111</v>
      </c>
    </row>
    <row r="110" spans="1:8" ht="15.6" x14ac:dyDescent="0.3">
      <c r="A110" s="88">
        <v>2</v>
      </c>
      <c r="B110" s="109" t="s">
        <v>222</v>
      </c>
      <c r="C110" s="188" t="s">
        <v>223</v>
      </c>
      <c r="D110" s="97" t="s">
        <v>11</v>
      </c>
      <c r="E110" s="110">
        <v>2</v>
      </c>
      <c r="F110" s="97" t="s">
        <v>110</v>
      </c>
      <c r="G110" s="108">
        <v>2</v>
      </c>
      <c r="H110" s="97" t="s">
        <v>111</v>
      </c>
    </row>
    <row r="111" spans="1:8" ht="41.4" x14ac:dyDescent="0.3">
      <c r="A111" s="88">
        <v>3</v>
      </c>
      <c r="B111" s="96" t="s">
        <v>224</v>
      </c>
      <c r="C111" s="185" t="s">
        <v>225</v>
      </c>
      <c r="D111" s="97" t="s">
        <v>18</v>
      </c>
      <c r="E111" s="107">
        <v>1</v>
      </c>
      <c r="F111" s="97" t="s">
        <v>110</v>
      </c>
      <c r="G111" s="108">
        <f t="shared" ref="G111:G116" si="1">E111</f>
        <v>1</v>
      </c>
      <c r="H111" s="97" t="s">
        <v>111</v>
      </c>
    </row>
    <row r="112" spans="1:8" ht="15.6" x14ac:dyDescent="0.3">
      <c r="A112" s="88">
        <v>4</v>
      </c>
      <c r="B112" s="111" t="s">
        <v>27</v>
      </c>
      <c r="C112" s="187" t="s">
        <v>226</v>
      </c>
      <c r="D112" s="97" t="s">
        <v>5</v>
      </c>
      <c r="E112" s="100">
        <v>1</v>
      </c>
      <c r="F112" s="97" t="s">
        <v>110</v>
      </c>
      <c r="G112" s="105">
        <f t="shared" si="1"/>
        <v>1</v>
      </c>
      <c r="H112" s="97" t="s">
        <v>111</v>
      </c>
    </row>
    <row r="113" spans="1:8" ht="15.6" x14ac:dyDescent="0.3">
      <c r="A113" s="88">
        <v>5</v>
      </c>
      <c r="B113" s="96" t="s">
        <v>227</v>
      </c>
      <c r="C113" s="185" t="s">
        <v>228</v>
      </c>
      <c r="D113" s="97" t="s">
        <v>11</v>
      </c>
      <c r="E113" s="112">
        <v>1</v>
      </c>
      <c r="F113" s="97" t="s">
        <v>110</v>
      </c>
      <c r="G113" s="108">
        <f t="shared" si="1"/>
        <v>1</v>
      </c>
      <c r="H113" s="97" t="s">
        <v>111</v>
      </c>
    </row>
    <row r="114" spans="1:8" ht="15.6" x14ac:dyDescent="0.3">
      <c r="A114" s="88">
        <v>6</v>
      </c>
      <c r="B114" s="96" t="s">
        <v>229</v>
      </c>
      <c r="C114" s="189" t="s">
        <v>230</v>
      </c>
      <c r="D114" s="97" t="s">
        <v>11</v>
      </c>
      <c r="E114" s="112">
        <v>1</v>
      </c>
      <c r="F114" s="97" t="s">
        <v>110</v>
      </c>
      <c r="G114" s="108">
        <f t="shared" si="1"/>
        <v>1</v>
      </c>
      <c r="H114" s="97" t="s">
        <v>111</v>
      </c>
    </row>
    <row r="115" spans="1:8" ht="27.6" x14ac:dyDescent="0.3">
      <c r="A115" s="88">
        <v>7</v>
      </c>
      <c r="B115" s="113" t="s">
        <v>231</v>
      </c>
      <c r="C115" s="184" t="s">
        <v>232</v>
      </c>
      <c r="D115" s="97" t="s">
        <v>11</v>
      </c>
      <c r="E115" s="112">
        <v>1</v>
      </c>
      <c r="F115" s="97" t="s">
        <v>110</v>
      </c>
      <c r="G115" s="102">
        <f t="shared" si="1"/>
        <v>1</v>
      </c>
      <c r="H115" s="93" t="s">
        <v>111</v>
      </c>
    </row>
    <row r="116" spans="1:8" ht="15.6" x14ac:dyDescent="0.3">
      <c r="A116" s="88">
        <v>8</v>
      </c>
      <c r="B116" s="113" t="s">
        <v>42</v>
      </c>
      <c r="C116" s="188" t="s">
        <v>233</v>
      </c>
      <c r="D116" s="97" t="s">
        <v>7</v>
      </c>
      <c r="E116" s="107">
        <v>1</v>
      </c>
      <c r="F116" s="97" t="s">
        <v>110</v>
      </c>
      <c r="G116" s="108">
        <f t="shared" si="1"/>
        <v>1</v>
      </c>
      <c r="H116" s="97" t="s">
        <v>111</v>
      </c>
    </row>
    <row r="117" spans="1:8" ht="15.6" x14ac:dyDescent="0.3">
      <c r="A117" s="88">
        <v>9</v>
      </c>
      <c r="B117" s="113" t="s">
        <v>234</v>
      </c>
      <c r="C117" s="189" t="s">
        <v>235</v>
      </c>
      <c r="D117" s="97" t="s">
        <v>11</v>
      </c>
      <c r="E117" s="112">
        <v>4</v>
      </c>
      <c r="F117" s="97" t="s">
        <v>110</v>
      </c>
      <c r="G117" s="108">
        <v>4</v>
      </c>
      <c r="H117" s="97" t="s">
        <v>111</v>
      </c>
    </row>
    <row r="118" spans="1:8" ht="15.6" x14ac:dyDescent="0.3">
      <c r="A118" s="88">
        <v>10</v>
      </c>
      <c r="B118" s="103" t="s">
        <v>236</v>
      </c>
      <c r="C118" s="187" t="s">
        <v>237</v>
      </c>
      <c r="D118" s="97" t="s">
        <v>11</v>
      </c>
      <c r="E118" s="107">
        <v>6</v>
      </c>
      <c r="F118" s="97" t="s">
        <v>110</v>
      </c>
      <c r="G118" s="108">
        <v>6</v>
      </c>
      <c r="H118" s="97" t="s">
        <v>111</v>
      </c>
    </row>
    <row r="119" spans="1:8" ht="15.6" x14ac:dyDescent="0.3">
      <c r="A119" s="88">
        <v>13</v>
      </c>
      <c r="B119" s="114" t="s">
        <v>238</v>
      </c>
      <c r="C119" s="184" t="s">
        <v>239</v>
      </c>
      <c r="D119" s="97" t="s">
        <v>7</v>
      </c>
      <c r="E119" s="107">
        <v>2</v>
      </c>
      <c r="F119" s="97" t="s">
        <v>110</v>
      </c>
      <c r="G119" s="108">
        <v>2</v>
      </c>
      <c r="H119" s="93" t="s">
        <v>111</v>
      </c>
    </row>
    <row r="120" spans="1:8" ht="21.6" thickBot="1" x14ac:dyDescent="0.35">
      <c r="A120" s="365" t="s">
        <v>240</v>
      </c>
      <c r="B120" s="366"/>
      <c r="C120" s="366"/>
      <c r="D120" s="366"/>
      <c r="E120" s="366"/>
      <c r="F120" s="366"/>
      <c r="G120" s="366"/>
      <c r="H120" s="366"/>
    </row>
    <row r="121" spans="1:8" x14ac:dyDescent="0.3">
      <c r="A121" s="367" t="s">
        <v>13</v>
      </c>
      <c r="B121" s="368"/>
      <c r="C121" s="368"/>
      <c r="D121" s="368"/>
      <c r="E121" s="368"/>
      <c r="F121" s="368"/>
      <c r="G121" s="369"/>
      <c r="H121" s="115"/>
    </row>
    <row r="122" spans="1:8" x14ac:dyDescent="0.3">
      <c r="A122" s="361" t="s">
        <v>241</v>
      </c>
      <c r="B122" s="362"/>
      <c r="C122" s="362"/>
      <c r="D122" s="362"/>
      <c r="E122" s="362"/>
      <c r="F122" s="362"/>
      <c r="G122" s="362"/>
      <c r="H122" s="115"/>
    </row>
    <row r="123" spans="1:8" x14ac:dyDescent="0.3">
      <c r="A123" s="359" t="s">
        <v>202</v>
      </c>
      <c r="B123" s="360"/>
      <c r="C123" s="360"/>
      <c r="D123" s="360"/>
      <c r="E123" s="360"/>
      <c r="F123" s="360"/>
      <c r="G123" s="360"/>
      <c r="H123" s="115"/>
    </row>
    <row r="124" spans="1:8" x14ac:dyDescent="0.3">
      <c r="A124" s="359" t="s">
        <v>242</v>
      </c>
      <c r="B124" s="360"/>
      <c r="C124" s="360"/>
      <c r="D124" s="360"/>
      <c r="E124" s="360"/>
      <c r="F124" s="360"/>
      <c r="G124" s="360"/>
      <c r="H124" s="115"/>
    </row>
    <row r="125" spans="1:8" x14ac:dyDescent="0.3">
      <c r="A125" s="359" t="s">
        <v>243</v>
      </c>
      <c r="B125" s="360"/>
      <c r="C125" s="360"/>
      <c r="D125" s="360"/>
      <c r="E125" s="360"/>
      <c r="F125" s="360"/>
      <c r="G125" s="360"/>
      <c r="H125" s="115"/>
    </row>
    <row r="126" spans="1:8" x14ac:dyDescent="0.3">
      <c r="A126" s="359" t="s">
        <v>244</v>
      </c>
      <c r="B126" s="360"/>
      <c r="C126" s="360"/>
      <c r="D126" s="360"/>
      <c r="E126" s="360"/>
      <c r="F126" s="360"/>
      <c r="G126" s="360"/>
      <c r="H126" s="115"/>
    </row>
    <row r="127" spans="1:8" x14ac:dyDescent="0.3">
      <c r="A127" s="361" t="s">
        <v>245</v>
      </c>
      <c r="B127" s="362"/>
      <c r="C127" s="362"/>
      <c r="D127" s="362"/>
      <c r="E127" s="362"/>
      <c r="F127" s="362"/>
      <c r="G127" s="362"/>
      <c r="H127" s="115"/>
    </row>
    <row r="128" spans="1:8" x14ac:dyDescent="0.3">
      <c r="A128" s="359" t="s">
        <v>207</v>
      </c>
      <c r="B128" s="360"/>
      <c r="C128" s="360"/>
      <c r="D128" s="360"/>
      <c r="E128" s="360"/>
      <c r="F128" s="360"/>
      <c r="G128" s="360"/>
      <c r="H128" s="115"/>
    </row>
    <row r="129" spans="1:8" x14ac:dyDescent="0.3">
      <c r="A129" s="359" t="s">
        <v>208</v>
      </c>
      <c r="B129" s="360"/>
      <c r="C129" s="360"/>
      <c r="D129" s="360"/>
      <c r="E129" s="360"/>
      <c r="F129" s="360"/>
      <c r="G129" s="360"/>
      <c r="H129" s="115"/>
    </row>
    <row r="130" spans="1:8" ht="27.6" x14ac:dyDescent="0.3">
      <c r="A130" s="88" t="s">
        <v>0</v>
      </c>
      <c r="B130" s="89" t="s">
        <v>1</v>
      </c>
      <c r="C130" s="183" t="s">
        <v>10</v>
      </c>
      <c r="D130" s="89" t="s">
        <v>2</v>
      </c>
      <c r="E130" s="89" t="s">
        <v>4</v>
      </c>
      <c r="F130" s="89" t="s">
        <v>3</v>
      </c>
      <c r="G130" s="90" t="s">
        <v>8</v>
      </c>
      <c r="H130" s="89" t="s">
        <v>107</v>
      </c>
    </row>
    <row r="131" spans="1:8" ht="27.6" x14ac:dyDescent="0.3">
      <c r="A131" s="88">
        <v>1</v>
      </c>
      <c r="B131" s="116" t="s">
        <v>246</v>
      </c>
      <c r="C131" s="184" t="s">
        <v>247</v>
      </c>
      <c r="D131" s="93" t="s">
        <v>7</v>
      </c>
      <c r="E131" s="117">
        <v>1</v>
      </c>
      <c r="F131" s="97" t="s">
        <v>248</v>
      </c>
      <c r="G131" s="102">
        <v>12</v>
      </c>
      <c r="H131" s="93" t="s">
        <v>111</v>
      </c>
    </row>
    <row r="132" spans="1:8" ht="27.6" x14ac:dyDescent="0.3">
      <c r="A132" s="88">
        <v>2</v>
      </c>
      <c r="B132" s="113" t="s">
        <v>249</v>
      </c>
      <c r="C132" s="184" t="s">
        <v>250</v>
      </c>
      <c r="D132" s="93" t="s">
        <v>7</v>
      </c>
      <c r="E132" s="117">
        <v>1</v>
      </c>
      <c r="F132" s="97" t="s">
        <v>251</v>
      </c>
      <c r="G132" s="102">
        <v>24</v>
      </c>
      <c r="H132" s="93" t="s">
        <v>111</v>
      </c>
    </row>
    <row r="133" spans="1:8" ht="21.6" thickBot="1" x14ac:dyDescent="0.35">
      <c r="A133" s="365" t="s">
        <v>252</v>
      </c>
      <c r="B133" s="366"/>
      <c r="C133" s="366"/>
      <c r="D133" s="366"/>
      <c r="E133" s="366"/>
      <c r="F133" s="366"/>
      <c r="G133" s="366"/>
      <c r="H133" s="366"/>
    </row>
    <row r="134" spans="1:8" x14ac:dyDescent="0.3">
      <c r="A134" s="367" t="s">
        <v>13</v>
      </c>
      <c r="B134" s="368"/>
      <c r="C134" s="368"/>
      <c r="D134" s="368"/>
      <c r="E134" s="368"/>
      <c r="F134" s="368"/>
      <c r="G134" s="369"/>
      <c r="H134" s="115"/>
    </row>
    <row r="135" spans="1:8" x14ac:dyDescent="0.3">
      <c r="A135" s="361" t="s">
        <v>99</v>
      </c>
      <c r="B135" s="362"/>
      <c r="C135" s="362"/>
      <c r="D135" s="362"/>
      <c r="E135" s="362"/>
      <c r="F135" s="362"/>
      <c r="G135" s="362"/>
      <c r="H135" s="115"/>
    </row>
    <row r="136" spans="1:8" x14ac:dyDescent="0.3">
      <c r="A136" s="359" t="s">
        <v>202</v>
      </c>
      <c r="B136" s="360"/>
      <c r="C136" s="360"/>
      <c r="D136" s="360"/>
      <c r="E136" s="360"/>
      <c r="F136" s="360"/>
      <c r="G136" s="360"/>
      <c r="H136" s="115"/>
    </row>
    <row r="137" spans="1:8" x14ac:dyDescent="0.3">
      <c r="A137" s="359" t="s">
        <v>242</v>
      </c>
      <c r="B137" s="360"/>
      <c r="C137" s="360"/>
      <c r="D137" s="360"/>
      <c r="E137" s="360"/>
      <c r="F137" s="360"/>
      <c r="G137" s="360"/>
      <c r="H137" s="115"/>
    </row>
    <row r="138" spans="1:8" x14ac:dyDescent="0.3">
      <c r="A138" s="359" t="s">
        <v>243</v>
      </c>
      <c r="B138" s="360"/>
      <c r="C138" s="360"/>
      <c r="D138" s="360"/>
      <c r="E138" s="360"/>
      <c r="F138" s="360"/>
      <c r="G138" s="360"/>
      <c r="H138" s="115"/>
    </row>
    <row r="139" spans="1:8" x14ac:dyDescent="0.3">
      <c r="A139" s="359" t="s">
        <v>244</v>
      </c>
      <c r="B139" s="360"/>
      <c r="C139" s="360"/>
      <c r="D139" s="360"/>
      <c r="E139" s="360"/>
      <c r="F139" s="360"/>
      <c r="G139" s="360"/>
      <c r="H139" s="115"/>
    </row>
    <row r="140" spans="1:8" x14ac:dyDescent="0.3">
      <c r="A140" s="361" t="s">
        <v>253</v>
      </c>
      <c r="B140" s="362"/>
      <c r="C140" s="362"/>
      <c r="D140" s="362"/>
      <c r="E140" s="362"/>
      <c r="F140" s="362"/>
      <c r="G140" s="362"/>
      <c r="H140" s="115"/>
    </row>
    <row r="141" spans="1:8" x14ac:dyDescent="0.3">
      <c r="A141" s="359" t="s">
        <v>254</v>
      </c>
      <c r="B141" s="360"/>
      <c r="C141" s="360"/>
      <c r="D141" s="360"/>
      <c r="E141" s="360"/>
      <c r="F141" s="360"/>
      <c r="G141" s="360"/>
      <c r="H141" s="115"/>
    </row>
    <row r="142" spans="1:8" x14ac:dyDescent="0.3">
      <c r="A142" s="359" t="s">
        <v>208</v>
      </c>
      <c r="B142" s="360"/>
      <c r="C142" s="360"/>
      <c r="D142" s="360"/>
      <c r="E142" s="360"/>
      <c r="F142" s="360"/>
      <c r="G142" s="360"/>
      <c r="H142" s="115"/>
    </row>
    <row r="143" spans="1:8" ht="27.6" x14ac:dyDescent="0.3">
      <c r="A143" s="88" t="s">
        <v>0</v>
      </c>
      <c r="B143" s="89" t="s">
        <v>1</v>
      </c>
      <c r="C143" s="183" t="s">
        <v>10</v>
      </c>
      <c r="D143" s="89" t="s">
        <v>2</v>
      </c>
      <c r="E143" s="89" t="s">
        <v>4</v>
      </c>
      <c r="F143" s="89" t="s">
        <v>3</v>
      </c>
      <c r="G143" s="90" t="s">
        <v>8</v>
      </c>
      <c r="H143" s="89" t="s">
        <v>107</v>
      </c>
    </row>
    <row r="144" spans="1:8" ht="15.6" x14ac:dyDescent="0.3">
      <c r="A144" s="88">
        <v>1</v>
      </c>
      <c r="B144" s="106" t="s">
        <v>255</v>
      </c>
      <c r="C144" s="190" t="s">
        <v>256</v>
      </c>
      <c r="D144" s="97" t="s">
        <v>5</v>
      </c>
      <c r="E144" s="112">
        <v>1</v>
      </c>
      <c r="F144" s="97" t="s">
        <v>110</v>
      </c>
      <c r="G144" s="108">
        <f>E144</f>
        <v>1</v>
      </c>
      <c r="H144" s="97" t="s">
        <v>111</v>
      </c>
    </row>
    <row r="145" spans="1:8" ht="151.80000000000001" x14ac:dyDescent="0.3">
      <c r="A145" s="118">
        <v>2</v>
      </c>
      <c r="B145" s="119" t="s">
        <v>257</v>
      </c>
      <c r="C145" s="191" t="s">
        <v>258</v>
      </c>
      <c r="D145" s="120" t="s">
        <v>7</v>
      </c>
      <c r="E145" s="121">
        <v>1</v>
      </c>
      <c r="F145" s="120" t="s">
        <v>110</v>
      </c>
      <c r="G145" s="122">
        <v>1</v>
      </c>
      <c r="H145" s="120" t="s">
        <v>111</v>
      </c>
    </row>
    <row r="146" spans="1:8" ht="27.6" x14ac:dyDescent="0.3">
      <c r="A146" s="88">
        <v>3</v>
      </c>
      <c r="B146" s="116" t="s">
        <v>259</v>
      </c>
      <c r="C146" s="192" t="s">
        <v>260</v>
      </c>
      <c r="D146" s="97" t="s">
        <v>5</v>
      </c>
      <c r="E146" s="112">
        <v>1</v>
      </c>
      <c r="F146" s="97" t="s">
        <v>110</v>
      </c>
      <c r="G146" s="108">
        <v>1</v>
      </c>
      <c r="H146" s="97" t="s">
        <v>111</v>
      </c>
    </row>
    <row r="147" spans="1:8" ht="15.6" x14ac:dyDescent="0.3">
      <c r="A147" s="118">
        <v>4</v>
      </c>
      <c r="B147" s="123" t="s">
        <v>261</v>
      </c>
      <c r="C147" s="193" t="s">
        <v>262</v>
      </c>
      <c r="D147" s="120" t="s">
        <v>5</v>
      </c>
      <c r="E147" s="124">
        <v>1</v>
      </c>
      <c r="F147" s="120" t="s">
        <v>110</v>
      </c>
      <c r="G147" s="122">
        <f>E147</f>
        <v>1</v>
      </c>
      <c r="H147" s="120" t="s">
        <v>111</v>
      </c>
    </row>
    <row r="148" spans="1:8" ht="15.6" x14ac:dyDescent="0.3">
      <c r="A148" s="88">
        <v>5</v>
      </c>
      <c r="B148" s="125" t="s">
        <v>263</v>
      </c>
      <c r="C148" s="194" t="s">
        <v>264</v>
      </c>
      <c r="D148" s="97" t="s">
        <v>7</v>
      </c>
      <c r="E148" s="112">
        <v>1</v>
      </c>
      <c r="F148" s="120" t="s">
        <v>110</v>
      </c>
      <c r="G148" s="108">
        <v>1</v>
      </c>
      <c r="H148" s="97" t="s">
        <v>111</v>
      </c>
    </row>
    <row r="149" spans="1:8" ht="15.6" x14ac:dyDescent="0.3">
      <c r="A149" s="118">
        <v>6</v>
      </c>
      <c r="B149" s="92" t="s">
        <v>265</v>
      </c>
      <c r="C149" s="194" t="s">
        <v>266</v>
      </c>
      <c r="D149" s="97" t="s">
        <v>7</v>
      </c>
      <c r="E149" s="112">
        <v>1</v>
      </c>
      <c r="F149" s="120" t="s">
        <v>110</v>
      </c>
      <c r="G149" s="108">
        <v>1</v>
      </c>
      <c r="H149" s="97" t="s">
        <v>111</v>
      </c>
    </row>
    <row r="150" spans="1:8" ht="15.6" x14ac:dyDescent="0.3">
      <c r="A150" s="88">
        <v>7</v>
      </c>
      <c r="B150" s="92" t="s">
        <v>267</v>
      </c>
      <c r="C150" s="186" t="s">
        <v>268</v>
      </c>
      <c r="D150" s="97" t="s">
        <v>7</v>
      </c>
      <c r="E150" s="112">
        <v>1</v>
      </c>
      <c r="F150" s="120" t="s">
        <v>110</v>
      </c>
      <c r="G150" s="108">
        <v>1</v>
      </c>
      <c r="H150" s="97" t="s">
        <v>111</v>
      </c>
    </row>
    <row r="151" spans="1:8" ht="21" x14ac:dyDescent="0.3">
      <c r="A151" s="363" t="s">
        <v>14</v>
      </c>
      <c r="B151" s="364"/>
      <c r="C151" s="364"/>
      <c r="D151" s="364"/>
      <c r="E151" s="364"/>
      <c r="F151" s="364"/>
      <c r="G151" s="364"/>
      <c r="H151" s="364"/>
    </row>
    <row r="152" spans="1:8" ht="27.6" x14ac:dyDescent="0.3">
      <c r="A152" s="88" t="s">
        <v>0</v>
      </c>
      <c r="B152" s="89" t="s">
        <v>1</v>
      </c>
      <c r="C152" s="183" t="s">
        <v>10</v>
      </c>
      <c r="D152" s="89" t="s">
        <v>2</v>
      </c>
      <c r="E152" s="89" t="s">
        <v>4</v>
      </c>
      <c r="F152" s="89" t="s">
        <v>3</v>
      </c>
      <c r="G152" s="90" t="s">
        <v>8</v>
      </c>
      <c r="H152" s="89" t="s">
        <v>107</v>
      </c>
    </row>
    <row r="153" spans="1:8" ht="15.6" x14ac:dyDescent="0.3">
      <c r="A153" s="126">
        <v>1</v>
      </c>
      <c r="B153" s="127" t="s">
        <v>20</v>
      </c>
      <c r="C153" s="186" t="s">
        <v>269</v>
      </c>
      <c r="D153" s="128" t="s">
        <v>9</v>
      </c>
      <c r="E153" s="128">
        <v>1</v>
      </c>
      <c r="F153" s="129" t="s">
        <v>110</v>
      </c>
      <c r="G153" s="130">
        <v>1</v>
      </c>
      <c r="H153" s="94" t="s">
        <v>270</v>
      </c>
    </row>
    <row r="154" spans="1:8" ht="15.6" x14ac:dyDescent="0.3">
      <c r="A154" s="126">
        <v>2</v>
      </c>
      <c r="B154" s="127" t="s">
        <v>21</v>
      </c>
      <c r="C154" s="195" t="s">
        <v>271</v>
      </c>
      <c r="D154" s="128" t="s">
        <v>9</v>
      </c>
      <c r="E154" s="128">
        <v>1</v>
      </c>
      <c r="F154" s="129" t="s">
        <v>110</v>
      </c>
      <c r="G154" s="130">
        <v>1</v>
      </c>
      <c r="H154" s="94" t="s">
        <v>215</v>
      </c>
    </row>
    <row r="155" spans="1:8" ht="15.6" x14ac:dyDescent="0.3">
      <c r="A155" s="126">
        <v>3</v>
      </c>
      <c r="B155" s="127" t="s">
        <v>23</v>
      </c>
      <c r="C155" s="195" t="s">
        <v>272</v>
      </c>
      <c r="D155" s="128" t="s">
        <v>9</v>
      </c>
      <c r="E155" s="129">
        <v>1</v>
      </c>
      <c r="F155" s="129" t="s">
        <v>6</v>
      </c>
      <c r="G155" s="130">
        <v>1</v>
      </c>
      <c r="H155" s="110" t="s">
        <v>190</v>
      </c>
    </row>
    <row r="156" spans="1:8" ht="21.6" thickBot="1" x14ac:dyDescent="0.35">
      <c r="A156" s="348" t="s">
        <v>273</v>
      </c>
      <c r="B156" s="348"/>
      <c r="C156" s="348"/>
      <c r="D156" s="348"/>
      <c r="E156" s="348"/>
      <c r="F156" s="348"/>
      <c r="G156" s="348"/>
      <c r="H156" s="348"/>
    </row>
    <row r="157" spans="1:8" ht="15.6" x14ac:dyDescent="0.3">
      <c r="A157" s="349" t="s">
        <v>274</v>
      </c>
      <c r="B157" s="350"/>
      <c r="C157" s="350"/>
      <c r="D157" s="350"/>
      <c r="E157" s="350"/>
      <c r="F157" s="350"/>
      <c r="G157" s="350"/>
      <c r="H157" s="351"/>
    </row>
    <row r="158" spans="1:8" ht="15.6" x14ac:dyDescent="0.3">
      <c r="A158" s="352" t="s">
        <v>275</v>
      </c>
      <c r="B158" s="353"/>
      <c r="C158" s="353"/>
      <c r="D158" s="353"/>
      <c r="E158" s="353"/>
      <c r="F158" s="353"/>
      <c r="G158" s="353"/>
      <c r="H158" s="354"/>
    </row>
    <row r="159" spans="1:8" ht="15.6" x14ac:dyDescent="0.3">
      <c r="A159" s="352" t="s">
        <v>276</v>
      </c>
      <c r="B159" s="353"/>
      <c r="C159" s="353"/>
      <c r="D159" s="353"/>
      <c r="E159" s="353"/>
      <c r="F159" s="353"/>
      <c r="G159" s="353"/>
      <c r="H159" s="354"/>
    </row>
    <row r="160" spans="1:8" ht="16.2" thickBot="1" x14ac:dyDescent="0.35">
      <c r="A160" s="355" t="s">
        <v>277</v>
      </c>
      <c r="B160" s="356"/>
      <c r="C160" s="356"/>
      <c r="D160" s="356"/>
      <c r="E160" s="356"/>
      <c r="F160" s="356"/>
      <c r="G160" s="356"/>
      <c r="H160" s="357"/>
    </row>
    <row r="161" spans="1:8" ht="20.399999999999999" x14ac:dyDescent="0.3">
      <c r="A161" s="358" t="s">
        <v>278</v>
      </c>
      <c r="B161" s="358"/>
      <c r="C161" s="358"/>
      <c r="D161" s="358"/>
      <c r="E161" s="358"/>
      <c r="F161" s="358"/>
      <c r="G161" s="358"/>
      <c r="H161" s="358"/>
    </row>
    <row r="162" spans="1:8" ht="18" x14ac:dyDescent="0.3">
      <c r="A162" s="346" t="s">
        <v>97</v>
      </c>
      <c r="B162" s="347"/>
      <c r="C162" s="339" t="s">
        <v>89</v>
      </c>
      <c r="D162" s="340"/>
      <c r="E162" s="340"/>
      <c r="F162" s="340"/>
      <c r="G162" s="340"/>
      <c r="H162" s="340"/>
    </row>
    <row r="163" spans="1:8" ht="18" x14ac:dyDescent="0.3">
      <c r="A163" s="341" t="s">
        <v>12</v>
      </c>
      <c r="B163" s="341"/>
      <c r="C163" s="341"/>
      <c r="D163" s="341"/>
      <c r="E163" s="341"/>
      <c r="F163" s="341"/>
      <c r="G163" s="341"/>
      <c r="H163" s="341"/>
    </row>
    <row r="164" spans="1:8" x14ac:dyDescent="0.3">
      <c r="A164" s="328" t="s">
        <v>279</v>
      </c>
      <c r="B164" s="329"/>
      <c r="C164" s="329"/>
      <c r="D164" s="329"/>
      <c r="E164" s="329"/>
      <c r="F164" s="329"/>
      <c r="G164" s="329"/>
      <c r="H164" s="330"/>
    </row>
    <row r="165" spans="1:8" x14ac:dyDescent="0.3">
      <c r="A165" s="317" t="s">
        <v>280</v>
      </c>
      <c r="B165" s="318"/>
      <c r="C165" s="318"/>
      <c r="D165" s="318"/>
      <c r="E165" s="318"/>
      <c r="F165" s="318"/>
      <c r="G165" s="318"/>
      <c r="H165" s="319"/>
    </row>
    <row r="166" spans="1:8" x14ac:dyDescent="0.3">
      <c r="A166" s="317" t="s">
        <v>281</v>
      </c>
      <c r="B166" s="318"/>
      <c r="C166" s="318"/>
      <c r="D166" s="318"/>
      <c r="E166" s="318"/>
      <c r="F166" s="318"/>
      <c r="G166" s="318"/>
      <c r="H166" s="319"/>
    </row>
    <row r="167" spans="1:8" x14ac:dyDescent="0.3">
      <c r="A167" s="317" t="s">
        <v>282</v>
      </c>
      <c r="B167" s="318"/>
      <c r="C167" s="318"/>
      <c r="D167" s="318"/>
      <c r="E167" s="318"/>
      <c r="F167" s="318"/>
      <c r="G167" s="318"/>
      <c r="H167" s="319"/>
    </row>
    <row r="168" spans="1:8" x14ac:dyDescent="0.3">
      <c r="A168" s="317" t="s">
        <v>205</v>
      </c>
      <c r="B168" s="318"/>
      <c r="C168" s="318"/>
      <c r="D168" s="318"/>
      <c r="E168" s="318"/>
      <c r="F168" s="318"/>
      <c r="G168" s="318"/>
      <c r="H168" s="319"/>
    </row>
    <row r="169" spans="1:8" x14ac:dyDescent="0.3">
      <c r="A169" s="317" t="s">
        <v>283</v>
      </c>
      <c r="B169" s="318"/>
      <c r="C169" s="318"/>
      <c r="D169" s="318"/>
      <c r="E169" s="318"/>
      <c r="F169" s="318"/>
      <c r="G169" s="318"/>
      <c r="H169" s="319"/>
    </row>
    <row r="170" spans="1:8" x14ac:dyDescent="0.3">
      <c r="A170" s="314" t="s">
        <v>284</v>
      </c>
      <c r="B170" s="315"/>
      <c r="C170" s="315"/>
      <c r="D170" s="315"/>
      <c r="E170" s="315"/>
      <c r="F170" s="315"/>
      <c r="G170" s="315"/>
      <c r="H170" s="316"/>
    </row>
    <row r="171" spans="1:8" x14ac:dyDescent="0.3">
      <c r="A171" s="314" t="s">
        <v>285</v>
      </c>
      <c r="B171" s="315"/>
      <c r="C171" s="315"/>
      <c r="D171" s="315"/>
      <c r="E171" s="315"/>
      <c r="F171" s="315"/>
      <c r="G171" s="315"/>
      <c r="H171" s="316"/>
    </row>
    <row r="172" spans="1:8" ht="27.6" x14ac:dyDescent="0.3">
      <c r="A172" s="131" t="s">
        <v>0</v>
      </c>
      <c r="B172" s="131" t="s">
        <v>1</v>
      </c>
      <c r="C172" s="148" t="s">
        <v>10</v>
      </c>
      <c r="D172" s="131" t="s">
        <v>2</v>
      </c>
      <c r="E172" s="131" t="s">
        <v>4</v>
      </c>
      <c r="F172" s="131" t="s">
        <v>3</v>
      </c>
      <c r="G172" s="131" t="s">
        <v>8</v>
      </c>
      <c r="H172" s="132" t="s">
        <v>107</v>
      </c>
    </row>
    <row r="173" spans="1:8" x14ac:dyDescent="0.3">
      <c r="A173" s="133">
        <v>1</v>
      </c>
      <c r="B173" s="134" t="s">
        <v>286</v>
      </c>
      <c r="C173" s="175" t="s">
        <v>287</v>
      </c>
      <c r="D173" s="135" t="s">
        <v>11</v>
      </c>
      <c r="E173" s="136">
        <v>1</v>
      </c>
      <c r="F173" s="137" t="s">
        <v>6</v>
      </c>
      <c r="G173" s="138">
        <v>1</v>
      </c>
      <c r="H173" s="139" t="s">
        <v>111</v>
      </c>
    </row>
    <row r="174" spans="1:8" x14ac:dyDescent="0.3">
      <c r="A174" s="133">
        <v>2</v>
      </c>
      <c r="B174" s="140" t="s">
        <v>288</v>
      </c>
      <c r="C174" s="196" t="s">
        <v>289</v>
      </c>
      <c r="D174" s="135" t="s">
        <v>11</v>
      </c>
      <c r="E174" s="136">
        <v>1</v>
      </c>
      <c r="F174" s="137" t="s">
        <v>6</v>
      </c>
      <c r="G174" s="138">
        <v>1</v>
      </c>
      <c r="H174" s="139" t="s">
        <v>111</v>
      </c>
    </row>
    <row r="175" spans="1:8" x14ac:dyDescent="0.3">
      <c r="A175" s="133">
        <v>3</v>
      </c>
      <c r="B175" s="140" t="s">
        <v>290</v>
      </c>
      <c r="C175" s="197" t="s">
        <v>291</v>
      </c>
      <c r="D175" s="135" t="s">
        <v>11</v>
      </c>
      <c r="E175" s="136">
        <v>1</v>
      </c>
      <c r="F175" s="137" t="s">
        <v>6</v>
      </c>
      <c r="G175" s="138">
        <v>1</v>
      </c>
      <c r="H175" s="139" t="s">
        <v>111</v>
      </c>
    </row>
    <row r="176" spans="1:8" x14ac:dyDescent="0.3">
      <c r="A176" s="133">
        <v>4</v>
      </c>
      <c r="B176" s="140" t="s">
        <v>292</v>
      </c>
      <c r="C176" s="197" t="s">
        <v>293</v>
      </c>
      <c r="D176" s="135" t="s">
        <v>11</v>
      </c>
      <c r="E176" s="136">
        <v>1</v>
      </c>
      <c r="F176" s="137" t="s">
        <v>6</v>
      </c>
      <c r="G176" s="138">
        <v>1</v>
      </c>
      <c r="H176" s="139" t="s">
        <v>111</v>
      </c>
    </row>
    <row r="177" spans="1:8" x14ac:dyDescent="0.3">
      <c r="A177" s="133">
        <v>5</v>
      </c>
      <c r="B177" s="140" t="s">
        <v>294</v>
      </c>
      <c r="C177" s="197" t="s">
        <v>295</v>
      </c>
      <c r="D177" s="135" t="s">
        <v>11</v>
      </c>
      <c r="E177" s="136">
        <v>1</v>
      </c>
      <c r="F177" s="137" t="s">
        <v>6</v>
      </c>
      <c r="G177" s="138">
        <v>1</v>
      </c>
      <c r="H177" s="139" t="s">
        <v>111</v>
      </c>
    </row>
    <row r="178" spans="1:8" x14ac:dyDescent="0.3">
      <c r="A178" s="133">
        <v>6</v>
      </c>
      <c r="B178" s="142" t="s">
        <v>296</v>
      </c>
      <c r="C178" s="198" t="s">
        <v>297</v>
      </c>
      <c r="D178" s="135" t="s">
        <v>11</v>
      </c>
      <c r="E178" s="136">
        <v>1</v>
      </c>
      <c r="F178" s="137" t="s">
        <v>6</v>
      </c>
      <c r="G178" s="138">
        <v>1</v>
      </c>
      <c r="H178" s="139" t="s">
        <v>111</v>
      </c>
    </row>
    <row r="179" spans="1:8" x14ac:dyDescent="0.3">
      <c r="A179" s="133">
        <v>7</v>
      </c>
      <c r="B179" s="141" t="s">
        <v>298</v>
      </c>
      <c r="C179" s="196" t="s">
        <v>299</v>
      </c>
      <c r="D179" s="135" t="s">
        <v>11</v>
      </c>
      <c r="E179" s="136">
        <v>1</v>
      </c>
      <c r="F179" s="137" t="s">
        <v>6</v>
      </c>
      <c r="G179" s="138">
        <v>1</v>
      </c>
      <c r="H179" s="139" t="s">
        <v>111</v>
      </c>
    </row>
    <row r="180" spans="1:8" x14ac:dyDescent="0.3">
      <c r="A180" s="133">
        <v>8</v>
      </c>
      <c r="B180" s="141" t="s">
        <v>300</v>
      </c>
      <c r="C180" s="196" t="s">
        <v>301</v>
      </c>
      <c r="D180" s="143" t="s">
        <v>11</v>
      </c>
      <c r="E180" s="136">
        <v>1</v>
      </c>
      <c r="F180" s="137" t="s">
        <v>6</v>
      </c>
      <c r="G180" s="138">
        <v>1</v>
      </c>
      <c r="H180" s="139" t="s">
        <v>111</v>
      </c>
    </row>
    <row r="181" spans="1:8" x14ac:dyDescent="0.3">
      <c r="A181" s="133">
        <v>12</v>
      </c>
      <c r="B181" s="144" t="s">
        <v>302</v>
      </c>
      <c r="C181" s="199" t="s">
        <v>303</v>
      </c>
      <c r="D181" s="145" t="s">
        <v>11</v>
      </c>
      <c r="E181" s="136">
        <v>1</v>
      </c>
      <c r="F181" s="137" t="s">
        <v>6</v>
      </c>
      <c r="G181" s="138">
        <v>1</v>
      </c>
      <c r="H181" s="139" t="s">
        <v>111</v>
      </c>
    </row>
    <row r="182" spans="1:8" x14ac:dyDescent="0.3">
      <c r="A182" s="133">
        <v>13</v>
      </c>
      <c r="B182" s="144" t="s">
        <v>304</v>
      </c>
      <c r="C182" s="200" t="s">
        <v>305</v>
      </c>
      <c r="D182" s="145" t="s">
        <v>11</v>
      </c>
      <c r="E182" s="136">
        <v>1</v>
      </c>
      <c r="F182" s="137" t="s">
        <v>6</v>
      </c>
      <c r="G182" s="138">
        <v>1</v>
      </c>
      <c r="H182" s="139" t="s">
        <v>111</v>
      </c>
    </row>
    <row r="183" spans="1:8" x14ac:dyDescent="0.3">
      <c r="A183" s="133">
        <v>14</v>
      </c>
      <c r="B183" s="144" t="s">
        <v>306</v>
      </c>
      <c r="C183" s="200" t="s">
        <v>307</v>
      </c>
      <c r="D183" s="145" t="s">
        <v>11</v>
      </c>
      <c r="E183" s="136">
        <v>1</v>
      </c>
      <c r="F183" s="137" t="s">
        <v>6</v>
      </c>
      <c r="G183" s="138">
        <v>1</v>
      </c>
      <c r="H183" s="139" t="s">
        <v>111</v>
      </c>
    </row>
    <row r="184" spans="1:8" x14ac:dyDescent="0.3">
      <c r="A184" s="133">
        <v>15</v>
      </c>
      <c r="B184" s="144" t="s">
        <v>308</v>
      </c>
      <c r="C184" s="200" t="s">
        <v>309</v>
      </c>
      <c r="D184" s="145" t="s">
        <v>11</v>
      </c>
      <c r="E184" s="136">
        <v>3</v>
      </c>
      <c r="F184" s="137" t="s">
        <v>6</v>
      </c>
      <c r="G184" s="138">
        <v>3</v>
      </c>
      <c r="H184" s="139" t="s">
        <v>111</v>
      </c>
    </row>
    <row r="185" spans="1:8" x14ac:dyDescent="0.3">
      <c r="A185" s="133">
        <v>16</v>
      </c>
      <c r="B185" s="144" t="s">
        <v>310</v>
      </c>
      <c r="C185" s="200" t="s">
        <v>311</v>
      </c>
      <c r="D185" s="145" t="s">
        <v>11</v>
      </c>
      <c r="E185" s="136">
        <v>1</v>
      </c>
      <c r="F185" s="137" t="s">
        <v>6</v>
      </c>
      <c r="G185" s="138">
        <v>1</v>
      </c>
      <c r="H185" s="139" t="s">
        <v>111</v>
      </c>
    </row>
    <row r="186" spans="1:8" x14ac:dyDescent="0.3">
      <c r="A186" s="133">
        <v>17</v>
      </c>
      <c r="B186" s="144" t="s">
        <v>312</v>
      </c>
      <c r="C186" s="201" t="s">
        <v>313</v>
      </c>
      <c r="D186" s="145" t="s">
        <v>11</v>
      </c>
      <c r="E186" s="136">
        <v>1</v>
      </c>
      <c r="F186" s="137" t="s">
        <v>6</v>
      </c>
      <c r="G186" s="138">
        <v>1</v>
      </c>
      <c r="H186" s="139" t="s">
        <v>111</v>
      </c>
    </row>
    <row r="187" spans="1:8" x14ac:dyDescent="0.3">
      <c r="A187" s="133">
        <v>18</v>
      </c>
      <c r="B187" s="144" t="s">
        <v>314</v>
      </c>
      <c r="C187" s="200" t="s">
        <v>315</v>
      </c>
      <c r="D187" s="145" t="s">
        <v>11</v>
      </c>
      <c r="E187" s="136">
        <v>1</v>
      </c>
      <c r="F187" s="137" t="s">
        <v>6</v>
      </c>
      <c r="G187" s="138">
        <v>1</v>
      </c>
      <c r="H187" s="139" t="s">
        <v>111</v>
      </c>
    </row>
    <row r="188" spans="1:8" x14ac:dyDescent="0.3">
      <c r="A188" s="133">
        <v>19</v>
      </c>
      <c r="B188" s="144" t="s">
        <v>316</v>
      </c>
      <c r="C188" s="200" t="s">
        <v>317</v>
      </c>
      <c r="D188" s="145" t="s">
        <v>11</v>
      </c>
      <c r="E188" s="136">
        <v>1</v>
      </c>
      <c r="F188" s="137" t="s">
        <v>6</v>
      </c>
      <c r="G188" s="138">
        <v>1</v>
      </c>
      <c r="H188" s="139" t="s">
        <v>111</v>
      </c>
    </row>
    <row r="189" spans="1:8" x14ac:dyDescent="0.3">
      <c r="A189" s="133">
        <v>20</v>
      </c>
      <c r="B189" s="142" t="s">
        <v>255</v>
      </c>
      <c r="C189" s="197" t="s">
        <v>318</v>
      </c>
      <c r="D189" s="145" t="s">
        <v>11</v>
      </c>
      <c r="E189" s="136">
        <v>1</v>
      </c>
      <c r="F189" s="137" t="s">
        <v>6</v>
      </c>
      <c r="G189" s="138">
        <v>1</v>
      </c>
      <c r="H189" s="139" t="s">
        <v>111</v>
      </c>
    </row>
    <row r="190" spans="1:8" x14ac:dyDescent="0.3">
      <c r="A190" s="133">
        <v>21</v>
      </c>
      <c r="B190" s="144" t="s">
        <v>319</v>
      </c>
      <c r="C190" s="200" t="s">
        <v>320</v>
      </c>
      <c r="D190" s="135" t="s">
        <v>321</v>
      </c>
      <c r="E190" s="136">
        <v>1</v>
      </c>
      <c r="F190" s="137" t="s">
        <v>6</v>
      </c>
      <c r="G190" s="138">
        <v>1</v>
      </c>
      <c r="H190" s="139" t="s">
        <v>111</v>
      </c>
    </row>
    <row r="191" spans="1:8" x14ac:dyDescent="0.3">
      <c r="A191" s="133">
        <v>22</v>
      </c>
      <c r="B191" s="144" t="s">
        <v>322</v>
      </c>
      <c r="C191" s="200" t="s">
        <v>323</v>
      </c>
      <c r="D191" s="145" t="s">
        <v>11</v>
      </c>
      <c r="E191" s="136">
        <v>13</v>
      </c>
      <c r="F191" s="137" t="s">
        <v>6</v>
      </c>
      <c r="G191" s="138">
        <v>13</v>
      </c>
      <c r="H191" s="139" t="s">
        <v>111</v>
      </c>
    </row>
    <row r="192" spans="1:8" x14ac:dyDescent="0.3">
      <c r="A192" s="133">
        <v>23</v>
      </c>
      <c r="B192" s="144" t="s">
        <v>324</v>
      </c>
      <c r="C192" s="200" t="s">
        <v>325</v>
      </c>
      <c r="D192" s="145" t="s">
        <v>11</v>
      </c>
      <c r="E192" s="136">
        <v>6</v>
      </c>
      <c r="F192" s="137" t="s">
        <v>6</v>
      </c>
      <c r="G192" s="138">
        <v>6</v>
      </c>
      <c r="H192" s="139" t="s">
        <v>111</v>
      </c>
    </row>
    <row r="193" spans="1:8" x14ac:dyDescent="0.3">
      <c r="A193" s="133">
        <v>24</v>
      </c>
      <c r="B193" s="144" t="s">
        <v>322</v>
      </c>
      <c r="C193" s="200" t="s">
        <v>326</v>
      </c>
      <c r="D193" s="145" t="s">
        <v>11</v>
      </c>
      <c r="E193" s="136">
        <v>6</v>
      </c>
      <c r="F193" s="137" t="s">
        <v>6</v>
      </c>
      <c r="G193" s="138">
        <v>6</v>
      </c>
      <c r="H193" s="139" t="s">
        <v>111</v>
      </c>
    </row>
    <row r="194" spans="1:8" x14ac:dyDescent="0.3">
      <c r="A194" s="133">
        <v>25</v>
      </c>
      <c r="B194" s="144" t="s">
        <v>61</v>
      </c>
      <c r="C194" s="200" t="s">
        <v>327</v>
      </c>
      <c r="D194" s="135" t="s">
        <v>321</v>
      </c>
      <c r="E194" s="136">
        <v>13</v>
      </c>
      <c r="F194" s="137" t="s">
        <v>6</v>
      </c>
      <c r="G194" s="138">
        <v>13</v>
      </c>
      <c r="H194" s="139" t="s">
        <v>111</v>
      </c>
    </row>
    <row r="195" spans="1:8" x14ac:dyDescent="0.3">
      <c r="A195" s="133">
        <v>26</v>
      </c>
      <c r="B195" s="144" t="s">
        <v>328</v>
      </c>
      <c r="C195" s="200" t="s">
        <v>329</v>
      </c>
      <c r="D195" s="135" t="s">
        <v>321</v>
      </c>
      <c r="E195" s="136">
        <v>13</v>
      </c>
      <c r="F195" s="137" t="s">
        <v>6</v>
      </c>
      <c r="G195" s="138">
        <v>13</v>
      </c>
      <c r="H195" s="139" t="s">
        <v>111</v>
      </c>
    </row>
    <row r="196" spans="1:8" x14ac:dyDescent="0.3">
      <c r="A196" s="133">
        <v>28</v>
      </c>
      <c r="B196" s="144" t="s">
        <v>330</v>
      </c>
      <c r="C196" s="200" t="s">
        <v>331</v>
      </c>
      <c r="D196" s="135" t="s">
        <v>321</v>
      </c>
      <c r="E196" s="136">
        <v>1</v>
      </c>
      <c r="F196" s="137" t="s">
        <v>6</v>
      </c>
      <c r="G196" s="138">
        <v>1</v>
      </c>
      <c r="H196" s="139" t="s">
        <v>111</v>
      </c>
    </row>
    <row r="197" spans="1:8" x14ac:dyDescent="0.3">
      <c r="A197" s="133">
        <v>29</v>
      </c>
      <c r="B197" s="142" t="s">
        <v>332</v>
      </c>
      <c r="C197" s="197" t="s">
        <v>333</v>
      </c>
      <c r="D197" s="135" t="s">
        <v>321</v>
      </c>
      <c r="E197" s="136">
        <v>3</v>
      </c>
      <c r="F197" s="137" t="s">
        <v>6</v>
      </c>
      <c r="G197" s="138">
        <v>3</v>
      </c>
      <c r="H197" s="139" t="s">
        <v>111</v>
      </c>
    </row>
    <row r="198" spans="1:8" x14ac:dyDescent="0.3">
      <c r="A198" s="133">
        <v>30</v>
      </c>
      <c r="B198" s="144" t="s">
        <v>334</v>
      </c>
      <c r="C198" s="200" t="s">
        <v>335</v>
      </c>
      <c r="D198" s="135" t="s">
        <v>116</v>
      </c>
      <c r="E198" s="136">
        <v>1</v>
      </c>
      <c r="F198" s="137" t="s">
        <v>6</v>
      </c>
      <c r="G198" s="138">
        <v>1</v>
      </c>
      <c r="H198" s="139" t="s">
        <v>111</v>
      </c>
    </row>
    <row r="199" spans="1:8" ht="21.6" thickBot="1" x14ac:dyDescent="0.35">
      <c r="A199" s="323" t="s">
        <v>164</v>
      </c>
      <c r="B199" s="324"/>
      <c r="C199" s="324"/>
      <c r="D199" s="324"/>
      <c r="E199" s="324"/>
      <c r="F199" s="324"/>
      <c r="G199" s="324"/>
      <c r="H199" s="324"/>
    </row>
    <row r="200" spans="1:8" x14ac:dyDescent="0.3">
      <c r="A200" s="325" t="s">
        <v>13</v>
      </c>
      <c r="B200" s="326"/>
      <c r="C200" s="326"/>
      <c r="D200" s="326"/>
      <c r="E200" s="326"/>
      <c r="F200" s="326"/>
      <c r="G200" s="326"/>
      <c r="H200" s="327"/>
    </row>
    <row r="201" spans="1:8" x14ac:dyDescent="0.3">
      <c r="A201" s="328" t="s">
        <v>336</v>
      </c>
      <c r="B201" s="329"/>
      <c r="C201" s="329"/>
      <c r="D201" s="329"/>
      <c r="E201" s="329"/>
      <c r="F201" s="329"/>
      <c r="G201" s="329"/>
      <c r="H201" s="330"/>
    </row>
    <row r="202" spans="1:8" x14ac:dyDescent="0.3">
      <c r="A202" s="317" t="s">
        <v>337</v>
      </c>
      <c r="B202" s="318"/>
      <c r="C202" s="318"/>
      <c r="D202" s="318"/>
      <c r="E202" s="318"/>
      <c r="F202" s="318"/>
      <c r="G202" s="318"/>
      <c r="H202" s="319"/>
    </row>
    <row r="203" spans="1:8" x14ac:dyDescent="0.3">
      <c r="A203" s="317" t="s">
        <v>281</v>
      </c>
      <c r="B203" s="318"/>
      <c r="C203" s="318"/>
      <c r="D203" s="318"/>
      <c r="E203" s="318"/>
      <c r="F203" s="318"/>
      <c r="G203" s="318"/>
      <c r="H203" s="319"/>
    </row>
    <row r="204" spans="1:8" x14ac:dyDescent="0.3">
      <c r="A204" s="317" t="s">
        <v>282</v>
      </c>
      <c r="B204" s="318"/>
      <c r="C204" s="318"/>
      <c r="D204" s="318"/>
      <c r="E204" s="318"/>
      <c r="F204" s="318"/>
      <c r="G204" s="318"/>
      <c r="H204" s="319"/>
    </row>
    <row r="205" spans="1:8" x14ac:dyDescent="0.3">
      <c r="A205" s="317" t="s">
        <v>205</v>
      </c>
      <c r="B205" s="318"/>
      <c r="C205" s="318"/>
      <c r="D205" s="318"/>
      <c r="E205" s="318"/>
      <c r="F205" s="318"/>
      <c r="G205" s="318"/>
      <c r="H205" s="319"/>
    </row>
    <row r="206" spans="1:8" x14ac:dyDescent="0.3">
      <c r="A206" s="317" t="s">
        <v>283</v>
      </c>
      <c r="B206" s="318"/>
      <c r="C206" s="318"/>
      <c r="D206" s="318"/>
      <c r="E206" s="318"/>
      <c r="F206" s="318"/>
      <c r="G206" s="318"/>
      <c r="H206" s="319"/>
    </row>
    <row r="207" spans="1:8" x14ac:dyDescent="0.3">
      <c r="A207" s="314" t="s">
        <v>284</v>
      </c>
      <c r="B207" s="315"/>
      <c r="C207" s="315"/>
      <c r="D207" s="315"/>
      <c r="E207" s="315"/>
      <c r="F207" s="315"/>
      <c r="G207" s="315"/>
      <c r="H207" s="316"/>
    </row>
    <row r="208" spans="1:8" x14ac:dyDescent="0.3">
      <c r="A208" s="314" t="s">
        <v>285</v>
      </c>
      <c r="B208" s="315"/>
      <c r="C208" s="315"/>
      <c r="D208" s="315"/>
      <c r="E208" s="315"/>
      <c r="F208" s="315"/>
      <c r="G208" s="315"/>
      <c r="H208" s="316"/>
    </row>
    <row r="209" spans="1:8" ht="27.6" x14ac:dyDescent="0.3">
      <c r="A209" s="131" t="s">
        <v>0</v>
      </c>
      <c r="B209" s="131" t="s">
        <v>1</v>
      </c>
      <c r="C209" s="148" t="s">
        <v>10</v>
      </c>
      <c r="D209" s="131" t="s">
        <v>2</v>
      </c>
      <c r="E209" s="131" t="s">
        <v>4</v>
      </c>
      <c r="F209" s="131" t="s">
        <v>3</v>
      </c>
      <c r="G209" s="131" t="s">
        <v>8</v>
      </c>
      <c r="H209" s="131" t="s">
        <v>107</v>
      </c>
    </row>
    <row r="210" spans="1:8" ht="27.6" x14ac:dyDescent="0.3">
      <c r="A210" s="131">
        <v>1</v>
      </c>
      <c r="B210" s="146" t="s">
        <v>338</v>
      </c>
      <c r="C210" s="202" t="s">
        <v>339</v>
      </c>
      <c r="D210" s="145" t="s">
        <v>11</v>
      </c>
      <c r="E210" s="147">
        <v>1</v>
      </c>
      <c r="F210" s="131" t="s">
        <v>340</v>
      </c>
      <c r="G210" s="131">
        <v>5</v>
      </c>
      <c r="H210" s="148" t="s">
        <v>111</v>
      </c>
    </row>
    <row r="211" spans="1:8" ht="27.6" x14ac:dyDescent="0.3">
      <c r="A211" s="131">
        <v>2</v>
      </c>
      <c r="B211" s="144" t="s">
        <v>341</v>
      </c>
      <c r="C211" s="49" t="s">
        <v>342</v>
      </c>
      <c r="D211" s="145" t="s">
        <v>11</v>
      </c>
      <c r="E211" s="147">
        <v>1</v>
      </c>
      <c r="F211" s="131" t="s">
        <v>343</v>
      </c>
      <c r="G211" s="131">
        <v>13</v>
      </c>
      <c r="H211" s="148" t="s">
        <v>111</v>
      </c>
    </row>
    <row r="212" spans="1:8" ht="27.6" x14ac:dyDescent="0.3">
      <c r="A212" s="131">
        <v>3</v>
      </c>
      <c r="B212" s="144" t="s">
        <v>344</v>
      </c>
      <c r="C212" s="49" t="s">
        <v>345</v>
      </c>
      <c r="D212" s="145" t="s">
        <v>11</v>
      </c>
      <c r="E212" s="147">
        <v>1</v>
      </c>
      <c r="F212" s="131" t="s">
        <v>343</v>
      </c>
      <c r="G212" s="131">
        <v>13</v>
      </c>
      <c r="H212" s="148" t="s">
        <v>111</v>
      </c>
    </row>
    <row r="213" spans="1:8" ht="27.6" x14ac:dyDescent="0.3">
      <c r="A213" s="131">
        <v>4</v>
      </c>
      <c r="B213" s="144" t="s">
        <v>346</v>
      </c>
      <c r="C213" s="200" t="s">
        <v>347</v>
      </c>
      <c r="D213" s="150" t="s">
        <v>11</v>
      </c>
      <c r="E213" s="147">
        <v>1</v>
      </c>
      <c r="F213" s="131" t="s">
        <v>343</v>
      </c>
      <c r="G213" s="131">
        <v>13</v>
      </c>
      <c r="H213" s="148" t="s">
        <v>111</v>
      </c>
    </row>
    <row r="214" spans="1:8" ht="27.6" x14ac:dyDescent="0.3">
      <c r="A214" s="131">
        <v>5</v>
      </c>
      <c r="B214" s="144" t="s">
        <v>156</v>
      </c>
      <c r="C214" s="200" t="s">
        <v>348</v>
      </c>
      <c r="D214" s="150" t="s">
        <v>11</v>
      </c>
      <c r="E214" s="147">
        <v>1</v>
      </c>
      <c r="F214" s="131" t="s">
        <v>343</v>
      </c>
      <c r="G214" s="131">
        <v>13</v>
      </c>
      <c r="H214" s="148" t="s">
        <v>111</v>
      </c>
    </row>
    <row r="215" spans="1:8" ht="27.6" x14ac:dyDescent="0.3">
      <c r="A215" s="131">
        <v>6</v>
      </c>
      <c r="B215" s="144" t="s">
        <v>349</v>
      </c>
      <c r="C215" s="200" t="s">
        <v>350</v>
      </c>
      <c r="D215" s="151" t="s">
        <v>5</v>
      </c>
      <c r="E215" s="147">
        <v>1</v>
      </c>
      <c r="F215" s="131" t="s">
        <v>343</v>
      </c>
      <c r="G215" s="131">
        <v>13</v>
      </c>
      <c r="H215" s="148" t="s">
        <v>111</v>
      </c>
    </row>
    <row r="216" spans="1:8" ht="27.6" x14ac:dyDescent="0.3">
      <c r="A216" s="131"/>
      <c r="B216" s="144" t="s">
        <v>351</v>
      </c>
      <c r="C216" s="201" t="s">
        <v>352</v>
      </c>
      <c r="D216" s="135" t="s">
        <v>18</v>
      </c>
      <c r="E216" s="147">
        <v>1</v>
      </c>
      <c r="F216" s="131" t="s">
        <v>343</v>
      </c>
      <c r="G216" s="131">
        <v>13</v>
      </c>
      <c r="H216" s="148" t="s">
        <v>111</v>
      </c>
    </row>
    <row r="217" spans="1:8" ht="27.6" x14ac:dyDescent="0.3">
      <c r="A217" s="131"/>
      <c r="B217" s="144" t="s">
        <v>353</v>
      </c>
      <c r="C217" s="201" t="s">
        <v>354</v>
      </c>
      <c r="D217" s="135" t="s">
        <v>18</v>
      </c>
      <c r="E217" s="147">
        <v>1</v>
      </c>
      <c r="F217" s="131" t="s">
        <v>343</v>
      </c>
      <c r="G217" s="131">
        <v>13</v>
      </c>
      <c r="H217" s="148" t="s">
        <v>111</v>
      </c>
    </row>
    <row r="218" spans="1:8" ht="27.6" x14ac:dyDescent="0.3">
      <c r="A218" s="131">
        <v>7</v>
      </c>
      <c r="B218" s="149" t="s">
        <v>355</v>
      </c>
      <c r="C218" s="49" t="s">
        <v>356</v>
      </c>
      <c r="D218" s="135" t="s">
        <v>321</v>
      </c>
      <c r="E218" s="147">
        <v>1</v>
      </c>
      <c r="F218" s="152" t="s">
        <v>357</v>
      </c>
      <c r="G218" s="153">
        <v>26</v>
      </c>
      <c r="H218" s="148" t="s">
        <v>111</v>
      </c>
    </row>
    <row r="219" spans="1:8" ht="27.6" x14ac:dyDescent="0.3">
      <c r="A219" s="131">
        <v>8</v>
      </c>
      <c r="B219" s="149" t="s">
        <v>358</v>
      </c>
      <c r="C219" s="49" t="s">
        <v>359</v>
      </c>
      <c r="D219" s="135" t="s">
        <v>321</v>
      </c>
      <c r="E219" s="147">
        <v>1</v>
      </c>
      <c r="F219" s="152" t="s">
        <v>357</v>
      </c>
      <c r="G219" s="153">
        <v>26</v>
      </c>
      <c r="H219" s="148" t="s">
        <v>111</v>
      </c>
    </row>
    <row r="220" spans="1:8" ht="21" x14ac:dyDescent="0.3">
      <c r="A220" s="342" t="s">
        <v>15</v>
      </c>
      <c r="B220" s="342"/>
      <c r="C220" s="342"/>
      <c r="D220" s="342"/>
      <c r="E220" s="342"/>
      <c r="F220" s="342"/>
      <c r="G220" s="342"/>
      <c r="H220" s="342"/>
    </row>
    <row r="221" spans="1:8" x14ac:dyDescent="0.3">
      <c r="A221" s="343" t="s">
        <v>13</v>
      </c>
      <c r="B221" s="344"/>
      <c r="C221" s="344"/>
      <c r="D221" s="344"/>
      <c r="E221" s="344"/>
      <c r="F221" s="344"/>
      <c r="G221" s="344"/>
      <c r="H221" s="345"/>
    </row>
    <row r="222" spans="1:8" x14ac:dyDescent="0.3">
      <c r="A222" s="328" t="s">
        <v>360</v>
      </c>
      <c r="B222" s="329"/>
      <c r="C222" s="329"/>
      <c r="D222" s="329"/>
      <c r="E222" s="329"/>
      <c r="F222" s="329"/>
      <c r="G222" s="329"/>
      <c r="H222" s="330"/>
    </row>
    <row r="223" spans="1:8" x14ac:dyDescent="0.3">
      <c r="A223" s="317" t="s">
        <v>337</v>
      </c>
      <c r="B223" s="318"/>
      <c r="C223" s="318"/>
      <c r="D223" s="318"/>
      <c r="E223" s="318"/>
      <c r="F223" s="318"/>
      <c r="G223" s="318"/>
      <c r="H223" s="319"/>
    </row>
    <row r="224" spans="1:8" x14ac:dyDescent="0.3">
      <c r="A224" s="317" t="s">
        <v>281</v>
      </c>
      <c r="B224" s="318"/>
      <c r="C224" s="318"/>
      <c r="D224" s="318"/>
      <c r="E224" s="318"/>
      <c r="F224" s="318"/>
      <c r="G224" s="318"/>
      <c r="H224" s="319"/>
    </row>
    <row r="225" spans="1:8" x14ac:dyDescent="0.3">
      <c r="A225" s="317" t="s">
        <v>282</v>
      </c>
      <c r="B225" s="318"/>
      <c r="C225" s="318"/>
      <c r="D225" s="318"/>
      <c r="E225" s="318"/>
      <c r="F225" s="318"/>
      <c r="G225" s="318"/>
      <c r="H225" s="319"/>
    </row>
    <row r="226" spans="1:8" x14ac:dyDescent="0.3">
      <c r="A226" s="317" t="s">
        <v>205</v>
      </c>
      <c r="B226" s="318"/>
      <c r="C226" s="318"/>
      <c r="D226" s="318"/>
      <c r="E226" s="318"/>
      <c r="F226" s="318"/>
      <c r="G226" s="318"/>
      <c r="H226" s="319"/>
    </row>
    <row r="227" spans="1:8" x14ac:dyDescent="0.3">
      <c r="A227" s="317" t="s">
        <v>283</v>
      </c>
      <c r="B227" s="318"/>
      <c r="C227" s="318"/>
      <c r="D227" s="318"/>
      <c r="E227" s="318"/>
      <c r="F227" s="318"/>
      <c r="G227" s="318"/>
      <c r="H227" s="319"/>
    </row>
    <row r="228" spans="1:8" x14ac:dyDescent="0.3">
      <c r="A228" s="314" t="s">
        <v>284</v>
      </c>
      <c r="B228" s="315"/>
      <c r="C228" s="315"/>
      <c r="D228" s="315"/>
      <c r="E228" s="315"/>
      <c r="F228" s="315"/>
      <c r="G228" s="315"/>
      <c r="H228" s="316"/>
    </row>
    <row r="229" spans="1:8" x14ac:dyDescent="0.3">
      <c r="A229" s="314" t="s">
        <v>285</v>
      </c>
      <c r="B229" s="315"/>
      <c r="C229" s="315"/>
      <c r="D229" s="315"/>
      <c r="E229" s="315"/>
      <c r="F229" s="315"/>
      <c r="G229" s="315"/>
      <c r="H229" s="316"/>
    </row>
    <row r="230" spans="1:8" ht="27.6" x14ac:dyDescent="0.3">
      <c r="A230" s="131" t="s">
        <v>0</v>
      </c>
      <c r="B230" s="131" t="s">
        <v>1</v>
      </c>
      <c r="C230" s="148" t="s">
        <v>10</v>
      </c>
      <c r="D230" s="131" t="s">
        <v>2</v>
      </c>
      <c r="E230" s="131" t="s">
        <v>4</v>
      </c>
      <c r="F230" s="131" t="s">
        <v>3</v>
      </c>
      <c r="G230" s="131" t="s">
        <v>8</v>
      </c>
      <c r="H230" s="131" t="s">
        <v>107</v>
      </c>
    </row>
    <row r="231" spans="1:8" x14ac:dyDescent="0.3">
      <c r="A231" s="131">
        <v>1</v>
      </c>
      <c r="B231" s="149" t="s">
        <v>361</v>
      </c>
      <c r="C231" s="200" t="s">
        <v>362</v>
      </c>
      <c r="D231" s="135" t="s">
        <v>321</v>
      </c>
      <c r="E231" s="136">
        <v>1</v>
      </c>
      <c r="F231" s="131" t="s">
        <v>110</v>
      </c>
      <c r="G231" s="138">
        <v>1</v>
      </c>
      <c r="H231" s="148" t="s">
        <v>111</v>
      </c>
    </row>
    <row r="232" spans="1:8" x14ac:dyDescent="0.3">
      <c r="A232" s="131">
        <v>2</v>
      </c>
      <c r="B232" s="149" t="s">
        <v>363</v>
      </c>
      <c r="C232" s="49" t="s">
        <v>364</v>
      </c>
      <c r="D232" s="135" t="s">
        <v>321</v>
      </c>
      <c r="E232" s="136">
        <v>1</v>
      </c>
      <c r="F232" s="131" t="s">
        <v>110</v>
      </c>
      <c r="G232" s="138">
        <v>1</v>
      </c>
      <c r="H232" s="148" t="s">
        <v>111</v>
      </c>
    </row>
    <row r="233" spans="1:8" x14ac:dyDescent="0.3">
      <c r="A233" s="131">
        <v>3</v>
      </c>
      <c r="B233" s="149" t="s">
        <v>365</v>
      </c>
      <c r="C233" s="49" t="s">
        <v>366</v>
      </c>
      <c r="D233" s="135" t="s">
        <v>5</v>
      </c>
      <c r="E233" s="136">
        <v>1</v>
      </c>
      <c r="F233" s="131" t="s">
        <v>110</v>
      </c>
      <c r="G233" s="138">
        <v>1</v>
      </c>
      <c r="H233" s="131" t="s">
        <v>111</v>
      </c>
    </row>
    <row r="234" spans="1:8" x14ac:dyDescent="0.3">
      <c r="A234" s="131">
        <v>4</v>
      </c>
      <c r="B234" s="71" t="s">
        <v>367</v>
      </c>
      <c r="C234" s="203" t="s">
        <v>368</v>
      </c>
      <c r="D234" s="135" t="s">
        <v>5</v>
      </c>
      <c r="E234" s="136">
        <v>1</v>
      </c>
      <c r="F234" s="131" t="s">
        <v>110</v>
      </c>
      <c r="G234" s="138">
        <v>1</v>
      </c>
      <c r="H234" s="148" t="s">
        <v>111</v>
      </c>
    </row>
    <row r="235" spans="1:8" ht="27.6" x14ac:dyDescent="0.3">
      <c r="A235" s="131">
        <v>5</v>
      </c>
      <c r="B235" s="149" t="s">
        <v>351</v>
      </c>
      <c r="C235" s="203" t="s">
        <v>352</v>
      </c>
      <c r="D235" s="135" t="s">
        <v>18</v>
      </c>
      <c r="E235" s="154">
        <v>1</v>
      </c>
      <c r="F235" s="155" t="s">
        <v>6</v>
      </c>
      <c r="G235" s="152">
        <v>1</v>
      </c>
      <c r="H235" s="148" t="s">
        <v>111</v>
      </c>
    </row>
    <row r="236" spans="1:8" ht="27.6" x14ac:dyDescent="0.3">
      <c r="A236" s="131">
        <v>6</v>
      </c>
      <c r="B236" s="149" t="s">
        <v>353</v>
      </c>
      <c r="C236" s="203" t="s">
        <v>354</v>
      </c>
      <c r="D236" s="135" t="s">
        <v>18</v>
      </c>
      <c r="E236" s="154">
        <v>1</v>
      </c>
      <c r="F236" s="155" t="s">
        <v>6</v>
      </c>
      <c r="G236" s="152">
        <v>1</v>
      </c>
      <c r="H236" s="148" t="s">
        <v>111</v>
      </c>
    </row>
    <row r="237" spans="1:8" ht="21" x14ac:dyDescent="0.3">
      <c r="A237" s="335" t="s">
        <v>14</v>
      </c>
      <c r="B237" s="335"/>
      <c r="C237" s="335"/>
      <c r="D237" s="335"/>
      <c r="E237" s="335"/>
      <c r="F237" s="335"/>
      <c r="G237" s="335"/>
      <c r="H237" s="335"/>
    </row>
    <row r="238" spans="1:8" ht="27.6" x14ac:dyDescent="0.3">
      <c r="A238" s="156" t="s">
        <v>0</v>
      </c>
      <c r="B238" s="156" t="s">
        <v>1</v>
      </c>
      <c r="C238" s="159" t="s">
        <v>10</v>
      </c>
      <c r="D238" s="156" t="s">
        <v>2</v>
      </c>
      <c r="E238" s="156" t="s">
        <v>4</v>
      </c>
      <c r="F238" s="156" t="s">
        <v>3</v>
      </c>
      <c r="G238" s="156" t="s">
        <v>8</v>
      </c>
      <c r="H238" s="156" t="s">
        <v>107</v>
      </c>
    </row>
    <row r="239" spans="1:8" x14ac:dyDescent="0.3">
      <c r="A239" s="157">
        <v>1</v>
      </c>
      <c r="B239" s="158" t="s">
        <v>20</v>
      </c>
      <c r="C239" s="162" t="s">
        <v>369</v>
      </c>
      <c r="D239" s="148" t="s">
        <v>9</v>
      </c>
      <c r="E239" s="148">
        <v>1</v>
      </c>
      <c r="F239" s="148" t="s">
        <v>6</v>
      </c>
      <c r="G239" s="138">
        <f>E239</f>
        <v>1</v>
      </c>
      <c r="H239" s="159" t="s">
        <v>190</v>
      </c>
    </row>
    <row r="240" spans="1:8" x14ac:dyDescent="0.3">
      <c r="A240" s="157">
        <v>2</v>
      </c>
      <c r="B240" s="158" t="s">
        <v>21</v>
      </c>
      <c r="C240" s="162" t="s">
        <v>370</v>
      </c>
      <c r="D240" s="148" t="s">
        <v>9</v>
      </c>
      <c r="E240" s="148">
        <v>1</v>
      </c>
      <c r="F240" s="148" t="s">
        <v>6</v>
      </c>
      <c r="G240" s="138">
        <v>1</v>
      </c>
      <c r="H240" s="159" t="s">
        <v>190</v>
      </c>
    </row>
    <row r="241" spans="1:8" x14ac:dyDescent="0.3">
      <c r="A241" s="157">
        <v>3</v>
      </c>
      <c r="B241" s="158" t="s">
        <v>22</v>
      </c>
      <c r="C241" s="162" t="s">
        <v>371</v>
      </c>
      <c r="D241" s="148" t="s">
        <v>9</v>
      </c>
      <c r="E241" s="148">
        <v>1</v>
      </c>
      <c r="F241" s="148" t="s">
        <v>6</v>
      </c>
      <c r="G241" s="138">
        <f>E241</f>
        <v>1</v>
      </c>
      <c r="H241" s="159" t="s">
        <v>190</v>
      </c>
    </row>
    <row r="242" spans="1:8" x14ac:dyDescent="0.3">
      <c r="A242" s="157">
        <v>4</v>
      </c>
      <c r="B242" s="158" t="s">
        <v>36</v>
      </c>
      <c r="C242" s="162" t="s">
        <v>372</v>
      </c>
      <c r="D242" s="148" t="s">
        <v>9</v>
      </c>
      <c r="E242" s="148">
        <v>50</v>
      </c>
      <c r="F242" s="148" t="s">
        <v>6</v>
      </c>
      <c r="G242" s="138">
        <f>E242</f>
        <v>50</v>
      </c>
      <c r="H242" s="159" t="s">
        <v>190</v>
      </c>
    </row>
    <row r="243" spans="1:8" ht="20.399999999999999" x14ac:dyDescent="0.3">
      <c r="A243" s="336" t="s">
        <v>373</v>
      </c>
      <c r="B243" s="337"/>
      <c r="C243" s="337"/>
      <c r="D243" s="337"/>
      <c r="E243" s="337"/>
      <c r="F243" s="337"/>
      <c r="G243" s="337"/>
      <c r="H243" s="338"/>
    </row>
    <row r="244" spans="1:8" ht="18" x14ac:dyDescent="0.3">
      <c r="A244" s="339" t="s">
        <v>97</v>
      </c>
      <c r="B244" s="340"/>
      <c r="C244" s="339" t="s">
        <v>89</v>
      </c>
      <c r="D244" s="340"/>
      <c r="E244" s="340"/>
      <c r="F244" s="340"/>
      <c r="G244" s="340"/>
      <c r="H244" s="340"/>
    </row>
    <row r="245" spans="1:8" ht="18" x14ac:dyDescent="0.3">
      <c r="A245" s="341" t="s">
        <v>12</v>
      </c>
      <c r="B245" s="341"/>
      <c r="C245" s="341"/>
      <c r="D245" s="341"/>
      <c r="E245" s="341"/>
      <c r="F245" s="341"/>
      <c r="G245" s="341"/>
      <c r="H245" s="341"/>
    </row>
    <row r="246" spans="1:8" x14ac:dyDescent="0.3">
      <c r="A246" s="332" t="s">
        <v>374</v>
      </c>
      <c r="B246" s="332"/>
      <c r="C246" s="332"/>
      <c r="D246" s="332"/>
      <c r="E246" s="332"/>
      <c r="F246" s="332"/>
      <c r="G246" s="332"/>
      <c r="H246" s="333"/>
    </row>
    <row r="247" spans="1:8" x14ac:dyDescent="0.3">
      <c r="A247" s="318" t="s">
        <v>337</v>
      </c>
      <c r="B247" s="318"/>
      <c r="C247" s="318"/>
      <c r="D247" s="318"/>
      <c r="E247" s="318"/>
      <c r="F247" s="318"/>
      <c r="G247" s="318"/>
      <c r="H247" s="334"/>
    </row>
    <row r="248" spans="1:8" x14ac:dyDescent="0.3">
      <c r="A248" s="318" t="s">
        <v>281</v>
      </c>
      <c r="B248" s="318"/>
      <c r="C248" s="318"/>
      <c r="D248" s="318"/>
      <c r="E248" s="318"/>
      <c r="F248" s="318"/>
      <c r="G248" s="318"/>
      <c r="H248" s="334"/>
    </row>
    <row r="249" spans="1:8" x14ac:dyDescent="0.3">
      <c r="A249" s="318" t="s">
        <v>282</v>
      </c>
      <c r="B249" s="318"/>
      <c r="C249" s="318"/>
      <c r="D249" s="318"/>
      <c r="E249" s="318"/>
      <c r="F249" s="318"/>
      <c r="G249" s="318"/>
      <c r="H249" s="334"/>
    </row>
    <row r="250" spans="1:8" x14ac:dyDescent="0.3">
      <c r="A250" s="315" t="s">
        <v>375</v>
      </c>
      <c r="B250" s="315"/>
      <c r="C250" s="315"/>
      <c r="D250" s="315"/>
      <c r="E250" s="315"/>
      <c r="F250" s="315"/>
      <c r="G250" s="315"/>
      <c r="H250" s="331"/>
    </row>
    <row r="251" spans="1:8" x14ac:dyDescent="0.3">
      <c r="A251" s="318" t="s">
        <v>376</v>
      </c>
      <c r="B251" s="318"/>
      <c r="C251" s="318"/>
      <c r="D251" s="318"/>
      <c r="E251" s="318"/>
      <c r="F251" s="318"/>
      <c r="G251" s="318"/>
      <c r="H251" s="334"/>
    </row>
    <row r="252" spans="1:8" x14ac:dyDescent="0.3">
      <c r="A252" s="315" t="s">
        <v>284</v>
      </c>
      <c r="B252" s="315"/>
      <c r="C252" s="315"/>
      <c r="D252" s="315"/>
      <c r="E252" s="315"/>
      <c r="F252" s="315"/>
      <c r="G252" s="315"/>
      <c r="H252" s="331"/>
    </row>
    <row r="253" spans="1:8" x14ac:dyDescent="0.3">
      <c r="A253" s="315" t="s">
        <v>285</v>
      </c>
      <c r="B253" s="315"/>
      <c r="C253" s="315"/>
      <c r="D253" s="315"/>
      <c r="E253" s="315"/>
      <c r="F253" s="315"/>
      <c r="G253" s="315"/>
      <c r="H253" s="331"/>
    </row>
    <row r="254" spans="1:8" ht="27.6" x14ac:dyDescent="0.3">
      <c r="A254" s="133" t="s">
        <v>0</v>
      </c>
      <c r="B254" s="131" t="s">
        <v>1</v>
      </c>
      <c r="C254" s="148" t="s">
        <v>10</v>
      </c>
      <c r="D254" s="131" t="s">
        <v>2</v>
      </c>
      <c r="E254" s="131" t="s">
        <v>4</v>
      </c>
      <c r="F254" s="131" t="s">
        <v>3</v>
      </c>
      <c r="G254" s="131" t="s">
        <v>8</v>
      </c>
      <c r="H254" s="132" t="s">
        <v>107</v>
      </c>
    </row>
    <row r="255" spans="1:8" x14ac:dyDescent="0.3">
      <c r="A255" s="131">
        <v>1</v>
      </c>
      <c r="B255" s="144" t="s">
        <v>302</v>
      </c>
      <c r="C255" s="199" t="s">
        <v>303</v>
      </c>
      <c r="D255" s="160" t="s">
        <v>11</v>
      </c>
      <c r="E255" s="147">
        <v>1</v>
      </c>
      <c r="F255" s="131" t="s">
        <v>6</v>
      </c>
      <c r="G255" s="161">
        <v>1</v>
      </c>
      <c r="H255" s="159" t="s">
        <v>111</v>
      </c>
    </row>
    <row r="256" spans="1:8" x14ac:dyDescent="0.3">
      <c r="A256" s="131">
        <v>2</v>
      </c>
      <c r="B256" s="144" t="s">
        <v>304</v>
      </c>
      <c r="C256" s="200" t="s">
        <v>305</v>
      </c>
      <c r="D256" s="160" t="s">
        <v>11</v>
      </c>
      <c r="E256" s="147">
        <v>1</v>
      </c>
      <c r="F256" s="148" t="s">
        <v>6</v>
      </c>
      <c r="G256" s="161">
        <v>1</v>
      </c>
      <c r="H256" s="148" t="s">
        <v>111</v>
      </c>
    </row>
    <row r="257" spans="1:8" x14ac:dyDescent="0.3">
      <c r="A257" s="131">
        <v>3</v>
      </c>
      <c r="B257" s="144" t="s">
        <v>306</v>
      </c>
      <c r="C257" s="200" t="s">
        <v>377</v>
      </c>
      <c r="D257" s="160" t="s">
        <v>11</v>
      </c>
      <c r="E257" s="147">
        <v>1</v>
      </c>
      <c r="F257" s="148" t="s">
        <v>6</v>
      </c>
      <c r="G257" s="161">
        <v>1</v>
      </c>
      <c r="H257" s="148" t="s">
        <v>111</v>
      </c>
    </row>
    <row r="258" spans="1:8" x14ac:dyDescent="0.3">
      <c r="A258" s="131">
        <v>4</v>
      </c>
      <c r="B258" s="144" t="s">
        <v>308</v>
      </c>
      <c r="C258" s="200" t="s">
        <v>309</v>
      </c>
      <c r="D258" s="160" t="s">
        <v>11</v>
      </c>
      <c r="E258" s="147">
        <v>3</v>
      </c>
      <c r="F258" s="148" t="s">
        <v>6</v>
      </c>
      <c r="G258" s="161">
        <v>3</v>
      </c>
      <c r="H258" s="148" t="s">
        <v>111</v>
      </c>
    </row>
    <row r="259" spans="1:8" x14ac:dyDescent="0.3">
      <c r="A259" s="131">
        <v>5</v>
      </c>
      <c r="B259" s="144" t="s">
        <v>319</v>
      </c>
      <c r="C259" s="200" t="s">
        <v>378</v>
      </c>
      <c r="D259" s="151" t="s">
        <v>321</v>
      </c>
      <c r="E259" s="147">
        <v>1</v>
      </c>
      <c r="F259" s="162" t="s">
        <v>6</v>
      </c>
      <c r="G259" s="161">
        <v>1</v>
      </c>
      <c r="H259" s="148" t="s">
        <v>111</v>
      </c>
    </row>
    <row r="260" spans="1:8" x14ac:dyDescent="0.3">
      <c r="A260" s="131">
        <v>6</v>
      </c>
      <c r="B260" s="144" t="s">
        <v>310</v>
      </c>
      <c r="C260" s="200" t="s">
        <v>311</v>
      </c>
      <c r="D260" s="160" t="s">
        <v>11</v>
      </c>
      <c r="E260" s="147">
        <v>1</v>
      </c>
      <c r="F260" s="162" t="s">
        <v>6</v>
      </c>
      <c r="G260" s="161">
        <v>1</v>
      </c>
      <c r="H260" s="148" t="s">
        <v>111</v>
      </c>
    </row>
    <row r="261" spans="1:8" x14ac:dyDescent="0.3">
      <c r="A261" s="131">
        <v>7</v>
      </c>
      <c r="B261" s="144" t="s">
        <v>312</v>
      </c>
      <c r="C261" s="201" t="s">
        <v>379</v>
      </c>
      <c r="D261" s="151" t="s">
        <v>116</v>
      </c>
      <c r="E261" s="147">
        <v>1</v>
      </c>
      <c r="F261" s="162" t="s">
        <v>6</v>
      </c>
      <c r="G261" s="161">
        <v>1</v>
      </c>
      <c r="H261" s="148" t="s">
        <v>111</v>
      </c>
    </row>
    <row r="262" spans="1:8" x14ac:dyDescent="0.3">
      <c r="A262" s="131">
        <v>8</v>
      </c>
      <c r="B262" s="142" t="s">
        <v>255</v>
      </c>
      <c r="C262" s="197" t="s">
        <v>318</v>
      </c>
      <c r="D262" s="160" t="s">
        <v>11</v>
      </c>
      <c r="E262" s="147">
        <v>1</v>
      </c>
      <c r="F262" s="162" t="s">
        <v>6</v>
      </c>
      <c r="G262" s="161">
        <v>1</v>
      </c>
      <c r="H262" s="148" t="s">
        <v>111</v>
      </c>
    </row>
    <row r="263" spans="1:8" x14ac:dyDescent="0.3">
      <c r="A263" s="131">
        <v>9</v>
      </c>
      <c r="B263" s="144" t="s">
        <v>322</v>
      </c>
      <c r="C263" s="200" t="s">
        <v>323</v>
      </c>
      <c r="D263" s="160" t="s">
        <v>11</v>
      </c>
      <c r="E263" s="147">
        <v>12</v>
      </c>
      <c r="F263" s="162" t="s">
        <v>6</v>
      </c>
      <c r="G263" s="161">
        <v>12</v>
      </c>
      <c r="H263" s="148" t="s">
        <v>111</v>
      </c>
    </row>
    <row r="264" spans="1:8" x14ac:dyDescent="0.3">
      <c r="A264" s="131">
        <v>10</v>
      </c>
      <c r="B264" s="144" t="s">
        <v>324</v>
      </c>
      <c r="C264" s="200" t="s">
        <v>325</v>
      </c>
      <c r="D264" s="160" t="s">
        <v>11</v>
      </c>
      <c r="E264" s="147">
        <v>6</v>
      </c>
      <c r="F264" s="162" t="s">
        <v>6</v>
      </c>
      <c r="G264" s="161">
        <v>6</v>
      </c>
      <c r="H264" s="148" t="s">
        <v>111</v>
      </c>
    </row>
    <row r="265" spans="1:8" x14ac:dyDescent="0.3">
      <c r="A265" s="131">
        <v>11</v>
      </c>
      <c r="B265" s="144" t="s">
        <v>322</v>
      </c>
      <c r="C265" s="200" t="s">
        <v>326</v>
      </c>
      <c r="D265" s="160" t="s">
        <v>11</v>
      </c>
      <c r="E265" s="147">
        <v>6</v>
      </c>
      <c r="F265" s="162" t="s">
        <v>6</v>
      </c>
      <c r="G265" s="161">
        <v>6</v>
      </c>
      <c r="H265" s="148" t="s">
        <v>111</v>
      </c>
    </row>
    <row r="266" spans="1:8" x14ac:dyDescent="0.3">
      <c r="A266" s="131">
        <v>12</v>
      </c>
      <c r="B266" s="144" t="s">
        <v>341</v>
      </c>
      <c r="C266" s="200" t="s">
        <v>342</v>
      </c>
      <c r="D266" s="160" t="s">
        <v>11</v>
      </c>
      <c r="E266" s="147">
        <v>12</v>
      </c>
      <c r="F266" s="162" t="s">
        <v>6</v>
      </c>
      <c r="G266" s="161">
        <v>12</v>
      </c>
      <c r="H266" s="148" t="s">
        <v>111</v>
      </c>
    </row>
    <row r="267" spans="1:8" x14ac:dyDescent="0.3">
      <c r="A267" s="131">
        <v>13</v>
      </c>
      <c r="B267" s="144" t="s">
        <v>344</v>
      </c>
      <c r="C267" s="200" t="s">
        <v>345</v>
      </c>
      <c r="D267" s="160" t="s">
        <v>11</v>
      </c>
      <c r="E267" s="147">
        <v>12</v>
      </c>
      <c r="F267" s="162" t="s">
        <v>6</v>
      </c>
      <c r="G267" s="161">
        <v>12</v>
      </c>
      <c r="H267" s="148" t="s">
        <v>111</v>
      </c>
    </row>
    <row r="268" spans="1:8" x14ac:dyDescent="0.3">
      <c r="A268" s="131">
        <v>14</v>
      </c>
      <c r="B268" s="144" t="s">
        <v>346</v>
      </c>
      <c r="C268" s="200" t="s">
        <v>347</v>
      </c>
      <c r="D268" s="160" t="s">
        <v>11</v>
      </c>
      <c r="E268" s="147">
        <v>12</v>
      </c>
      <c r="F268" s="162" t="s">
        <v>6</v>
      </c>
      <c r="G268" s="161">
        <v>12</v>
      </c>
      <c r="H268" s="148" t="s">
        <v>111</v>
      </c>
    </row>
    <row r="269" spans="1:8" x14ac:dyDescent="0.3">
      <c r="A269" s="131">
        <v>17</v>
      </c>
      <c r="B269" s="144" t="s">
        <v>330</v>
      </c>
      <c r="C269" s="200" t="s">
        <v>380</v>
      </c>
      <c r="D269" s="151" t="s">
        <v>321</v>
      </c>
      <c r="E269" s="147">
        <v>1</v>
      </c>
      <c r="F269" s="162" t="s">
        <v>6</v>
      </c>
      <c r="G269" s="161">
        <v>1</v>
      </c>
      <c r="H269" s="148" t="s">
        <v>111</v>
      </c>
    </row>
    <row r="270" spans="1:8" x14ac:dyDescent="0.3">
      <c r="A270" s="131">
        <v>18</v>
      </c>
      <c r="B270" s="142" t="s">
        <v>332</v>
      </c>
      <c r="C270" s="197" t="s">
        <v>333</v>
      </c>
      <c r="D270" s="151" t="s">
        <v>321</v>
      </c>
      <c r="E270" s="147">
        <v>2</v>
      </c>
      <c r="F270" s="162" t="s">
        <v>6</v>
      </c>
      <c r="G270" s="161">
        <v>2</v>
      </c>
      <c r="H270" s="148" t="s">
        <v>111</v>
      </c>
    </row>
    <row r="271" spans="1:8" x14ac:dyDescent="0.3">
      <c r="A271" s="131">
        <v>19</v>
      </c>
      <c r="B271" s="144" t="s">
        <v>381</v>
      </c>
      <c r="C271" s="200" t="s">
        <v>382</v>
      </c>
      <c r="D271" s="151" t="s">
        <v>11</v>
      </c>
      <c r="E271" s="147">
        <v>1</v>
      </c>
      <c r="F271" s="131" t="s">
        <v>110</v>
      </c>
      <c r="G271" s="161">
        <v>1</v>
      </c>
      <c r="H271" s="148" t="s">
        <v>383</v>
      </c>
    </row>
    <row r="272" spans="1:8" x14ac:dyDescent="0.3">
      <c r="A272" s="131">
        <v>20</v>
      </c>
      <c r="B272" s="144" t="s">
        <v>334</v>
      </c>
      <c r="C272" s="200" t="s">
        <v>335</v>
      </c>
      <c r="D272" s="151" t="s">
        <v>11</v>
      </c>
      <c r="E272" s="147">
        <v>1</v>
      </c>
      <c r="F272" s="162" t="s">
        <v>6</v>
      </c>
      <c r="G272" s="161">
        <v>1</v>
      </c>
      <c r="H272" s="148" t="s">
        <v>111</v>
      </c>
    </row>
    <row r="273" spans="1:8" x14ac:dyDescent="0.3">
      <c r="A273" s="131">
        <v>21</v>
      </c>
      <c r="B273" s="146" t="s">
        <v>338</v>
      </c>
      <c r="C273" s="202" t="s">
        <v>339</v>
      </c>
      <c r="D273" s="160" t="s">
        <v>11</v>
      </c>
      <c r="E273" s="147">
        <v>1</v>
      </c>
      <c r="F273" s="131" t="s">
        <v>110</v>
      </c>
      <c r="G273" s="161">
        <v>3</v>
      </c>
      <c r="H273" s="148" t="s">
        <v>111</v>
      </c>
    </row>
    <row r="274" spans="1:8" x14ac:dyDescent="0.3">
      <c r="A274" s="131">
        <v>22</v>
      </c>
      <c r="B274" s="144" t="s">
        <v>156</v>
      </c>
      <c r="C274" s="200" t="s">
        <v>348</v>
      </c>
      <c r="D274" s="160" t="s">
        <v>11</v>
      </c>
      <c r="E274" s="147">
        <v>1</v>
      </c>
      <c r="F274" s="131" t="s">
        <v>110</v>
      </c>
      <c r="G274" s="161">
        <v>12</v>
      </c>
      <c r="H274" s="148" t="s">
        <v>111</v>
      </c>
    </row>
    <row r="275" spans="1:8" x14ac:dyDescent="0.3">
      <c r="A275" s="131">
        <v>23</v>
      </c>
      <c r="B275" s="163" t="s">
        <v>384</v>
      </c>
      <c r="C275" s="204" t="s">
        <v>385</v>
      </c>
      <c r="D275" s="164" t="s">
        <v>11</v>
      </c>
      <c r="E275" s="165">
        <v>2</v>
      </c>
      <c r="F275" s="162" t="s">
        <v>6</v>
      </c>
      <c r="G275" s="161">
        <v>2</v>
      </c>
      <c r="H275" s="148" t="s">
        <v>111</v>
      </c>
    </row>
    <row r="276" spans="1:8" ht="21.6" thickBot="1" x14ac:dyDescent="0.35">
      <c r="A276" s="323" t="s">
        <v>164</v>
      </c>
      <c r="B276" s="324"/>
      <c r="C276" s="324"/>
      <c r="D276" s="324"/>
      <c r="E276" s="324"/>
      <c r="F276" s="324"/>
      <c r="G276" s="324"/>
      <c r="H276" s="324"/>
    </row>
    <row r="277" spans="1:8" x14ac:dyDescent="0.3">
      <c r="A277" s="325" t="s">
        <v>13</v>
      </c>
      <c r="B277" s="326"/>
      <c r="C277" s="326"/>
      <c r="D277" s="326"/>
      <c r="E277" s="326"/>
      <c r="F277" s="326"/>
      <c r="G277" s="326"/>
      <c r="H277" s="327"/>
    </row>
    <row r="278" spans="1:8" x14ac:dyDescent="0.3">
      <c r="A278" s="328" t="s">
        <v>386</v>
      </c>
      <c r="B278" s="329"/>
      <c r="C278" s="329"/>
      <c r="D278" s="329"/>
      <c r="E278" s="329"/>
      <c r="F278" s="329"/>
      <c r="G278" s="329"/>
      <c r="H278" s="330"/>
    </row>
    <row r="279" spans="1:8" x14ac:dyDescent="0.3">
      <c r="A279" s="317" t="s">
        <v>337</v>
      </c>
      <c r="B279" s="318"/>
      <c r="C279" s="318"/>
      <c r="D279" s="318"/>
      <c r="E279" s="318"/>
      <c r="F279" s="318"/>
      <c r="G279" s="318"/>
      <c r="H279" s="319"/>
    </row>
    <row r="280" spans="1:8" x14ac:dyDescent="0.3">
      <c r="A280" s="317" t="s">
        <v>281</v>
      </c>
      <c r="B280" s="318"/>
      <c r="C280" s="318"/>
      <c r="D280" s="318"/>
      <c r="E280" s="318"/>
      <c r="F280" s="318"/>
      <c r="G280" s="318"/>
      <c r="H280" s="319"/>
    </row>
    <row r="281" spans="1:8" x14ac:dyDescent="0.3">
      <c r="A281" s="317" t="s">
        <v>282</v>
      </c>
      <c r="B281" s="318"/>
      <c r="C281" s="318"/>
      <c r="D281" s="318"/>
      <c r="E281" s="318"/>
      <c r="F281" s="318"/>
      <c r="G281" s="318"/>
      <c r="H281" s="319"/>
    </row>
    <row r="282" spans="1:8" x14ac:dyDescent="0.3">
      <c r="A282" s="314" t="s">
        <v>375</v>
      </c>
      <c r="B282" s="315"/>
      <c r="C282" s="315"/>
      <c r="D282" s="315"/>
      <c r="E282" s="315"/>
      <c r="F282" s="315"/>
      <c r="G282" s="315"/>
      <c r="H282" s="316"/>
    </row>
    <row r="283" spans="1:8" x14ac:dyDescent="0.3">
      <c r="A283" s="317" t="s">
        <v>376</v>
      </c>
      <c r="B283" s="318"/>
      <c r="C283" s="318"/>
      <c r="D283" s="318"/>
      <c r="E283" s="318"/>
      <c r="F283" s="318"/>
      <c r="G283" s="318"/>
      <c r="H283" s="319"/>
    </row>
    <row r="284" spans="1:8" x14ac:dyDescent="0.3">
      <c r="A284" s="314" t="s">
        <v>284</v>
      </c>
      <c r="B284" s="315"/>
      <c r="C284" s="315"/>
      <c r="D284" s="315"/>
      <c r="E284" s="315"/>
      <c r="F284" s="315"/>
      <c r="G284" s="315"/>
      <c r="H284" s="316"/>
    </row>
    <row r="285" spans="1:8" x14ac:dyDescent="0.3">
      <c r="A285" s="314" t="s">
        <v>285</v>
      </c>
      <c r="B285" s="315"/>
      <c r="C285" s="315"/>
      <c r="D285" s="315"/>
      <c r="E285" s="315"/>
      <c r="F285" s="315"/>
      <c r="G285" s="315"/>
      <c r="H285" s="316"/>
    </row>
    <row r="286" spans="1:8" ht="27.6" x14ac:dyDescent="0.3">
      <c r="A286" s="131" t="s">
        <v>0</v>
      </c>
      <c r="B286" s="131" t="s">
        <v>1</v>
      </c>
      <c r="C286" s="148" t="s">
        <v>10</v>
      </c>
      <c r="D286" s="131" t="s">
        <v>2</v>
      </c>
      <c r="E286" s="131" t="s">
        <v>4</v>
      </c>
      <c r="F286" s="131" t="s">
        <v>3</v>
      </c>
      <c r="G286" s="131" t="s">
        <v>8</v>
      </c>
      <c r="H286" s="132" t="s">
        <v>107</v>
      </c>
    </row>
    <row r="287" spans="1:8" ht="27.6" x14ac:dyDescent="0.3">
      <c r="A287" s="131">
        <v>1</v>
      </c>
      <c r="B287" s="149" t="s">
        <v>355</v>
      </c>
      <c r="C287" s="49" t="s">
        <v>356</v>
      </c>
      <c r="D287" s="135" t="s">
        <v>321</v>
      </c>
      <c r="E287" s="147">
        <v>1</v>
      </c>
      <c r="F287" s="166" t="s">
        <v>387</v>
      </c>
      <c r="G287" s="167">
        <v>25</v>
      </c>
      <c r="H287" s="139" t="s">
        <v>111</v>
      </c>
    </row>
    <row r="288" spans="1:8" ht="27.6" x14ac:dyDescent="0.3">
      <c r="A288" s="131">
        <v>2</v>
      </c>
      <c r="B288" s="149" t="s">
        <v>358</v>
      </c>
      <c r="C288" s="49" t="s">
        <v>359</v>
      </c>
      <c r="D288" s="135" t="s">
        <v>321</v>
      </c>
      <c r="E288" s="147">
        <v>1</v>
      </c>
      <c r="F288" s="166" t="s">
        <v>387</v>
      </c>
      <c r="G288" s="167">
        <v>25</v>
      </c>
      <c r="H288" s="139" t="s">
        <v>111</v>
      </c>
    </row>
    <row r="289" spans="1:8" ht="21.6" thickBot="1" x14ac:dyDescent="0.35">
      <c r="A289" s="323" t="s">
        <v>15</v>
      </c>
      <c r="B289" s="324"/>
      <c r="C289" s="324"/>
      <c r="D289" s="324"/>
      <c r="E289" s="324"/>
      <c r="F289" s="324"/>
      <c r="G289" s="324"/>
      <c r="H289" s="324"/>
    </row>
    <row r="290" spans="1:8" x14ac:dyDescent="0.3">
      <c r="A290" s="325" t="s">
        <v>13</v>
      </c>
      <c r="B290" s="326"/>
      <c r="C290" s="326"/>
      <c r="D290" s="326"/>
      <c r="E290" s="326"/>
      <c r="F290" s="326"/>
      <c r="G290" s="326"/>
      <c r="H290" s="327"/>
    </row>
    <row r="291" spans="1:8" x14ac:dyDescent="0.3">
      <c r="A291" s="328" t="s">
        <v>388</v>
      </c>
      <c r="B291" s="329"/>
      <c r="C291" s="329"/>
      <c r="D291" s="329"/>
      <c r="E291" s="329"/>
      <c r="F291" s="329"/>
      <c r="G291" s="329"/>
      <c r="H291" s="330"/>
    </row>
    <row r="292" spans="1:8" x14ac:dyDescent="0.3">
      <c r="A292" s="317" t="s">
        <v>337</v>
      </c>
      <c r="B292" s="318"/>
      <c r="C292" s="318"/>
      <c r="D292" s="318"/>
      <c r="E292" s="318"/>
      <c r="F292" s="318"/>
      <c r="G292" s="318"/>
      <c r="H292" s="319"/>
    </row>
    <row r="293" spans="1:8" x14ac:dyDescent="0.3">
      <c r="A293" s="317" t="s">
        <v>281</v>
      </c>
      <c r="B293" s="318"/>
      <c r="C293" s="318"/>
      <c r="D293" s="318"/>
      <c r="E293" s="318"/>
      <c r="F293" s="318"/>
      <c r="G293" s="318"/>
      <c r="H293" s="319"/>
    </row>
    <row r="294" spans="1:8" x14ac:dyDescent="0.3">
      <c r="A294" s="317" t="s">
        <v>282</v>
      </c>
      <c r="B294" s="318"/>
      <c r="C294" s="318"/>
      <c r="D294" s="318"/>
      <c r="E294" s="318"/>
      <c r="F294" s="318"/>
      <c r="G294" s="318"/>
      <c r="H294" s="319"/>
    </row>
    <row r="295" spans="1:8" x14ac:dyDescent="0.3">
      <c r="A295" s="314" t="s">
        <v>375</v>
      </c>
      <c r="B295" s="315"/>
      <c r="C295" s="315"/>
      <c r="D295" s="315"/>
      <c r="E295" s="315"/>
      <c r="F295" s="315"/>
      <c r="G295" s="315"/>
      <c r="H295" s="316"/>
    </row>
    <row r="296" spans="1:8" x14ac:dyDescent="0.3">
      <c r="A296" s="317" t="s">
        <v>376</v>
      </c>
      <c r="B296" s="318"/>
      <c r="C296" s="318"/>
      <c r="D296" s="318"/>
      <c r="E296" s="318"/>
      <c r="F296" s="318"/>
      <c r="G296" s="318"/>
      <c r="H296" s="319"/>
    </row>
    <row r="297" spans="1:8" x14ac:dyDescent="0.3">
      <c r="A297" s="314" t="s">
        <v>284</v>
      </c>
      <c r="B297" s="315"/>
      <c r="C297" s="315"/>
      <c r="D297" s="315"/>
      <c r="E297" s="315"/>
      <c r="F297" s="315"/>
      <c r="G297" s="315"/>
      <c r="H297" s="316"/>
    </row>
    <row r="298" spans="1:8" ht="15" thickBot="1" x14ac:dyDescent="0.35">
      <c r="A298" s="320" t="s">
        <v>285</v>
      </c>
      <c r="B298" s="321"/>
      <c r="C298" s="321"/>
      <c r="D298" s="321"/>
      <c r="E298" s="321"/>
      <c r="F298" s="321"/>
      <c r="G298" s="321"/>
      <c r="H298" s="316"/>
    </row>
    <row r="299" spans="1:8" ht="27.6" x14ac:dyDescent="0.3">
      <c r="A299" s="131" t="s">
        <v>0</v>
      </c>
      <c r="B299" s="131" t="s">
        <v>1</v>
      </c>
      <c r="C299" s="205" t="s">
        <v>10</v>
      </c>
      <c r="D299" s="131" t="s">
        <v>2</v>
      </c>
      <c r="E299" s="131" t="s">
        <v>4</v>
      </c>
      <c r="F299" s="131" t="s">
        <v>3</v>
      </c>
      <c r="G299" s="131" t="s">
        <v>8</v>
      </c>
      <c r="H299" s="131" t="s">
        <v>107</v>
      </c>
    </row>
    <row r="300" spans="1:8" x14ac:dyDescent="0.3">
      <c r="A300" s="168">
        <v>1</v>
      </c>
      <c r="B300" s="149" t="s">
        <v>365</v>
      </c>
      <c r="C300" s="200" t="s">
        <v>366</v>
      </c>
      <c r="D300" s="135" t="s">
        <v>5</v>
      </c>
      <c r="E300" s="136">
        <v>1</v>
      </c>
      <c r="F300" s="131" t="s">
        <v>110</v>
      </c>
      <c r="G300" s="138">
        <v>1</v>
      </c>
      <c r="H300" s="131" t="s">
        <v>111</v>
      </c>
    </row>
    <row r="301" spans="1:8" x14ac:dyDescent="0.3">
      <c r="A301" s="168">
        <v>2</v>
      </c>
      <c r="B301" s="71" t="s">
        <v>367</v>
      </c>
      <c r="C301" s="203" t="s">
        <v>368</v>
      </c>
      <c r="D301" s="135" t="s">
        <v>5</v>
      </c>
      <c r="E301" s="136">
        <v>1</v>
      </c>
      <c r="F301" s="168" t="s">
        <v>6</v>
      </c>
      <c r="G301" s="138">
        <v>1</v>
      </c>
      <c r="H301" s="148" t="s">
        <v>111</v>
      </c>
    </row>
    <row r="302" spans="1:8" x14ac:dyDescent="0.3">
      <c r="A302" s="168">
        <v>3</v>
      </c>
      <c r="B302" s="149" t="s">
        <v>328</v>
      </c>
      <c r="C302" s="49" t="s">
        <v>329</v>
      </c>
      <c r="D302" s="135" t="s">
        <v>321</v>
      </c>
      <c r="E302" s="136">
        <v>1</v>
      </c>
      <c r="F302" s="168" t="s">
        <v>6</v>
      </c>
      <c r="G302" s="138">
        <v>1</v>
      </c>
      <c r="H302" s="148" t="s">
        <v>111</v>
      </c>
    </row>
    <row r="303" spans="1:8" x14ac:dyDescent="0.3">
      <c r="A303" s="168">
        <v>4</v>
      </c>
      <c r="B303" s="149" t="s">
        <v>361</v>
      </c>
      <c r="C303" s="49" t="s">
        <v>362</v>
      </c>
      <c r="D303" s="135" t="s">
        <v>321</v>
      </c>
      <c r="E303" s="136">
        <v>1</v>
      </c>
      <c r="F303" s="168" t="s">
        <v>6</v>
      </c>
      <c r="G303" s="138">
        <v>1</v>
      </c>
      <c r="H303" s="148" t="s">
        <v>111</v>
      </c>
    </row>
    <row r="304" spans="1:8" ht="21" x14ac:dyDescent="0.3">
      <c r="A304" s="322" t="s">
        <v>14</v>
      </c>
      <c r="B304" s="322"/>
      <c r="C304" s="322"/>
      <c r="D304" s="322"/>
      <c r="E304" s="322"/>
      <c r="F304" s="322"/>
      <c r="G304" s="322"/>
      <c r="H304" s="322"/>
    </row>
    <row r="305" spans="1:8" ht="27.6" x14ac:dyDescent="0.3">
      <c r="A305" s="131" t="s">
        <v>0</v>
      </c>
      <c r="B305" s="131" t="s">
        <v>1</v>
      </c>
      <c r="C305" s="148" t="s">
        <v>10</v>
      </c>
      <c r="D305" s="131" t="s">
        <v>2</v>
      </c>
      <c r="E305" s="131" t="s">
        <v>4</v>
      </c>
      <c r="F305" s="131" t="s">
        <v>3</v>
      </c>
      <c r="G305" s="131" t="s">
        <v>8</v>
      </c>
      <c r="H305" s="131" t="s">
        <v>107</v>
      </c>
    </row>
    <row r="306" spans="1:8" x14ac:dyDescent="0.3">
      <c r="A306" s="169">
        <v>1</v>
      </c>
      <c r="B306" s="170" t="s">
        <v>20</v>
      </c>
      <c r="C306" s="206" t="s">
        <v>369</v>
      </c>
      <c r="D306" s="148" t="s">
        <v>9</v>
      </c>
      <c r="E306" s="171">
        <v>1</v>
      </c>
      <c r="F306" s="171" t="s">
        <v>6</v>
      </c>
      <c r="G306" s="138">
        <f>E306</f>
        <v>1</v>
      </c>
      <c r="H306" s="159" t="s">
        <v>190</v>
      </c>
    </row>
    <row r="307" spans="1:8" x14ac:dyDescent="0.3">
      <c r="A307" s="172">
        <v>2</v>
      </c>
      <c r="B307" s="158" t="s">
        <v>21</v>
      </c>
      <c r="C307" s="206" t="s">
        <v>370</v>
      </c>
      <c r="D307" s="148" t="s">
        <v>9</v>
      </c>
      <c r="E307" s="148">
        <v>1</v>
      </c>
      <c r="F307" s="148" t="s">
        <v>6</v>
      </c>
      <c r="G307" s="138">
        <v>1</v>
      </c>
      <c r="H307" s="159" t="s">
        <v>190</v>
      </c>
    </row>
    <row r="308" spans="1:8" x14ac:dyDescent="0.3">
      <c r="A308" s="172">
        <v>3</v>
      </c>
      <c r="B308" s="158" t="s">
        <v>22</v>
      </c>
      <c r="C308" s="162" t="s">
        <v>371</v>
      </c>
      <c r="D308" s="148" t="s">
        <v>9</v>
      </c>
      <c r="E308" s="148">
        <v>1</v>
      </c>
      <c r="F308" s="148" t="s">
        <v>6</v>
      </c>
      <c r="G308" s="138">
        <f>E308</f>
        <v>1</v>
      </c>
      <c r="H308" s="159" t="s">
        <v>190</v>
      </c>
    </row>
    <row r="309" spans="1:8" x14ac:dyDescent="0.3">
      <c r="A309" s="172">
        <v>4</v>
      </c>
      <c r="B309" s="158" t="s">
        <v>36</v>
      </c>
      <c r="C309" s="162" t="s">
        <v>372</v>
      </c>
      <c r="D309" s="148" t="s">
        <v>9</v>
      </c>
      <c r="E309" s="171">
        <v>50</v>
      </c>
      <c r="F309" s="148" t="s">
        <v>6</v>
      </c>
      <c r="G309" s="138">
        <f>E309</f>
        <v>50</v>
      </c>
      <c r="H309" s="159" t="s">
        <v>190</v>
      </c>
    </row>
  </sheetData>
  <mergeCells count="149">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1:H51"/>
    <mergeCell ref="A52:H52"/>
    <mergeCell ref="A53:H53"/>
    <mergeCell ref="A54:H54"/>
    <mergeCell ref="A62:H62"/>
    <mergeCell ref="A63:H63"/>
    <mergeCell ref="A45:H45"/>
    <mergeCell ref="A46:H46"/>
    <mergeCell ref="A47:H47"/>
    <mergeCell ref="A48:H48"/>
    <mergeCell ref="A49:H49"/>
    <mergeCell ref="A50:H50"/>
    <mergeCell ref="A70:H70"/>
    <mergeCell ref="A71:H71"/>
    <mergeCell ref="A80:H80"/>
    <mergeCell ref="A86:H86"/>
    <mergeCell ref="A87:H87"/>
    <mergeCell ref="A88:H88"/>
    <mergeCell ref="A64:H64"/>
    <mergeCell ref="A65:H65"/>
    <mergeCell ref="A66:H66"/>
    <mergeCell ref="A67:H67"/>
    <mergeCell ref="A68:H68"/>
    <mergeCell ref="A69:H69"/>
    <mergeCell ref="A94:G94"/>
    <mergeCell ref="A95:G95"/>
    <mergeCell ref="A96:G96"/>
    <mergeCell ref="A97:G97"/>
    <mergeCell ref="A98:G98"/>
    <mergeCell ref="A99:G99"/>
    <mergeCell ref="A89:H89"/>
    <mergeCell ref="A90:H90"/>
    <mergeCell ref="A91:H91"/>
    <mergeCell ref="A92:B92"/>
    <mergeCell ref="C92:H92"/>
    <mergeCell ref="A93:H93"/>
    <mergeCell ref="A123:G123"/>
    <mergeCell ref="A124:G124"/>
    <mergeCell ref="A125:G125"/>
    <mergeCell ref="A126:G126"/>
    <mergeCell ref="A127:G127"/>
    <mergeCell ref="A128:G128"/>
    <mergeCell ref="A100:G100"/>
    <mergeCell ref="A101:G101"/>
    <mergeCell ref="A102:G102"/>
    <mergeCell ref="A120:H120"/>
    <mergeCell ref="A121:G121"/>
    <mergeCell ref="A122:G122"/>
    <mergeCell ref="A138:G138"/>
    <mergeCell ref="A139:G139"/>
    <mergeCell ref="A140:G140"/>
    <mergeCell ref="A141:G141"/>
    <mergeCell ref="A142:G142"/>
    <mergeCell ref="A151:H151"/>
    <mergeCell ref="A129:G129"/>
    <mergeCell ref="A133:H133"/>
    <mergeCell ref="A134:G134"/>
    <mergeCell ref="A135:G135"/>
    <mergeCell ref="A136:G136"/>
    <mergeCell ref="A137:G137"/>
    <mergeCell ref="A162:B162"/>
    <mergeCell ref="C162:H162"/>
    <mergeCell ref="A163:H163"/>
    <mergeCell ref="A164:H164"/>
    <mergeCell ref="A165:H165"/>
    <mergeCell ref="A166:H166"/>
    <mergeCell ref="A156:H156"/>
    <mergeCell ref="A157:H157"/>
    <mergeCell ref="A158:H158"/>
    <mergeCell ref="A159:H159"/>
    <mergeCell ref="A160:H160"/>
    <mergeCell ref="A161:H161"/>
    <mergeCell ref="A200:H200"/>
    <mergeCell ref="A201:H201"/>
    <mergeCell ref="A202:H202"/>
    <mergeCell ref="A203:H203"/>
    <mergeCell ref="A204:H204"/>
    <mergeCell ref="A205:H205"/>
    <mergeCell ref="A167:H167"/>
    <mergeCell ref="A168:H168"/>
    <mergeCell ref="A169:H169"/>
    <mergeCell ref="A170:H170"/>
    <mergeCell ref="A171:H171"/>
    <mergeCell ref="A199:H199"/>
    <mergeCell ref="A223:H223"/>
    <mergeCell ref="A224:H224"/>
    <mergeCell ref="A225:H225"/>
    <mergeCell ref="A226:H226"/>
    <mergeCell ref="A227:H227"/>
    <mergeCell ref="A228:H228"/>
    <mergeCell ref="A206:H206"/>
    <mergeCell ref="A207:H207"/>
    <mergeCell ref="A208:H208"/>
    <mergeCell ref="A220:H220"/>
    <mergeCell ref="A221:H221"/>
    <mergeCell ref="A222:H222"/>
    <mergeCell ref="A246:H246"/>
    <mergeCell ref="A247:H247"/>
    <mergeCell ref="A248:H248"/>
    <mergeCell ref="A249:H249"/>
    <mergeCell ref="A250:H250"/>
    <mergeCell ref="A251:H251"/>
    <mergeCell ref="A229:H229"/>
    <mergeCell ref="A237:H237"/>
    <mergeCell ref="A243:H243"/>
    <mergeCell ref="A244:B244"/>
    <mergeCell ref="C244:H244"/>
    <mergeCell ref="A245:H245"/>
    <mergeCell ref="A280:H280"/>
    <mergeCell ref="A281:H281"/>
    <mergeCell ref="A282:H282"/>
    <mergeCell ref="A283:H283"/>
    <mergeCell ref="A284:H284"/>
    <mergeCell ref="A285:H285"/>
    <mergeCell ref="A252:H252"/>
    <mergeCell ref="A253:H253"/>
    <mergeCell ref="A276:H276"/>
    <mergeCell ref="A277:H277"/>
    <mergeCell ref="A278:H278"/>
    <mergeCell ref="A279:H279"/>
    <mergeCell ref="A295:H295"/>
    <mergeCell ref="A296:H296"/>
    <mergeCell ref="A297:H297"/>
    <mergeCell ref="A298:H298"/>
    <mergeCell ref="A304:H304"/>
    <mergeCell ref="A289:H289"/>
    <mergeCell ref="A290:H290"/>
    <mergeCell ref="A291:H291"/>
    <mergeCell ref="A292:H292"/>
    <mergeCell ref="A293:H293"/>
    <mergeCell ref="A294:H294"/>
  </mergeCells>
  <conditionalFormatting sqref="H86:H91 H93:H155">
    <cfRule type="containsText" dxfId="8" priority="4" operator="containsText" text="ФБ">
      <formula>NOT(ISERROR(SEARCH("ФБ",H86)))</formula>
    </cfRule>
  </conditionalFormatting>
  <conditionalFormatting sqref="H156:H309">
    <cfRule type="containsText" dxfId="7" priority="1" operator="containsText" text="ФБ">
      <formula>NOT(ISERROR(SEARCH("ФБ",H156)))</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76 B74 B28:B32 B34:B37 B56:B61 B39:B44" xr:uid="{65616D85-C42F-460D-86B1-C5C51B1A8BDD}"/>
    <dataValidation allowBlank="1" showErrorMessage="1" sqref="A156:H309" xr:uid="{28A8BC90-7391-41B8-A5A7-0199B99A5508}"/>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79" sqref="A79"/>
    </sheetView>
  </sheetViews>
  <sheetFormatPr defaultRowHeight="14.4" x14ac:dyDescent="0.3"/>
  <cols>
    <col min="1" max="1" width="28.6640625" style="17"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72</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2026-03-26T10:53:07Z</dcterms:modified>
</cp:coreProperties>
</file>