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6495289-F71E-452B-B990-3749CE0D5D36}" xr6:coauthVersionLast="47" xr6:coauthVersionMax="47" xr10:uidLastSave="{00000000-0000-0000-0000-000000000000}"/>
  <bookViews>
    <workbookView xWindow="268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Сводка по кластерам" sheetId="5" state="hidden" r:id="rId7"/>
    <sheet name="Перечень кластеров" sheetId="8" state="hidden" r:id="rId8"/>
    <sheet name="Виды" sheetId="9" state="hidden" r:id="rId9"/>
  </sheets>
  <definedNames>
    <definedName name="_xlnm._FilterDatabase" localSheetId="2" hidden="1">'Общая зона'!$A$1:$H$4</definedName>
    <definedName name="_xlnm._FilterDatabase" localSheetId="5" hidden="1">'Охрана труда'!$A$1:$H$1</definedName>
    <definedName name="_xlnm._FilterDatabase" localSheetId="7" hidden="1">'Перечень кластеров'!$A$1:$D$1</definedName>
    <definedName name="_xlnm._FilterDatabase" localSheetId="4" hidden="1">'Рабочее место преподавателя'!$A$1:$H$1</definedName>
    <definedName name="_xlnm._FilterDatabase" localSheetId="3" hidden="1">'Рабочее место учащегося'!$A$1:$H$1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2" l="1"/>
  <c r="G9" i="12"/>
  <c r="G4" i="12"/>
  <c r="G5" i="12"/>
  <c r="G12" i="12"/>
  <c r="G8" i="12"/>
  <c r="G6" i="12"/>
  <c r="G14" i="12"/>
  <c r="G7" i="12"/>
  <c r="G15" i="12"/>
  <c r="G11" i="12"/>
  <c r="G2" i="12"/>
  <c r="G10" i="12"/>
  <c r="G13" i="12"/>
  <c r="G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2" i="11"/>
  <c r="G11" i="10"/>
  <c r="G29" i="10"/>
  <c r="G20" i="10"/>
  <c r="G2" i="10"/>
  <c r="G10" i="10"/>
  <c r="G19" i="10"/>
  <c r="G14" i="10"/>
  <c r="G9" i="10"/>
  <c r="G24" i="10"/>
  <c r="G17" i="10"/>
  <c r="G18" i="10"/>
  <c r="G34" i="10"/>
  <c r="G23" i="10"/>
  <c r="G15" i="10"/>
  <c r="G27" i="10"/>
  <c r="G21" i="10"/>
  <c r="G16" i="10"/>
  <c r="G33" i="10"/>
  <c r="G28" i="10"/>
  <c r="G13" i="10"/>
  <c r="G35" i="10"/>
  <c r="G22" i="10"/>
  <c r="G8" i="10"/>
  <c r="G30" i="10"/>
  <c r="G12" i="10"/>
  <c r="G26" i="10"/>
  <c r="G25" i="10"/>
  <c r="G5" i="10"/>
  <c r="G7" i="10"/>
  <c r="G32" i="10"/>
  <c r="G3" i="10"/>
  <c r="G31" i="10"/>
  <c r="G6" i="10"/>
  <c r="G4" i="10"/>
  <c r="G2" i="13"/>
  <c r="G3" i="13"/>
  <c r="G115" i="6" l="1"/>
  <c r="G125" i="6" l="1"/>
  <c r="G122" i="6"/>
  <c r="G124" i="6"/>
  <c r="G121" i="6"/>
  <c r="H4" i="7" l="1"/>
  <c r="H13" i="7"/>
  <c r="H16" i="7"/>
  <c r="H5" i="7"/>
  <c r="H21" i="7"/>
  <c r="H23" i="7"/>
  <c r="H7" i="7"/>
  <c r="H14" i="7"/>
  <c r="H3" i="7"/>
  <c r="H22" i="7"/>
  <c r="H12" i="7"/>
  <c r="H15" i="7"/>
</calcChain>
</file>

<file path=xl/sharedStrings.xml><?xml version="1.0" encoding="utf-8"?>
<sst xmlns="http://schemas.openxmlformats.org/spreadsheetml/2006/main" count="1581" uniqueCount="262">
  <si>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</si>
  <si>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</si>
  <si>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</si>
  <si>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</si>
  <si>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</si>
  <si>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</si>
  <si>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</si>
  <si>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</si>
  <si>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</si>
  <si>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</si>
  <si>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</si>
  <si>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</si>
  <si>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</si>
  <si>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</si>
  <si>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</si>
  <si>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</si>
  <si>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</si>
  <si>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</si>
  <si>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</si>
  <si>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</si>
  <si>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</si>
  <si>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t>Код и наименование специальности согласно ФГОС СПО</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</si>
  <si>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</si>
  <si>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сжатого воздуха: </t>
    </r>
    <r>
      <rPr>
        <sz val="11"/>
        <color rgb="FFFF0000"/>
        <rFont val="Times New Roman"/>
        <family val="1"/>
        <charset val="204"/>
      </rPr>
      <t>___ (требуется или не требуется)</t>
    </r>
  </si>
  <si>
    <r>
      <t xml:space="preserve">Подведение/ отведение ГХВС: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</si>
  <si>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Контур заземления для электропитания и сети слаботочных подключений :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</si>
  <si>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___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</si>
  <si>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 xml:space="preserve">Электричество: Подключения к сети </t>
    </r>
    <r>
      <rPr>
        <sz val="11"/>
        <color rgb="FFFF0000"/>
        <rFont val="Times New Roman"/>
        <family val="1"/>
        <charset val="204"/>
      </rPr>
      <t>___</t>
    </r>
    <r>
      <rPr>
        <sz val="11"/>
        <color theme="1"/>
        <rFont val="Times New Roman"/>
        <family val="1"/>
        <charset val="204"/>
      </rPr>
      <t xml:space="preserve"> В </t>
    </r>
    <r>
      <rPr>
        <sz val="11"/>
        <color rgb="FFFF0000"/>
        <rFont val="Times New Roman"/>
        <family val="1"/>
        <charset val="204"/>
      </rPr>
      <t>(220 и/или 380)</t>
    </r>
  </si>
  <si>
    <r>
      <t xml:space="preserve">Интернет : Подключение к </t>
    </r>
    <r>
      <rPr>
        <sz val="11"/>
        <color rgb="FFFF0000"/>
        <rFont val="Times New Roman"/>
        <family val="1"/>
        <charset val="204"/>
      </rPr>
      <t>____</t>
    </r>
    <r>
      <rPr>
        <sz val="11"/>
        <color theme="1"/>
        <rFont val="Times New Roman"/>
        <family val="1"/>
        <charset val="204"/>
      </rPr>
      <t xml:space="preserve"> интернету </t>
    </r>
    <r>
      <rPr>
        <sz val="11"/>
        <color rgb="FFFF0000"/>
        <rFont val="Times New Roman"/>
        <family val="1"/>
        <charset val="204"/>
      </rPr>
      <t>(проводному и/или беспроводному)</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</si>
  <si>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____</t>
    </r>
    <r>
      <rPr>
        <sz val="11"/>
        <rFont val="Times New Roman"/>
        <family val="1"/>
        <charset val="204"/>
      </rPr>
      <t xml:space="preserve"> </t>
    </r>
    <r>
      <rPr>
        <sz val="11"/>
        <color rgb="FFFF0000"/>
        <rFont val="Times New Roman"/>
        <family val="1"/>
        <charset val="204"/>
      </rPr>
      <t>(вид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</si>
  <si>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</si>
  <si>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</si>
  <si>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</si>
  <si>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</si>
  <si>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</si>
  <si>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</si>
  <si>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</si>
  <si>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</si>
  <si>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</si>
  <si>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</si>
  <si>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</si>
  <si>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Сейф для ноутбуков</t>
  </si>
  <si>
    <t>Доска магнитно-меловая</t>
  </si>
  <si>
    <t>Доска магнитно-маркерная</t>
  </si>
  <si>
    <t>Техника безопасности</t>
  </si>
  <si>
    <t>Количество упоминаний в "Сводке по кластерам"</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</si>
  <si>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</si>
  <si>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</si>
  <si>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</si>
  <si>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</si>
  <si>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</si>
  <si>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</si>
  <si>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</si>
  <si>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Интерактивная сенсорная панель</t>
  </si>
  <si>
    <t>шт (на 1 раб.место)</t>
  </si>
  <si>
    <t>Стол</t>
  </si>
  <si>
    <t>Компьютер (системный блок, монитор, клавиатура, мышь)</t>
  </si>
  <si>
    <t>Иркутская область</t>
  </si>
  <si>
    <t>Экран для проектора</t>
  </si>
  <si>
    <t>Проектор</t>
  </si>
  <si>
    <t>Воронежская область</t>
  </si>
  <si>
    <t>Московская область</t>
  </si>
  <si>
    <t>Мурманская область</t>
  </si>
  <si>
    <t>Свердловская область</t>
  </si>
  <si>
    <t>Чувашская Республика - Чувашия</t>
  </si>
  <si>
    <t>Регион</t>
  </si>
  <si>
    <t xml:space="preserve"> Базовая образовательная организация</t>
  </si>
  <si>
    <t>Зона под вид работ</t>
  </si>
  <si>
    <t>ФГОС СПО</t>
  </si>
  <si>
    <t>Учебное пособие</t>
  </si>
  <si>
    <t>Курская область</t>
  </si>
  <si>
    <t>Курский государственный техникум технологий и сервиса</t>
  </si>
  <si>
    <t>Лаборатория "Холодильные машины и установки"</t>
  </si>
  <si>
    <t>15.02.05 Техническая эксплуатация оборудования в торговле и общественном питании</t>
  </si>
  <si>
    <t>Алтайский край</t>
  </si>
  <si>
    <t>Краснодарский край</t>
  </si>
  <si>
    <t>Омская область</t>
  </si>
  <si>
    <t>Орловская область</t>
  </si>
  <si>
    <t>Республика Адыгея (Адыгея)</t>
  </si>
  <si>
    <t>Республика Алтай</t>
  </si>
  <si>
    <t>Республика Карелия</t>
  </si>
  <si>
    <t>Республика Мордовия</t>
  </si>
  <si>
    <t>Республика Татарстан (Татарстан)</t>
  </si>
  <si>
    <t>Рязанская область</t>
  </si>
  <si>
    <t>Томская область</t>
  </si>
  <si>
    <t>Тульская область</t>
  </si>
  <si>
    <t>Ямало-Ненецкий автономный округ</t>
  </si>
  <si>
    <t>Бийский промышленно-технологический колледж</t>
  </si>
  <si>
    <t>Хреновская школа наездников</t>
  </si>
  <si>
    <t>Братский торгово-технологический техникум</t>
  </si>
  <si>
    <t>Краснодарский торгово-экономический колледж</t>
  </si>
  <si>
    <t>Красногорский колледж</t>
  </si>
  <si>
    <t>Мурманский технологический колледж сервиса</t>
  </si>
  <si>
    <t>Омский технологический колледж</t>
  </si>
  <si>
    <t>Орловский техникум агробизнеса и сервиса</t>
  </si>
  <si>
    <t>Адыгейский государственный университет</t>
  </si>
  <si>
    <t>Горно-Алтайский государственный политехнический колледж имени М.З.Гнездилова</t>
  </si>
  <si>
    <t>Колледж технологии и предпринимательства</t>
  </si>
  <si>
    <t>Саранский техникум пищевой и перерабатывающей промышленности</t>
  </si>
  <si>
    <t>Набережночелнинский технологический техникум</t>
  </si>
  <si>
    <t>Чистопольский сельскохозяйственный техникум имени Г.И. Усманова</t>
  </si>
  <si>
    <t>Международный колледж сервиса</t>
  </si>
  <si>
    <t>Рязанский технологический колледж</t>
  </si>
  <si>
    <t>Техникум индустрии питания и услуг "Кулинар"</t>
  </si>
  <si>
    <t>Екатеринбургский торгово-экономический техникум</t>
  </si>
  <si>
    <t>Колледж индустрии питания, торговли и сферы услуг</t>
  </si>
  <si>
    <t>Донской политехнический колледж</t>
  </si>
  <si>
    <t>Тульский колледж профессиональных технологий и сервиса</t>
  </si>
  <si>
    <t>Чебоксарский техникум технологии питания и коммерции</t>
  </si>
  <si>
    <t>Ямальский многопрофильный колледж</t>
  </si>
  <si>
    <t>9. Зона под вид работ Лаборатория "Холодильные машины и установки" (5 рабочих мест)</t>
  </si>
  <si>
    <t>Код и наименование профессии или специальности согласно ФГОС СПО</t>
  </si>
  <si>
    <t>Площадь зоны: не менее 20 кв.м.</t>
  </si>
  <si>
    <t xml:space="preserve">Освещение: допустимо верхнее искусственное освещение ( не менее 500 люкс) </t>
  </si>
  <si>
    <t>Интернет : подключение  компьютеров к беспроводному интернету (с возможностью подключения к проводному интернету) 	: не требуется</t>
  </si>
  <si>
    <t>Электричество: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</si>
  <si>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</si>
  <si>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плитка - не менее 20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</si>
  <si>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</si>
  <si>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</si>
  <si>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</si>
  <si>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Демонстрационный телевизор</t>
  </si>
  <si>
    <t>диагональ экрана - не менее 75", разрешение экрана - не менее 3840х2160, яркость - не менее 400 кд/м2, контрастность - не менее 5000:1</t>
  </si>
  <si>
    <t>ФБ</t>
  </si>
  <si>
    <t>Крепление</t>
  </si>
  <si>
    <t>настенное/мобильная стойка</t>
  </si>
  <si>
    <t xml:space="preserve">Сетевой фильтр
</t>
  </si>
  <si>
    <t>количество розеток - не менее 5</t>
  </si>
  <si>
    <t>Набор шлангов</t>
  </si>
  <si>
    <t>заправочный,  для фреона R134а, длина шлангов не менее 150 мм, в наборе не менее 3 штук</t>
  </si>
  <si>
    <t xml:space="preserve">Оборудование </t>
  </si>
  <si>
    <t>Вентиль</t>
  </si>
  <si>
    <r>
      <t>с депрессором для шлангов (R134а),  ма</t>
    </r>
    <r>
      <rPr>
        <sz val="11"/>
        <color rgb="FF000000"/>
        <rFont val="Times New Roman"/>
        <family val="1"/>
        <charset val="204"/>
      </rPr>
      <t>териал - латунь</t>
    </r>
  </si>
  <si>
    <t>Ключ разводной</t>
  </si>
  <si>
    <t>2К рукоятка, раскрытие губок до 60 мм, рукоятка с рельефным прорезиненным покрытием</t>
  </si>
  <si>
    <t>Набор рожковых ключей</t>
  </si>
  <si>
    <t>кейс, в наборе не менее 12 предметов, 6-27 мм</t>
  </si>
  <si>
    <t>Механический пьезоподжиг</t>
  </si>
  <si>
    <t>тип - огниво</t>
  </si>
  <si>
    <t>Клещи токовые</t>
  </si>
  <si>
    <t>элементы питания AAA/мизинчиковая (R03; LR03; FR03), количество и напряжение элементов питания - не менее 2х1.5B</t>
  </si>
  <si>
    <t>Отвертка</t>
  </si>
  <si>
    <t>индикаторная (250 В)</t>
  </si>
  <si>
    <t>Набор отверток</t>
  </si>
  <si>
    <t>плоских, крестовых слесарных</t>
  </si>
  <si>
    <t>плоских, крестовых электромонтажных</t>
  </si>
  <si>
    <t>Труборез</t>
  </si>
  <si>
    <t>для максимального диаметра 11/8</t>
  </si>
  <si>
    <t>Ножовка</t>
  </si>
  <si>
    <t>по металлу, с запасными полотнами</t>
  </si>
  <si>
    <t>Молоток</t>
  </si>
  <si>
    <t>слесарный, до 250 граммов</t>
  </si>
  <si>
    <t>Риммер</t>
  </si>
  <si>
    <t>тип – фаскосниматель, вид  - ручной, тип фаскоснимателя - внутренний, наружный, материал трубы - ПВХ, медь, металлопластик, типоразмер трубы - метрическая, материал инструмента – пластик, минимальный диаметр трубы  - 3 мм, максимальный диаметр трубы - 38 мм</t>
  </si>
  <si>
    <t>Напильник плоский</t>
  </si>
  <si>
    <t>слесарный, длина полотна до 200 мм</t>
  </si>
  <si>
    <t>Набор для развальцовки труб</t>
  </si>
  <si>
    <t>не менее 1/4, 3/8, 1/2</t>
  </si>
  <si>
    <t>Труборасширитель</t>
  </si>
  <si>
    <t>Рулетка</t>
  </si>
  <si>
    <t>до 5 м</t>
  </si>
  <si>
    <t>Линейка</t>
  </si>
  <si>
    <t>стальная, от 50 см</t>
  </si>
  <si>
    <t>Уровень</t>
  </si>
  <si>
    <t>пузырьковый/магритный</t>
  </si>
  <si>
    <t>Нож строительный</t>
  </si>
  <si>
    <t>с запасным лезвием</t>
  </si>
  <si>
    <t>Керн</t>
  </si>
  <si>
    <t>слесарный до 115 мм</t>
  </si>
  <si>
    <t>Стриппер для зачистки проводов</t>
  </si>
  <si>
    <t>максимальное сечение провода, мм² 10, минимальное сечение провода, мм² 0,05</t>
  </si>
  <si>
    <t>Кримпер для обжима наконечников</t>
  </si>
  <si>
    <t>не менее 0.5-4мм²/ 12-20 AWG</t>
  </si>
  <si>
    <t>Регулятор азотный</t>
  </si>
  <si>
    <t>с переходом для шлангов R134a</t>
  </si>
  <si>
    <t>Пассатижи</t>
  </si>
  <si>
    <t>с бокорезами</t>
  </si>
  <si>
    <t>Инспекционное зеркало</t>
  </si>
  <si>
    <t>L - 250-880мм</t>
  </si>
  <si>
    <t>Калькулятор</t>
  </si>
  <si>
    <t>инженерный</t>
  </si>
  <si>
    <t>Термометр</t>
  </si>
  <si>
    <t>электронный</t>
  </si>
  <si>
    <t>Гигрометр электронный</t>
  </si>
  <si>
    <t>диапазон измерений -20 ... +60 °C</t>
  </si>
  <si>
    <t>Термоизоляционный мат для пайки</t>
  </si>
  <si>
    <t>размер не менее 30х30 см</t>
  </si>
  <si>
    <t xml:space="preserve">Инструментальный ящик </t>
  </si>
  <si>
    <t>металлический, не менее 8 полок, на колёсах, ориентировочные габариты не менее 870х820х450</t>
  </si>
  <si>
    <t>Площадь зоны: не менее 60 кв.м.</t>
  </si>
  <si>
    <t xml:space="preserve">Электричество: подключения к сети  по (220 Вольт и 380 Вольт)	</t>
  </si>
  <si>
    <t>Покрытие пола: плитка - не менее 60 м2 на всю зону</t>
  </si>
  <si>
    <t>Стенд «Холодильная камера»</t>
  </si>
  <si>
    <r>
      <rPr>
        <sz val="10"/>
        <rFont val="Times New Roman"/>
        <family val="1"/>
        <charset val="204"/>
      </rPr>
      <t>комплектация - р</t>
    </r>
    <r>
      <rPr>
        <sz val="11"/>
        <rFont val="Times New Roman"/>
        <family val="1"/>
        <charset val="204"/>
      </rPr>
      <t xml:space="preserve">ама стенда, щит автоматизации и управления, компрессор, конденсатор воздушного охлаждения, теплоизолированная камера, ресивер, отделитель жидкости, фильтр-осушитель, терморегулирующий расширительный клапан, реле низкого давления, реле высокого давления, смотровое стекло, манометр высокого давления, мановакуумметр низкого давления, датчик температуры, регулятор производительности, датчик скорости потока воздуха, воздухоохладитель, маслоотделитель, обратный клапан, соленоидный клапан, набор соединительных труб, шлангов и запорной арматуры, регулятор давления кипения, нагревательный элемент ТЭН </t>
    </r>
  </si>
  <si>
    <t xml:space="preserve">шт ( на 1 раб.место) </t>
  </si>
  <si>
    <t>Стенд «Монтаж холодильной установки»</t>
  </si>
  <si>
    <t>рама стенда, щит автоматизации и управления, компрессор, конденсатор воздушного охлаждения, фанкойл, ресивер, отделитель жидкости, фильтр-осушитель, маслоотделитель, реле низкого давления, реле высокого давления, смотровое стекло, датчик температуры, датчик давления, датчик скорости потока воздуха, металлическая емкость для жидкости, насос, шаровый вентиль, регулятор производительности, набор соединительных труб, шлангов и запорной арматуры, терморегулирующий вентиль (ТРВ), соленоидный вентиль, обратный клапан, дифференциальный обратный клапан, регулятор давления конденсации</t>
  </si>
  <si>
    <t xml:space="preserve">Паяльный пост </t>
  </si>
  <si>
    <t xml:space="preserve">комплектация - кислородный баллон до 5 л, заправленный, рабочее давление не менее 150 Бар, пропановый баллон до 2 л, заправленный, рабочее давление не менее 16 Бар
</t>
  </si>
  <si>
    <t>Тиски слесарные</t>
  </si>
  <si>
    <t>поворотные</t>
  </si>
  <si>
    <t>Стол-верстак</t>
  </si>
  <si>
    <t>металлический, не менее 1200х700х850</t>
  </si>
  <si>
    <t xml:space="preserve">Вакуумный насос </t>
  </si>
  <si>
    <t>производительность - не менее 45 л/мин</t>
  </si>
  <si>
    <t>Двухвентильный манометрический коллектор</t>
  </si>
  <si>
    <t>двухпозиционный, для R134a, электронный</t>
  </si>
  <si>
    <t>Электронные весы для хладагента</t>
  </si>
  <si>
    <t>дискретность - 5 гр, дисплей ЖК-экран с подсветкой</t>
  </si>
  <si>
    <t xml:space="preserve">Течеискатель фреона </t>
  </si>
  <si>
    <t>электронный (R134а)</t>
  </si>
  <si>
    <t xml:space="preserve">Вакуумметр </t>
  </si>
  <si>
    <t>Арбалетный рычажный трубогиб</t>
  </si>
  <si>
    <t xml:space="preserve">максимальный изгиб 180°
</t>
  </si>
  <si>
    <r>
      <t>с депрессором для шлангов (R134а),  ма</t>
    </r>
    <r>
      <rPr>
        <sz val="12"/>
        <color rgb="FF000000"/>
        <rFont val="Times New Roman"/>
        <family val="1"/>
        <charset val="204"/>
      </rPr>
      <t>териал - латунь</t>
    </r>
  </si>
  <si>
    <t>не менее L - 250-880мм</t>
  </si>
  <si>
    <t>Площадь зоны: не менее 2 кв.м.</t>
  </si>
  <si>
    <t>Интернет : подключение  компьютера к беспроводному интернету (с возможностью подключения к проводному интернету) 	: в наличии</t>
  </si>
  <si>
    <t xml:space="preserve">Электричество: подключение к сети  по 220 Вольт </t>
  </si>
  <si>
    <t>Покрытие пола: плитка - не менее 2 м2 на всю зону</t>
  </si>
  <si>
    <t xml:space="preserve">Системный блок </t>
  </si>
  <si>
    <t>мощность - не менее 450W, количество ядер - не менее 8, количество потоков - не менее 16, частота базовая - не менее 2.5 ГГц, частота в турбо режиме - не менее 4.9 ГГц, техпроцесс - не более 14 Нм, объем кэша L3, не менее 16 МБ, кулер, встроенное графическое ядро, объем - не менее 16 ГБ, твердотельный накопитель в кол-ве 2 штук, объем твердотельного накопителя 1 - не менее 512 ГБ, объем твердотельного накопителя 2 - не менее 1 ТБ, дискретная видеокарта, объем видеопамяти - не менее 4 ГБ, разрядность шины памяти - не менее 128 бит, пропускная способность памяти - не менее 192 ГБ/с, техпроцесс - не более 12 Нм, интерфейс подключения - SATA, тип размещения - внутренний, механизм загрузки дисков - автоматический лоток</t>
  </si>
  <si>
    <t>ЖК-монитор</t>
  </si>
  <si>
    <t xml:space="preserve">тип - жидкокристаллический, размер экрана по диагонали - не менее 23.8", максимальное разрешение экрана - не менее 1920x1080, яркость - не менее 250 кд/кв.м, контраст - не менее 1000:1, время отклика пиксела - не более 5 мс, потребление энергии - не более 19 Вт
</t>
  </si>
  <si>
    <t>Мышь</t>
  </si>
  <si>
    <t xml:space="preserve">тип - оптическая, оптическое разрешение - не менее 800 dpi, интерфейс - USB, органы управления - не менее 2-х стандартных клавиш и 1 колесо прокрутки
</t>
  </si>
  <si>
    <t>Клавиатура</t>
  </si>
  <si>
    <t xml:space="preserve">количество клавиш - не менее 104, интерфейс - USB, тип клавиатуры - мембранный, формат клавиатуры - низкопрофильная, устойчивость к проливанию жидкости </t>
  </si>
  <si>
    <t>Колонки</t>
  </si>
  <si>
    <t xml:space="preserve">питание от USB </t>
  </si>
  <si>
    <t>Сетевой фильтр</t>
  </si>
  <si>
    <t>МФУ ч\б лазерное</t>
  </si>
  <si>
    <t xml:space="preserve">тип МФУ - принтер, сканер, копир, технология печати - лазерная монохромная, формат - не менее А4, разрешение печати - не менее 600 х 600 dpi, разрешение копирования - не менее 600 х 600 dpi, максимальная скорость монохромной печати - не менее 31 стр./мин, интерфейсный USB кабель
</t>
  </si>
  <si>
    <t>Коммутатор</t>
  </si>
  <si>
    <t xml:space="preserve">тип - неуправляемый, кол-во портов - не менее 16, скорость передачи данных - не менее 1000 Мбит/с, возможность монтирования в стойку
</t>
  </si>
  <si>
    <t>Стол угловой с тумбой</t>
  </si>
  <si>
    <t>эргономичный, угловой, с тумбой</t>
  </si>
  <si>
    <t>Кресло/стул компьютерное</t>
  </si>
  <si>
    <t>эргономичное, с регулируемыми опорами</t>
  </si>
  <si>
    <t xml:space="preserve">Шкаф для хранения </t>
  </si>
  <si>
    <t>закрытый, с регулируемыми опорами</t>
  </si>
  <si>
    <t>Программное обеспечение для работы с документами</t>
  </si>
  <si>
    <t xml:space="preserve">возможность работы с текстом, таблицами, презентациями, аналитическими данными, почтой
</t>
  </si>
  <si>
    <t>ПО</t>
  </si>
  <si>
    <t>БР</t>
  </si>
  <si>
    <t>Антивирусное программное обеспечение</t>
  </si>
  <si>
    <t>система предотвращения вторжений, облачная репутационная база данных, защита от эксплойтов в режиме реального времени, защита Интернет соединений</t>
  </si>
  <si>
    <t>Операционная система</t>
  </si>
  <si>
    <t xml:space="preserve">возможность автоматического распознавания подключенных устройств, автоматическая настройка и подготовка к работе подключенных устройств, возможность работы в режиме киоска, роуминг корпоративных данных, возможность присоединения к домену с единым входом в облачные приложения
</t>
  </si>
  <si>
    <t>порошковый, класс пожара А/В/С/Е</t>
  </si>
  <si>
    <t>Аптечка первой помощи</t>
  </si>
  <si>
    <t>коллективная, производственная</t>
  </si>
  <si>
    <t>в наличии</t>
  </si>
  <si>
    <t xml:space="preserve">комплектация - рама стенда, щит автоматизации и управления, компрессор, конденсатор воздушного охлаждения, теплоизолированная камера, ресивер, отделитель жидкости, фильтр-осушитель, терморегулирующий расширительный клапан, реле низкого давления, реле высокого давления, смотровое стекло, манометр высокого давления, мановакуумметр низкого давления, датчик температуры, регулятор производительности, датчик скорости потока воздуха, воздухоохладитель, маслоотделитель, обратный клапан, соленоидный клапан, набор соединительных труб, шлангов и запорной арматуры, регулятор давления кипения, нагревательный элемент ТЭН </t>
  </si>
  <si>
    <t>Калькулятор инженерный</t>
  </si>
  <si>
    <t>Керн слесарный</t>
  </si>
  <si>
    <t>Набор отверток слесарных</t>
  </si>
  <si>
    <t>Набор отверток электромонтажных</t>
  </si>
  <si>
    <t>Трубогиб ручной рычажный (1/4"-3/8"-1/2")</t>
  </si>
  <si>
    <t>Магнит постоянный для проверки соленоидных клапанов</t>
  </si>
  <si>
    <t>Холодильные машины и установки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</si>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</sst>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sz val="18"/>
      <color theme="0"/>
      <name val="Times New Roman"/>
      <family val="1"/>
      <charset val="204"/>
    </font>
    <font>
      <b/>
      <sz val="18"/>
      <color theme="0"/>
      <name val="Times New Roman"/>
      <family val="1"/>
      <charset val="204"/>
    </font>
    <font>
      <b/>
      <sz val="12"/>
      <color theme="1"/>
      <name val="Times New Roman"/>
      <family val="1"/>
      <charset val="204"/>
    </font>
    <font>
      <sz val="11"/>
      <color rgb="FF000000"/>
      <name val="Times New Roman"/>
      <family val="1"/>
      <charset val="204"/>
    </font>
    <font>
      <sz val="14"/>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4"/>
      <color theme="1"/>
      <name val="Times New Roman"/>
      <family val="1"/>
      <charset val="204"/>
    </font>
    <font>
      <u/>
      <sz val="14"/>
      <color theme="10"/>
      <name val="Times New Roman"/>
      <family val="1"/>
      <charset val="204"/>
    </font>
    <font>
      <sz val="12"/>
      <color rgb="FF000000"/>
      <name val="Times New Roman"/>
      <family val="1"/>
      <charset val="204"/>
    </font>
    <font>
      <sz val="10"/>
      <name val="Times New Roman"/>
      <family val="1"/>
      <charset val="204"/>
    </font>
    <font>
      <sz val="11"/>
      <color rgb="FF2A2B2A"/>
      <name val="Times New Roman"/>
      <family val="1"/>
      <charset val="204"/>
    </font>
    <font>
      <b/>
      <sz val="12"/>
      <color rgb="FF820E0E"/>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theme="4" tint="-0.249977111117893"/>
        <bgColor rgb="FF8EA9DB"/>
      </patternFill>
    </fill>
    <fill>
      <patternFill patternType="solid">
        <fgColor rgb="FFFFFFFF"/>
        <bgColor rgb="FFFFFFCC"/>
      </patternFill>
    </fill>
    <fill>
      <patternFill patternType="solid">
        <fgColor theme="0"/>
        <bgColor theme="0"/>
      </patternFill>
    </fill>
    <fill>
      <patternFill patternType="solid">
        <fgColor theme="0" tint="-0.249977111117893"/>
        <bgColor indexed="64"/>
      </patternFill>
    </fill>
    <fill>
      <patternFill patternType="solid">
        <fgColor rgb="FFF9C7C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6">
    <xf numFmtId="0" fontId="0" fillId="0" borderId="0"/>
    <xf numFmtId="0" fontId="5" fillId="0" borderId="0"/>
    <xf numFmtId="0" fontId="6" fillId="0" borderId="0"/>
    <xf numFmtId="0" fontId="7" fillId="0" borderId="0"/>
    <xf numFmtId="0" fontId="8" fillId="0" borderId="0"/>
    <xf numFmtId="0" fontId="24" fillId="0" borderId="0" applyNumberFormat="0" applyFill="0" applyBorder="0" applyAlignment="0" applyProtection="0"/>
  </cellStyleXfs>
  <cellXfs count="170">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center"/>
    </xf>
    <xf numFmtId="0" fontId="2" fillId="0" borderId="17"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left" vertical="center" wrapText="1"/>
    </xf>
    <xf numFmtId="0" fontId="4" fillId="0" borderId="3" xfId="0" applyFont="1" applyBorder="1" applyAlignment="1">
      <alignment horizontal="center" vertical="center"/>
    </xf>
    <xf numFmtId="0" fontId="4" fillId="0" borderId="18" xfId="0" applyFont="1" applyBorder="1" applyAlignment="1">
      <alignment horizontal="center" vertical="center"/>
    </xf>
    <xf numFmtId="0" fontId="15" fillId="2" borderId="18" xfId="0" applyFont="1" applyFill="1" applyBorder="1" applyAlignment="1">
      <alignment vertical="center" wrapText="1"/>
    </xf>
    <xf numFmtId="0" fontId="2" fillId="0" borderId="18"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vertical="center"/>
    </xf>
    <xf numFmtId="0" fontId="4" fillId="0" borderId="18" xfId="0" applyFont="1" applyBorder="1" applyAlignment="1">
      <alignment horizontal="left" vertical="center" wrapText="1"/>
    </xf>
    <xf numFmtId="0" fontId="9" fillId="2" borderId="3" xfId="0" applyFont="1" applyFill="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2" fillId="0" borderId="1" xfId="0" applyFont="1" applyBorder="1" applyAlignment="1">
      <alignment vertical="center" wrapText="1"/>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4" fillId="7" borderId="18" xfId="0" applyFont="1" applyFill="1" applyBorder="1" applyAlignment="1">
      <alignment horizontal="left" vertical="center"/>
    </xf>
    <xf numFmtId="0" fontId="16" fillId="0" borderId="0" xfId="0" applyFont="1" applyAlignment="1">
      <alignment vertical="top"/>
    </xf>
    <xf numFmtId="0" fontId="4" fillId="7" borderId="18" xfId="0" applyFont="1" applyFill="1" applyBorder="1" applyAlignment="1">
      <alignment vertical="center"/>
    </xf>
    <xf numFmtId="0" fontId="2" fillId="8" borderId="18" xfId="0" applyFont="1" applyFill="1" applyBorder="1" applyAlignment="1">
      <alignment horizontal="left" vertical="center"/>
    </xf>
    <xf numFmtId="0" fontId="19" fillId="0" borderId="16" xfId="0" applyFont="1" applyBorder="1" applyAlignment="1">
      <alignment horizontal="center" vertical="center"/>
    </xf>
    <xf numFmtId="0" fontId="19" fillId="0" borderId="16" xfId="0" applyFont="1" applyBorder="1" applyAlignment="1">
      <alignment horizontal="center" vertical="center" wrapText="1"/>
    </xf>
    <xf numFmtId="0" fontId="2" fillId="8" borderId="18" xfId="0" applyFont="1" applyFill="1" applyBorder="1" applyAlignment="1">
      <alignment horizontal="left" vertical="center" wrapText="1"/>
    </xf>
    <xf numFmtId="0" fontId="15" fillId="0" borderId="18" xfId="0" applyFont="1" applyBorder="1" applyAlignment="1">
      <alignment horizontal="left" vertical="center" wrapText="1"/>
    </xf>
    <xf numFmtId="0" fontId="0" fillId="0" borderId="0" xfId="0" applyAlignment="1">
      <alignment wrapText="1"/>
    </xf>
    <xf numFmtId="0" fontId="2" fillId="0" borderId="18" xfId="0" applyFont="1" applyBorder="1" applyAlignment="1">
      <alignment horizontal="center" vertical="center" wrapText="1"/>
    </xf>
    <xf numFmtId="0" fontId="9" fillId="4" borderId="18" xfId="3" applyFont="1" applyFill="1" applyBorder="1" applyAlignment="1">
      <alignment vertical="center" wrapText="1"/>
    </xf>
    <xf numFmtId="0" fontId="4" fillId="2" borderId="18" xfId="0" applyFont="1" applyFill="1" applyBorder="1" applyAlignment="1" applyProtection="1">
      <alignment horizontal="center" vertical="center" wrapText="1"/>
      <protection locked="0"/>
    </xf>
    <xf numFmtId="0" fontId="0" fillId="0" borderId="0" xfId="0" applyAlignment="1">
      <alignment vertical="center" wrapText="1"/>
    </xf>
    <xf numFmtId="0" fontId="20" fillId="0" borderId="18" xfId="0" applyFont="1" applyBorder="1" applyAlignment="1">
      <alignment horizontal="left" vertical="center" wrapText="1"/>
    </xf>
    <xf numFmtId="0" fontId="21" fillId="0" borderId="18" xfId="0" applyFont="1" applyBorder="1" applyAlignment="1">
      <alignment vertical="center" wrapText="1"/>
    </xf>
    <xf numFmtId="0" fontId="20" fillId="0" borderId="18" xfId="0" applyFont="1" applyBorder="1" applyAlignment="1" applyProtection="1">
      <alignment horizontal="center" vertical="center" wrapText="1"/>
      <protection locked="0"/>
    </xf>
    <xf numFmtId="0" fontId="21" fillId="2" borderId="18"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1" fillId="0" borderId="18"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horizontal="center" vertical="center"/>
    </xf>
    <xf numFmtId="0" fontId="18" fillId="0" borderId="18" xfId="0" applyFont="1" applyBorder="1" applyAlignment="1">
      <alignment vertical="center"/>
    </xf>
    <xf numFmtId="0" fontId="18" fillId="0" borderId="1" xfId="0" applyFont="1" applyBorder="1" applyAlignment="1">
      <alignment horizontal="left" vertical="center" wrapText="1"/>
    </xf>
    <xf numFmtId="0" fontId="2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1" fillId="2" borderId="3" xfId="0" applyFont="1" applyFill="1" applyBorder="1" applyAlignment="1">
      <alignment horizontal="center" vertical="center" wrapText="1"/>
    </xf>
    <xf numFmtId="0" fontId="9" fillId="0" borderId="18" xfId="0" applyFont="1" applyBorder="1" applyAlignment="1">
      <alignment horizontal="center" vertical="center" wrapText="1"/>
    </xf>
    <xf numFmtId="0" fontId="20" fillId="2" borderId="3" xfId="0" applyFont="1" applyFill="1" applyBorder="1" applyAlignment="1">
      <alignment horizontal="center" vertical="center" wrapText="1"/>
    </xf>
    <xf numFmtId="0" fontId="15" fillId="7" borderId="18" xfId="0" applyFont="1" applyFill="1" applyBorder="1" applyAlignment="1">
      <alignment vertical="center"/>
    </xf>
    <xf numFmtId="0" fontId="4" fillId="2" borderId="1" xfId="0" applyFont="1" applyFill="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4" fillId="2" borderId="18" xfId="0" applyFont="1" applyFill="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top" wrapText="1"/>
    </xf>
    <xf numFmtId="0" fontId="0" fillId="0" borderId="0" xfId="0" applyAlignment="1">
      <alignment vertical="top" wrapText="1"/>
    </xf>
    <xf numFmtId="0" fontId="24" fillId="0" borderId="0" xfId="5" applyAlignment="1">
      <alignment vertical="top" wrapText="1"/>
    </xf>
    <xf numFmtId="0" fontId="23" fillId="0" borderId="0" xfId="0" applyFont="1" applyAlignment="1">
      <alignment horizontal="left" vertical="top" wrapText="1"/>
    </xf>
    <xf numFmtId="0" fontId="1" fillId="5" borderId="11" xfId="0" applyFont="1" applyFill="1" applyBorder="1" applyAlignment="1">
      <alignment horizontal="left" vertical="center"/>
    </xf>
    <xf numFmtId="0" fontId="4" fillId="0" borderId="18" xfId="0" applyFont="1" applyBorder="1" applyAlignment="1" applyProtection="1">
      <alignment horizontal="center" vertical="top"/>
      <protection locked="0"/>
    </xf>
    <xf numFmtId="0" fontId="4" fillId="0" borderId="18" xfId="0" applyFont="1" applyBorder="1" applyAlignment="1">
      <alignment horizontal="center" vertical="top"/>
    </xf>
    <xf numFmtId="0" fontId="4" fillId="0" borderId="28" xfId="0" applyFont="1" applyBorder="1" applyAlignment="1" applyProtection="1">
      <alignment horizontal="center" vertical="top"/>
      <protection locked="0"/>
    </xf>
    <xf numFmtId="0" fontId="4" fillId="0" borderId="22" xfId="0" applyFont="1" applyBorder="1" applyAlignment="1" applyProtection="1">
      <alignment horizontal="center" vertical="top"/>
      <protection locked="0"/>
    </xf>
    <xf numFmtId="0" fontId="4" fillId="0" borderId="22" xfId="0" applyFont="1" applyBorder="1" applyAlignment="1">
      <alignment horizontal="center" vertical="top"/>
    </xf>
    <xf numFmtId="0" fontId="4" fillId="0" borderId="19" xfId="0" applyFont="1" applyBorder="1" applyAlignment="1">
      <alignment horizontal="center" vertical="top"/>
    </xf>
    <xf numFmtId="0" fontId="4" fillId="0" borderId="28" xfId="0" applyFont="1" applyBorder="1" applyAlignment="1">
      <alignment horizontal="center" vertical="top"/>
    </xf>
    <xf numFmtId="0" fontId="4" fillId="0" borderId="3" xfId="0" applyFont="1" applyBorder="1" applyAlignment="1">
      <alignment horizontal="center" vertical="top"/>
    </xf>
    <xf numFmtId="0" fontId="4" fillId="0" borderId="27" xfId="0" applyFont="1" applyBorder="1" applyAlignment="1">
      <alignment horizontal="center" vertical="top"/>
    </xf>
    <xf numFmtId="0" fontId="4" fillId="0" borderId="19" xfId="0" applyFont="1" applyBorder="1" applyAlignment="1">
      <alignment horizontal="left" vertical="top"/>
    </xf>
    <xf numFmtId="0" fontId="2" fillId="0" borderId="3" xfId="0" applyFont="1" applyBorder="1" applyAlignment="1">
      <alignment horizontal="left" vertical="top"/>
    </xf>
    <xf numFmtId="0" fontId="4" fillId="0" borderId="3" xfId="0" applyFont="1" applyBorder="1" applyAlignment="1">
      <alignment horizontal="left" vertical="top"/>
    </xf>
    <xf numFmtId="0" fontId="4" fillId="0" borderId="18" xfId="0" applyFont="1" applyBorder="1" applyAlignment="1">
      <alignment horizontal="left" vertical="top"/>
    </xf>
    <xf numFmtId="0" fontId="2" fillId="0" borderId="3" xfId="0" applyFont="1" applyBorder="1" applyAlignment="1">
      <alignment horizontal="center" vertical="top"/>
    </xf>
    <xf numFmtId="0" fontId="1" fillId="5" borderId="0" xfId="0" applyFont="1" applyFill="1" applyAlignment="1">
      <alignment horizontal="left" vertical="center"/>
    </xf>
    <xf numFmtId="0" fontId="2" fillId="0" borderId="3" xfId="0" applyFont="1" applyBorder="1" applyAlignment="1">
      <alignment horizontal="left" vertical="center"/>
    </xf>
    <xf numFmtId="0" fontId="2" fillId="0" borderId="27"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left" vertical="top"/>
    </xf>
    <xf numFmtId="0" fontId="4" fillId="0" borderId="18" xfId="0" applyFont="1" applyBorder="1" applyAlignment="1" applyProtection="1">
      <alignment horizontal="left" vertical="top"/>
      <protection locked="0"/>
    </xf>
    <xf numFmtId="0" fontId="4" fillId="0" borderId="22" xfId="0" applyFont="1" applyBorder="1" applyAlignment="1">
      <alignment horizontal="left" vertical="top"/>
    </xf>
    <xf numFmtId="0" fontId="2" fillId="0" borderId="24" xfId="0" applyFont="1" applyBorder="1" applyAlignment="1">
      <alignment horizontal="left" vertical="top"/>
    </xf>
    <xf numFmtId="0" fontId="27" fillId="0" borderId="18" xfId="0" applyFont="1" applyBorder="1" applyAlignment="1">
      <alignment horizontal="left" vertical="top"/>
    </xf>
    <xf numFmtId="0" fontId="4" fillId="0" borderId="19" xfId="0" applyFont="1" applyBorder="1" applyAlignment="1" applyProtection="1">
      <alignment horizontal="left" vertical="top"/>
      <protection locked="0"/>
    </xf>
    <xf numFmtId="0" fontId="4" fillId="0" borderId="28" xfId="0" applyFont="1" applyBorder="1" applyAlignment="1" applyProtection="1">
      <alignment horizontal="left" vertical="top"/>
      <protection locked="0"/>
    </xf>
    <xf numFmtId="0" fontId="20" fillId="0" borderId="18" xfId="0" applyFont="1" applyBorder="1" applyAlignment="1">
      <alignment horizontal="left" vertical="top"/>
    </xf>
    <xf numFmtId="0" fontId="20" fillId="0" borderId="22" xfId="0" applyFont="1" applyBorder="1" applyAlignment="1">
      <alignment horizontal="left" vertical="top"/>
    </xf>
    <xf numFmtId="0" fontId="4" fillId="0" borderId="26" xfId="0" applyFont="1" applyBorder="1" applyAlignment="1" applyProtection="1">
      <alignment horizontal="left" vertical="top"/>
      <protection locked="0"/>
    </xf>
    <xf numFmtId="0" fontId="4" fillId="0" borderId="18" xfId="0" applyFont="1" applyBorder="1" applyAlignment="1">
      <alignment horizontal="left" vertical="center"/>
    </xf>
    <xf numFmtId="0" fontId="4" fillId="0" borderId="18"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left" vertical="center"/>
    </xf>
    <xf numFmtId="0" fontId="4" fillId="0" borderId="19" xfId="0" applyFont="1" applyBorder="1" applyAlignment="1" applyProtection="1">
      <alignment horizontal="center" vertical="center"/>
      <protection locked="0"/>
    </xf>
    <xf numFmtId="0" fontId="15" fillId="0" borderId="18" xfId="0" applyFont="1" applyBorder="1" applyAlignment="1">
      <alignment horizontal="left" vertical="center"/>
    </xf>
    <xf numFmtId="0" fontId="4" fillId="0" borderId="19" xfId="0" applyFont="1" applyBorder="1" applyAlignment="1" applyProtection="1">
      <alignment horizontal="left" vertical="center"/>
      <protection locked="0"/>
    </xf>
    <xf numFmtId="0" fontId="4" fillId="0" borderId="3" xfId="0" applyFont="1" applyBorder="1" applyAlignment="1">
      <alignment horizontal="left" vertical="center"/>
    </xf>
    <xf numFmtId="0" fontId="29" fillId="0" borderId="18" xfId="0" applyFont="1" applyBorder="1" applyAlignment="1">
      <alignment horizontal="left" vertical="center"/>
    </xf>
    <xf numFmtId="0" fontId="4" fillId="0" borderId="0" xfId="0" applyFont="1" applyAlignment="1">
      <alignment horizontal="left" vertical="center"/>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9" xfId="0" applyFont="1" applyFill="1" applyBorder="1" applyAlignment="1">
      <alignment horizontal="center" vertical="top"/>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5" borderId="1"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19" xfId="0" applyFont="1" applyFill="1" applyBorder="1" applyAlignment="1">
      <alignment horizontal="center" vertical="center"/>
    </xf>
    <xf numFmtId="0" fontId="4" fillId="2" borderId="11" xfId="0" applyFont="1" applyFill="1" applyBorder="1" applyAlignment="1">
      <alignment horizontal="left" vertical="top"/>
    </xf>
    <xf numFmtId="0" fontId="4" fillId="2" borderId="0" xfId="0" applyFont="1" applyFill="1" applyAlignment="1">
      <alignment horizontal="left" vertical="top"/>
    </xf>
    <xf numFmtId="0" fontId="4" fillId="2" borderId="23" xfId="0" applyFont="1" applyFill="1" applyBorder="1" applyAlignment="1">
      <alignment horizontal="left" vertical="top"/>
    </xf>
    <xf numFmtId="0" fontId="4" fillId="2" borderId="24" xfId="0" applyFont="1" applyFill="1" applyBorder="1" applyAlignment="1">
      <alignment horizontal="left" vertical="top"/>
    </xf>
    <xf numFmtId="0" fontId="4" fillId="2" borderId="25" xfId="0" applyFont="1" applyFill="1" applyBorder="1" applyAlignment="1">
      <alignment horizontal="left" vertical="top"/>
    </xf>
    <xf numFmtId="0" fontId="4" fillId="2" borderId="26" xfId="0" applyFont="1" applyFill="1" applyBorder="1" applyAlignment="1">
      <alignment horizontal="left" vertical="top"/>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23" xfId="0" applyFont="1" applyFill="1" applyBorder="1" applyAlignment="1">
      <alignment horizontal="left" vertical="top"/>
    </xf>
    <xf numFmtId="0" fontId="1" fillId="3" borderId="0" xfId="0" applyFont="1" applyFill="1" applyAlignment="1">
      <alignment horizontal="center" vertical="center"/>
    </xf>
    <xf numFmtId="0" fontId="3" fillId="2" borderId="22" xfId="0" applyFont="1" applyFill="1" applyBorder="1" applyAlignment="1">
      <alignment horizontal="left" vertical="top"/>
    </xf>
    <xf numFmtId="0" fontId="2" fillId="2" borderId="22" xfId="0" applyFont="1" applyFill="1" applyBorder="1" applyAlignment="1">
      <alignment horizontal="left" vertical="top"/>
    </xf>
    <xf numFmtId="0" fontId="1" fillId="5" borderId="3" xfId="0" applyFont="1" applyFill="1" applyBorder="1" applyAlignment="1">
      <alignment horizontal="left" vertical="center"/>
    </xf>
    <xf numFmtId="0" fontId="26" fillId="0" borderId="18" xfId="5" applyFont="1" applyBorder="1" applyAlignment="1">
      <alignment horizontal="center" vertical="center"/>
    </xf>
    <xf numFmtId="0" fontId="25" fillId="9" borderId="18" xfId="0" applyFont="1" applyFill="1" applyBorder="1" applyAlignment="1">
      <alignment horizontal="center" vertical="center"/>
    </xf>
    <xf numFmtId="0" fontId="26" fillId="0" borderId="18" xfId="5" applyFont="1" applyFill="1" applyBorder="1" applyAlignment="1">
      <alignment horizontal="center" vertical="center"/>
    </xf>
    <xf numFmtId="0" fontId="30" fillId="10"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12">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C00000"/>
      </font>
      <fill>
        <patternFill>
          <bgColor rgb="FFFFC1C1"/>
        </patternFill>
      </fill>
    </dxf>
    <dxf>
      <font>
        <color rgb="FF8A3500"/>
      </font>
      <fill>
        <patternFill>
          <bgColor rgb="FFFFD9C1"/>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18"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26"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39"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1"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4"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42"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47"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16"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29"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1"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6"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11"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4"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32"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3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40"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45"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5"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15"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23"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28"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6"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10"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19"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1"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44"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4"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9"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14"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22"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27"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30"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5"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43"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48" Type="http://schemas.openxmlformats.org/officeDocument/2006/relationships/printerSettings" Target="../printerSettings/printerSettings5.bin"/><Relationship Id="rId8"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3"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1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17"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25"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33"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38"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46"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20"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41" Type="http://schemas.openxmlformats.org/officeDocument/2006/relationships/hyperlink" Target="..\..\2.%20&#1043;&#1086;&#1090;&#1086;&#1074;&#1099;&#1077;%20&#1087;&#1072;&#1082;&#1077;&#1090;&#1099;%20&#1048;&#1051;\!&#1057;&#1086;&#1075;&#1083;&#1072;&#1089;&#1086;&#1074;&#1072;&#1085;&#1086;\&#1057;&#1074;&#1077;&#1088;&#1076;&#1083;&#1086;&#1074;&#1089;&#1082;&#1072;&#1103;%20&#1086;&#1073;&#1083;&#1072;&#1089;&#1090;&#1100;%20_&#1058;&#1091;&#1088;&#1080;&#1079;&#1084;%20&#1080;%20&#1089;&#1092;&#1077;&#1088;&#1072;%20&#1091;&#1089;&#1083;&#1091;&#1075;\04.07.&#1048;&#1085;&#1092;&#1088;&#1072;&#1089;&#1090;&#1088;&#1091;&#1082;&#1090;&#1091;&#1088;&#1085;&#1099;&#1081;_&#1083;&#1080;&#1089;&#1090;_2023_&#1058;&#1077;&#1093;&#1085;&#1080;&#1082;&#1091;&#1084;_&#1080;&#1085;&#1076;&#1091;&#1089;&#1090;&#1088;&#1080;&#1080;_&#1087;&#1080;&#1090;&#1072;&#1085;&#1080;&#1103;_&#1080;_&#1091;&#1089;&#1083;&#1091;&#1075;%20(4).xls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125"/>
  <sheetViews>
    <sheetView tabSelected="1" workbookViewId="0">
      <selection sqref="A1:XFD1"/>
    </sheetView>
  </sheetViews>
  <sheetFormatPr defaultColWidth="0" defaultRowHeight="14.4" x14ac:dyDescent="0.3"/>
  <cols>
    <col min="1" max="1" width="5.109375" style="13"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169" t="s">
        <v>261</v>
      </c>
      <c r="B1" s="169"/>
      <c r="C1" s="169"/>
      <c r="D1" s="169"/>
      <c r="E1" s="169"/>
      <c r="F1" s="169"/>
      <c r="G1" s="169"/>
    </row>
    <row r="2" spans="1:8" ht="22.8" x14ac:dyDescent="0.3">
      <c r="A2" s="139" t="s">
        <v>260</v>
      </c>
      <c r="B2" s="140"/>
      <c r="C2" s="140"/>
      <c r="D2" s="140"/>
      <c r="E2" s="140"/>
      <c r="F2" s="140"/>
      <c r="G2" s="141"/>
    </row>
    <row r="3" spans="1:8" ht="80.25" customHeight="1" x14ac:dyDescent="0.3">
      <c r="A3" s="142" t="s">
        <v>21</v>
      </c>
      <c r="B3" s="142"/>
      <c r="C3" s="143" t="s">
        <v>73</v>
      </c>
      <c r="D3" s="144"/>
      <c r="E3" s="144"/>
      <c r="F3" s="144"/>
      <c r="G3" s="144"/>
    </row>
    <row r="4" spans="1:8" ht="21" x14ac:dyDescent="0.3">
      <c r="A4" s="134" t="s">
        <v>12</v>
      </c>
      <c r="B4" s="134"/>
      <c r="C4" s="134"/>
      <c r="D4" s="134"/>
      <c r="E4" s="134"/>
      <c r="F4" s="134"/>
      <c r="G4" s="135"/>
    </row>
    <row r="5" spans="1:8" ht="15" thickBot="1" x14ac:dyDescent="0.35">
      <c r="A5" s="145" t="s">
        <v>19</v>
      </c>
      <c r="B5" s="146"/>
      <c r="C5" s="9">
        <v>12</v>
      </c>
      <c r="D5" s="10"/>
      <c r="E5" s="10"/>
      <c r="F5" s="10"/>
      <c r="G5" s="10"/>
    </row>
    <row r="6" spans="1:8" x14ac:dyDescent="0.3">
      <c r="A6" s="136" t="s">
        <v>13</v>
      </c>
      <c r="B6" s="137"/>
      <c r="C6" s="137"/>
      <c r="D6" s="137"/>
      <c r="E6" s="137"/>
      <c r="F6" s="137"/>
      <c r="G6" s="138"/>
    </row>
    <row r="7" spans="1:8" x14ac:dyDescent="0.3">
      <c r="A7" s="128" t="s">
        <v>22</v>
      </c>
      <c r="B7" s="129"/>
      <c r="C7" s="129"/>
      <c r="D7" s="129"/>
      <c r="E7" s="129"/>
      <c r="F7" s="129"/>
      <c r="G7" s="130"/>
    </row>
    <row r="8" spans="1:8" x14ac:dyDescent="0.3">
      <c r="A8" s="128" t="s">
        <v>29</v>
      </c>
      <c r="B8" s="129"/>
      <c r="C8" s="129"/>
      <c r="D8" s="129"/>
      <c r="E8" s="129"/>
      <c r="F8" s="129"/>
      <c r="G8" s="130"/>
    </row>
    <row r="9" spans="1:8" x14ac:dyDescent="0.3">
      <c r="A9" s="128" t="s">
        <v>28</v>
      </c>
      <c r="B9" s="129"/>
      <c r="C9" s="129"/>
      <c r="D9" s="129"/>
      <c r="E9" s="129"/>
      <c r="F9" s="129"/>
      <c r="G9" s="130"/>
    </row>
    <row r="10" spans="1:8" x14ac:dyDescent="0.3">
      <c r="A10" s="128" t="s">
        <v>27</v>
      </c>
      <c r="B10" s="129"/>
      <c r="C10" s="129"/>
      <c r="D10" s="129"/>
      <c r="E10" s="129"/>
      <c r="F10" s="129"/>
      <c r="G10" s="130"/>
    </row>
    <row r="11" spans="1:8" x14ac:dyDescent="0.3">
      <c r="A11" s="128" t="s">
        <v>25</v>
      </c>
      <c r="B11" s="129"/>
      <c r="C11" s="129"/>
      <c r="D11" s="129"/>
      <c r="E11" s="129"/>
      <c r="F11" s="129"/>
      <c r="G11" s="130"/>
    </row>
    <row r="12" spans="1:8" x14ac:dyDescent="0.3">
      <c r="A12" s="128" t="s">
        <v>26</v>
      </c>
      <c r="B12" s="129"/>
      <c r="C12" s="129"/>
      <c r="D12" s="129"/>
      <c r="E12" s="129"/>
      <c r="F12" s="129"/>
      <c r="G12" s="130"/>
    </row>
    <row r="13" spans="1:8" x14ac:dyDescent="0.3">
      <c r="A13" s="128" t="s">
        <v>24</v>
      </c>
      <c r="B13" s="129"/>
      <c r="C13" s="129"/>
      <c r="D13" s="129"/>
      <c r="E13" s="129"/>
      <c r="F13" s="129"/>
      <c r="G13" s="130"/>
    </row>
    <row r="14" spans="1:8" ht="15" thickBot="1" x14ac:dyDescent="0.35">
      <c r="A14" s="131" t="s">
        <v>23</v>
      </c>
      <c r="B14" s="132"/>
      <c r="C14" s="132"/>
      <c r="D14" s="132"/>
      <c r="E14" s="132"/>
      <c r="F14" s="132"/>
      <c r="G14" s="133"/>
    </row>
    <row r="15" spans="1:8" ht="27.6" x14ac:dyDescent="0.3">
      <c r="A15" s="8" t="s">
        <v>0</v>
      </c>
      <c r="B15" s="8" t="s">
        <v>1</v>
      </c>
      <c r="C15" s="8" t="s">
        <v>10</v>
      </c>
      <c r="D15" s="8" t="s">
        <v>2</v>
      </c>
      <c r="E15" s="8" t="s">
        <v>4</v>
      </c>
      <c r="F15" s="8" t="s">
        <v>3</v>
      </c>
      <c r="G15" s="8" t="s">
        <v>8</v>
      </c>
      <c r="H15" s="25" t="s">
        <v>45</v>
      </c>
    </row>
    <row r="16" spans="1:8" ht="31.2" x14ac:dyDescent="0.3">
      <c r="A16" s="4">
        <v>1</v>
      </c>
      <c r="B16" s="113" t="s">
        <v>131</v>
      </c>
      <c r="C16" s="58" t="s">
        <v>18</v>
      </c>
      <c r="D16" s="39" t="s">
        <v>11</v>
      </c>
      <c r="E16" s="38">
        <v>1</v>
      </c>
      <c r="F16" s="41" t="s">
        <v>6</v>
      </c>
      <c r="G16" s="38">
        <v>1</v>
      </c>
    </row>
    <row r="17" spans="1:7" ht="31.2" x14ac:dyDescent="0.3">
      <c r="A17" s="4">
        <v>2</v>
      </c>
      <c r="B17" s="113" t="s">
        <v>183</v>
      </c>
      <c r="C17" s="58" t="s">
        <v>18</v>
      </c>
      <c r="D17" s="39" t="s">
        <v>11</v>
      </c>
      <c r="E17" s="38">
        <v>1</v>
      </c>
      <c r="F17" s="41" t="s">
        <v>6</v>
      </c>
      <c r="G17" s="38">
        <v>1</v>
      </c>
    </row>
    <row r="18" spans="1:7" ht="31.2" x14ac:dyDescent="0.3">
      <c r="A18" s="4">
        <v>3</v>
      </c>
      <c r="B18" s="113" t="s">
        <v>177</v>
      </c>
      <c r="C18" s="58" t="s">
        <v>18</v>
      </c>
      <c r="D18" s="39" t="s">
        <v>11</v>
      </c>
      <c r="E18" s="38">
        <v>1</v>
      </c>
      <c r="F18" s="41" t="s">
        <v>6</v>
      </c>
      <c r="G18" s="38">
        <v>1</v>
      </c>
    </row>
    <row r="19" spans="1:7" ht="31.2" x14ac:dyDescent="0.3">
      <c r="A19" s="4">
        <v>4</v>
      </c>
      <c r="B19" s="113" t="s">
        <v>187</v>
      </c>
      <c r="C19" s="58" t="s">
        <v>18</v>
      </c>
      <c r="D19" s="39" t="s">
        <v>11</v>
      </c>
      <c r="E19" s="38">
        <v>1</v>
      </c>
      <c r="F19" s="41" t="s">
        <v>6</v>
      </c>
      <c r="G19" s="38">
        <v>1</v>
      </c>
    </row>
    <row r="20" spans="1:7" ht="31.2" x14ac:dyDescent="0.3">
      <c r="A20" s="4">
        <v>5</v>
      </c>
      <c r="B20" s="113" t="s">
        <v>254</v>
      </c>
      <c r="C20" s="58" t="s">
        <v>18</v>
      </c>
      <c r="D20" s="39" t="s">
        <v>11</v>
      </c>
      <c r="E20" s="38">
        <v>1</v>
      </c>
      <c r="F20" s="41" t="s">
        <v>6</v>
      </c>
      <c r="G20" s="38">
        <v>1</v>
      </c>
    </row>
    <row r="21" spans="1:7" ht="31.2" x14ac:dyDescent="0.3">
      <c r="A21" s="4">
        <v>6</v>
      </c>
      <c r="B21" s="113" t="s">
        <v>255</v>
      </c>
      <c r="C21" s="58" t="s">
        <v>18</v>
      </c>
      <c r="D21" s="39" t="s">
        <v>11</v>
      </c>
      <c r="E21" s="38">
        <v>1</v>
      </c>
      <c r="F21" s="41" t="s">
        <v>6</v>
      </c>
      <c r="G21" s="38">
        <v>1</v>
      </c>
    </row>
    <row r="22" spans="1:7" ht="31.2" x14ac:dyDescent="0.3">
      <c r="A22" s="4">
        <v>7</v>
      </c>
      <c r="B22" s="113" t="s">
        <v>139</v>
      </c>
      <c r="C22" s="58" t="s">
        <v>18</v>
      </c>
      <c r="D22" s="39" t="s">
        <v>11</v>
      </c>
      <c r="E22" s="38">
        <v>1</v>
      </c>
      <c r="F22" s="41" t="s">
        <v>6</v>
      </c>
      <c r="G22" s="38">
        <v>1</v>
      </c>
    </row>
    <row r="23" spans="1:7" ht="31.2" x14ac:dyDescent="0.3">
      <c r="A23" s="4">
        <v>8</v>
      </c>
      <c r="B23" s="113" t="s">
        <v>133</v>
      </c>
      <c r="C23" s="58" t="s">
        <v>18</v>
      </c>
      <c r="D23" s="39" t="s">
        <v>11</v>
      </c>
      <c r="E23" s="38">
        <v>1</v>
      </c>
      <c r="F23" s="41" t="s">
        <v>6</v>
      </c>
      <c r="G23" s="38">
        <v>1</v>
      </c>
    </row>
    <row r="24" spans="1:7" ht="31.2" x14ac:dyDescent="0.3">
      <c r="A24" s="4">
        <v>9</v>
      </c>
      <c r="B24" s="113" t="s">
        <v>124</v>
      </c>
      <c r="C24" s="58" t="s">
        <v>18</v>
      </c>
      <c r="D24" s="39" t="s">
        <v>11</v>
      </c>
      <c r="E24" s="38">
        <v>1</v>
      </c>
      <c r="F24" s="41" t="s">
        <v>6</v>
      </c>
      <c r="G24" s="38">
        <v>1</v>
      </c>
    </row>
    <row r="25" spans="1:7" ht="31.2" x14ac:dyDescent="0.3">
      <c r="A25" s="4">
        <v>10</v>
      </c>
      <c r="B25" s="113" t="s">
        <v>171</v>
      </c>
      <c r="C25" s="58" t="s">
        <v>18</v>
      </c>
      <c r="D25" s="39" t="s">
        <v>11</v>
      </c>
      <c r="E25" s="38">
        <v>1</v>
      </c>
      <c r="F25" s="41" t="s">
        <v>6</v>
      </c>
      <c r="G25" s="38">
        <v>1</v>
      </c>
    </row>
    <row r="26" spans="1:7" ht="31.2" x14ac:dyDescent="0.3">
      <c r="A26" s="4">
        <v>11</v>
      </c>
      <c r="B26" s="113" t="s">
        <v>161</v>
      </c>
      <c r="C26" s="58" t="s">
        <v>18</v>
      </c>
      <c r="D26" s="39" t="s">
        <v>11</v>
      </c>
      <c r="E26" s="38">
        <v>1</v>
      </c>
      <c r="F26" s="41" t="s">
        <v>6</v>
      </c>
      <c r="G26" s="38">
        <v>1</v>
      </c>
    </row>
    <row r="27" spans="1:7" ht="31.2" x14ac:dyDescent="0.3">
      <c r="A27" s="4">
        <v>12</v>
      </c>
      <c r="B27" s="37" t="s">
        <v>259</v>
      </c>
      <c r="C27" s="58" t="s">
        <v>18</v>
      </c>
      <c r="D27" s="39" t="s">
        <v>11</v>
      </c>
      <c r="E27" s="38">
        <v>1</v>
      </c>
      <c r="F27" s="41" t="s">
        <v>6</v>
      </c>
      <c r="G27" s="38">
        <v>1</v>
      </c>
    </row>
    <row r="28" spans="1:7" ht="31.2" x14ac:dyDescent="0.3">
      <c r="A28" s="4">
        <v>13</v>
      </c>
      <c r="B28" s="113" t="s">
        <v>137</v>
      </c>
      <c r="C28" s="58" t="s">
        <v>18</v>
      </c>
      <c r="D28" s="39" t="s">
        <v>11</v>
      </c>
      <c r="E28" s="38">
        <v>1</v>
      </c>
      <c r="F28" s="41" t="s">
        <v>6</v>
      </c>
      <c r="G28" s="38">
        <v>1</v>
      </c>
    </row>
    <row r="29" spans="1:7" ht="31.2" x14ac:dyDescent="0.3">
      <c r="A29" s="4">
        <v>14</v>
      </c>
      <c r="B29" s="113" t="s">
        <v>150</v>
      </c>
      <c r="C29" s="58" t="s">
        <v>18</v>
      </c>
      <c r="D29" s="39" t="s">
        <v>11</v>
      </c>
      <c r="E29" s="38">
        <v>1</v>
      </c>
      <c r="F29" s="41" t="s">
        <v>6</v>
      </c>
      <c r="G29" s="38">
        <v>1</v>
      </c>
    </row>
    <row r="30" spans="1:7" ht="31.2" x14ac:dyDescent="0.3">
      <c r="A30" s="4">
        <v>15</v>
      </c>
      <c r="B30" s="113" t="s">
        <v>156</v>
      </c>
      <c r="C30" s="58" t="s">
        <v>18</v>
      </c>
      <c r="D30" s="39" t="s">
        <v>11</v>
      </c>
      <c r="E30" s="38">
        <v>1</v>
      </c>
      <c r="F30" s="41" t="s">
        <v>6</v>
      </c>
      <c r="G30" s="38">
        <v>1</v>
      </c>
    </row>
    <row r="31" spans="1:7" ht="31.2" x14ac:dyDescent="0.3">
      <c r="A31" s="4">
        <v>16</v>
      </c>
      <c r="B31" s="121" t="s">
        <v>256</v>
      </c>
      <c r="C31" s="58" t="s">
        <v>18</v>
      </c>
      <c r="D31" s="39" t="s">
        <v>11</v>
      </c>
      <c r="E31" s="38">
        <v>1</v>
      </c>
      <c r="F31" s="41" t="s">
        <v>6</v>
      </c>
      <c r="G31" s="38">
        <v>1</v>
      </c>
    </row>
    <row r="32" spans="1:7" ht="31.2" x14ac:dyDescent="0.3">
      <c r="A32" s="4">
        <v>17</v>
      </c>
      <c r="B32" s="113" t="s">
        <v>257</v>
      </c>
      <c r="C32" s="58" t="s">
        <v>18</v>
      </c>
      <c r="D32" s="39" t="s">
        <v>11</v>
      </c>
      <c r="E32" s="38">
        <v>1</v>
      </c>
      <c r="F32" s="41" t="s">
        <v>6</v>
      </c>
      <c r="G32" s="38">
        <v>1</v>
      </c>
    </row>
    <row r="33" spans="1:7" ht="31.2" x14ac:dyDescent="0.3">
      <c r="A33" s="4">
        <v>18</v>
      </c>
      <c r="B33" s="113" t="s">
        <v>135</v>
      </c>
      <c r="C33" s="58" t="s">
        <v>18</v>
      </c>
      <c r="D33" s="39" t="s">
        <v>11</v>
      </c>
      <c r="E33" s="38">
        <v>1</v>
      </c>
      <c r="F33" s="41" t="s">
        <v>6</v>
      </c>
      <c r="G33" s="38">
        <v>1</v>
      </c>
    </row>
    <row r="34" spans="1:7" ht="31.2" x14ac:dyDescent="0.3">
      <c r="A34" s="4">
        <v>19</v>
      </c>
      <c r="B34" s="113" t="s">
        <v>128</v>
      </c>
      <c r="C34" s="58" t="s">
        <v>18</v>
      </c>
      <c r="D34" s="39" t="s">
        <v>11</v>
      </c>
      <c r="E34" s="38">
        <v>1</v>
      </c>
      <c r="F34" s="41" t="s">
        <v>6</v>
      </c>
      <c r="G34" s="38">
        <v>1</v>
      </c>
    </row>
    <row r="35" spans="1:7" ht="31.2" x14ac:dyDescent="0.3">
      <c r="A35" s="4">
        <v>20</v>
      </c>
      <c r="B35" s="113" t="s">
        <v>154</v>
      </c>
      <c r="C35" s="58" t="s">
        <v>18</v>
      </c>
      <c r="D35" s="39" t="s">
        <v>11</v>
      </c>
      <c r="E35" s="38">
        <v>1</v>
      </c>
      <c r="F35" s="41" t="s">
        <v>6</v>
      </c>
      <c r="G35" s="38">
        <v>1</v>
      </c>
    </row>
    <row r="36" spans="1:7" ht="31.2" x14ac:dyDescent="0.3">
      <c r="A36" s="4">
        <v>21</v>
      </c>
      <c r="B36" s="113" t="s">
        <v>165</v>
      </c>
      <c r="C36" s="58" t="s">
        <v>18</v>
      </c>
      <c r="D36" s="39" t="s">
        <v>11</v>
      </c>
      <c r="E36" s="38">
        <v>1</v>
      </c>
      <c r="F36" s="41" t="s">
        <v>6</v>
      </c>
      <c r="G36" s="38">
        <v>1</v>
      </c>
    </row>
    <row r="37" spans="1:7" ht="31.2" x14ac:dyDescent="0.3">
      <c r="A37" s="4">
        <v>22</v>
      </c>
      <c r="B37" s="113" t="s">
        <v>148</v>
      </c>
      <c r="C37" s="58" t="s">
        <v>18</v>
      </c>
      <c r="D37" s="39" t="s">
        <v>11</v>
      </c>
      <c r="E37" s="38">
        <v>1</v>
      </c>
      <c r="F37" s="41" t="s">
        <v>6</v>
      </c>
      <c r="G37" s="38">
        <v>1</v>
      </c>
    </row>
    <row r="38" spans="1:7" ht="31.2" x14ac:dyDescent="0.3">
      <c r="A38" s="4">
        <v>23</v>
      </c>
      <c r="B38" s="113" t="s">
        <v>141</v>
      </c>
      <c r="C38" s="58" t="s">
        <v>18</v>
      </c>
      <c r="D38" s="39" t="s">
        <v>11</v>
      </c>
      <c r="E38" s="38">
        <v>1</v>
      </c>
      <c r="F38" s="41" t="s">
        <v>6</v>
      </c>
      <c r="G38" s="38">
        <v>1</v>
      </c>
    </row>
    <row r="39" spans="1:7" ht="31.2" x14ac:dyDescent="0.3">
      <c r="A39" s="4">
        <v>24</v>
      </c>
      <c r="B39" s="113" t="s">
        <v>175</v>
      </c>
      <c r="C39" s="58" t="s">
        <v>18</v>
      </c>
      <c r="D39" s="39" t="s">
        <v>11</v>
      </c>
      <c r="E39" s="38">
        <v>1</v>
      </c>
      <c r="F39" s="41" t="s">
        <v>6</v>
      </c>
      <c r="G39" s="38">
        <v>1</v>
      </c>
    </row>
    <row r="40" spans="1:7" ht="31.2" x14ac:dyDescent="0.3">
      <c r="A40" s="4">
        <v>25</v>
      </c>
      <c r="B40" s="113" t="s">
        <v>173</v>
      </c>
      <c r="C40" s="58" t="s">
        <v>18</v>
      </c>
      <c r="D40" s="39" t="s">
        <v>11</v>
      </c>
      <c r="E40" s="38">
        <v>1</v>
      </c>
      <c r="F40" s="41" t="s">
        <v>6</v>
      </c>
      <c r="G40" s="38">
        <v>1</v>
      </c>
    </row>
    <row r="41" spans="1:7" ht="31.2" x14ac:dyDescent="0.3">
      <c r="A41" s="4">
        <v>26</v>
      </c>
      <c r="B41" s="113" t="s">
        <v>152</v>
      </c>
      <c r="C41" s="58" t="s">
        <v>18</v>
      </c>
      <c r="D41" s="39" t="s">
        <v>11</v>
      </c>
      <c r="E41" s="38">
        <v>1</v>
      </c>
      <c r="F41" s="41" t="s">
        <v>6</v>
      </c>
      <c r="G41" s="38">
        <v>1</v>
      </c>
    </row>
    <row r="42" spans="1:7" ht="31.2" x14ac:dyDescent="0.3">
      <c r="A42" s="4">
        <v>27</v>
      </c>
      <c r="B42" s="113" t="s">
        <v>159</v>
      </c>
      <c r="C42" s="58" t="s">
        <v>18</v>
      </c>
      <c r="D42" s="39" t="s">
        <v>11</v>
      </c>
      <c r="E42" s="38">
        <v>1</v>
      </c>
      <c r="F42" s="41" t="s">
        <v>6</v>
      </c>
      <c r="G42" s="38">
        <v>1</v>
      </c>
    </row>
    <row r="43" spans="1:7" ht="31.2" x14ac:dyDescent="0.3">
      <c r="A43" s="4">
        <v>28</v>
      </c>
      <c r="B43" s="113" t="s">
        <v>126</v>
      </c>
      <c r="C43" s="58" t="s">
        <v>18</v>
      </c>
      <c r="D43" s="39" t="s">
        <v>11</v>
      </c>
      <c r="E43" s="38">
        <v>1</v>
      </c>
      <c r="F43" s="41" t="s">
        <v>6</v>
      </c>
      <c r="G43" s="38">
        <v>1</v>
      </c>
    </row>
    <row r="44" spans="1:7" ht="31.2" x14ac:dyDescent="0.3">
      <c r="A44" s="4">
        <v>29</v>
      </c>
      <c r="B44" s="113" t="s">
        <v>169</v>
      </c>
      <c r="C44" s="58" t="s">
        <v>18</v>
      </c>
      <c r="D44" s="39" t="s">
        <v>11</v>
      </c>
      <c r="E44" s="38">
        <v>1</v>
      </c>
      <c r="F44" s="41" t="s">
        <v>6</v>
      </c>
      <c r="G44" s="38">
        <v>1</v>
      </c>
    </row>
    <row r="45" spans="1:7" ht="31.2" x14ac:dyDescent="0.3">
      <c r="A45" s="4">
        <v>30</v>
      </c>
      <c r="B45" s="113" t="s">
        <v>185</v>
      </c>
      <c r="C45" s="58" t="s">
        <v>18</v>
      </c>
      <c r="D45" s="39" t="s">
        <v>11</v>
      </c>
      <c r="E45" s="38">
        <v>1</v>
      </c>
      <c r="F45" s="41" t="s">
        <v>6</v>
      </c>
      <c r="G45" s="38">
        <v>1</v>
      </c>
    </row>
    <row r="46" spans="1:7" ht="31.2" x14ac:dyDescent="0.3">
      <c r="A46" s="4">
        <v>31</v>
      </c>
      <c r="B46" s="113" t="s">
        <v>181</v>
      </c>
      <c r="C46" s="58" t="s">
        <v>18</v>
      </c>
      <c r="D46" s="39" t="s">
        <v>11</v>
      </c>
      <c r="E46" s="38">
        <v>1</v>
      </c>
      <c r="F46" s="41" t="s">
        <v>6</v>
      </c>
      <c r="G46" s="38">
        <v>1</v>
      </c>
    </row>
    <row r="47" spans="1:7" ht="31.2" x14ac:dyDescent="0.3">
      <c r="A47" s="4">
        <v>32</v>
      </c>
      <c r="B47" s="126" t="s">
        <v>258</v>
      </c>
      <c r="C47" s="58" t="s">
        <v>18</v>
      </c>
      <c r="D47" s="39" t="s">
        <v>11</v>
      </c>
      <c r="E47" s="38">
        <v>1</v>
      </c>
      <c r="F47" s="41" t="s">
        <v>6</v>
      </c>
      <c r="G47" s="38">
        <v>1</v>
      </c>
    </row>
    <row r="48" spans="1:7" ht="31.2" x14ac:dyDescent="0.3">
      <c r="A48" s="4">
        <v>33</v>
      </c>
      <c r="B48" s="113" t="s">
        <v>158</v>
      </c>
      <c r="C48" s="58" t="s">
        <v>18</v>
      </c>
      <c r="D48" s="39" t="s">
        <v>11</v>
      </c>
      <c r="E48" s="38">
        <v>1</v>
      </c>
      <c r="F48" s="41" t="s">
        <v>6</v>
      </c>
      <c r="G48" s="38">
        <v>1</v>
      </c>
    </row>
    <row r="49" spans="1:7" ht="31.2" x14ac:dyDescent="0.3">
      <c r="A49" s="4">
        <v>34</v>
      </c>
      <c r="B49" s="113" t="s">
        <v>146</v>
      </c>
      <c r="C49" s="58" t="s">
        <v>18</v>
      </c>
      <c r="D49" s="39" t="s">
        <v>11</v>
      </c>
      <c r="E49" s="38">
        <v>1</v>
      </c>
      <c r="F49" s="41" t="s">
        <v>6</v>
      </c>
      <c r="G49" s="38">
        <v>1</v>
      </c>
    </row>
    <row r="50" spans="1:7" ht="31.2" x14ac:dyDescent="0.3">
      <c r="A50" s="4">
        <v>35</v>
      </c>
      <c r="B50" s="127" t="s">
        <v>163</v>
      </c>
      <c r="C50" s="58" t="s">
        <v>18</v>
      </c>
      <c r="D50" s="39" t="s">
        <v>11</v>
      </c>
      <c r="E50" s="38">
        <v>1</v>
      </c>
      <c r="F50" s="41" t="s">
        <v>6</v>
      </c>
      <c r="G50" s="38">
        <v>1</v>
      </c>
    </row>
    <row r="51" spans="1:7" ht="21.6" thickBot="1" x14ac:dyDescent="0.35">
      <c r="A51" s="134" t="s">
        <v>15</v>
      </c>
      <c r="B51" s="134"/>
      <c r="C51" s="134"/>
      <c r="D51" s="134"/>
      <c r="E51" s="134"/>
      <c r="F51" s="134"/>
      <c r="G51" s="135"/>
    </row>
    <row r="52" spans="1:7" x14ac:dyDescent="0.3">
      <c r="A52" s="136" t="s">
        <v>13</v>
      </c>
      <c r="B52" s="137"/>
      <c r="C52" s="137"/>
      <c r="D52" s="137"/>
      <c r="E52" s="137"/>
      <c r="F52" s="137"/>
      <c r="G52" s="138"/>
    </row>
    <row r="53" spans="1:7" x14ac:dyDescent="0.3">
      <c r="A53" s="128" t="s">
        <v>22</v>
      </c>
      <c r="B53" s="129"/>
      <c r="C53" s="129"/>
      <c r="D53" s="129"/>
      <c r="E53" s="129"/>
      <c r="F53" s="129"/>
      <c r="G53" s="130"/>
    </row>
    <row r="54" spans="1:7" x14ac:dyDescent="0.3">
      <c r="A54" s="128" t="s">
        <v>29</v>
      </c>
      <c r="B54" s="129"/>
      <c r="C54" s="129"/>
      <c r="D54" s="129"/>
      <c r="E54" s="129"/>
      <c r="F54" s="129"/>
      <c r="G54" s="130"/>
    </row>
    <row r="55" spans="1:7" x14ac:dyDescent="0.3">
      <c r="A55" s="128" t="s">
        <v>28</v>
      </c>
      <c r="B55" s="129"/>
      <c r="C55" s="129"/>
      <c r="D55" s="129"/>
      <c r="E55" s="129"/>
      <c r="F55" s="129"/>
      <c r="G55" s="130"/>
    </row>
    <row r="56" spans="1:7" x14ac:dyDescent="0.3">
      <c r="A56" s="128" t="s">
        <v>27</v>
      </c>
      <c r="B56" s="129"/>
      <c r="C56" s="129"/>
      <c r="D56" s="129"/>
      <c r="E56" s="129"/>
      <c r="F56" s="129"/>
      <c r="G56" s="130"/>
    </row>
    <row r="57" spans="1:7" x14ac:dyDescent="0.3">
      <c r="A57" s="128" t="s">
        <v>25</v>
      </c>
      <c r="B57" s="129"/>
      <c r="C57" s="129"/>
      <c r="D57" s="129"/>
      <c r="E57" s="129"/>
      <c r="F57" s="129"/>
      <c r="G57" s="130"/>
    </row>
    <row r="58" spans="1:7" x14ac:dyDescent="0.3">
      <c r="A58" s="128" t="s">
        <v>26</v>
      </c>
      <c r="B58" s="129"/>
      <c r="C58" s="129"/>
      <c r="D58" s="129"/>
      <c r="E58" s="129"/>
      <c r="F58" s="129"/>
      <c r="G58" s="130"/>
    </row>
    <row r="59" spans="1:7" x14ac:dyDescent="0.3">
      <c r="A59" s="128" t="s">
        <v>24</v>
      </c>
      <c r="B59" s="129"/>
      <c r="C59" s="129"/>
      <c r="D59" s="129"/>
      <c r="E59" s="129"/>
      <c r="F59" s="129"/>
      <c r="G59" s="130"/>
    </row>
    <row r="60" spans="1:7" ht="15" thickBot="1" x14ac:dyDescent="0.35">
      <c r="A60" s="131" t="s">
        <v>23</v>
      </c>
      <c r="B60" s="132"/>
      <c r="C60" s="132"/>
      <c r="D60" s="132"/>
      <c r="E60" s="132"/>
      <c r="F60" s="132"/>
      <c r="G60" s="133"/>
    </row>
    <row r="61" spans="1:7" ht="27.6" x14ac:dyDescent="0.3">
      <c r="A61" s="8" t="s">
        <v>0</v>
      </c>
      <c r="B61" s="8" t="s">
        <v>1</v>
      </c>
      <c r="C61" s="8" t="s">
        <v>10</v>
      </c>
      <c r="D61" s="8" t="s">
        <v>2</v>
      </c>
      <c r="E61" s="8" t="s">
        <v>4</v>
      </c>
      <c r="F61" s="8" t="s">
        <v>3</v>
      </c>
      <c r="G61" s="8" t="s">
        <v>8</v>
      </c>
    </row>
    <row r="62" spans="1:7" ht="31.2" x14ac:dyDescent="0.3">
      <c r="A62" s="4">
        <v>1</v>
      </c>
      <c r="B62" s="123" t="s">
        <v>212</v>
      </c>
      <c r="C62" s="58" t="s">
        <v>18</v>
      </c>
      <c r="D62" s="39" t="s">
        <v>11</v>
      </c>
      <c r="E62" s="60">
        <v>1</v>
      </c>
      <c r="F62" s="61" t="s">
        <v>54</v>
      </c>
      <c r="G62" s="62">
        <v>12</v>
      </c>
    </row>
    <row r="63" spans="1:7" ht="31.2" x14ac:dyDescent="0.3">
      <c r="A63" s="4">
        <v>2</v>
      </c>
      <c r="B63" s="123" t="s">
        <v>211</v>
      </c>
      <c r="C63" s="58" t="s">
        <v>18</v>
      </c>
      <c r="D63" s="39" t="s">
        <v>11</v>
      </c>
      <c r="E63" s="60">
        <v>1</v>
      </c>
      <c r="F63" s="61" t="s">
        <v>54</v>
      </c>
      <c r="G63" s="62">
        <v>12</v>
      </c>
    </row>
    <row r="64" spans="1:7" ht="31.2" x14ac:dyDescent="0.3">
      <c r="A64" s="4">
        <v>3</v>
      </c>
      <c r="B64" s="123" t="s">
        <v>203</v>
      </c>
      <c r="C64" s="58" t="s">
        <v>18</v>
      </c>
      <c r="D64" s="39" t="s">
        <v>11</v>
      </c>
      <c r="E64" s="60">
        <v>1</v>
      </c>
      <c r="F64" s="61" t="s">
        <v>54</v>
      </c>
      <c r="G64" s="62">
        <v>12</v>
      </c>
    </row>
    <row r="65" spans="1:7" ht="31.2" x14ac:dyDescent="0.3">
      <c r="A65" s="4">
        <v>4</v>
      </c>
      <c r="B65" s="113" t="s">
        <v>131</v>
      </c>
      <c r="C65" s="58" t="s">
        <v>18</v>
      </c>
      <c r="D65" s="39" t="s">
        <v>11</v>
      </c>
      <c r="E65" s="60">
        <v>1</v>
      </c>
      <c r="F65" s="61" t="s">
        <v>54</v>
      </c>
      <c r="G65" s="62">
        <v>12</v>
      </c>
    </row>
    <row r="66" spans="1:7" ht="31.2" x14ac:dyDescent="0.3">
      <c r="A66" s="4">
        <v>5</v>
      </c>
      <c r="B66" s="113" t="s">
        <v>183</v>
      </c>
      <c r="C66" s="58" t="s">
        <v>18</v>
      </c>
      <c r="D66" s="39" t="s">
        <v>11</v>
      </c>
      <c r="E66" s="60">
        <v>1</v>
      </c>
      <c r="F66" s="61" t="s">
        <v>54</v>
      </c>
      <c r="G66" s="62">
        <v>12</v>
      </c>
    </row>
    <row r="67" spans="1:7" ht="31.2" x14ac:dyDescent="0.3">
      <c r="A67" s="4">
        <v>6</v>
      </c>
      <c r="B67" s="123" t="s">
        <v>205</v>
      </c>
      <c r="C67" s="58" t="s">
        <v>18</v>
      </c>
      <c r="D67" s="39" t="s">
        <v>11</v>
      </c>
      <c r="E67" s="60">
        <v>1</v>
      </c>
      <c r="F67" s="61" t="s">
        <v>54</v>
      </c>
      <c r="G67" s="62">
        <v>12</v>
      </c>
    </row>
    <row r="68" spans="1:7" ht="31.2" x14ac:dyDescent="0.3">
      <c r="A68" s="4">
        <v>7</v>
      </c>
      <c r="B68" s="113" t="s">
        <v>177</v>
      </c>
      <c r="C68" s="58" t="s">
        <v>18</v>
      </c>
      <c r="D68" s="39" t="s">
        <v>11</v>
      </c>
      <c r="E68" s="60">
        <v>1</v>
      </c>
      <c r="F68" s="61" t="s">
        <v>54</v>
      </c>
      <c r="G68" s="62">
        <v>12</v>
      </c>
    </row>
    <row r="69" spans="1:7" ht="31.2" x14ac:dyDescent="0.3">
      <c r="A69" s="4">
        <v>8</v>
      </c>
      <c r="B69" s="113" t="s">
        <v>187</v>
      </c>
      <c r="C69" s="58" t="s">
        <v>18</v>
      </c>
      <c r="D69" s="39" t="s">
        <v>11</v>
      </c>
      <c r="E69" s="60">
        <v>1</v>
      </c>
      <c r="F69" s="61" t="s">
        <v>54</v>
      </c>
      <c r="G69" s="62">
        <v>12</v>
      </c>
    </row>
    <row r="70" spans="1:7" ht="31.2" x14ac:dyDescent="0.3">
      <c r="A70" s="4">
        <v>9</v>
      </c>
      <c r="B70" s="113" t="s">
        <v>179</v>
      </c>
      <c r="C70" s="58" t="s">
        <v>18</v>
      </c>
      <c r="D70" s="39" t="s">
        <v>11</v>
      </c>
      <c r="E70" s="60">
        <v>1</v>
      </c>
      <c r="F70" s="61" t="s">
        <v>54</v>
      </c>
      <c r="G70" s="62">
        <v>12</v>
      </c>
    </row>
    <row r="71" spans="1:7" ht="31.2" x14ac:dyDescent="0.3">
      <c r="A71" s="4">
        <v>10</v>
      </c>
      <c r="B71" s="113" t="s">
        <v>167</v>
      </c>
      <c r="C71" s="58" t="s">
        <v>18</v>
      </c>
      <c r="D71" s="39" t="s">
        <v>11</v>
      </c>
      <c r="E71" s="60">
        <v>1</v>
      </c>
      <c r="F71" s="61" t="s">
        <v>54</v>
      </c>
      <c r="G71" s="62">
        <v>12</v>
      </c>
    </row>
    <row r="72" spans="1:7" ht="31.2" x14ac:dyDescent="0.3">
      <c r="A72" s="4">
        <v>11</v>
      </c>
      <c r="B72" s="113" t="s">
        <v>139</v>
      </c>
      <c r="C72" s="58" t="s">
        <v>18</v>
      </c>
      <c r="D72" s="39" t="s">
        <v>11</v>
      </c>
      <c r="E72" s="60">
        <v>1</v>
      </c>
      <c r="F72" s="61" t="s">
        <v>54</v>
      </c>
      <c r="G72" s="62">
        <v>12</v>
      </c>
    </row>
    <row r="73" spans="1:7" ht="31.2" x14ac:dyDescent="0.3">
      <c r="A73" s="4">
        <v>12</v>
      </c>
      <c r="B73" s="113" t="s">
        <v>133</v>
      </c>
      <c r="C73" s="58" t="s">
        <v>18</v>
      </c>
      <c r="D73" s="39" t="s">
        <v>11</v>
      </c>
      <c r="E73" s="60">
        <v>1</v>
      </c>
      <c r="F73" s="61" t="s">
        <v>54</v>
      </c>
      <c r="G73" s="62">
        <v>12</v>
      </c>
    </row>
    <row r="74" spans="1:7" ht="31.2" x14ac:dyDescent="0.3">
      <c r="A74" s="4">
        <v>13</v>
      </c>
      <c r="B74" s="113" t="s">
        <v>171</v>
      </c>
      <c r="C74" s="58" t="s">
        <v>18</v>
      </c>
      <c r="D74" s="39" t="s">
        <v>11</v>
      </c>
      <c r="E74" s="60">
        <v>1</v>
      </c>
      <c r="F74" s="61" t="s">
        <v>54</v>
      </c>
      <c r="G74" s="62">
        <v>12</v>
      </c>
    </row>
    <row r="75" spans="1:7" ht="31.2" x14ac:dyDescent="0.3">
      <c r="A75" s="4">
        <v>14</v>
      </c>
      <c r="B75" s="113" t="s">
        <v>161</v>
      </c>
      <c r="C75" s="58" t="s">
        <v>18</v>
      </c>
      <c r="D75" s="39" t="s">
        <v>11</v>
      </c>
      <c r="E75" s="60">
        <v>1</v>
      </c>
      <c r="F75" s="61" t="s">
        <v>54</v>
      </c>
      <c r="G75" s="62">
        <v>12</v>
      </c>
    </row>
    <row r="76" spans="1:7" ht="31.2" x14ac:dyDescent="0.3">
      <c r="A76" s="4">
        <v>15</v>
      </c>
      <c r="B76" s="113" t="s">
        <v>137</v>
      </c>
      <c r="C76" s="58" t="s">
        <v>18</v>
      </c>
      <c r="D76" s="39" t="s">
        <v>11</v>
      </c>
      <c r="E76" s="60">
        <v>1</v>
      </c>
      <c r="F76" s="61" t="s">
        <v>54</v>
      </c>
      <c r="G76" s="62">
        <v>12</v>
      </c>
    </row>
    <row r="77" spans="1:7" ht="31.2" x14ac:dyDescent="0.3">
      <c r="A77" s="4">
        <v>16</v>
      </c>
      <c r="B77" s="113" t="s">
        <v>150</v>
      </c>
      <c r="C77" s="58" t="s">
        <v>18</v>
      </c>
      <c r="D77" s="39" t="s">
        <v>11</v>
      </c>
      <c r="E77" s="60">
        <v>1</v>
      </c>
      <c r="F77" s="61" t="s">
        <v>54</v>
      </c>
      <c r="G77" s="62">
        <v>12</v>
      </c>
    </row>
    <row r="78" spans="1:7" ht="31.2" x14ac:dyDescent="0.3">
      <c r="A78" s="4">
        <v>17</v>
      </c>
      <c r="B78" s="113" t="s">
        <v>156</v>
      </c>
      <c r="C78" s="58" t="s">
        <v>18</v>
      </c>
      <c r="D78" s="39" t="s">
        <v>11</v>
      </c>
      <c r="E78" s="60">
        <v>1</v>
      </c>
      <c r="F78" s="61" t="s">
        <v>54</v>
      </c>
      <c r="G78" s="62">
        <v>12</v>
      </c>
    </row>
    <row r="79" spans="1:7" ht="31.2" x14ac:dyDescent="0.3">
      <c r="A79" s="4">
        <v>18</v>
      </c>
      <c r="B79" s="113" t="s">
        <v>143</v>
      </c>
      <c r="C79" s="58" t="s">
        <v>18</v>
      </c>
      <c r="D79" s="39" t="s">
        <v>11</v>
      </c>
      <c r="E79" s="60">
        <v>1</v>
      </c>
      <c r="F79" s="61" t="s">
        <v>54</v>
      </c>
      <c r="G79" s="62">
        <v>12</v>
      </c>
    </row>
    <row r="80" spans="1:7" ht="31.2" x14ac:dyDescent="0.3">
      <c r="A80" s="4">
        <v>19</v>
      </c>
      <c r="B80" s="113" t="s">
        <v>135</v>
      </c>
      <c r="C80" s="58" t="s">
        <v>18</v>
      </c>
      <c r="D80" s="39" t="s">
        <v>11</v>
      </c>
      <c r="E80" s="60">
        <v>1</v>
      </c>
      <c r="F80" s="61" t="s">
        <v>54</v>
      </c>
      <c r="G80" s="62">
        <v>12</v>
      </c>
    </row>
    <row r="81" spans="1:7" ht="31.2" x14ac:dyDescent="0.3">
      <c r="A81" s="4">
        <v>20</v>
      </c>
      <c r="B81" s="113" t="s">
        <v>128</v>
      </c>
      <c r="C81" s="58" t="s">
        <v>18</v>
      </c>
      <c r="D81" s="39" t="s">
        <v>11</v>
      </c>
      <c r="E81" s="60">
        <v>1</v>
      </c>
      <c r="F81" s="61" t="s">
        <v>54</v>
      </c>
      <c r="G81" s="62">
        <v>12</v>
      </c>
    </row>
    <row r="82" spans="1:7" ht="31.2" x14ac:dyDescent="0.3">
      <c r="A82" s="4">
        <v>21</v>
      </c>
      <c r="B82" s="113" t="s">
        <v>154</v>
      </c>
      <c r="C82" s="58" t="s">
        <v>18</v>
      </c>
      <c r="D82" s="39" t="s">
        <v>11</v>
      </c>
      <c r="E82" s="60">
        <v>1</v>
      </c>
      <c r="F82" s="61" t="s">
        <v>54</v>
      </c>
      <c r="G82" s="62">
        <v>12</v>
      </c>
    </row>
    <row r="83" spans="1:7" ht="31.2" x14ac:dyDescent="0.3">
      <c r="A83" s="4">
        <v>22</v>
      </c>
      <c r="B83" s="113" t="s">
        <v>165</v>
      </c>
      <c r="C83" s="58" t="s">
        <v>18</v>
      </c>
      <c r="D83" s="39" t="s">
        <v>11</v>
      </c>
      <c r="E83" s="60">
        <v>1</v>
      </c>
      <c r="F83" s="61" t="s">
        <v>54</v>
      </c>
      <c r="G83" s="62">
        <v>12</v>
      </c>
    </row>
    <row r="84" spans="1:7" ht="31.2" x14ac:dyDescent="0.3">
      <c r="A84" s="4">
        <v>23</v>
      </c>
      <c r="B84" s="113" t="s">
        <v>148</v>
      </c>
      <c r="C84" s="58" t="s">
        <v>18</v>
      </c>
      <c r="D84" s="39" t="s">
        <v>11</v>
      </c>
      <c r="E84" s="60">
        <v>1</v>
      </c>
      <c r="F84" s="61" t="s">
        <v>54</v>
      </c>
      <c r="G84" s="62">
        <v>12</v>
      </c>
    </row>
    <row r="85" spans="1:7" ht="31.2" x14ac:dyDescent="0.3">
      <c r="A85" s="4">
        <v>24</v>
      </c>
      <c r="B85" s="113" t="s">
        <v>141</v>
      </c>
      <c r="C85" s="58" t="s">
        <v>18</v>
      </c>
      <c r="D85" s="39" t="s">
        <v>11</v>
      </c>
      <c r="E85" s="60">
        <v>1</v>
      </c>
      <c r="F85" s="61" t="s">
        <v>54</v>
      </c>
      <c r="G85" s="62">
        <v>12</v>
      </c>
    </row>
    <row r="86" spans="1:7" ht="31.2" x14ac:dyDescent="0.3">
      <c r="A86" s="4">
        <v>25</v>
      </c>
      <c r="B86" s="113" t="s">
        <v>175</v>
      </c>
      <c r="C86" s="58" t="s">
        <v>18</v>
      </c>
      <c r="D86" s="39" t="s">
        <v>11</v>
      </c>
      <c r="E86" s="60">
        <v>1</v>
      </c>
      <c r="F86" s="61" t="s">
        <v>54</v>
      </c>
      <c r="G86" s="62">
        <v>12</v>
      </c>
    </row>
    <row r="87" spans="1:7" ht="31.2" x14ac:dyDescent="0.3">
      <c r="A87" s="4">
        <v>26</v>
      </c>
      <c r="B87" s="123" t="s">
        <v>197</v>
      </c>
      <c r="C87" s="58" t="s">
        <v>18</v>
      </c>
      <c r="D87" s="39" t="s">
        <v>11</v>
      </c>
      <c r="E87" s="60">
        <v>1</v>
      </c>
      <c r="F87" s="61" t="s">
        <v>54</v>
      </c>
      <c r="G87" s="62">
        <v>12</v>
      </c>
    </row>
    <row r="88" spans="1:7" ht="31.2" x14ac:dyDescent="0.3">
      <c r="A88" s="4">
        <v>27</v>
      </c>
      <c r="B88" s="113" t="s">
        <v>173</v>
      </c>
      <c r="C88" s="58" t="s">
        <v>18</v>
      </c>
      <c r="D88" s="39" t="s">
        <v>11</v>
      </c>
      <c r="E88" s="60">
        <v>1</v>
      </c>
      <c r="F88" s="61" t="s">
        <v>54</v>
      </c>
      <c r="G88" s="62">
        <v>12</v>
      </c>
    </row>
    <row r="89" spans="1:7" ht="31.2" x14ac:dyDescent="0.3">
      <c r="A89" s="4">
        <v>28</v>
      </c>
      <c r="B89" s="113" t="s">
        <v>152</v>
      </c>
      <c r="C89" s="58" t="s">
        <v>18</v>
      </c>
      <c r="D89" s="39" t="s">
        <v>11</v>
      </c>
      <c r="E89" s="60">
        <v>1</v>
      </c>
      <c r="F89" s="61" t="s">
        <v>54</v>
      </c>
      <c r="G89" s="62">
        <v>12</v>
      </c>
    </row>
    <row r="90" spans="1:7" ht="31.2" x14ac:dyDescent="0.3">
      <c r="A90" s="4">
        <v>29</v>
      </c>
      <c r="B90" s="113" t="s">
        <v>159</v>
      </c>
      <c r="C90" s="58" t="s">
        <v>18</v>
      </c>
      <c r="D90" s="39" t="s">
        <v>11</v>
      </c>
      <c r="E90" s="60">
        <v>1</v>
      </c>
      <c r="F90" s="61" t="s">
        <v>54</v>
      </c>
      <c r="G90" s="62">
        <v>12</v>
      </c>
    </row>
    <row r="91" spans="1:7" ht="31.2" x14ac:dyDescent="0.3">
      <c r="A91" s="4">
        <v>30</v>
      </c>
      <c r="B91" s="123" t="s">
        <v>195</v>
      </c>
      <c r="C91" s="58" t="s">
        <v>18</v>
      </c>
      <c r="D91" s="39" t="s">
        <v>11</v>
      </c>
      <c r="E91" s="60">
        <v>1</v>
      </c>
      <c r="F91" s="61" t="s">
        <v>54</v>
      </c>
      <c r="G91" s="62">
        <v>12</v>
      </c>
    </row>
    <row r="92" spans="1:7" ht="31.2" x14ac:dyDescent="0.3">
      <c r="A92" s="4">
        <v>31</v>
      </c>
      <c r="B92" s="123" t="s">
        <v>192</v>
      </c>
      <c r="C92" s="58" t="s">
        <v>18</v>
      </c>
      <c r="D92" s="39" t="s">
        <v>11</v>
      </c>
      <c r="E92" s="60">
        <v>1</v>
      </c>
      <c r="F92" s="61" t="s">
        <v>54</v>
      </c>
      <c r="G92" s="62">
        <v>12</v>
      </c>
    </row>
    <row r="93" spans="1:7" ht="31.2" x14ac:dyDescent="0.3">
      <c r="A93" s="4">
        <v>32</v>
      </c>
      <c r="B93" s="123" t="s">
        <v>201</v>
      </c>
      <c r="C93" s="58" t="s">
        <v>18</v>
      </c>
      <c r="D93" s="39" t="s">
        <v>11</v>
      </c>
      <c r="E93" s="60">
        <v>1</v>
      </c>
      <c r="F93" s="61" t="s">
        <v>54</v>
      </c>
      <c r="G93" s="62">
        <v>12</v>
      </c>
    </row>
    <row r="94" spans="1:7" ht="31.2" x14ac:dyDescent="0.3">
      <c r="A94" s="4">
        <v>33</v>
      </c>
      <c r="B94" s="113" t="s">
        <v>169</v>
      </c>
      <c r="C94" s="58" t="s">
        <v>18</v>
      </c>
      <c r="D94" s="39" t="s">
        <v>11</v>
      </c>
      <c r="E94" s="60">
        <v>1</v>
      </c>
      <c r="F94" s="61" t="s">
        <v>54</v>
      </c>
      <c r="G94" s="62">
        <v>12</v>
      </c>
    </row>
    <row r="95" spans="1:7" ht="31.2" x14ac:dyDescent="0.3">
      <c r="A95" s="4">
        <v>34</v>
      </c>
      <c r="B95" s="113" t="s">
        <v>185</v>
      </c>
      <c r="C95" s="58" t="s">
        <v>18</v>
      </c>
      <c r="D95" s="39" t="s">
        <v>11</v>
      </c>
      <c r="E95" s="60">
        <v>1</v>
      </c>
      <c r="F95" s="61" t="s">
        <v>54</v>
      </c>
      <c r="G95" s="62">
        <v>12</v>
      </c>
    </row>
    <row r="96" spans="1:7" ht="31.2" x14ac:dyDescent="0.3">
      <c r="A96" s="4">
        <v>35</v>
      </c>
      <c r="B96" s="113" t="s">
        <v>181</v>
      </c>
      <c r="C96" s="58" t="s">
        <v>18</v>
      </c>
      <c r="D96" s="39" t="s">
        <v>11</v>
      </c>
      <c r="E96" s="60">
        <v>1</v>
      </c>
      <c r="F96" s="61" t="s">
        <v>54</v>
      </c>
      <c r="G96" s="62">
        <v>12</v>
      </c>
    </row>
    <row r="97" spans="1:7" ht="31.2" x14ac:dyDescent="0.3">
      <c r="A97" s="4">
        <v>36</v>
      </c>
      <c r="B97" s="123" t="s">
        <v>209</v>
      </c>
      <c r="C97" s="58" t="s">
        <v>18</v>
      </c>
      <c r="D97" s="39" t="s">
        <v>11</v>
      </c>
      <c r="E97" s="60">
        <v>1</v>
      </c>
      <c r="F97" s="61" t="s">
        <v>54</v>
      </c>
      <c r="G97" s="62">
        <v>12</v>
      </c>
    </row>
    <row r="98" spans="1:7" ht="31.2" x14ac:dyDescent="0.3">
      <c r="A98" s="4">
        <v>37</v>
      </c>
      <c r="B98" s="123" t="s">
        <v>199</v>
      </c>
      <c r="C98" s="58" t="s">
        <v>18</v>
      </c>
      <c r="D98" s="39" t="s">
        <v>11</v>
      </c>
      <c r="E98" s="60">
        <v>1</v>
      </c>
      <c r="F98" s="61" t="s">
        <v>54</v>
      </c>
      <c r="G98" s="62">
        <v>12</v>
      </c>
    </row>
    <row r="99" spans="1:7" ht="31.2" x14ac:dyDescent="0.3">
      <c r="A99" s="4">
        <v>38</v>
      </c>
      <c r="B99" s="113" t="s">
        <v>158</v>
      </c>
      <c r="C99" s="58" t="s">
        <v>18</v>
      </c>
      <c r="D99" s="39" t="s">
        <v>11</v>
      </c>
      <c r="E99" s="60">
        <v>1</v>
      </c>
      <c r="F99" s="61" t="s">
        <v>54</v>
      </c>
      <c r="G99" s="62">
        <v>12</v>
      </c>
    </row>
    <row r="100" spans="1:7" ht="31.2" x14ac:dyDescent="0.3">
      <c r="A100" s="4">
        <v>39</v>
      </c>
      <c r="B100" s="113" t="s">
        <v>146</v>
      </c>
      <c r="C100" s="58" t="s">
        <v>18</v>
      </c>
      <c r="D100" s="39" t="s">
        <v>11</v>
      </c>
      <c r="E100" s="60">
        <v>1</v>
      </c>
      <c r="F100" s="61" t="s">
        <v>54</v>
      </c>
      <c r="G100" s="62">
        <v>12</v>
      </c>
    </row>
    <row r="101" spans="1:7" ht="31.2" x14ac:dyDescent="0.3">
      <c r="A101" s="4">
        <v>40</v>
      </c>
      <c r="B101" s="113" t="s">
        <v>163</v>
      </c>
      <c r="C101" s="58" t="s">
        <v>18</v>
      </c>
      <c r="D101" s="39" t="s">
        <v>11</v>
      </c>
      <c r="E101" s="60">
        <v>1</v>
      </c>
      <c r="F101" s="61" t="s">
        <v>54</v>
      </c>
      <c r="G101" s="62">
        <v>12</v>
      </c>
    </row>
    <row r="102" spans="1:7" ht="31.2" x14ac:dyDescent="0.3">
      <c r="A102" s="4">
        <v>41</v>
      </c>
      <c r="B102" s="123" t="s">
        <v>207</v>
      </c>
      <c r="C102" s="58" t="s">
        <v>18</v>
      </c>
      <c r="D102" s="39" t="s">
        <v>11</v>
      </c>
      <c r="E102" s="60">
        <v>1</v>
      </c>
      <c r="F102" s="61" t="s">
        <v>54</v>
      </c>
      <c r="G102" s="62">
        <v>12</v>
      </c>
    </row>
    <row r="103" spans="1:7" ht="21.6" thickBot="1" x14ac:dyDescent="0.35">
      <c r="A103" s="134" t="s">
        <v>16</v>
      </c>
      <c r="B103" s="134"/>
      <c r="C103" s="134"/>
      <c r="D103" s="134"/>
      <c r="E103" s="134"/>
      <c r="F103" s="134"/>
      <c r="G103" s="135"/>
    </row>
    <row r="104" spans="1:7" x14ac:dyDescent="0.3">
      <c r="A104" s="136" t="s">
        <v>13</v>
      </c>
      <c r="B104" s="137"/>
      <c r="C104" s="137"/>
      <c r="D104" s="137"/>
      <c r="E104" s="137"/>
      <c r="F104" s="137"/>
      <c r="G104" s="138"/>
    </row>
    <row r="105" spans="1:7" x14ac:dyDescent="0.3">
      <c r="A105" s="128" t="s">
        <v>22</v>
      </c>
      <c r="B105" s="129"/>
      <c r="C105" s="129"/>
      <c r="D105" s="129"/>
      <c r="E105" s="129"/>
      <c r="F105" s="129"/>
      <c r="G105" s="130"/>
    </row>
    <row r="106" spans="1:7" x14ac:dyDescent="0.3">
      <c r="A106" s="128" t="s">
        <v>29</v>
      </c>
      <c r="B106" s="129"/>
      <c r="C106" s="129"/>
      <c r="D106" s="129"/>
      <c r="E106" s="129"/>
      <c r="F106" s="129"/>
      <c r="G106" s="130"/>
    </row>
    <row r="107" spans="1:7" x14ac:dyDescent="0.3">
      <c r="A107" s="128" t="s">
        <v>28</v>
      </c>
      <c r="B107" s="129"/>
      <c r="C107" s="129"/>
      <c r="D107" s="129"/>
      <c r="E107" s="129"/>
      <c r="F107" s="129"/>
      <c r="G107" s="130"/>
    </row>
    <row r="108" spans="1:7" x14ac:dyDescent="0.3">
      <c r="A108" s="128" t="s">
        <v>27</v>
      </c>
      <c r="B108" s="129"/>
      <c r="C108" s="129"/>
      <c r="D108" s="129"/>
      <c r="E108" s="129"/>
      <c r="F108" s="129"/>
      <c r="G108" s="130"/>
    </row>
    <row r="109" spans="1:7" x14ac:dyDescent="0.3">
      <c r="A109" s="128" t="s">
        <v>25</v>
      </c>
      <c r="B109" s="129"/>
      <c r="C109" s="129"/>
      <c r="D109" s="129"/>
      <c r="E109" s="129"/>
      <c r="F109" s="129"/>
      <c r="G109" s="130"/>
    </row>
    <row r="110" spans="1:7" x14ac:dyDescent="0.3">
      <c r="A110" s="128" t="s">
        <v>26</v>
      </c>
      <c r="B110" s="129"/>
      <c r="C110" s="129"/>
      <c r="D110" s="129"/>
      <c r="E110" s="129"/>
      <c r="F110" s="129"/>
      <c r="G110" s="130"/>
    </row>
    <row r="111" spans="1:7" x14ac:dyDescent="0.3">
      <c r="A111" s="128" t="s">
        <v>24</v>
      </c>
      <c r="B111" s="129"/>
      <c r="C111" s="129"/>
      <c r="D111" s="129"/>
      <c r="E111" s="129"/>
      <c r="F111" s="129"/>
      <c r="G111" s="130"/>
    </row>
    <row r="112" spans="1:7" ht="15" thickBot="1" x14ac:dyDescent="0.35">
      <c r="A112" s="131" t="s">
        <v>23</v>
      </c>
      <c r="B112" s="132"/>
      <c r="C112" s="132"/>
      <c r="D112" s="132"/>
      <c r="E112" s="132"/>
      <c r="F112" s="132"/>
      <c r="G112" s="133"/>
    </row>
    <row r="113" spans="1:7" ht="27.6" x14ac:dyDescent="0.3">
      <c r="A113" s="8" t="s">
        <v>0</v>
      </c>
      <c r="B113" s="8" t="s">
        <v>1</v>
      </c>
      <c r="C113" s="8" t="s">
        <v>10</v>
      </c>
      <c r="D113" s="8" t="s">
        <v>2</v>
      </c>
      <c r="E113" s="8" t="s">
        <v>4</v>
      </c>
      <c r="F113" s="8" t="s">
        <v>3</v>
      </c>
      <c r="G113" s="8" t="s">
        <v>8</v>
      </c>
    </row>
    <row r="114" spans="1:7" ht="27.6" x14ac:dyDescent="0.3">
      <c r="A114" s="8">
        <v>1</v>
      </c>
      <c r="B114" s="30" t="s">
        <v>53</v>
      </c>
      <c r="C114" s="7" t="s">
        <v>18</v>
      </c>
      <c r="D114" s="22" t="s">
        <v>5</v>
      </c>
      <c r="E114" s="38">
        <v>1</v>
      </c>
      <c r="F114" s="41" t="s">
        <v>6</v>
      </c>
      <c r="G114" s="38">
        <v>1</v>
      </c>
    </row>
    <row r="115" spans="1:7" ht="27.6" x14ac:dyDescent="0.3">
      <c r="A115" s="8">
        <v>2</v>
      </c>
      <c r="B115" s="44" t="s">
        <v>38</v>
      </c>
      <c r="C115" s="7" t="s">
        <v>18</v>
      </c>
      <c r="D115" s="22" t="s">
        <v>5</v>
      </c>
      <c r="E115" s="5">
        <v>1</v>
      </c>
      <c r="F115" s="31" t="s">
        <v>6</v>
      </c>
      <c r="G115" s="5">
        <f>E115</f>
        <v>1</v>
      </c>
    </row>
    <row r="116" spans="1:7" ht="31.2" x14ac:dyDescent="0.3">
      <c r="A116" s="8">
        <v>3</v>
      </c>
      <c r="B116" s="63" t="s">
        <v>56</v>
      </c>
      <c r="C116" s="58" t="s">
        <v>18</v>
      </c>
      <c r="D116" s="59" t="s">
        <v>5</v>
      </c>
      <c r="E116" s="60">
        <v>1</v>
      </c>
      <c r="F116" s="53" t="s">
        <v>17</v>
      </c>
      <c r="G116" s="62">
        <v>1</v>
      </c>
    </row>
    <row r="117" spans="1:7" ht="31.2" x14ac:dyDescent="0.3">
      <c r="A117" s="8">
        <v>4</v>
      </c>
      <c r="B117" s="57" t="s">
        <v>55</v>
      </c>
      <c r="C117" s="58" t="s">
        <v>18</v>
      </c>
      <c r="D117" s="59" t="s">
        <v>7</v>
      </c>
      <c r="E117" s="60">
        <v>1</v>
      </c>
      <c r="F117" s="61" t="s">
        <v>6</v>
      </c>
      <c r="G117" s="62">
        <v>1</v>
      </c>
    </row>
    <row r="118" spans="1:7" ht="31.2" x14ac:dyDescent="0.3">
      <c r="A118" s="8">
        <v>5</v>
      </c>
      <c r="B118" s="57" t="s">
        <v>34</v>
      </c>
      <c r="C118" s="58" t="s">
        <v>18</v>
      </c>
      <c r="D118" s="59" t="s">
        <v>7</v>
      </c>
      <c r="E118" s="60">
        <v>1</v>
      </c>
      <c r="F118" s="71" t="s">
        <v>6</v>
      </c>
      <c r="G118" s="62">
        <v>1</v>
      </c>
    </row>
    <row r="119" spans="1:7" ht="21" x14ac:dyDescent="0.3">
      <c r="A119" s="134" t="s">
        <v>14</v>
      </c>
      <c r="B119" s="134"/>
      <c r="C119" s="134"/>
      <c r="D119" s="134"/>
      <c r="E119" s="134"/>
      <c r="F119" s="134"/>
      <c r="G119" s="135"/>
    </row>
    <row r="120" spans="1:7" ht="27.6" x14ac:dyDescent="0.3">
      <c r="A120" s="4" t="s">
        <v>0</v>
      </c>
      <c r="B120" s="4" t="s">
        <v>1</v>
      </c>
      <c r="C120" s="4" t="s">
        <v>10</v>
      </c>
      <c r="D120" s="4" t="s">
        <v>2</v>
      </c>
      <c r="E120" s="4" t="s">
        <v>4</v>
      </c>
      <c r="F120" s="4" t="s">
        <v>3</v>
      </c>
      <c r="G120" s="4" t="s">
        <v>8</v>
      </c>
    </row>
    <row r="121" spans="1:7" ht="27.6" x14ac:dyDescent="0.3">
      <c r="A121" s="3">
        <v>1</v>
      </c>
      <c r="B121" s="12" t="s">
        <v>30</v>
      </c>
      <c r="C121" s="7" t="s">
        <v>18</v>
      </c>
      <c r="D121" s="28" t="s">
        <v>9</v>
      </c>
      <c r="E121" s="5">
        <v>1</v>
      </c>
      <c r="F121" s="3" t="s">
        <v>6</v>
      </c>
      <c r="G121" s="5">
        <f>E121</f>
        <v>1</v>
      </c>
    </row>
    <row r="122" spans="1:7" ht="27.6" x14ac:dyDescent="0.3">
      <c r="A122" s="3">
        <v>2</v>
      </c>
      <c r="B122" s="11" t="s">
        <v>33</v>
      </c>
      <c r="C122" s="7" t="s">
        <v>18</v>
      </c>
      <c r="D122" s="28" t="s">
        <v>9</v>
      </c>
      <c r="E122" s="5">
        <v>1</v>
      </c>
      <c r="F122" s="3" t="s">
        <v>6</v>
      </c>
      <c r="G122" s="5">
        <f>E122</f>
        <v>1</v>
      </c>
    </row>
    <row r="123" spans="1:7" ht="27.6" x14ac:dyDescent="0.3">
      <c r="A123" s="3">
        <v>3</v>
      </c>
      <c r="B123" s="73" t="s">
        <v>49</v>
      </c>
      <c r="C123" s="7" t="s">
        <v>18</v>
      </c>
      <c r="D123" s="74" t="s">
        <v>9</v>
      </c>
      <c r="E123" s="16">
        <v>1</v>
      </c>
      <c r="F123" s="4" t="s">
        <v>6</v>
      </c>
      <c r="G123" s="16">
        <v>12</v>
      </c>
    </row>
    <row r="124" spans="1:7" ht="27.6" x14ac:dyDescent="0.3">
      <c r="A124" s="3">
        <v>4</v>
      </c>
      <c r="B124" s="12" t="s">
        <v>31</v>
      </c>
      <c r="C124" s="7" t="s">
        <v>18</v>
      </c>
      <c r="D124" s="28" t="s">
        <v>9</v>
      </c>
      <c r="E124" s="5">
        <v>1</v>
      </c>
      <c r="F124" s="3" t="s">
        <v>6</v>
      </c>
      <c r="G124" s="5">
        <f>E124</f>
        <v>1</v>
      </c>
    </row>
    <row r="125" spans="1:7" ht="27.6" x14ac:dyDescent="0.3">
      <c r="A125" s="3">
        <v>5</v>
      </c>
      <c r="B125" s="37" t="s">
        <v>32</v>
      </c>
      <c r="C125" s="7" t="s">
        <v>18</v>
      </c>
      <c r="D125" s="75" t="s">
        <v>9</v>
      </c>
      <c r="E125" s="5">
        <v>1</v>
      </c>
      <c r="F125" s="3" t="s">
        <v>6</v>
      </c>
      <c r="G125" s="5">
        <f>E125</f>
        <v>1</v>
      </c>
    </row>
  </sheetData>
  <sortState xmlns:xlrd2="http://schemas.microsoft.com/office/spreadsheetml/2017/richdata2" ref="B16:G50">
    <sortCondition ref="B16:B50"/>
  </sortState>
  <mergeCells count="36">
    <mergeCell ref="A1:G1"/>
    <mergeCell ref="A2:G2"/>
    <mergeCell ref="A3:B3"/>
    <mergeCell ref="C3:G3"/>
    <mergeCell ref="A14:G14"/>
    <mergeCell ref="A6:G6"/>
    <mergeCell ref="A7:G7"/>
    <mergeCell ref="A8:G8"/>
    <mergeCell ref="A9:G9"/>
    <mergeCell ref="A10:G10"/>
    <mergeCell ref="A11:G11"/>
    <mergeCell ref="A12:G12"/>
    <mergeCell ref="A4:G4"/>
    <mergeCell ref="A5:B5"/>
    <mergeCell ref="A13:G13"/>
    <mergeCell ref="A104:G104"/>
    <mergeCell ref="A51:G51"/>
    <mergeCell ref="A52:G52"/>
    <mergeCell ref="A53:G53"/>
    <mergeCell ref="A54:G54"/>
    <mergeCell ref="A55:G55"/>
    <mergeCell ref="A56:G56"/>
    <mergeCell ref="A57:G57"/>
    <mergeCell ref="A58:G58"/>
    <mergeCell ref="A59:G59"/>
    <mergeCell ref="A60:G60"/>
    <mergeCell ref="A103:G103"/>
    <mergeCell ref="A111:G111"/>
    <mergeCell ref="A112:G112"/>
    <mergeCell ref="A119:G119"/>
    <mergeCell ref="A105:G105"/>
    <mergeCell ref="A106:G106"/>
    <mergeCell ref="A107:G107"/>
    <mergeCell ref="A108:G108"/>
    <mergeCell ref="A109:G109"/>
    <mergeCell ref="A110:G110"/>
  </mergeCells>
  <conditionalFormatting sqref="B125">
    <cfRule type="cellIs" dxfId="111" priority="21" operator="equal">
      <formula>"Аппаратный тренажер "</formula>
    </cfRule>
  </conditionalFormatting>
  <conditionalFormatting sqref="D16:D50">
    <cfRule type="expression" dxfId="110" priority="8" stopIfTrue="1">
      <formula>EXACT(D16,"Учебное пособие")</formula>
    </cfRule>
    <cfRule type="expression" dxfId="109" priority="9" stopIfTrue="1">
      <formula>EXACT(D16,"Техника безопасности")</formula>
    </cfRule>
    <cfRule type="expression" dxfId="108" priority="10" stopIfTrue="1">
      <formula>EXACT(D16,"Охрана труда")</formula>
    </cfRule>
    <cfRule type="expression" dxfId="107" priority="11" stopIfTrue="1">
      <formula>EXACT(D16,"Оборудование")</formula>
    </cfRule>
    <cfRule type="expression" dxfId="106" priority="12" stopIfTrue="1">
      <formula>EXACT(D16,"Программное обеспечение")</formula>
    </cfRule>
    <cfRule type="expression" dxfId="105" priority="13" stopIfTrue="1">
      <formula>EXACT(D16,"Оборудование IT")</formula>
    </cfRule>
    <cfRule type="expression" dxfId="104" priority="14" stopIfTrue="1">
      <formula>EXACT(D16,"Мебель")</formula>
    </cfRule>
  </conditionalFormatting>
  <conditionalFormatting sqref="D62:D102">
    <cfRule type="expression" dxfId="103" priority="1" stopIfTrue="1">
      <formula>EXACT(D62,"Учебное пособие")</formula>
    </cfRule>
    <cfRule type="expression" dxfId="102" priority="2" stopIfTrue="1">
      <formula>EXACT(D62,"Техника безопасности")</formula>
    </cfRule>
    <cfRule type="expression" dxfId="101" priority="3" stopIfTrue="1">
      <formula>EXACT(D62,"Охрана труда")</formula>
    </cfRule>
    <cfRule type="expression" dxfId="100" priority="4" stopIfTrue="1">
      <formula>EXACT(D62,"Оборудование")</formula>
    </cfRule>
    <cfRule type="expression" dxfId="99" priority="5" stopIfTrue="1">
      <formula>EXACT(D62,"Программное обеспечение")</formula>
    </cfRule>
    <cfRule type="expression" dxfId="98" priority="6" stopIfTrue="1">
      <formula>EXACT(D62,"Оборудование IT")</formula>
    </cfRule>
    <cfRule type="expression" dxfId="97" priority="7" stopIfTrue="1">
      <formula>EXACT(D62,"Мебель")</formula>
    </cfRule>
  </conditionalFormatting>
  <conditionalFormatting sqref="D114:D118">
    <cfRule type="cellIs" dxfId="96" priority="23" operator="equal">
      <formula>"Техника безопасности"</formula>
    </cfRule>
    <cfRule type="cellIs" dxfId="95" priority="24" operator="equal">
      <formula>"Охрана труда"</formula>
    </cfRule>
    <cfRule type="endsWith" dxfId="94" priority="25" operator="endsWith" text="Оборудование">
      <formula>RIGHT(D114,LEN("Оборудование"))="Оборудование"</formula>
    </cfRule>
    <cfRule type="containsText" dxfId="93" priority="26" operator="containsText" text="Программное обеспечение">
      <formula>NOT(ISERROR(SEARCH("Программное обеспечение",D114)))</formula>
    </cfRule>
    <cfRule type="endsWith" dxfId="92" priority="27" operator="endsWith" text="Оборудование IT">
      <formula>RIGHT(D114,LEN("Оборудование IT"))="Оборудование IT"</formula>
    </cfRule>
    <cfRule type="containsText" dxfId="91" priority="28" operator="containsText" text="Мебель">
      <formula>NOT(ISERROR(SEARCH("Мебель",D114)))</formula>
    </cfRule>
  </conditionalFormatting>
  <conditionalFormatting sqref="D121:D125">
    <cfRule type="cellIs" dxfId="90" priority="15" operator="equal">
      <formula>"Техника безопасности"</formula>
    </cfRule>
    <cfRule type="cellIs" dxfId="89" priority="16" operator="equal">
      <formula>"Охрана труда"</formula>
    </cfRule>
    <cfRule type="endsWith" dxfId="88" priority="17" operator="endsWith" text="Оборудование">
      <formula>RIGHT(D121,LEN("Оборудование"))="Оборудование"</formula>
    </cfRule>
    <cfRule type="containsText" dxfId="87" priority="18" operator="containsText" text="Программное обеспечение">
      <formula>NOT(ISERROR(SEARCH("Программное обеспечение",D121)))</formula>
    </cfRule>
    <cfRule type="endsWith" dxfId="86" priority="19" operator="endsWith" text="Оборудование IT">
      <formula>RIGHT(D121,LEN("Оборудование IT"))="Оборудование IT"</formula>
    </cfRule>
  </conditionalFormatting>
  <conditionalFormatting sqref="D125">
    <cfRule type="containsText" dxfId="85" priority="20" operator="containsText" text="Мебель">
      <formula>NOT(ISERROR(SEARCH("Мебель",D125)))</formula>
    </cfRule>
  </conditionalFormatting>
  <dataValidations count="2">
    <dataValidation type="list" allowBlank="1" showInputMessage="1" showErrorMessage="1" sqref="D121:D122" xr:uid="{E7B0AEAF-CE11-4135-8AAA-E3F392E3D2E1}">
      <formula1>"Охрана труда, Техника безопасности"</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16" xr:uid="{2F29797F-BFF8-41A9-916F-0E75B4C369B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543DE3C-2FCF-473A-B41E-D3A471879FD3}">
          <x14:formula1>
            <xm:f>Виды!$A$1:$A$4</xm:f>
          </x14:formula1>
          <xm:sqref>D114:D115</xm:sqref>
        </x14:dataValidation>
        <x14:dataValidation type="list" allowBlank="1" showInputMessage="1" showErrorMessage="1" xr:uid="{342F2F31-2347-4144-A9E4-8A084CA60719}">
          <x14:formula1>
            <xm:f>Виды!$A$1:$A$7</xm:f>
          </x14:formula1>
          <xm:sqref>D125 D16:D50</xm:sqref>
        </x14:dataValidation>
        <x14:dataValidation type="list" allowBlank="1" showInputMessage="1" showErrorMessage="1" xr:uid="{AF82EB98-5656-4CCE-9183-E8151B5374FD}">
          <x14:formula1>
            <xm:f>Виды!$A$1:$A$5</xm:f>
          </x14:formula1>
          <xm:sqref>D62:D102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H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6" customWidth="1"/>
    <col min="3" max="3" width="54.44140625" customWidth="1"/>
    <col min="4" max="4" width="21.44140625" style="21" customWidth="1"/>
    <col min="5" max="5" width="12.5546875" customWidth="1"/>
    <col min="6" max="6" width="13.44140625" customWidth="1"/>
    <col min="7" max="7" width="12" customWidth="1"/>
    <col min="8" max="8" width="26.6640625" hidden="1" customWidth="1"/>
    <col min="9" max="9" width="0" hidden="1" customWidth="1"/>
  </cols>
  <sheetData>
    <row r="1" spans="1:8" ht="27.6" x14ac:dyDescent="0.3">
      <c r="A1" s="17" t="s">
        <v>0</v>
      </c>
      <c r="B1" s="18" t="s">
        <v>1</v>
      </c>
      <c r="C1" s="17" t="s">
        <v>10</v>
      </c>
      <c r="D1" s="17" t="s">
        <v>2</v>
      </c>
      <c r="E1" s="17" t="s">
        <v>4</v>
      </c>
      <c r="F1" s="17" t="s">
        <v>3</v>
      </c>
      <c r="G1" s="17" t="s">
        <v>8</v>
      </c>
      <c r="H1" s="23" t="s">
        <v>45</v>
      </c>
    </row>
    <row r="2" spans="1:8" ht="21" x14ac:dyDescent="0.3">
      <c r="A2" s="147" t="s">
        <v>7</v>
      </c>
      <c r="B2" s="147"/>
      <c r="C2" s="147"/>
      <c r="D2" s="147"/>
      <c r="E2" s="147"/>
      <c r="F2" s="147"/>
      <c r="G2" s="147"/>
    </row>
    <row r="3" spans="1:8" ht="27.6" x14ac:dyDescent="0.3">
      <c r="A3" s="4">
        <v>1</v>
      </c>
      <c r="B3" s="12" t="s">
        <v>43</v>
      </c>
      <c r="C3" s="7" t="s">
        <v>18</v>
      </c>
      <c r="D3" s="1" t="s">
        <v>7</v>
      </c>
      <c r="E3" s="6">
        <v>1</v>
      </c>
      <c r="F3" s="2" t="s">
        <v>6</v>
      </c>
      <c r="G3" s="6">
        <v>1</v>
      </c>
      <c r="H3" s="24">
        <f>COUNTIF('Сводка по кластерам'!$1:$1048576,B3)</f>
        <v>0</v>
      </c>
    </row>
    <row r="4" spans="1:8" ht="27.6" x14ac:dyDescent="0.3">
      <c r="A4" s="4">
        <v>2</v>
      </c>
      <c r="B4" s="12" t="s">
        <v>42</v>
      </c>
      <c r="C4" s="7" t="s">
        <v>18</v>
      </c>
      <c r="D4" s="1" t="s">
        <v>7</v>
      </c>
      <c r="E4" s="6">
        <v>1</v>
      </c>
      <c r="F4" s="2" t="s">
        <v>6</v>
      </c>
      <c r="G4" s="6">
        <v>1</v>
      </c>
      <c r="H4" s="24">
        <f>COUNTIF('Сводка по кластерам'!$1:$1048576,B4)</f>
        <v>0</v>
      </c>
    </row>
    <row r="5" spans="1:8" ht="27.6" x14ac:dyDescent="0.3">
      <c r="A5" s="4">
        <v>3</v>
      </c>
      <c r="B5" s="12" t="s">
        <v>41</v>
      </c>
      <c r="C5" s="7" t="s">
        <v>18</v>
      </c>
      <c r="D5" s="1" t="s">
        <v>7</v>
      </c>
      <c r="E5" s="6">
        <v>1</v>
      </c>
      <c r="F5" s="2" t="s">
        <v>6</v>
      </c>
      <c r="G5" s="6">
        <v>1</v>
      </c>
      <c r="H5" s="24">
        <f>COUNTIF('Сводка по кластерам'!$1:$1048576,B5)</f>
        <v>0</v>
      </c>
    </row>
    <row r="6" spans="1:8" ht="27.6" x14ac:dyDescent="0.3">
      <c r="A6" s="4">
        <v>4</v>
      </c>
      <c r="B6" s="51" t="s">
        <v>52</v>
      </c>
      <c r="C6" s="7" t="s">
        <v>18</v>
      </c>
      <c r="D6" s="22" t="s">
        <v>7</v>
      </c>
      <c r="E6" s="6">
        <v>1</v>
      </c>
      <c r="F6" s="2" t="s">
        <v>6</v>
      </c>
      <c r="G6" s="6">
        <v>1</v>
      </c>
      <c r="H6" s="24"/>
    </row>
    <row r="7" spans="1:8" ht="27.6" x14ac:dyDescent="0.3">
      <c r="A7" s="4">
        <v>5</v>
      </c>
      <c r="B7" s="40" t="s">
        <v>48</v>
      </c>
      <c r="C7" s="7" t="s">
        <v>18</v>
      </c>
      <c r="D7" s="22" t="s">
        <v>7</v>
      </c>
      <c r="E7" s="6">
        <v>1</v>
      </c>
      <c r="F7" s="2" t="s">
        <v>6</v>
      </c>
      <c r="G7" s="15">
        <v>1</v>
      </c>
      <c r="H7" s="24">
        <f>COUNTIF('Сводка по кластерам'!$1:$1048576,B7)</f>
        <v>0</v>
      </c>
    </row>
    <row r="8" spans="1:8" ht="27.6" x14ac:dyDescent="0.3">
      <c r="A8" s="4">
        <v>6</v>
      </c>
      <c r="B8" s="42" t="s">
        <v>40</v>
      </c>
      <c r="C8" s="7" t="s">
        <v>18</v>
      </c>
      <c r="D8" s="1" t="s">
        <v>7</v>
      </c>
      <c r="E8" s="6">
        <v>1</v>
      </c>
      <c r="F8" s="2" t="s">
        <v>6</v>
      </c>
      <c r="G8" s="15">
        <v>1</v>
      </c>
      <c r="H8" s="24"/>
    </row>
    <row r="9" spans="1:8" ht="31.2" x14ac:dyDescent="0.3">
      <c r="A9" s="4">
        <v>7</v>
      </c>
      <c r="B9" s="57" t="s">
        <v>55</v>
      </c>
      <c r="C9" s="58" t="s">
        <v>18</v>
      </c>
      <c r="D9" s="59" t="s">
        <v>7</v>
      </c>
      <c r="E9" s="6">
        <v>1</v>
      </c>
      <c r="F9" s="2" t="s">
        <v>6</v>
      </c>
      <c r="G9" s="15">
        <v>1</v>
      </c>
    </row>
    <row r="10" spans="1:8" ht="31.2" x14ac:dyDescent="0.3">
      <c r="A10" s="4">
        <v>8</v>
      </c>
      <c r="B10" s="57" t="s">
        <v>34</v>
      </c>
      <c r="C10" s="58" t="s">
        <v>18</v>
      </c>
      <c r="D10" s="59" t="s">
        <v>7</v>
      </c>
      <c r="E10" s="6">
        <v>1</v>
      </c>
      <c r="F10" s="2" t="s">
        <v>6</v>
      </c>
      <c r="G10" s="15">
        <v>1</v>
      </c>
    </row>
    <row r="11" spans="1:8" ht="21" x14ac:dyDescent="0.3">
      <c r="A11" s="147" t="s">
        <v>5</v>
      </c>
      <c r="B11" s="147"/>
      <c r="C11" s="147"/>
      <c r="D11" s="147"/>
      <c r="E11" s="147"/>
      <c r="F11" s="147"/>
      <c r="G11" s="147"/>
      <c r="H11" s="24"/>
    </row>
    <row r="12" spans="1:8" ht="27.6" x14ac:dyDescent="0.3">
      <c r="A12" s="4">
        <v>1</v>
      </c>
      <c r="B12" s="11" t="s">
        <v>36</v>
      </c>
      <c r="C12" s="7" t="s">
        <v>18</v>
      </c>
      <c r="D12" s="1" t="s">
        <v>5</v>
      </c>
      <c r="E12" s="14">
        <v>1</v>
      </c>
      <c r="F12" s="8" t="s">
        <v>6</v>
      </c>
      <c r="G12" s="14">
        <v>1</v>
      </c>
      <c r="H12" s="24">
        <f>COUNTIF('Сводка по кластерам'!$1:$1048576,B12)</f>
        <v>0</v>
      </c>
    </row>
    <row r="13" spans="1:8" ht="27.6" x14ac:dyDescent="0.3">
      <c r="A13" s="4">
        <v>2</v>
      </c>
      <c r="B13" s="12" t="s">
        <v>35</v>
      </c>
      <c r="C13" s="7" t="s">
        <v>18</v>
      </c>
      <c r="D13" s="1" t="s">
        <v>5</v>
      </c>
      <c r="E13" s="14">
        <v>1</v>
      </c>
      <c r="F13" s="8" t="s">
        <v>6</v>
      </c>
      <c r="G13" s="14">
        <v>1</v>
      </c>
      <c r="H13" s="24">
        <f>COUNTIF('Сводка по кластерам'!$1:$1048576,B13)</f>
        <v>0</v>
      </c>
    </row>
    <row r="14" spans="1:8" ht="31.2" x14ac:dyDescent="0.3">
      <c r="A14" s="4">
        <v>3</v>
      </c>
      <c r="B14" s="66" t="s">
        <v>56</v>
      </c>
      <c r="C14" s="67" t="s">
        <v>18</v>
      </c>
      <c r="D14" s="68" t="s">
        <v>5</v>
      </c>
      <c r="E14" s="69">
        <v>1</v>
      </c>
      <c r="F14" s="8" t="s">
        <v>6</v>
      </c>
      <c r="G14" s="14">
        <v>1</v>
      </c>
      <c r="H14" s="24">
        <f>COUNTIF('Сводка по кластерам'!$1:$1048576,B14)</f>
        <v>0</v>
      </c>
    </row>
    <row r="15" spans="1:8" ht="27.6" x14ac:dyDescent="0.3">
      <c r="A15" s="4">
        <v>4</v>
      </c>
      <c r="B15" s="11" t="s">
        <v>38</v>
      </c>
      <c r="C15" s="7" t="s">
        <v>18</v>
      </c>
      <c r="D15" s="1" t="s">
        <v>5</v>
      </c>
      <c r="E15" s="14">
        <v>1</v>
      </c>
      <c r="F15" s="8" t="s">
        <v>6</v>
      </c>
      <c r="G15" s="14">
        <v>1</v>
      </c>
      <c r="H15" s="24">
        <f>COUNTIF('Сводка по кластерам'!$1:$1048576,B15)</f>
        <v>0</v>
      </c>
    </row>
    <row r="16" spans="1:8" ht="27.6" x14ac:dyDescent="0.3">
      <c r="A16" s="4">
        <v>5</v>
      </c>
      <c r="B16" s="12" t="s">
        <v>39</v>
      </c>
      <c r="C16" s="7" t="s">
        <v>18</v>
      </c>
      <c r="D16" s="1" t="s">
        <v>5</v>
      </c>
      <c r="E16" s="14">
        <v>1</v>
      </c>
      <c r="F16" s="8" t="s">
        <v>6</v>
      </c>
      <c r="G16" s="14">
        <v>1</v>
      </c>
      <c r="H16" s="24">
        <f>COUNTIF('Сводка по кластерам'!$1:$1048576,B16)</f>
        <v>0</v>
      </c>
    </row>
    <row r="17" spans="1:8" ht="27.6" x14ac:dyDescent="0.3">
      <c r="A17" s="4">
        <v>6</v>
      </c>
      <c r="B17" s="37" t="s">
        <v>37</v>
      </c>
      <c r="C17" s="54" t="s">
        <v>18</v>
      </c>
      <c r="D17" s="55" t="s">
        <v>5</v>
      </c>
      <c r="E17" s="70">
        <v>1</v>
      </c>
      <c r="F17" s="8" t="s">
        <v>6</v>
      </c>
      <c r="G17" s="14">
        <v>1</v>
      </c>
      <c r="H17" s="24"/>
    </row>
    <row r="18" spans="1:8" ht="27.6" x14ac:dyDescent="0.3">
      <c r="A18" s="53">
        <v>7</v>
      </c>
      <c r="B18" s="78" t="s">
        <v>59</v>
      </c>
      <c r="C18" s="54" t="s">
        <v>18</v>
      </c>
      <c r="D18" s="55" t="s">
        <v>5</v>
      </c>
      <c r="E18" s="70">
        <v>1</v>
      </c>
      <c r="F18" s="8" t="s">
        <v>6</v>
      </c>
      <c r="G18" s="14">
        <v>1</v>
      </c>
      <c r="H18" s="24"/>
    </row>
    <row r="19" spans="1:8" ht="27.6" x14ac:dyDescent="0.3">
      <c r="A19" s="4">
        <v>8</v>
      </c>
      <c r="B19" s="78" t="s">
        <v>58</v>
      </c>
      <c r="C19" s="7" t="s">
        <v>18</v>
      </c>
      <c r="D19" s="22" t="s">
        <v>11</v>
      </c>
      <c r="E19" s="14">
        <v>1</v>
      </c>
      <c r="F19" s="8" t="s">
        <v>6</v>
      </c>
      <c r="G19" s="14">
        <v>1</v>
      </c>
      <c r="H19" s="24"/>
    </row>
    <row r="20" spans="1:8" ht="21" x14ac:dyDescent="0.3">
      <c r="A20" s="148" t="s">
        <v>51</v>
      </c>
      <c r="B20" s="149"/>
      <c r="C20" s="149"/>
      <c r="D20" s="149"/>
      <c r="E20" s="149"/>
      <c r="F20" s="149"/>
      <c r="G20" s="150"/>
      <c r="H20" s="24"/>
    </row>
    <row r="21" spans="1:8" ht="27.6" x14ac:dyDescent="0.3">
      <c r="A21" s="53">
        <v>1</v>
      </c>
      <c r="B21" s="72"/>
      <c r="C21" s="7" t="s">
        <v>18</v>
      </c>
      <c r="D21" s="39" t="s">
        <v>20</v>
      </c>
      <c r="E21" s="14">
        <v>1</v>
      </c>
      <c r="F21" s="8" t="s">
        <v>6</v>
      </c>
      <c r="G21" s="14">
        <v>1</v>
      </c>
      <c r="H21" s="24">
        <f>COUNTIF('Сводка по кластерам'!$1:$1048576,B21)</f>
        <v>0</v>
      </c>
    </row>
    <row r="22" spans="1:8" ht="27.6" x14ac:dyDescent="0.3">
      <c r="A22" s="53">
        <v>2</v>
      </c>
      <c r="B22" s="46"/>
      <c r="C22" s="7" t="s">
        <v>18</v>
      </c>
      <c r="D22" s="39" t="s">
        <v>20</v>
      </c>
      <c r="E22" s="14">
        <v>1</v>
      </c>
      <c r="F22" s="8" t="s">
        <v>6</v>
      </c>
      <c r="G22" s="14">
        <v>1</v>
      </c>
      <c r="H22" s="24">
        <f>COUNTIF('Сводка по кластерам'!$1:$1048576,B22)</f>
        <v>0</v>
      </c>
    </row>
    <row r="23" spans="1:8" ht="27.6" x14ac:dyDescent="0.3">
      <c r="A23" s="53">
        <v>3</v>
      </c>
      <c r="B23" s="47"/>
      <c r="C23" s="7" t="s">
        <v>18</v>
      </c>
      <c r="D23" s="39" t="s">
        <v>20</v>
      </c>
      <c r="E23" s="14">
        <v>1</v>
      </c>
      <c r="F23" s="8" t="s">
        <v>6</v>
      </c>
      <c r="G23" s="14">
        <v>1</v>
      </c>
      <c r="H23" s="24">
        <f>COUNTIF('Сводка по кластерам'!$1:$1048576,B23)</f>
        <v>0</v>
      </c>
    </row>
    <row r="24" spans="1:8" ht="21" x14ac:dyDescent="0.3">
      <c r="A24" s="148" t="s">
        <v>11</v>
      </c>
      <c r="B24" s="149"/>
      <c r="C24" s="149"/>
      <c r="D24" s="149"/>
      <c r="E24" s="149"/>
      <c r="F24" s="149"/>
      <c r="G24" s="150"/>
      <c r="H24" s="24"/>
    </row>
    <row r="25" spans="1:8" ht="27.6" x14ac:dyDescent="0.3">
      <c r="A25" s="20">
        <v>1</v>
      </c>
      <c r="B25" s="33"/>
      <c r="C25" s="7" t="s">
        <v>18</v>
      </c>
      <c r="D25" s="22" t="s">
        <v>11</v>
      </c>
      <c r="E25" s="14">
        <v>1</v>
      </c>
      <c r="F25" s="8" t="s">
        <v>6</v>
      </c>
      <c r="G25" s="14">
        <v>1</v>
      </c>
      <c r="H25" s="24"/>
    </row>
    <row r="26" spans="1:8" ht="27.6" x14ac:dyDescent="0.3">
      <c r="A26" s="20">
        <v>2</v>
      </c>
      <c r="B26" s="50"/>
      <c r="C26" s="7" t="s">
        <v>18</v>
      </c>
      <c r="D26" s="22" t="s">
        <v>11</v>
      </c>
      <c r="E26" s="14">
        <v>1</v>
      </c>
      <c r="F26" s="8" t="s">
        <v>6</v>
      </c>
      <c r="G26" s="14">
        <v>1</v>
      </c>
      <c r="H26" s="24"/>
    </row>
  </sheetData>
  <mergeCells count="4">
    <mergeCell ref="A2:G2"/>
    <mergeCell ref="A11:G11"/>
    <mergeCell ref="A20:G20"/>
    <mergeCell ref="A24:G24"/>
  </mergeCells>
  <conditionalFormatting sqref="D1:D8 D11:D17 D19:D26">
    <cfRule type="containsText" dxfId="84" priority="79" operator="containsText" text="Программное обеспечение">
      <formula>NOT(ISERROR(SEARCH("Программное обеспечение",D1)))</formula>
    </cfRule>
    <cfRule type="endsWith" dxfId="83" priority="80" operator="endsWith" text="Оборудование IT">
      <formula>RIGHT(D1,LEN("Оборудование IT"))="Оборудование IT"</formula>
    </cfRule>
  </conditionalFormatting>
  <conditionalFormatting sqref="D1:D8 D11:D17 D20">
    <cfRule type="containsText" dxfId="82" priority="81" operator="containsText" text="Мебель">
      <formula>NOT(ISERROR(SEARCH("Мебель",D1)))</formula>
    </cfRule>
  </conditionalFormatting>
  <conditionalFormatting sqref="D1:D8 D19:D26 D11:D17">
    <cfRule type="endsWith" dxfId="81" priority="78" operator="endsWith" text="Оборудование">
      <formula>RIGHT(D1,LEN("Оборудование"))="Оборудование"</formula>
    </cfRule>
  </conditionalFormatting>
  <conditionalFormatting sqref="D6">
    <cfRule type="cellIs" dxfId="80" priority="76" operator="equal">
      <formula>"Техника безопасности"</formula>
    </cfRule>
    <cfRule type="cellIs" dxfId="79" priority="77" operator="equal">
      <formula>"Охрана труда"</formula>
    </cfRule>
  </conditionalFormatting>
  <conditionalFormatting sqref="D8:D10">
    <cfRule type="cellIs" dxfId="78" priority="1" operator="equal">
      <formula>"Техника безопасности"</formula>
    </cfRule>
    <cfRule type="cellIs" dxfId="77" priority="2" operator="equal">
      <formula>"Охрана труда"</formula>
    </cfRule>
  </conditionalFormatting>
  <conditionalFormatting sqref="D9:D10">
    <cfRule type="endsWith" dxfId="76" priority="3" operator="endsWith" text="Оборудование">
      <formula>RIGHT(D9,LEN("Оборудование"))="Оборудование"</formula>
    </cfRule>
    <cfRule type="containsText" dxfId="75" priority="4" operator="containsText" text="Программное обеспечение">
      <formula>NOT(ISERROR(SEARCH("Программное обеспечение",D9)))</formula>
    </cfRule>
    <cfRule type="endsWith" dxfId="74" priority="5" operator="endsWith" text="Оборудование IT">
      <formula>RIGHT(D9,LEN("Оборудование IT"))="Оборудование IT"</formula>
    </cfRule>
    <cfRule type="containsText" dxfId="73" priority="6" operator="containsText" text="Мебель">
      <formula>NOT(ISERROR(SEARCH("Мебель",D9)))</formula>
    </cfRule>
  </conditionalFormatting>
  <conditionalFormatting sqref="D17">
    <cfRule type="cellIs" dxfId="72" priority="50" operator="equal">
      <formula>"Техника безопасности"</formula>
    </cfRule>
    <cfRule type="cellIs" dxfId="71" priority="51" operator="equal">
      <formula>"Охрана труда"</formula>
    </cfRule>
  </conditionalFormatting>
  <conditionalFormatting sqref="D18:D19">
    <cfRule type="endsWith" dxfId="70" priority="7" operator="endsWith" text="Оборудование">
      <formula>RIGHT(D18,LEN("Оборудование"))="Оборудование"</formula>
    </cfRule>
    <cfRule type="containsText" dxfId="69" priority="8" operator="containsText" text="Программное обеспечение">
      <formula>NOT(ISERROR(SEARCH("Программное обеспечение",D18)))</formula>
    </cfRule>
    <cfRule type="endsWith" dxfId="68" priority="9" operator="endsWith" text="Оборудование IT">
      <formula>RIGHT(D18,LEN("Оборудование IT"))="Оборудование IT"</formula>
    </cfRule>
    <cfRule type="containsText" dxfId="67" priority="10" operator="containsText" text="Мебель">
      <formula>NOT(ISERROR(SEARCH("Мебель",D18)))</formula>
    </cfRule>
  </conditionalFormatting>
  <conditionalFormatting sqref="D21:D26 D19">
    <cfRule type="cellIs" dxfId="66" priority="25" operator="equal">
      <formula>"Техника безопасности"</formula>
    </cfRule>
    <cfRule type="cellIs" dxfId="65" priority="26" operator="equal">
      <formula>"Охрана труда"</formula>
    </cfRule>
  </conditionalFormatting>
  <conditionalFormatting sqref="D21:D26">
    <cfRule type="containsText" dxfId="64" priority="24" operator="containsText" text="Мебель">
      <formula>NOT(ISERROR(SEARCH("Мебель",D21)))</formula>
    </cfRule>
  </conditionalFormatting>
  <conditionalFormatting sqref="D24">
    <cfRule type="endsWith" dxfId="63" priority="65" operator="endsWith" text="Оборудование">
      <formula>RIGHT(D24,LEN("Оборудование"))="Оборудование"</formula>
    </cfRule>
    <cfRule type="containsText" dxfId="62" priority="66" operator="containsText" text="Программное обеспечение">
      <formula>NOT(ISERROR(SEARCH("Программное обеспечение",D24)))</formula>
    </cfRule>
    <cfRule type="endsWith" dxfId="61" priority="67" operator="endsWith" text="Оборудование IT">
      <formula>RIGHT(D24,LEN("Оборудование IT"))="Оборудование IT"</formula>
    </cfRule>
    <cfRule type="containsText" dxfId="60" priority="68" operator="containsText" text="Мебель">
      <formula>NOT(ISERROR(SEARCH("Мебель",D24)))</formula>
    </cfRule>
  </conditionalFormatting>
  <conditionalFormatting sqref="D30:D9952">
    <cfRule type="endsWith" dxfId="59" priority="39" operator="endsWith" text="Оборудование">
      <formula>RIGHT(D30,LEN("Оборудование"))="Оборудование"</formula>
    </cfRule>
    <cfRule type="containsText" dxfId="58" priority="40" operator="containsText" text="Программное обеспечение">
      <formula>NOT(ISERROR(SEARCH("Программное обеспечение",D30)))</formula>
    </cfRule>
    <cfRule type="endsWith" dxfId="57" priority="41" operator="endsWith" text="Оборудование IT">
      <formula>RIGHT(D30,LEN("Оборудование IT"))="Оборудование IT"</formula>
    </cfRule>
    <cfRule type="containsText" dxfId="56" priority="42" operator="containsText" text="Мебель">
      <formula>NOT(ISERROR(SEARCH("Мебель",D30)))</formula>
    </cfRule>
  </conditionalFormatting>
  <conditionalFormatting sqref="H18">
    <cfRule type="colorScale" priority="11">
      <colorScale>
        <cfvo type="min"/>
        <cfvo type="percentile" val="50"/>
        <cfvo type="max"/>
        <color rgb="FFF8696B"/>
        <color rgb="FFFFEB84"/>
        <color rgb="FF63BE7B"/>
      </colorScale>
    </cfRule>
  </conditionalFormatting>
  <conditionalFormatting sqref="H24">
    <cfRule type="colorScale" priority="69">
      <colorScale>
        <cfvo type="min"/>
        <cfvo type="percentile" val="50"/>
        <cfvo type="max"/>
        <color rgb="FFF8696B"/>
        <color rgb="FFFFEB84"/>
        <color rgb="FF63BE7B"/>
      </colorScale>
    </cfRule>
  </conditionalFormatting>
  <conditionalFormatting sqref="H25:H26 H3:H8 H19:H23 H11:H17">
    <cfRule type="colorScale" priority="337">
      <colorScale>
        <cfvo type="min"/>
        <cfvo type="percentile" val="50"/>
        <cfvo type="max"/>
        <color rgb="FFF8696B"/>
        <color rgb="FFFFEB84"/>
        <color rgb="FF63BE7B"/>
      </colorScale>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B9"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D30:D1048576 D21:D26 D19 D1:D8 D11:D16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H35"/>
  <sheetViews>
    <sheetView workbookViewId="0">
      <pane ySplit="1" topLeftCell="A11" activePane="bottomLeft" state="frozen"/>
      <selection activeCell="A2" sqref="A2:C35"/>
      <selection pane="bottomLeft" activeCell="A2" sqref="A2:C35"/>
    </sheetView>
  </sheetViews>
  <sheetFormatPr defaultRowHeight="14.4" x14ac:dyDescent="0.3"/>
  <cols>
    <col min="1" max="1" width="82.109375" style="52"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49" t="s">
        <v>1</v>
      </c>
      <c r="B1" s="49" t="s">
        <v>10</v>
      </c>
      <c r="C1" s="49" t="s">
        <v>2</v>
      </c>
      <c r="D1" s="49" t="s">
        <v>4</v>
      </c>
      <c r="E1" s="48" t="s">
        <v>3</v>
      </c>
      <c r="F1" s="49" t="s">
        <v>8</v>
      </c>
      <c r="G1" s="27" t="s">
        <v>46</v>
      </c>
      <c r="H1" s="27" t="s">
        <v>47</v>
      </c>
    </row>
    <row r="2" spans="1:8" ht="15.6" x14ac:dyDescent="0.3">
      <c r="A2" s="113" t="s">
        <v>131</v>
      </c>
      <c r="B2" s="113" t="s">
        <v>132</v>
      </c>
      <c r="C2" s="39" t="s">
        <v>11</v>
      </c>
      <c r="D2" s="32">
        <v>2</v>
      </c>
      <c r="E2" s="32" t="s">
        <v>6</v>
      </c>
      <c r="F2" s="32">
        <v>2</v>
      </c>
      <c r="G2" s="35">
        <f t="shared" ref="G2:G35" si="0">COUNTIF($A$2:$A$35,A2)</f>
        <v>1</v>
      </c>
      <c r="H2" s="36" t="s">
        <v>50</v>
      </c>
    </row>
    <row r="3" spans="1:8" ht="15.6" x14ac:dyDescent="0.3">
      <c r="A3" s="113" t="s">
        <v>183</v>
      </c>
      <c r="B3" s="113" t="s">
        <v>184</v>
      </c>
      <c r="C3" s="39" t="s">
        <v>11</v>
      </c>
      <c r="D3" s="32">
        <v>2</v>
      </c>
      <c r="E3" s="118" t="s">
        <v>6</v>
      </c>
      <c r="F3" s="119">
        <v>2</v>
      </c>
      <c r="G3" s="35">
        <f t="shared" si="0"/>
        <v>1</v>
      </c>
      <c r="H3" s="36" t="s">
        <v>50</v>
      </c>
    </row>
    <row r="4" spans="1:8" ht="15.6" x14ac:dyDescent="0.3">
      <c r="A4" s="113" t="s">
        <v>121</v>
      </c>
      <c r="B4" s="114" t="s">
        <v>122</v>
      </c>
      <c r="C4" s="39" t="s">
        <v>5</v>
      </c>
      <c r="D4" s="115">
        <v>1</v>
      </c>
      <c r="E4" s="116" t="s">
        <v>6</v>
      </c>
      <c r="F4" s="117">
        <v>1</v>
      </c>
      <c r="G4" s="35">
        <f t="shared" si="0"/>
        <v>1</v>
      </c>
      <c r="H4" s="36" t="s">
        <v>50</v>
      </c>
    </row>
    <row r="5" spans="1:8" ht="15.6" x14ac:dyDescent="0.3">
      <c r="A5" s="113" t="s">
        <v>177</v>
      </c>
      <c r="B5" s="113" t="s">
        <v>178</v>
      </c>
      <c r="C5" s="39" t="s">
        <v>11</v>
      </c>
      <c r="D5" s="32">
        <v>2</v>
      </c>
      <c r="E5" s="118" t="s">
        <v>6</v>
      </c>
      <c r="F5" s="119">
        <v>2</v>
      </c>
      <c r="G5" s="35">
        <f t="shared" si="0"/>
        <v>1</v>
      </c>
      <c r="H5" s="36" t="s">
        <v>50</v>
      </c>
    </row>
    <row r="6" spans="1:8" ht="15.6" x14ac:dyDescent="0.3">
      <c r="A6" s="113" t="s">
        <v>187</v>
      </c>
      <c r="B6" s="113" t="s">
        <v>188</v>
      </c>
      <c r="C6" s="39" t="s">
        <v>11</v>
      </c>
      <c r="D6" s="32">
        <v>2</v>
      </c>
      <c r="E6" s="120" t="s">
        <v>6</v>
      </c>
      <c r="F6" s="32">
        <v>2</v>
      </c>
      <c r="G6" s="35">
        <f t="shared" si="0"/>
        <v>1</v>
      </c>
      <c r="H6" s="36" t="s">
        <v>50</v>
      </c>
    </row>
    <row r="7" spans="1:8" ht="15.6" x14ac:dyDescent="0.3">
      <c r="A7" s="113" t="s">
        <v>254</v>
      </c>
      <c r="B7" s="113" t="s">
        <v>180</v>
      </c>
      <c r="C7" s="39" t="s">
        <v>11</v>
      </c>
      <c r="D7" s="32">
        <v>2</v>
      </c>
      <c r="E7" s="120" t="s">
        <v>6</v>
      </c>
      <c r="F7" s="32">
        <v>2</v>
      </c>
      <c r="G7" s="35">
        <f t="shared" si="0"/>
        <v>1</v>
      </c>
      <c r="H7" s="36" t="s">
        <v>50</v>
      </c>
    </row>
    <row r="8" spans="1:8" ht="15.6" x14ac:dyDescent="0.3">
      <c r="A8" s="113" t="s">
        <v>255</v>
      </c>
      <c r="B8" s="113" t="s">
        <v>168</v>
      </c>
      <c r="C8" s="39" t="s">
        <v>11</v>
      </c>
      <c r="D8" s="32">
        <v>2</v>
      </c>
      <c r="E8" s="120" t="s">
        <v>6</v>
      </c>
      <c r="F8" s="32">
        <v>2</v>
      </c>
      <c r="G8" s="35">
        <f t="shared" si="0"/>
        <v>1</v>
      </c>
      <c r="H8" s="36" t="s">
        <v>50</v>
      </c>
    </row>
    <row r="9" spans="1:8" ht="15.6" x14ac:dyDescent="0.3">
      <c r="A9" s="113" t="s">
        <v>139</v>
      </c>
      <c r="B9" s="113" t="s">
        <v>140</v>
      </c>
      <c r="C9" s="39" t="s">
        <v>11</v>
      </c>
      <c r="D9" s="32">
        <v>2</v>
      </c>
      <c r="E9" s="120" t="s">
        <v>6</v>
      </c>
      <c r="F9" s="32">
        <v>2</v>
      </c>
      <c r="G9" s="35">
        <f t="shared" si="0"/>
        <v>1</v>
      </c>
      <c r="H9" s="36" t="s">
        <v>50</v>
      </c>
    </row>
    <row r="10" spans="1:8" ht="15.6" x14ac:dyDescent="0.3">
      <c r="A10" s="113" t="s">
        <v>133</v>
      </c>
      <c r="B10" s="113" t="s">
        <v>134</v>
      </c>
      <c r="C10" s="39" t="s">
        <v>11</v>
      </c>
      <c r="D10" s="32">
        <v>2</v>
      </c>
      <c r="E10" s="120" t="s">
        <v>6</v>
      </c>
      <c r="F10" s="32">
        <v>2</v>
      </c>
      <c r="G10" s="35">
        <f t="shared" si="0"/>
        <v>1</v>
      </c>
      <c r="H10" s="36" t="s">
        <v>50</v>
      </c>
    </row>
    <row r="11" spans="1:8" ht="15.6" x14ac:dyDescent="0.3">
      <c r="A11" s="113" t="s">
        <v>124</v>
      </c>
      <c r="B11" s="114" t="s">
        <v>125</v>
      </c>
      <c r="C11" s="39" t="s">
        <v>11</v>
      </c>
      <c r="D11" s="115">
        <v>1</v>
      </c>
      <c r="E11" s="122" t="s">
        <v>6</v>
      </c>
      <c r="F11" s="115">
        <v>1</v>
      </c>
      <c r="G11" s="35">
        <f t="shared" si="0"/>
        <v>1</v>
      </c>
      <c r="H11" s="36" t="s">
        <v>50</v>
      </c>
    </row>
    <row r="12" spans="1:8" ht="15.6" x14ac:dyDescent="0.3">
      <c r="A12" s="113" t="s">
        <v>171</v>
      </c>
      <c r="B12" s="113" t="s">
        <v>172</v>
      </c>
      <c r="C12" s="39" t="s">
        <v>11</v>
      </c>
      <c r="D12" s="32">
        <v>2</v>
      </c>
      <c r="E12" s="120" t="s">
        <v>6</v>
      </c>
      <c r="F12" s="32">
        <v>2</v>
      </c>
      <c r="G12" s="35">
        <f t="shared" si="0"/>
        <v>1</v>
      </c>
      <c r="H12" s="36" t="s">
        <v>50</v>
      </c>
    </row>
    <row r="13" spans="1:8" ht="15.6" x14ac:dyDescent="0.3">
      <c r="A13" s="113" t="s">
        <v>161</v>
      </c>
      <c r="B13" s="113" t="s">
        <v>162</v>
      </c>
      <c r="C13" s="39" t="s">
        <v>11</v>
      </c>
      <c r="D13" s="32">
        <v>2</v>
      </c>
      <c r="E13" s="120" t="s">
        <v>6</v>
      </c>
      <c r="F13" s="32">
        <v>2</v>
      </c>
      <c r="G13" s="35">
        <f t="shared" si="0"/>
        <v>1</v>
      </c>
      <c r="H13" s="36" t="s">
        <v>50</v>
      </c>
    </row>
    <row r="14" spans="1:8" ht="15.6" x14ac:dyDescent="0.3">
      <c r="A14" s="113" t="s">
        <v>137</v>
      </c>
      <c r="B14" s="113" t="s">
        <v>138</v>
      </c>
      <c r="C14" s="39" t="s">
        <v>11</v>
      </c>
      <c r="D14" s="32">
        <v>2</v>
      </c>
      <c r="E14" s="120" t="s">
        <v>6</v>
      </c>
      <c r="F14" s="32">
        <v>2</v>
      </c>
      <c r="G14" s="35">
        <f t="shared" si="0"/>
        <v>1</v>
      </c>
      <c r="H14" s="36" t="s">
        <v>50</v>
      </c>
    </row>
    <row r="15" spans="1:8" ht="15.6" x14ac:dyDescent="0.3">
      <c r="A15" s="113" t="s">
        <v>150</v>
      </c>
      <c r="B15" s="113" t="s">
        <v>151</v>
      </c>
      <c r="C15" s="39" t="s">
        <v>11</v>
      </c>
      <c r="D15" s="32">
        <v>2</v>
      </c>
      <c r="E15" s="120" t="s">
        <v>6</v>
      </c>
      <c r="F15" s="32">
        <v>2</v>
      </c>
      <c r="G15" s="35">
        <f t="shared" si="0"/>
        <v>1</v>
      </c>
      <c r="H15" s="36" t="s">
        <v>50</v>
      </c>
    </row>
    <row r="16" spans="1:8" ht="15.6" x14ac:dyDescent="0.3">
      <c r="A16" s="113" t="s">
        <v>156</v>
      </c>
      <c r="B16" s="113" t="s">
        <v>157</v>
      </c>
      <c r="C16" s="39" t="s">
        <v>11</v>
      </c>
      <c r="D16" s="32">
        <v>2</v>
      </c>
      <c r="E16" s="120" t="s">
        <v>6</v>
      </c>
      <c r="F16" s="32">
        <v>2</v>
      </c>
      <c r="G16" s="35">
        <f t="shared" si="0"/>
        <v>1</v>
      </c>
      <c r="H16" s="36" t="s">
        <v>50</v>
      </c>
    </row>
    <row r="17" spans="1:8" ht="15.6" x14ac:dyDescent="0.3">
      <c r="A17" s="121" t="s">
        <v>256</v>
      </c>
      <c r="B17" s="121" t="s">
        <v>144</v>
      </c>
      <c r="C17" s="39" t="s">
        <v>11</v>
      </c>
      <c r="D17" s="32">
        <v>2</v>
      </c>
      <c r="E17" s="32" t="s">
        <v>6</v>
      </c>
      <c r="F17" s="32">
        <v>2</v>
      </c>
      <c r="G17" s="35">
        <f t="shared" si="0"/>
        <v>1</v>
      </c>
      <c r="H17" s="36" t="s">
        <v>50</v>
      </c>
    </row>
    <row r="18" spans="1:8" ht="15.6" x14ac:dyDescent="0.3">
      <c r="A18" s="113" t="s">
        <v>257</v>
      </c>
      <c r="B18" s="113" t="s">
        <v>145</v>
      </c>
      <c r="C18" s="39" t="s">
        <v>11</v>
      </c>
      <c r="D18" s="32">
        <v>2</v>
      </c>
      <c r="E18" s="32" t="s">
        <v>6</v>
      </c>
      <c r="F18" s="32">
        <v>2</v>
      </c>
      <c r="G18" s="35">
        <f t="shared" si="0"/>
        <v>1</v>
      </c>
      <c r="H18" s="36" t="s">
        <v>50</v>
      </c>
    </row>
    <row r="19" spans="1:8" ht="15.6" x14ac:dyDescent="0.3">
      <c r="A19" s="113" t="s">
        <v>135</v>
      </c>
      <c r="B19" s="113" t="s">
        <v>136</v>
      </c>
      <c r="C19" s="39" t="s">
        <v>11</v>
      </c>
      <c r="D19" s="32">
        <v>2</v>
      </c>
      <c r="E19" s="32" t="s">
        <v>6</v>
      </c>
      <c r="F19" s="32">
        <v>2</v>
      </c>
      <c r="G19" s="35">
        <f t="shared" si="0"/>
        <v>1</v>
      </c>
      <c r="H19" s="36" t="s">
        <v>50</v>
      </c>
    </row>
    <row r="20" spans="1:8" ht="15.6" x14ac:dyDescent="0.3">
      <c r="A20" s="113" t="s">
        <v>128</v>
      </c>
      <c r="B20" s="113" t="s">
        <v>129</v>
      </c>
      <c r="C20" s="39" t="s">
        <v>11</v>
      </c>
      <c r="D20" s="32">
        <v>2</v>
      </c>
      <c r="E20" s="32" t="s">
        <v>6</v>
      </c>
      <c r="F20" s="32">
        <v>2</v>
      </c>
      <c r="G20" s="35">
        <f t="shared" si="0"/>
        <v>1</v>
      </c>
      <c r="H20" s="36" t="s">
        <v>50</v>
      </c>
    </row>
    <row r="21" spans="1:8" ht="15.6" x14ac:dyDescent="0.3">
      <c r="A21" s="113" t="s">
        <v>154</v>
      </c>
      <c r="B21" s="113" t="s">
        <v>155</v>
      </c>
      <c r="C21" s="39" t="s">
        <v>11</v>
      </c>
      <c r="D21" s="32">
        <v>2</v>
      </c>
      <c r="E21" s="32" t="s">
        <v>6</v>
      </c>
      <c r="F21" s="32">
        <v>2</v>
      </c>
      <c r="G21" s="35">
        <f t="shared" si="0"/>
        <v>1</v>
      </c>
      <c r="H21" s="36" t="s">
        <v>50</v>
      </c>
    </row>
    <row r="22" spans="1:8" ht="15.6" x14ac:dyDescent="0.3">
      <c r="A22" s="113" t="s">
        <v>165</v>
      </c>
      <c r="B22" s="113" t="s">
        <v>166</v>
      </c>
      <c r="C22" s="39" t="s">
        <v>11</v>
      </c>
      <c r="D22" s="32">
        <v>2</v>
      </c>
      <c r="E22" s="32" t="s">
        <v>6</v>
      </c>
      <c r="F22" s="32">
        <v>2</v>
      </c>
      <c r="G22" s="35">
        <f t="shared" si="0"/>
        <v>1</v>
      </c>
      <c r="H22" s="36" t="s">
        <v>50</v>
      </c>
    </row>
    <row r="23" spans="1:8" ht="15.6" x14ac:dyDescent="0.3">
      <c r="A23" s="113" t="s">
        <v>148</v>
      </c>
      <c r="B23" s="113" t="s">
        <v>149</v>
      </c>
      <c r="C23" s="39" t="s">
        <v>11</v>
      </c>
      <c r="D23" s="32">
        <v>2</v>
      </c>
      <c r="E23" s="32" t="s">
        <v>6</v>
      </c>
      <c r="F23" s="32">
        <v>2</v>
      </c>
      <c r="G23" s="35">
        <f t="shared" si="0"/>
        <v>1</v>
      </c>
      <c r="H23" s="36" t="s">
        <v>50</v>
      </c>
    </row>
    <row r="24" spans="1:8" ht="15.6" x14ac:dyDescent="0.3">
      <c r="A24" s="113" t="s">
        <v>141</v>
      </c>
      <c r="B24" s="113" t="s">
        <v>142</v>
      </c>
      <c r="C24" s="39" t="s">
        <v>11</v>
      </c>
      <c r="D24" s="32">
        <v>2</v>
      </c>
      <c r="E24" s="32" t="s">
        <v>6</v>
      </c>
      <c r="F24" s="32">
        <v>2</v>
      </c>
      <c r="G24" s="35">
        <f t="shared" si="0"/>
        <v>1</v>
      </c>
      <c r="H24" s="36" t="s">
        <v>50</v>
      </c>
    </row>
    <row r="25" spans="1:8" ht="15.6" x14ac:dyDescent="0.3">
      <c r="A25" s="113" t="s">
        <v>175</v>
      </c>
      <c r="B25" s="113" t="s">
        <v>176</v>
      </c>
      <c r="C25" s="39" t="s">
        <v>11</v>
      </c>
      <c r="D25" s="32">
        <v>2</v>
      </c>
      <c r="E25" s="32" t="s">
        <v>6</v>
      </c>
      <c r="F25" s="32">
        <v>2</v>
      </c>
      <c r="G25" s="35">
        <f t="shared" si="0"/>
        <v>1</v>
      </c>
      <c r="H25" s="36" t="s">
        <v>50</v>
      </c>
    </row>
    <row r="26" spans="1:8" ht="15.6" x14ac:dyDescent="0.3">
      <c r="A26" s="113" t="s">
        <v>173</v>
      </c>
      <c r="B26" s="113" t="s">
        <v>174</v>
      </c>
      <c r="C26" s="39" t="s">
        <v>11</v>
      </c>
      <c r="D26" s="32">
        <v>2</v>
      </c>
      <c r="E26" s="32" t="s">
        <v>6</v>
      </c>
      <c r="F26" s="32">
        <v>2</v>
      </c>
      <c r="G26" s="35">
        <f t="shared" si="0"/>
        <v>1</v>
      </c>
      <c r="H26" s="36" t="s">
        <v>50</v>
      </c>
    </row>
    <row r="27" spans="1:8" ht="15.6" x14ac:dyDescent="0.3">
      <c r="A27" s="113" t="s">
        <v>152</v>
      </c>
      <c r="B27" s="113" t="s">
        <v>153</v>
      </c>
      <c r="C27" s="39" t="s">
        <v>11</v>
      </c>
      <c r="D27" s="32">
        <v>2</v>
      </c>
      <c r="E27" s="32" t="s">
        <v>6</v>
      </c>
      <c r="F27" s="32">
        <v>2</v>
      </c>
      <c r="G27" s="35">
        <f t="shared" si="0"/>
        <v>1</v>
      </c>
      <c r="H27" s="36" t="s">
        <v>50</v>
      </c>
    </row>
    <row r="28" spans="1:8" ht="15.6" x14ac:dyDescent="0.3">
      <c r="A28" s="113" t="s">
        <v>159</v>
      </c>
      <c r="B28" s="113" t="s">
        <v>160</v>
      </c>
      <c r="C28" s="39" t="s">
        <v>11</v>
      </c>
      <c r="D28" s="32">
        <v>2</v>
      </c>
      <c r="E28" s="32" t="s">
        <v>6</v>
      </c>
      <c r="F28" s="32">
        <v>2</v>
      </c>
      <c r="G28" s="35">
        <f t="shared" si="0"/>
        <v>1</v>
      </c>
      <c r="H28" s="36" t="s">
        <v>50</v>
      </c>
    </row>
    <row r="29" spans="1:8" ht="15.6" x14ac:dyDescent="0.3">
      <c r="A29" s="113" t="s">
        <v>126</v>
      </c>
      <c r="B29" s="114" t="s">
        <v>127</v>
      </c>
      <c r="C29" s="39" t="s">
        <v>11</v>
      </c>
      <c r="D29" s="117">
        <v>1</v>
      </c>
      <c r="E29" s="117" t="s">
        <v>6</v>
      </c>
      <c r="F29" s="117">
        <v>1</v>
      </c>
      <c r="G29" s="35">
        <f t="shared" si="0"/>
        <v>1</v>
      </c>
      <c r="H29" s="36" t="s">
        <v>50</v>
      </c>
    </row>
    <row r="30" spans="1:8" ht="15.6" x14ac:dyDescent="0.3">
      <c r="A30" s="113" t="s">
        <v>169</v>
      </c>
      <c r="B30" s="113" t="s">
        <v>170</v>
      </c>
      <c r="C30" s="39" t="s">
        <v>11</v>
      </c>
      <c r="D30" s="32">
        <v>2</v>
      </c>
      <c r="E30" s="32" t="s">
        <v>6</v>
      </c>
      <c r="F30" s="32">
        <v>2</v>
      </c>
      <c r="G30" s="35">
        <f t="shared" si="0"/>
        <v>1</v>
      </c>
      <c r="H30" s="36" t="s">
        <v>50</v>
      </c>
    </row>
    <row r="31" spans="1:8" ht="15.6" x14ac:dyDescent="0.3">
      <c r="A31" s="113" t="s">
        <v>185</v>
      </c>
      <c r="B31" s="113" t="s">
        <v>186</v>
      </c>
      <c r="C31" s="39" t="s">
        <v>11</v>
      </c>
      <c r="D31" s="32">
        <v>2</v>
      </c>
      <c r="E31" s="32" t="s">
        <v>6</v>
      </c>
      <c r="F31" s="32">
        <v>2</v>
      </c>
      <c r="G31" s="35">
        <f t="shared" si="0"/>
        <v>1</v>
      </c>
      <c r="H31" s="36" t="s">
        <v>50</v>
      </c>
    </row>
    <row r="32" spans="1:8" ht="15.6" x14ac:dyDescent="0.3">
      <c r="A32" s="113" t="s">
        <v>181</v>
      </c>
      <c r="B32" s="113" t="s">
        <v>182</v>
      </c>
      <c r="C32" s="39" t="s">
        <v>11</v>
      </c>
      <c r="D32" s="32">
        <v>2</v>
      </c>
      <c r="E32" s="32" t="s">
        <v>6</v>
      </c>
      <c r="F32" s="32">
        <v>2</v>
      </c>
      <c r="G32" s="35">
        <f t="shared" si="0"/>
        <v>1</v>
      </c>
      <c r="H32" s="36" t="s">
        <v>50</v>
      </c>
    </row>
    <row r="33" spans="1:8" ht="15.6" x14ac:dyDescent="0.3">
      <c r="A33" s="113" t="s">
        <v>158</v>
      </c>
      <c r="B33" s="113" t="s">
        <v>157</v>
      </c>
      <c r="C33" s="39" t="s">
        <v>11</v>
      </c>
      <c r="D33" s="32">
        <v>2</v>
      </c>
      <c r="E33" s="32" t="s">
        <v>6</v>
      </c>
      <c r="F33" s="32">
        <v>2</v>
      </c>
      <c r="G33" s="35">
        <f t="shared" si="0"/>
        <v>1</v>
      </c>
      <c r="H33" s="36" t="s">
        <v>50</v>
      </c>
    </row>
    <row r="34" spans="1:8" ht="15.6" x14ac:dyDescent="0.3">
      <c r="A34" s="113" t="s">
        <v>146</v>
      </c>
      <c r="B34" s="113" t="s">
        <v>147</v>
      </c>
      <c r="C34" s="39" t="s">
        <v>11</v>
      </c>
      <c r="D34" s="32">
        <v>2</v>
      </c>
      <c r="E34" s="32" t="s">
        <v>6</v>
      </c>
      <c r="F34" s="32">
        <v>2</v>
      </c>
      <c r="G34" s="35">
        <f t="shared" si="0"/>
        <v>1</v>
      </c>
      <c r="H34" s="36" t="s">
        <v>50</v>
      </c>
    </row>
    <row r="35" spans="1:8" ht="15.6" x14ac:dyDescent="0.3">
      <c r="A35" s="113" t="s">
        <v>163</v>
      </c>
      <c r="B35" s="113" t="s">
        <v>164</v>
      </c>
      <c r="C35" s="39" t="s">
        <v>11</v>
      </c>
      <c r="D35" s="32">
        <v>2</v>
      </c>
      <c r="E35" s="32" t="s">
        <v>6</v>
      </c>
      <c r="F35" s="32">
        <v>2</v>
      </c>
      <c r="G35" s="35">
        <f t="shared" si="0"/>
        <v>1</v>
      </c>
      <c r="H35" s="36" t="s">
        <v>50</v>
      </c>
    </row>
  </sheetData>
  <autoFilter ref="A1:H4" xr:uid="{B23CC546-2D1F-4D77-8557-6B74FEFF857B}">
    <sortState xmlns:xlrd2="http://schemas.microsoft.com/office/spreadsheetml/2017/richdata2" ref="A2:H35">
      <sortCondition ref="A1:A4"/>
    </sortState>
  </autoFilter>
  <conditionalFormatting sqref="C2:C35">
    <cfRule type="expression" dxfId="55" priority="1" stopIfTrue="1">
      <formula>EXACT(C2,"Учебное пособие")</formula>
    </cfRule>
    <cfRule type="expression" dxfId="54" priority="2" stopIfTrue="1">
      <formula>EXACT(C2,"Техника безопасности")</formula>
    </cfRule>
    <cfRule type="expression" dxfId="53" priority="3" stopIfTrue="1">
      <formula>EXACT(C2,"Охрана труда")</formula>
    </cfRule>
    <cfRule type="expression" dxfId="52" priority="4" stopIfTrue="1">
      <formula>EXACT(C2,"Оборудование")</formula>
    </cfRule>
    <cfRule type="expression" dxfId="51" priority="5" stopIfTrue="1">
      <formula>EXACT(C2,"Программное обеспечение")</formula>
    </cfRule>
    <cfRule type="expression" dxfId="50" priority="6" stopIfTrue="1">
      <formula>EXACT(C2,"Оборудование IT")</formula>
    </cfRule>
    <cfRule type="expression" dxfId="49" priority="7" stopIfTrue="1">
      <formula>EXACT(C2,"Мебель")</formula>
    </cfRule>
  </conditionalFormatting>
  <conditionalFormatting sqref="G2:G35">
    <cfRule type="colorScale" priority="322">
      <colorScale>
        <cfvo type="min"/>
        <cfvo type="percentile" val="50"/>
        <cfvo type="max"/>
        <color rgb="FFF8696B"/>
        <color rgb="FFFFEB84"/>
        <color rgb="FF63BE7B"/>
      </colorScale>
    </cfRule>
  </conditionalFormatting>
  <conditionalFormatting sqref="H2:H35">
    <cfRule type="cellIs" dxfId="48" priority="35" operator="equal">
      <formula>"Вариативная часть"</formula>
    </cfRule>
    <cfRule type="cellIs" dxfId="47" priority="36" operator="equal">
      <formula>"Базовая часть"</formula>
    </cfRule>
  </conditionalFormatting>
  <dataValidations count="1">
    <dataValidation type="list" allowBlank="1" showInputMessage="1" showErrorMessage="1" sqref="H2:H35"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D262985-A707-4F3E-836A-6AA8CBB88F3E}">
          <x14:formula1>
            <xm:f>Виды!$A$1:$A$7</xm:f>
          </x14:formula1>
          <xm:sqref>C2:C35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H43"/>
  <sheetViews>
    <sheetView workbookViewId="0">
      <pane ySplit="1" topLeftCell="A2" activePane="bottomLeft" state="frozen"/>
      <selection activeCell="A2" sqref="A2:C35"/>
      <selection pane="bottomLeft" activeCell="A2" sqref="A2:C35"/>
    </sheetView>
  </sheetViews>
  <sheetFormatPr defaultRowHeight="14.4" x14ac:dyDescent="0.3"/>
  <cols>
    <col min="1" max="1" width="79.109375" style="19" bestFit="1"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20.100000000000001" customHeight="1" x14ac:dyDescent="0.3">
      <c r="A2" s="123" t="s">
        <v>192</v>
      </c>
      <c r="B2" s="114" t="s">
        <v>253</v>
      </c>
      <c r="C2" s="39" t="s">
        <v>11</v>
      </c>
      <c r="D2" s="32">
        <v>1</v>
      </c>
      <c r="E2" s="32" t="s">
        <v>194</v>
      </c>
      <c r="F2" s="32">
        <v>5</v>
      </c>
      <c r="G2" s="64">
        <f>COUNTIF($A$2:$A$43,A2)</f>
        <v>1</v>
      </c>
      <c r="H2" s="65" t="s">
        <v>50</v>
      </c>
    </row>
    <row r="3" spans="1:8" ht="20.100000000000001" customHeight="1" x14ac:dyDescent="0.3">
      <c r="A3" s="123" t="s">
        <v>195</v>
      </c>
      <c r="B3" s="114" t="s">
        <v>196</v>
      </c>
      <c r="C3" s="39" t="s">
        <v>11</v>
      </c>
      <c r="D3" s="32">
        <v>1</v>
      </c>
      <c r="E3" s="32" t="s">
        <v>194</v>
      </c>
      <c r="F3" s="32">
        <v>5</v>
      </c>
      <c r="G3" s="64">
        <f t="shared" ref="G3:G43" si="0">COUNTIF($A$2:$A$43,A3)</f>
        <v>1</v>
      </c>
      <c r="H3" s="65" t="s">
        <v>50</v>
      </c>
    </row>
    <row r="4" spans="1:8" ht="20.100000000000001" customHeight="1" x14ac:dyDescent="0.3">
      <c r="A4" s="123" t="s">
        <v>197</v>
      </c>
      <c r="B4" s="114" t="s">
        <v>198</v>
      </c>
      <c r="C4" s="39" t="s">
        <v>11</v>
      </c>
      <c r="D4" s="32">
        <v>1</v>
      </c>
      <c r="E4" s="32" t="s">
        <v>194</v>
      </c>
      <c r="F4" s="32">
        <v>5</v>
      </c>
      <c r="G4" s="64">
        <f t="shared" si="0"/>
        <v>1</v>
      </c>
      <c r="H4" s="65" t="s">
        <v>50</v>
      </c>
    </row>
    <row r="5" spans="1:8" ht="15.6" x14ac:dyDescent="0.3">
      <c r="A5" s="123" t="s">
        <v>199</v>
      </c>
      <c r="B5" s="113" t="s">
        <v>200</v>
      </c>
      <c r="C5" s="39" t="s">
        <v>11</v>
      </c>
      <c r="D5" s="32">
        <v>1</v>
      </c>
      <c r="E5" s="32" t="s">
        <v>194</v>
      </c>
      <c r="F5" s="32">
        <v>5</v>
      </c>
      <c r="G5" s="64">
        <f t="shared" si="0"/>
        <v>1</v>
      </c>
      <c r="H5" s="65" t="s">
        <v>50</v>
      </c>
    </row>
    <row r="6" spans="1:8" ht="15.6" x14ac:dyDescent="0.3">
      <c r="A6" s="123" t="s">
        <v>201</v>
      </c>
      <c r="B6" s="113" t="s">
        <v>202</v>
      </c>
      <c r="C6" s="39" t="s">
        <v>11</v>
      </c>
      <c r="D6" s="32">
        <v>1</v>
      </c>
      <c r="E6" s="32" t="s">
        <v>194</v>
      </c>
      <c r="F6" s="32">
        <v>5</v>
      </c>
      <c r="G6" s="64">
        <f t="shared" si="0"/>
        <v>1</v>
      </c>
      <c r="H6" s="65" t="s">
        <v>50</v>
      </c>
    </row>
    <row r="7" spans="1:8" ht="15.6" x14ac:dyDescent="0.3">
      <c r="A7" s="123" t="s">
        <v>203</v>
      </c>
      <c r="B7" s="113" t="s">
        <v>204</v>
      </c>
      <c r="C7" s="39" t="s">
        <v>11</v>
      </c>
      <c r="D7" s="32">
        <v>1</v>
      </c>
      <c r="E7" s="32" t="s">
        <v>194</v>
      </c>
      <c r="F7" s="32">
        <v>5</v>
      </c>
      <c r="G7" s="64">
        <f t="shared" si="0"/>
        <v>1</v>
      </c>
      <c r="H7" s="65" t="s">
        <v>50</v>
      </c>
    </row>
    <row r="8" spans="1:8" ht="15.6" x14ac:dyDescent="0.3">
      <c r="A8" s="123" t="s">
        <v>205</v>
      </c>
      <c r="B8" s="113" t="s">
        <v>206</v>
      </c>
      <c r="C8" s="39" t="s">
        <v>11</v>
      </c>
      <c r="D8" s="32">
        <v>1</v>
      </c>
      <c r="E8" s="32" t="s">
        <v>194</v>
      </c>
      <c r="F8" s="32">
        <v>5</v>
      </c>
      <c r="G8" s="64">
        <f t="shared" si="0"/>
        <v>1</v>
      </c>
      <c r="H8" s="65" t="s">
        <v>50</v>
      </c>
    </row>
    <row r="9" spans="1:8" ht="15.6" x14ac:dyDescent="0.3">
      <c r="A9" s="123" t="s">
        <v>207</v>
      </c>
      <c r="B9" s="113" t="s">
        <v>208</v>
      </c>
      <c r="C9" s="39" t="s">
        <v>11</v>
      </c>
      <c r="D9" s="32">
        <v>1</v>
      </c>
      <c r="E9" s="32" t="s">
        <v>194</v>
      </c>
      <c r="F9" s="32">
        <v>5</v>
      </c>
      <c r="G9" s="64">
        <f t="shared" si="0"/>
        <v>1</v>
      </c>
      <c r="H9" s="65" t="s">
        <v>50</v>
      </c>
    </row>
    <row r="10" spans="1:8" ht="15.6" x14ac:dyDescent="0.3">
      <c r="A10" s="123" t="s">
        <v>209</v>
      </c>
      <c r="B10" s="113" t="s">
        <v>210</v>
      </c>
      <c r="C10" s="39" t="s">
        <v>11</v>
      </c>
      <c r="D10" s="32">
        <v>1</v>
      </c>
      <c r="E10" s="32" t="s">
        <v>194</v>
      </c>
      <c r="F10" s="32">
        <v>5</v>
      </c>
      <c r="G10" s="64">
        <f t="shared" si="0"/>
        <v>1</v>
      </c>
      <c r="H10" s="65" t="s">
        <v>50</v>
      </c>
    </row>
    <row r="11" spans="1:8" ht="15.6" x14ac:dyDescent="0.3">
      <c r="A11" s="123" t="s">
        <v>211</v>
      </c>
      <c r="B11" s="113" t="s">
        <v>182</v>
      </c>
      <c r="C11" s="39" t="s">
        <v>11</v>
      </c>
      <c r="D11" s="32">
        <v>1</v>
      </c>
      <c r="E11" s="32" t="s">
        <v>194</v>
      </c>
      <c r="F11" s="32">
        <v>5</v>
      </c>
      <c r="G11" s="64">
        <f t="shared" si="0"/>
        <v>1</v>
      </c>
      <c r="H11" s="65" t="s">
        <v>50</v>
      </c>
    </row>
    <row r="12" spans="1:8" ht="15.6" x14ac:dyDescent="0.3">
      <c r="A12" s="123" t="s">
        <v>212</v>
      </c>
      <c r="B12" s="113" t="s">
        <v>213</v>
      </c>
      <c r="C12" s="39" t="s">
        <v>11</v>
      </c>
      <c r="D12" s="32">
        <v>1</v>
      </c>
      <c r="E12" s="32" t="s">
        <v>194</v>
      </c>
      <c r="F12" s="32">
        <v>5</v>
      </c>
      <c r="G12" s="64">
        <f t="shared" si="0"/>
        <v>1</v>
      </c>
      <c r="H12" s="65" t="s">
        <v>50</v>
      </c>
    </row>
    <row r="13" spans="1:8" ht="15.6" x14ac:dyDescent="0.3">
      <c r="A13" s="113" t="s">
        <v>128</v>
      </c>
      <c r="B13" s="113" t="s">
        <v>129</v>
      </c>
      <c r="C13" s="39" t="s">
        <v>11</v>
      </c>
      <c r="D13" s="32">
        <v>2</v>
      </c>
      <c r="E13" s="32" t="s">
        <v>194</v>
      </c>
      <c r="F13" s="32">
        <v>10</v>
      </c>
      <c r="G13" s="64">
        <f t="shared" si="0"/>
        <v>1</v>
      </c>
      <c r="H13" s="65" t="s">
        <v>50</v>
      </c>
    </row>
    <row r="14" spans="1:8" ht="15.6" x14ac:dyDescent="0.3">
      <c r="A14" s="113" t="s">
        <v>131</v>
      </c>
      <c r="B14" s="113" t="s">
        <v>132</v>
      </c>
      <c r="C14" s="39" t="s">
        <v>11</v>
      </c>
      <c r="D14" s="32">
        <v>2</v>
      </c>
      <c r="E14" s="32" t="s">
        <v>194</v>
      </c>
      <c r="F14" s="32">
        <v>10</v>
      </c>
      <c r="G14" s="64">
        <f t="shared" si="0"/>
        <v>1</v>
      </c>
      <c r="H14" s="65" t="s">
        <v>50</v>
      </c>
    </row>
    <row r="15" spans="1:8" ht="15.6" x14ac:dyDescent="0.3">
      <c r="A15" s="113" t="s">
        <v>133</v>
      </c>
      <c r="B15" s="113" t="s">
        <v>134</v>
      </c>
      <c r="C15" s="39" t="s">
        <v>11</v>
      </c>
      <c r="D15" s="32">
        <v>2</v>
      </c>
      <c r="E15" s="32" t="s">
        <v>194</v>
      </c>
      <c r="F15" s="32">
        <v>10</v>
      </c>
      <c r="G15" s="64">
        <f t="shared" si="0"/>
        <v>1</v>
      </c>
      <c r="H15" s="65" t="s">
        <v>50</v>
      </c>
    </row>
    <row r="16" spans="1:8" ht="15.6" x14ac:dyDescent="0.3">
      <c r="A16" s="113" t="s">
        <v>135</v>
      </c>
      <c r="B16" s="113" t="s">
        <v>136</v>
      </c>
      <c r="C16" s="39" t="s">
        <v>11</v>
      </c>
      <c r="D16" s="32">
        <v>2</v>
      </c>
      <c r="E16" s="32" t="s">
        <v>194</v>
      </c>
      <c r="F16" s="32">
        <v>10</v>
      </c>
      <c r="G16" s="64">
        <f t="shared" si="0"/>
        <v>1</v>
      </c>
      <c r="H16" s="65" t="s">
        <v>50</v>
      </c>
    </row>
    <row r="17" spans="1:8" ht="15.6" x14ac:dyDescent="0.3">
      <c r="A17" s="113" t="s">
        <v>137</v>
      </c>
      <c r="B17" s="113" t="s">
        <v>138</v>
      </c>
      <c r="C17" s="39" t="s">
        <v>11</v>
      </c>
      <c r="D17" s="32">
        <v>2</v>
      </c>
      <c r="E17" s="32" t="s">
        <v>194</v>
      </c>
      <c r="F17" s="32">
        <v>10</v>
      </c>
      <c r="G17" s="64">
        <f t="shared" si="0"/>
        <v>1</v>
      </c>
      <c r="H17" s="65" t="s">
        <v>50</v>
      </c>
    </row>
    <row r="18" spans="1:8" ht="15.6" x14ac:dyDescent="0.3">
      <c r="A18" s="113" t="s">
        <v>139</v>
      </c>
      <c r="B18" s="113" t="s">
        <v>140</v>
      </c>
      <c r="C18" s="39" t="s">
        <v>11</v>
      </c>
      <c r="D18" s="32">
        <v>2</v>
      </c>
      <c r="E18" s="32" t="s">
        <v>194</v>
      </c>
      <c r="F18" s="32">
        <v>10</v>
      </c>
      <c r="G18" s="64">
        <f t="shared" si="0"/>
        <v>1</v>
      </c>
      <c r="H18" s="65" t="s">
        <v>50</v>
      </c>
    </row>
    <row r="19" spans="1:8" ht="15.6" x14ac:dyDescent="0.3">
      <c r="A19" s="113" t="s">
        <v>141</v>
      </c>
      <c r="B19" s="113" t="s">
        <v>142</v>
      </c>
      <c r="C19" s="39" t="s">
        <v>11</v>
      </c>
      <c r="D19" s="32">
        <v>2</v>
      </c>
      <c r="E19" s="32" t="s">
        <v>194</v>
      </c>
      <c r="F19" s="32">
        <v>10</v>
      </c>
      <c r="G19" s="64">
        <f t="shared" si="0"/>
        <v>1</v>
      </c>
      <c r="H19" s="65" t="s">
        <v>50</v>
      </c>
    </row>
    <row r="20" spans="1:8" ht="15.6" x14ac:dyDescent="0.3">
      <c r="A20" s="113" t="s">
        <v>143</v>
      </c>
      <c r="B20" s="113" t="s">
        <v>144</v>
      </c>
      <c r="C20" s="39" t="s">
        <v>11</v>
      </c>
      <c r="D20" s="32">
        <v>2</v>
      </c>
      <c r="E20" s="32" t="s">
        <v>194</v>
      </c>
      <c r="F20" s="32">
        <v>10</v>
      </c>
      <c r="G20" s="64">
        <f t="shared" si="0"/>
        <v>2</v>
      </c>
      <c r="H20" s="65" t="s">
        <v>50</v>
      </c>
    </row>
    <row r="21" spans="1:8" ht="15.6" x14ac:dyDescent="0.3">
      <c r="A21" s="113" t="s">
        <v>143</v>
      </c>
      <c r="B21" s="113" t="s">
        <v>145</v>
      </c>
      <c r="C21" s="39" t="s">
        <v>11</v>
      </c>
      <c r="D21" s="32">
        <v>2</v>
      </c>
      <c r="E21" s="32" t="s">
        <v>194</v>
      </c>
      <c r="F21" s="32">
        <v>10</v>
      </c>
      <c r="G21" s="64">
        <f t="shared" si="0"/>
        <v>2</v>
      </c>
      <c r="H21" s="65" t="s">
        <v>50</v>
      </c>
    </row>
    <row r="22" spans="1:8" ht="15.6" x14ac:dyDescent="0.3">
      <c r="A22" s="113" t="s">
        <v>146</v>
      </c>
      <c r="B22" s="113" t="s">
        <v>147</v>
      </c>
      <c r="C22" s="39" t="s">
        <v>11</v>
      </c>
      <c r="D22" s="32">
        <v>2</v>
      </c>
      <c r="E22" s="32" t="s">
        <v>194</v>
      </c>
      <c r="F22" s="32">
        <v>10</v>
      </c>
      <c r="G22" s="64">
        <f t="shared" si="0"/>
        <v>1</v>
      </c>
      <c r="H22" s="65" t="s">
        <v>50</v>
      </c>
    </row>
    <row r="23" spans="1:8" ht="15.6" x14ac:dyDescent="0.3">
      <c r="A23" s="113" t="s">
        <v>148</v>
      </c>
      <c r="B23" s="113" t="s">
        <v>149</v>
      </c>
      <c r="C23" s="39" t="s">
        <v>11</v>
      </c>
      <c r="D23" s="32">
        <v>2</v>
      </c>
      <c r="E23" s="32" t="s">
        <v>194</v>
      </c>
      <c r="F23" s="32">
        <v>10</v>
      </c>
      <c r="G23" s="64">
        <f t="shared" si="0"/>
        <v>1</v>
      </c>
      <c r="H23" s="65" t="s">
        <v>50</v>
      </c>
    </row>
    <row r="24" spans="1:8" ht="15.6" x14ac:dyDescent="0.3">
      <c r="A24" s="113" t="s">
        <v>150</v>
      </c>
      <c r="B24" s="113" t="s">
        <v>151</v>
      </c>
      <c r="C24" s="39" t="s">
        <v>11</v>
      </c>
      <c r="D24" s="32">
        <v>2</v>
      </c>
      <c r="E24" s="32" t="s">
        <v>194</v>
      </c>
      <c r="F24" s="32">
        <v>10</v>
      </c>
      <c r="G24" s="64">
        <f t="shared" si="0"/>
        <v>1</v>
      </c>
      <c r="H24" s="65" t="s">
        <v>50</v>
      </c>
    </row>
    <row r="25" spans="1:8" ht="15.6" x14ac:dyDescent="0.3">
      <c r="A25" s="113" t="s">
        <v>152</v>
      </c>
      <c r="B25" s="113" t="s">
        <v>153</v>
      </c>
      <c r="C25" s="39" t="s">
        <v>11</v>
      </c>
      <c r="D25" s="32">
        <v>2</v>
      </c>
      <c r="E25" s="32" t="s">
        <v>194</v>
      </c>
      <c r="F25" s="32">
        <v>10</v>
      </c>
      <c r="G25" s="64">
        <f t="shared" si="0"/>
        <v>1</v>
      </c>
      <c r="H25" s="65" t="s">
        <v>50</v>
      </c>
    </row>
    <row r="26" spans="1:8" ht="15.6" x14ac:dyDescent="0.3">
      <c r="A26" s="113" t="s">
        <v>154</v>
      </c>
      <c r="B26" s="113" t="s">
        <v>155</v>
      </c>
      <c r="C26" s="39" t="s">
        <v>11</v>
      </c>
      <c r="D26" s="32">
        <v>2</v>
      </c>
      <c r="E26" s="32" t="s">
        <v>194</v>
      </c>
      <c r="F26" s="32">
        <v>10</v>
      </c>
      <c r="G26" s="64">
        <f t="shared" si="0"/>
        <v>1</v>
      </c>
      <c r="H26" s="65" t="s">
        <v>50</v>
      </c>
    </row>
    <row r="27" spans="1:8" ht="15.6" x14ac:dyDescent="0.3">
      <c r="A27" s="113" t="s">
        <v>156</v>
      </c>
      <c r="B27" s="113" t="s">
        <v>157</v>
      </c>
      <c r="C27" s="39" t="s">
        <v>11</v>
      </c>
      <c r="D27" s="32">
        <v>2</v>
      </c>
      <c r="E27" s="32" t="s">
        <v>194</v>
      </c>
      <c r="F27" s="32">
        <v>10</v>
      </c>
      <c r="G27" s="64">
        <f t="shared" si="0"/>
        <v>1</v>
      </c>
      <c r="H27" s="65" t="s">
        <v>50</v>
      </c>
    </row>
    <row r="28" spans="1:8" ht="15.6" x14ac:dyDescent="0.3">
      <c r="A28" s="113" t="s">
        <v>158</v>
      </c>
      <c r="B28" s="113" t="s">
        <v>157</v>
      </c>
      <c r="C28" s="39" t="s">
        <v>11</v>
      </c>
      <c r="D28" s="32">
        <v>2</v>
      </c>
      <c r="E28" s="32" t="s">
        <v>194</v>
      </c>
      <c r="F28" s="32">
        <v>10</v>
      </c>
      <c r="G28" s="64">
        <f t="shared" si="0"/>
        <v>1</v>
      </c>
      <c r="H28" s="65" t="s">
        <v>50</v>
      </c>
    </row>
    <row r="29" spans="1:8" ht="15.6" x14ac:dyDescent="0.3">
      <c r="A29" s="113" t="s">
        <v>159</v>
      </c>
      <c r="B29" s="113" t="s">
        <v>160</v>
      </c>
      <c r="C29" s="39" t="s">
        <v>11</v>
      </c>
      <c r="D29" s="32">
        <v>2</v>
      </c>
      <c r="E29" s="32" t="s">
        <v>194</v>
      </c>
      <c r="F29" s="32">
        <v>10</v>
      </c>
      <c r="G29" s="64">
        <f t="shared" si="0"/>
        <v>1</v>
      </c>
      <c r="H29" s="65" t="s">
        <v>50</v>
      </c>
    </row>
    <row r="30" spans="1:8" ht="15.6" x14ac:dyDescent="0.3">
      <c r="A30" s="113" t="s">
        <v>161</v>
      </c>
      <c r="B30" s="113" t="s">
        <v>162</v>
      </c>
      <c r="C30" s="39" t="s">
        <v>11</v>
      </c>
      <c r="D30" s="32">
        <v>2</v>
      </c>
      <c r="E30" s="32" t="s">
        <v>194</v>
      </c>
      <c r="F30" s="32">
        <v>10</v>
      </c>
      <c r="G30" s="64">
        <f t="shared" si="0"/>
        <v>1</v>
      </c>
      <c r="H30" s="65" t="s">
        <v>50</v>
      </c>
    </row>
    <row r="31" spans="1:8" ht="15.6" x14ac:dyDescent="0.3">
      <c r="A31" s="113" t="s">
        <v>163</v>
      </c>
      <c r="B31" s="113" t="s">
        <v>164</v>
      </c>
      <c r="C31" s="39" t="s">
        <v>11</v>
      </c>
      <c r="D31" s="32">
        <v>2</v>
      </c>
      <c r="E31" s="32" t="s">
        <v>194</v>
      </c>
      <c r="F31" s="32">
        <v>10</v>
      </c>
      <c r="G31" s="64">
        <f t="shared" si="0"/>
        <v>1</v>
      </c>
      <c r="H31" s="65" t="s">
        <v>50</v>
      </c>
    </row>
    <row r="32" spans="1:8" ht="15.6" x14ac:dyDescent="0.3">
      <c r="A32" s="113" t="s">
        <v>165</v>
      </c>
      <c r="B32" s="113" t="s">
        <v>166</v>
      </c>
      <c r="C32" s="39" t="s">
        <v>11</v>
      </c>
      <c r="D32" s="32">
        <v>2</v>
      </c>
      <c r="E32" s="32" t="s">
        <v>194</v>
      </c>
      <c r="F32" s="32">
        <v>10</v>
      </c>
      <c r="G32" s="64">
        <f t="shared" si="0"/>
        <v>1</v>
      </c>
      <c r="H32" s="65" t="s">
        <v>50</v>
      </c>
    </row>
    <row r="33" spans="1:8" ht="15.6" x14ac:dyDescent="0.3">
      <c r="A33" s="113" t="s">
        <v>167</v>
      </c>
      <c r="B33" s="113" t="s">
        <v>168</v>
      </c>
      <c r="C33" s="39" t="s">
        <v>11</v>
      </c>
      <c r="D33" s="32">
        <v>2</v>
      </c>
      <c r="E33" s="32" t="s">
        <v>194</v>
      </c>
      <c r="F33" s="32">
        <v>10</v>
      </c>
      <c r="G33" s="64">
        <f t="shared" si="0"/>
        <v>1</v>
      </c>
      <c r="H33" s="65" t="s">
        <v>50</v>
      </c>
    </row>
    <row r="34" spans="1:8" ht="15.6" x14ac:dyDescent="0.3">
      <c r="A34" s="113" t="s">
        <v>169</v>
      </c>
      <c r="B34" s="113" t="s">
        <v>170</v>
      </c>
      <c r="C34" s="39" t="s">
        <v>11</v>
      </c>
      <c r="D34" s="32">
        <v>2</v>
      </c>
      <c r="E34" s="32" t="s">
        <v>194</v>
      </c>
      <c r="F34" s="32">
        <v>10</v>
      </c>
      <c r="G34" s="64">
        <f t="shared" si="0"/>
        <v>1</v>
      </c>
      <c r="H34" s="65" t="s">
        <v>50</v>
      </c>
    </row>
    <row r="35" spans="1:8" ht="15.6" x14ac:dyDescent="0.3">
      <c r="A35" s="113" t="s">
        <v>171</v>
      </c>
      <c r="B35" s="113" t="s">
        <v>172</v>
      </c>
      <c r="C35" s="39" t="s">
        <v>11</v>
      </c>
      <c r="D35" s="32">
        <v>2</v>
      </c>
      <c r="E35" s="32" t="s">
        <v>194</v>
      </c>
      <c r="F35" s="32">
        <v>10</v>
      </c>
      <c r="G35" s="64">
        <f t="shared" si="0"/>
        <v>1</v>
      </c>
      <c r="H35" s="65" t="s">
        <v>50</v>
      </c>
    </row>
    <row r="36" spans="1:8" ht="15.6" x14ac:dyDescent="0.3">
      <c r="A36" s="113" t="s">
        <v>173</v>
      </c>
      <c r="B36" s="113" t="s">
        <v>174</v>
      </c>
      <c r="C36" s="39" t="s">
        <v>11</v>
      </c>
      <c r="D36" s="32">
        <v>2</v>
      </c>
      <c r="E36" s="32" t="s">
        <v>194</v>
      </c>
      <c r="F36" s="32">
        <v>10</v>
      </c>
      <c r="G36" s="64">
        <f t="shared" si="0"/>
        <v>1</v>
      </c>
      <c r="H36" s="65" t="s">
        <v>50</v>
      </c>
    </row>
    <row r="37" spans="1:8" ht="15.6" x14ac:dyDescent="0.3">
      <c r="A37" s="113" t="s">
        <v>175</v>
      </c>
      <c r="B37" s="113" t="s">
        <v>176</v>
      </c>
      <c r="C37" s="39" t="s">
        <v>11</v>
      </c>
      <c r="D37" s="32">
        <v>2</v>
      </c>
      <c r="E37" s="32" t="s">
        <v>194</v>
      </c>
      <c r="F37" s="32">
        <v>10</v>
      </c>
      <c r="G37" s="64">
        <f t="shared" si="0"/>
        <v>1</v>
      </c>
      <c r="H37" s="65" t="s">
        <v>50</v>
      </c>
    </row>
    <row r="38" spans="1:8" ht="15.6" x14ac:dyDescent="0.3">
      <c r="A38" s="113" t="s">
        <v>177</v>
      </c>
      <c r="B38" s="113" t="s">
        <v>215</v>
      </c>
      <c r="C38" s="39" t="s">
        <v>11</v>
      </c>
      <c r="D38" s="32">
        <v>2</v>
      </c>
      <c r="E38" s="32" t="s">
        <v>194</v>
      </c>
      <c r="F38" s="32">
        <v>10</v>
      </c>
      <c r="G38" s="64">
        <f t="shared" si="0"/>
        <v>1</v>
      </c>
      <c r="H38" s="65" t="s">
        <v>50</v>
      </c>
    </row>
    <row r="39" spans="1:8" ht="15.6" x14ac:dyDescent="0.3">
      <c r="A39" s="113" t="s">
        <v>179</v>
      </c>
      <c r="B39" s="113" t="s">
        <v>180</v>
      </c>
      <c r="C39" s="39" t="s">
        <v>11</v>
      </c>
      <c r="D39" s="32">
        <v>2</v>
      </c>
      <c r="E39" s="32" t="s">
        <v>194</v>
      </c>
      <c r="F39" s="32">
        <v>10</v>
      </c>
      <c r="G39" s="64">
        <f t="shared" si="0"/>
        <v>1</v>
      </c>
      <c r="H39" s="65" t="s">
        <v>50</v>
      </c>
    </row>
    <row r="40" spans="1:8" ht="15.6" x14ac:dyDescent="0.3">
      <c r="A40" s="113" t="s">
        <v>181</v>
      </c>
      <c r="B40" s="113" t="s">
        <v>182</v>
      </c>
      <c r="C40" s="39" t="s">
        <v>11</v>
      </c>
      <c r="D40" s="32">
        <v>2</v>
      </c>
      <c r="E40" s="32" t="s">
        <v>194</v>
      </c>
      <c r="F40" s="32">
        <v>10</v>
      </c>
      <c r="G40" s="64">
        <f t="shared" si="0"/>
        <v>1</v>
      </c>
      <c r="H40" s="65" t="s">
        <v>50</v>
      </c>
    </row>
    <row r="41" spans="1:8" ht="15.6" x14ac:dyDescent="0.3">
      <c r="A41" s="113" t="s">
        <v>183</v>
      </c>
      <c r="B41" s="113" t="s">
        <v>184</v>
      </c>
      <c r="C41" s="39" t="s">
        <v>11</v>
      </c>
      <c r="D41" s="32">
        <v>2</v>
      </c>
      <c r="E41" s="32" t="s">
        <v>194</v>
      </c>
      <c r="F41" s="32">
        <v>10</v>
      </c>
      <c r="G41" s="64">
        <f t="shared" si="0"/>
        <v>1</v>
      </c>
      <c r="H41" s="65" t="s">
        <v>50</v>
      </c>
    </row>
    <row r="42" spans="1:8" ht="15.6" x14ac:dyDescent="0.3">
      <c r="A42" s="113" t="s">
        <v>185</v>
      </c>
      <c r="B42" s="113" t="s">
        <v>186</v>
      </c>
      <c r="C42" s="39" t="s">
        <v>11</v>
      </c>
      <c r="D42" s="32">
        <v>2</v>
      </c>
      <c r="E42" s="32" t="s">
        <v>194</v>
      </c>
      <c r="F42" s="32">
        <v>10</v>
      </c>
      <c r="G42" s="64">
        <f t="shared" si="0"/>
        <v>1</v>
      </c>
      <c r="H42" s="65" t="s">
        <v>50</v>
      </c>
    </row>
    <row r="43" spans="1:8" ht="15.6" x14ac:dyDescent="0.3">
      <c r="A43" s="113" t="s">
        <v>187</v>
      </c>
      <c r="B43" s="113" t="s">
        <v>188</v>
      </c>
      <c r="C43" s="39" t="s">
        <v>11</v>
      </c>
      <c r="D43" s="32">
        <v>2</v>
      </c>
      <c r="E43" s="32" t="s">
        <v>194</v>
      </c>
      <c r="F43" s="32">
        <v>10</v>
      </c>
      <c r="G43" s="64">
        <f t="shared" si="0"/>
        <v>1</v>
      </c>
      <c r="H43" s="65" t="s">
        <v>50</v>
      </c>
    </row>
  </sheetData>
  <autoFilter ref="A1:H1" xr:uid="{862AB6E4-929E-4CA8-A82A-84513D3AB1A7}">
    <sortState xmlns:xlrd2="http://schemas.microsoft.com/office/spreadsheetml/2017/richdata2" ref="A2:H49">
      <sortCondition ref="A1"/>
    </sortState>
  </autoFilter>
  <conditionalFormatting sqref="C2:C43">
    <cfRule type="expression" dxfId="46" priority="1" stopIfTrue="1">
      <formula>EXACT(C2,"Учебное пособие")</formula>
    </cfRule>
    <cfRule type="expression" dxfId="45" priority="2" stopIfTrue="1">
      <formula>EXACT(C2,"Техника безопасности")</formula>
    </cfRule>
    <cfRule type="expression" dxfId="44" priority="3" stopIfTrue="1">
      <formula>EXACT(C2,"Охрана труда")</formula>
    </cfRule>
    <cfRule type="expression" dxfId="43" priority="4" stopIfTrue="1">
      <formula>EXACT(C2,"Оборудование")</formula>
    </cfRule>
    <cfRule type="expression" dxfId="42" priority="5" stopIfTrue="1">
      <formula>EXACT(C2,"Программное обеспечение")</formula>
    </cfRule>
    <cfRule type="expression" dxfId="41" priority="6" stopIfTrue="1">
      <formula>EXACT(C2,"Оборудование IT")</formula>
    </cfRule>
    <cfRule type="expression" dxfId="40" priority="7" stopIfTrue="1">
      <formula>EXACT(C2,"Мебель")</formula>
    </cfRule>
  </conditionalFormatting>
  <conditionalFormatting sqref="G2:G43">
    <cfRule type="colorScale" priority="323">
      <colorScale>
        <cfvo type="min"/>
        <cfvo type="percentile" val="50"/>
        <cfvo type="max"/>
        <color rgb="FFF8696B"/>
        <color rgb="FFFFEB84"/>
        <color rgb="FF63BE7B"/>
      </colorScale>
    </cfRule>
  </conditionalFormatting>
  <conditionalFormatting sqref="H2:H43">
    <cfRule type="cellIs" dxfId="39" priority="30" operator="equal">
      <formula>"Вариативная часть"</formula>
    </cfRule>
    <cfRule type="cellIs" dxfId="38" priority="31" operator="equal">
      <formula>"Базовая часть"</formula>
    </cfRule>
  </conditionalFormatting>
  <dataValidations count="1">
    <dataValidation type="list" allowBlank="1" showInputMessage="1" showErrorMessage="1" sqref="H2:H43"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Виды!$A$1:$A$5</xm:f>
          </x14:formula1>
          <xm:sqref>C2:C43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H15"/>
  <sheetViews>
    <sheetView workbookViewId="0">
      <pane ySplit="1" topLeftCell="A2" activePane="bottomLeft" state="frozen"/>
      <selection activeCell="A2" sqref="A2:C35"/>
      <selection pane="bottomLeft" activeCell="A2" sqref="A2:C35"/>
    </sheetView>
  </sheetViews>
  <sheetFormatPr defaultRowHeight="14.4" x14ac:dyDescent="0.3"/>
  <cols>
    <col min="1" max="1" width="82.109375" customWidth="1"/>
    <col min="2" max="2" width="46.33203125" customWidth="1"/>
    <col min="3" max="3" width="20.441406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6" t="s">
        <v>1</v>
      </c>
      <c r="B1" s="27" t="s">
        <v>10</v>
      </c>
      <c r="C1" s="26" t="s">
        <v>2</v>
      </c>
      <c r="D1" s="26" t="s">
        <v>4</v>
      </c>
      <c r="E1" s="26" t="s">
        <v>3</v>
      </c>
      <c r="F1" s="26" t="s">
        <v>8</v>
      </c>
      <c r="G1" s="26" t="s">
        <v>46</v>
      </c>
      <c r="H1" s="27" t="s">
        <v>47</v>
      </c>
    </row>
    <row r="2" spans="1:8" ht="27.6" x14ac:dyDescent="0.3">
      <c r="A2" s="125" t="s">
        <v>245</v>
      </c>
      <c r="B2" s="124" t="s">
        <v>246</v>
      </c>
      <c r="C2" s="39" t="s">
        <v>20</v>
      </c>
      <c r="D2" s="92">
        <v>1</v>
      </c>
      <c r="E2" s="92" t="s">
        <v>6</v>
      </c>
      <c r="F2" s="86">
        <v>1</v>
      </c>
      <c r="G2" s="35">
        <f t="shared" ref="G2:G15" si="0">COUNTIF($A$2:$A$15,A2)</f>
        <v>1</v>
      </c>
      <c r="H2" s="36" t="s">
        <v>50</v>
      </c>
    </row>
    <row r="3" spans="1:8" ht="15.6" x14ac:dyDescent="0.3">
      <c r="A3" s="125" t="s">
        <v>222</v>
      </c>
      <c r="B3" s="124" t="s">
        <v>223</v>
      </c>
      <c r="C3" s="39" t="s">
        <v>5</v>
      </c>
      <c r="D3" s="92">
        <v>1</v>
      </c>
      <c r="E3" s="92" t="s">
        <v>6</v>
      </c>
      <c r="F3" s="86">
        <v>1</v>
      </c>
      <c r="G3" s="35">
        <f t="shared" si="0"/>
        <v>1</v>
      </c>
      <c r="H3" s="36" t="s">
        <v>50</v>
      </c>
    </row>
    <row r="4" spans="1:8" ht="15.6" x14ac:dyDescent="0.3">
      <c r="A4" s="125" t="s">
        <v>226</v>
      </c>
      <c r="B4" s="124" t="s">
        <v>227</v>
      </c>
      <c r="C4" s="39" t="s">
        <v>5</v>
      </c>
      <c r="D4" s="92">
        <v>1</v>
      </c>
      <c r="E4" s="92" t="s">
        <v>6</v>
      </c>
      <c r="F4" s="86">
        <v>1</v>
      </c>
      <c r="G4" s="35">
        <f t="shared" si="0"/>
        <v>1</v>
      </c>
      <c r="H4" s="36" t="s">
        <v>50</v>
      </c>
    </row>
    <row r="5" spans="1:8" ht="15.6" x14ac:dyDescent="0.3">
      <c r="A5" s="125" t="s">
        <v>228</v>
      </c>
      <c r="B5" s="124" t="s">
        <v>229</v>
      </c>
      <c r="C5" s="39" t="s">
        <v>5</v>
      </c>
      <c r="D5" s="92">
        <v>1</v>
      </c>
      <c r="E5" s="92" t="s">
        <v>6</v>
      </c>
      <c r="F5" s="86">
        <v>1</v>
      </c>
      <c r="G5" s="35">
        <f t="shared" si="0"/>
        <v>1</v>
      </c>
      <c r="H5" s="36" t="s">
        <v>50</v>
      </c>
    </row>
    <row r="6" spans="1:8" ht="15.6" x14ac:dyDescent="0.3">
      <c r="A6" s="125" t="s">
        <v>233</v>
      </c>
      <c r="B6" s="124" t="s">
        <v>234</v>
      </c>
      <c r="C6" s="39" t="s">
        <v>11</v>
      </c>
      <c r="D6" s="92">
        <v>1</v>
      </c>
      <c r="E6" s="92" t="s">
        <v>6</v>
      </c>
      <c r="F6" s="86">
        <v>1</v>
      </c>
      <c r="G6" s="35">
        <f t="shared" si="0"/>
        <v>1</v>
      </c>
      <c r="H6" s="36" t="s">
        <v>50</v>
      </c>
    </row>
    <row r="7" spans="1:8" ht="15.6" x14ac:dyDescent="0.3">
      <c r="A7" s="125" t="s">
        <v>237</v>
      </c>
      <c r="B7" s="124" t="s">
        <v>238</v>
      </c>
      <c r="C7" s="39" t="s">
        <v>7</v>
      </c>
      <c r="D7" s="92">
        <v>1</v>
      </c>
      <c r="E7" s="92" t="s">
        <v>6</v>
      </c>
      <c r="F7" s="86">
        <v>1</v>
      </c>
      <c r="G7" s="35">
        <f t="shared" si="0"/>
        <v>1</v>
      </c>
      <c r="H7" s="36" t="s">
        <v>50</v>
      </c>
    </row>
    <row r="8" spans="1:8" ht="15.6" x14ac:dyDescent="0.3">
      <c r="A8" s="113" t="s">
        <v>231</v>
      </c>
      <c r="B8" s="124" t="s">
        <v>232</v>
      </c>
      <c r="C8" s="39" t="s">
        <v>5</v>
      </c>
      <c r="D8" s="86">
        <v>1</v>
      </c>
      <c r="E8" s="86" t="s">
        <v>6</v>
      </c>
      <c r="F8" s="86">
        <v>1</v>
      </c>
      <c r="G8" s="35">
        <f t="shared" si="0"/>
        <v>1</v>
      </c>
      <c r="H8" s="36" t="s">
        <v>50</v>
      </c>
    </row>
    <row r="9" spans="1:8" ht="15.6" x14ac:dyDescent="0.3">
      <c r="A9" s="113" t="s">
        <v>224</v>
      </c>
      <c r="B9" s="124" t="s">
        <v>225</v>
      </c>
      <c r="C9" s="39" t="s">
        <v>5</v>
      </c>
      <c r="D9" s="86">
        <v>1</v>
      </c>
      <c r="E9" s="86" t="s">
        <v>6</v>
      </c>
      <c r="F9" s="86">
        <v>1</v>
      </c>
      <c r="G9" s="35">
        <f t="shared" si="0"/>
        <v>1</v>
      </c>
      <c r="H9" s="36" t="s">
        <v>50</v>
      </c>
    </row>
    <row r="10" spans="1:8" ht="27.6" x14ac:dyDescent="0.3">
      <c r="A10" s="113" t="s">
        <v>247</v>
      </c>
      <c r="B10" s="124" t="s">
        <v>248</v>
      </c>
      <c r="C10" s="39" t="s">
        <v>20</v>
      </c>
      <c r="D10" s="86">
        <v>1</v>
      </c>
      <c r="E10" s="86" t="s">
        <v>6</v>
      </c>
      <c r="F10" s="86">
        <v>1</v>
      </c>
      <c r="G10" s="35">
        <f t="shared" si="0"/>
        <v>1</v>
      </c>
      <c r="H10" s="36" t="s">
        <v>50</v>
      </c>
    </row>
    <row r="11" spans="1:8" ht="27.6" x14ac:dyDescent="0.3">
      <c r="A11" s="113" t="s">
        <v>241</v>
      </c>
      <c r="B11" s="124" t="s">
        <v>242</v>
      </c>
      <c r="C11" s="39" t="s">
        <v>20</v>
      </c>
      <c r="D11" s="86">
        <v>1</v>
      </c>
      <c r="E11" s="86" t="s">
        <v>6</v>
      </c>
      <c r="F11" s="86">
        <v>1</v>
      </c>
      <c r="G11" s="35">
        <f t="shared" si="0"/>
        <v>1</v>
      </c>
      <c r="H11" s="36" t="s">
        <v>50</v>
      </c>
    </row>
    <row r="12" spans="1:8" ht="15.6" x14ac:dyDescent="0.3">
      <c r="A12" s="113" t="s">
        <v>230</v>
      </c>
      <c r="B12" s="124" t="s">
        <v>127</v>
      </c>
      <c r="C12" s="39" t="s">
        <v>11</v>
      </c>
      <c r="D12" s="86">
        <v>1</v>
      </c>
      <c r="E12" s="86" t="s">
        <v>6</v>
      </c>
      <c r="F12" s="86">
        <v>1</v>
      </c>
      <c r="G12" s="35">
        <f t="shared" si="0"/>
        <v>1</v>
      </c>
      <c r="H12" s="36" t="s">
        <v>50</v>
      </c>
    </row>
    <row r="13" spans="1:8" ht="15.6" x14ac:dyDescent="0.3">
      <c r="A13" s="113" t="s">
        <v>220</v>
      </c>
      <c r="B13" s="124" t="s">
        <v>221</v>
      </c>
      <c r="C13" s="39" t="s">
        <v>5</v>
      </c>
      <c r="D13" s="86">
        <v>1</v>
      </c>
      <c r="E13" s="86" t="s">
        <v>6</v>
      </c>
      <c r="F13" s="86">
        <v>1</v>
      </c>
      <c r="G13" s="35">
        <f t="shared" si="0"/>
        <v>1</v>
      </c>
      <c r="H13" s="36" t="s">
        <v>50</v>
      </c>
    </row>
    <row r="14" spans="1:8" ht="15.6" x14ac:dyDescent="0.3">
      <c r="A14" s="113" t="s">
        <v>235</v>
      </c>
      <c r="B14" s="124" t="s">
        <v>236</v>
      </c>
      <c r="C14" s="39" t="s">
        <v>7</v>
      </c>
      <c r="D14" s="86">
        <v>1</v>
      </c>
      <c r="E14" s="86" t="s">
        <v>6</v>
      </c>
      <c r="F14" s="86">
        <v>1</v>
      </c>
      <c r="G14" s="35">
        <f t="shared" si="0"/>
        <v>1</v>
      </c>
      <c r="H14" s="36" t="s">
        <v>50</v>
      </c>
    </row>
    <row r="15" spans="1:8" ht="15.6" x14ac:dyDescent="0.3">
      <c r="A15" s="113" t="s">
        <v>239</v>
      </c>
      <c r="B15" s="124" t="s">
        <v>240</v>
      </c>
      <c r="C15" s="39" t="s">
        <v>7</v>
      </c>
      <c r="D15" s="86">
        <v>1</v>
      </c>
      <c r="E15" s="86" t="s">
        <v>6</v>
      </c>
      <c r="F15" s="86">
        <v>1</v>
      </c>
      <c r="G15" s="35">
        <f t="shared" si="0"/>
        <v>1</v>
      </c>
      <c r="H15" s="36" t="s">
        <v>50</v>
      </c>
    </row>
  </sheetData>
  <autoFilter ref="A1:H1" xr:uid="{97F10251-FDCB-4286-A465-C747F863DD76}">
    <sortState xmlns:xlrd2="http://schemas.microsoft.com/office/spreadsheetml/2017/richdata2" ref="A2:H15">
      <sortCondition ref="A1"/>
    </sortState>
  </autoFilter>
  <conditionalFormatting sqref="C2:C15">
    <cfRule type="expression" dxfId="37" priority="1" stopIfTrue="1">
      <formula>EXACT(C2,"Учебное пособие")</formula>
    </cfRule>
    <cfRule type="expression" dxfId="36" priority="2" stopIfTrue="1">
      <formula>EXACT(C2,"Техника безопасности")</formula>
    </cfRule>
    <cfRule type="expression" dxfId="35" priority="3" stopIfTrue="1">
      <formula>EXACT(C2,"Охрана труда")</formula>
    </cfRule>
    <cfRule type="expression" dxfId="34" priority="4" stopIfTrue="1">
      <formula>EXACT(C2,"Оборудование")</formula>
    </cfRule>
    <cfRule type="expression" dxfId="33" priority="5" stopIfTrue="1">
      <formula>EXACT(C2,"Программное обеспечение")</formula>
    </cfRule>
    <cfRule type="expression" dxfId="32" priority="6" stopIfTrue="1">
      <formula>EXACT(C2,"Оборудование IT")</formula>
    </cfRule>
    <cfRule type="expression" dxfId="31" priority="7" stopIfTrue="1">
      <formula>EXACT(C2,"Мебель")</formula>
    </cfRule>
  </conditionalFormatting>
  <conditionalFormatting sqref="D2:D4">
    <cfRule type="cellIs" dxfId="30" priority="8" stopIfTrue="1" operator="equal">
      <formula>"Учебное пособие"</formula>
    </cfRule>
    <cfRule type="cellIs" dxfId="29" priority="9" stopIfTrue="1" operator="equal">
      <formula>"Техника безопасности"</formula>
    </cfRule>
    <cfRule type="cellIs" dxfId="28" priority="10" stopIfTrue="1" operator="equal">
      <formula>"Охрана труда"</formula>
    </cfRule>
    <cfRule type="endsWith" dxfId="27" priority="11" stopIfTrue="1" operator="endsWith" text="Оборудование">
      <formula>RIGHT(D2,LEN("Оборудование"))="Оборудование"</formula>
    </cfRule>
    <cfRule type="containsText" dxfId="26" priority="12" stopIfTrue="1" operator="containsText" text="Программное обеспечение">
      <formula>NOT(ISERROR(SEARCH("Программное обеспечение",D2)))</formula>
    </cfRule>
    <cfRule type="endsWith" dxfId="25" priority="13" stopIfTrue="1" operator="endsWith" text="Оборудование IT">
      <formula>RIGHT(D2,LEN("Оборудование IT"))="Оборудование IT"</formula>
    </cfRule>
    <cfRule type="containsText" dxfId="24" priority="14" stopIfTrue="1" operator="containsText" text="Мебель">
      <formula>NOT(ISERROR(SEARCH("Мебель",D2)))</formula>
    </cfRule>
  </conditionalFormatting>
  <conditionalFormatting sqref="G2:G15">
    <cfRule type="colorScale" priority="324">
      <colorScale>
        <cfvo type="min"/>
        <cfvo type="percentile" val="50"/>
        <cfvo type="max"/>
        <color rgb="FFF8696B"/>
        <color rgb="FFFFEB84"/>
        <color rgb="FF63BE7B"/>
      </colorScale>
    </cfRule>
  </conditionalFormatting>
  <conditionalFormatting sqref="H2:H15">
    <cfRule type="cellIs" dxfId="23" priority="27" operator="equal">
      <formula>"Вариативная часть"</formula>
    </cfRule>
    <cfRule type="cellIs" dxfId="22" priority="28" operator="equal">
      <formula>"Базовая часть"</formula>
    </cfRule>
  </conditionalFormatting>
  <dataValidations count="2">
    <dataValidation type="list" allowBlank="1" showInputMessage="1" showErrorMessage="1" sqref="H2:H15" xr:uid="{512806FB-9C28-446C-B2DB-622B7C79F8B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B1048576" xr:uid="{2DA0DDE4-40B4-42E8-9146-44F591F0A3A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Виды!$A$1:$A$5</xm:f>
          </x14:formula1>
          <xm:sqref>C2:C15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3"/>
  <sheetViews>
    <sheetView workbookViewId="0">
      <pane ySplit="1" topLeftCell="A2" activePane="bottomLeft" state="frozen"/>
      <selection activeCell="A2" sqref="A2:C35"/>
      <selection pane="bottomLeft" activeCell="A2" sqref="A2:C35"/>
    </sheetView>
  </sheetViews>
  <sheetFormatPr defaultRowHeight="14.4" x14ac:dyDescent="0.3"/>
  <cols>
    <col min="1" max="1" width="32.33203125" bestFit="1" customWidth="1"/>
    <col min="2" max="2" width="46.33203125" customWidth="1"/>
    <col min="3" max="3" width="29.332031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15.6" x14ac:dyDescent="0.3">
      <c r="A2" s="95" t="s">
        <v>250</v>
      </c>
      <c r="B2" s="112" t="s">
        <v>251</v>
      </c>
      <c r="C2" s="98" t="s">
        <v>9</v>
      </c>
      <c r="D2" s="92">
        <v>1</v>
      </c>
      <c r="E2" s="98" t="s">
        <v>6</v>
      </c>
      <c r="F2" s="92">
        <v>1</v>
      </c>
      <c r="G2" s="35">
        <f>COUNTIF($A$2:$A$3,A2)</f>
        <v>1</v>
      </c>
      <c r="H2" s="36" t="s">
        <v>50</v>
      </c>
    </row>
    <row r="3" spans="1:8" ht="15.6" x14ac:dyDescent="0.3">
      <c r="A3" s="95" t="s">
        <v>31</v>
      </c>
      <c r="B3" s="112" t="s">
        <v>249</v>
      </c>
      <c r="C3" s="98" t="s">
        <v>9</v>
      </c>
      <c r="D3" s="92">
        <v>1</v>
      </c>
      <c r="E3" s="98" t="s">
        <v>6</v>
      </c>
      <c r="F3" s="92">
        <v>1</v>
      </c>
      <c r="G3" s="35">
        <f>COUNTIF($A$2:$A$3,A3)</f>
        <v>1</v>
      </c>
      <c r="H3" s="36" t="s">
        <v>50</v>
      </c>
    </row>
  </sheetData>
  <autoFilter ref="A1:H1" xr:uid="{6E043B89-60E6-4362-A6B7-D2324202873B}">
    <sortState xmlns:xlrd2="http://schemas.microsoft.com/office/spreadsheetml/2017/richdata2" ref="A2:H3">
      <sortCondition ref="A1"/>
    </sortState>
  </autoFilter>
  <conditionalFormatting sqref="C2:C3">
    <cfRule type="cellIs" dxfId="21" priority="1" stopIfTrue="1" operator="equal">
      <formula>"Учебное пособие"</formula>
    </cfRule>
    <cfRule type="cellIs" dxfId="20" priority="2" stopIfTrue="1" operator="equal">
      <formula>"Техника безопасности"</formula>
    </cfRule>
    <cfRule type="cellIs" dxfId="19" priority="3" stopIfTrue="1" operator="equal">
      <formula>"Охрана труда"</formula>
    </cfRule>
    <cfRule type="endsWith" dxfId="18" priority="4" stopIfTrue="1" operator="endsWith" text="Оборудование">
      <formula>RIGHT(C2,LEN("Оборудование"))="Оборудование"</formula>
    </cfRule>
    <cfRule type="containsText" dxfId="17" priority="5" stopIfTrue="1" operator="containsText" text="Программное обеспечение">
      <formula>NOT(ISERROR(SEARCH("Программное обеспечение",C2)))</formula>
    </cfRule>
    <cfRule type="endsWith" dxfId="16" priority="6" stopIfTrue="1" operator="endsWith" text="Оборудование IT">
      <formula>RIGHT(C2,LEN("Оборудование IT"))="Оборудование IT"</formula>
    </cfRule>
    <cfRule type="containsText" dxfId="15" priority="7" stopIfTrue="1" operator="containsText" text="Мебель">
      <formula>NOT(ISERROR(SEARCH("Мебель",C2)))</formula>
    </cfRule>
  </conditionalFormatting>
  <conditionalFormatting sqref="G2:G3">
    <cfRule type="colorScale" priority="332">
      <colorScale>
        <cfvo type="min"/>
        <cfvo type="percentile" val="50"/>
        <cfvo type="max"/>
        <color rgb="FFF8696B"/>
        <color rgb="FFFFEB84"/>
        <color rgb="FF63BE7B"/>
      </colorScale>
    </cfRule>
  </conditionalFormatting>
  <conditionalFormatting sqref="H2:H3">
    <cfRule type="cellIs" dxfId="14" priority="21" operator="equal">
      <formula>"Вариативная часть"</formula>
    </cfRule>
    <cfRule type="cellIs" dxfId="13" priority="22" operator="equal">
      <formula>"Базовая часть"</formula>
    </cfRule>
  </conditionalFormatting>
  <dataValidations count="1">
    <dataValidation type="list" allowBlank="1" showInputMessage="1" showErrorMessage="1" sqref="H2:H3" xr:uid="{28FCD83D-5D09-4A8F-9473-A1030713049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Виды!$A$1:$A$7</xm:f>
          </x14:formula1>
          <xm:sqref>C2:C3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4B7B-0AA2-4B7F-A222-B27B0116062B}">
  <sheetPr>
    <outlinePr summaryRight="0"/>
  </sheetPr>
  <dimension ref="A1:GJ131"/>
  <sheetViews>
    <sheetView topLeftCell="AG1" zoomScale="136" zoomScaleNormal="136" workbookViewId="0">
      <pane ySplit="1" topLeftCell="A112" activePane="bottomLeft" state="frozen"/>
      <selection pane="bottomLeft" activeCell="AH130" sqref="AH130:AM131"/>
    </sheetView>
  </sheetViews>
  <sheetFormatPr defaultColWidth="9.109375" defaultRowHeight="18" x14ac:dyDescent="0.3"/>
  <cols>
    <col min="1" max="1" width="5.109375" style="45" hidden="1" customWidth="1"/>
    <col min="2" max="2" width="52" style="45" hidden="1" customWidth="1"/>
    <col min="3" max="3" width="27.44140625" style="45" hidden="1" customWidth="1"/>
    <col min="4" max="4" width="22" style="45" hidden="1" customWidth="1"/>
    <col min="5" max="5" width="15.44140625" style="45" hidden="1" customWidth="1"/>
    <col min="6" max="6" width="14.88671875" style="45" hidden="1" customWidth="1"/>
    <col min="7" max="7" width="14.44140625" style="45" hidden="1" customWidth="1"/>
    <col min="8" max="8" width="14.109375" style="45" hidden="1" customWidth="1"/>
    <col min="9" max="9" width="5.109375" style="45" hidden="1" customWidth="1"/>
    <col min="10" max="10" width="47.109375" style="45" hidden="1" customWidth="1"/>
    <col min="11" max="11" width="31.33203125" style="45" hidden="1" customWidth="1"/>
    <col min="12" max="12" width="22" style="45" hidden="1" customWidth="1"/>
    <col min="13" max="13" width="15.5546875" style="45" hidden="1" customWidth="1"/>
    <col min="14" max="14" width="14.88671875" style="45" hidden="1" customWidth="1"/>
    <col min="15" max="15" width="14.44140625" style="45" hidden="1" customWidth="1"/>
    <col min="16" max="16" width="14.109375" style="45" hidden="1" customWidth="1"/>
    <col min="17" max="17" width="5.109375" style="45" hidden="1" customWidth="1"/>
    <col min="18" max="18" width="47.109375" style="45" hidden="1" customWidth="1"/>
    <col min="19" max="19" width="31.33203125" style="45" hidden="1" customWidth="1"/>
    <col min="20" max="20" width="22" style="45" hidden="1" customWidth="1"/>
    <col min="21" max="21" width="15.5546875" style="45" hidden="1" customWidth="1"/>
    <col min="22" max="22" width="14.88671875" style="45" hidden="1" customWidth="1"/>
    <col min="23" max="23" width="14.44140625" style="45" hidden="1" customWidth="1"/>
    <col min="24" max="24" width="14.109375" style="45" hidden="1" customWidth="1"/>
    <col min="25" max="25" width="5.109375" style="45" hidden="1" customWidth="1"/>
    <col min="26" max="26" width="52" style="45" hidden="1" customWidth="1"/>
    <col min="27" max="27" width="27.44140625" style="45" hidden="1" customWidth="1"/>
    <col min="28" max="28" width="20.44140625" style="45" hidden="1" customWidth="1"/>
    <col min="29" max="29" width="14.44140625" style="45" hidden="1" customWidth="1"/>
    <col min="30" max="30" width="14.88671875" style="45" hidden="1" customWidth="1"/>
    <col min="31" max="31" width="14.33203125" style="45" hidden="1" customWidth="1"/>
    <col min="32" max="32" width="16" style="45" hidden="1" customWidth="1"/>
    <col min="33" max="33" width="5.109375" style="45" customWidth="1"/>
    <col min="34" max="34" width="52" style="45" customWidth="1"/>
    <col min="35" max="35" width="51.44140625" style="45" bestFit="1" customWidth="1"/>
    <col min="36" max="36" width="22" style="45" customWidth="1"/>
    <col min="37" max="37" width="15.5546875" style="45" customWidth="1"/>
    <col min="38" max="38" width="16.44140625" style="45" customWidth="1"/>
    <col min="39" max="39" width="14.44140625" style="45" customWidth="1"/>
    <col min="40" max="40" width="17.6640625" style="45" customWidth="1"/>
    <col min="41" max="41" width="6.109375" style="45" hidden="1" customWidth="1"/>
    <col min="42" max="42" width="43.44140625" style="45" hidden="1" customWidth="1"/>
    <col min="43" max="43" width="22" style="45" hidden="1" customWidth="1"/>
    <col min="44" max="44" width="15.5546875" style="45" hidden="1" customWidth="1"/>
    <col min="45" max="45" width="15" style="45" hidden="1" customWidth="1"/>
    <col min="46" max="46" width="14.44140625" style="45" hidden="1" customWidth="1"/>
    <col min="47" max="47" width="15" style="45" hidden="1" customWidth="1"/>
    <col min="48" max="48" width="5.109375" style="45" hidden="1" customWidth="1"/>
    <col min="49" max="49" width="4" style="45" hidden="1" customWidth="1"/>
    <col min="50" max="50" width="42.44140625" style="45" hidden="1" customWidth="1"/>
    <col min="51" max="51" width="23.33203125" style="45" hidden="1" customWidth="1"/>
    <col min="52" max="52" width="0" style="45" hidden="1" customWidth="1"/>
    <col min="53" max="53" width="13.33203125" style="45" hidden="1" customWidth="1"/>
    <col min="54" max="54" width="13.109375" style="45" hidden="1" customWidth="1"/>
    <col min="55" max="55" width="22.44140625" style="45" hidden="1" customWidth="1"/>
    <col min="56" max="56" width="7" style="45" hidden="1" customWidth="1"/>
    <col min="57" max="57" width="4" style="45" hidden="1" customWidth="1"/>
    <col min="58" max="58" width="53.88671875" style="45" hidden="1" customWidth="1"/>
    <col min="59" max="59" width="21.44140625" style="45" hidden="1" customWidth="1"/>
    <col min="60" max="60" width="11.6640625" style="45" hidden="1" customWidth="1"/>
    <col min="61" max="61" width="13.109375" style="45" hidden="1" customWidth="1"/>
    <col min="62" max="62" width="16.33203125" style="45" hidden="1" customWidth="1"/>
    <col min="63" max="63" width="23" style="45" hidden="1" customWidth="1"/>
    <col min="64" max="64" width="0" style="45" hidden="1" customWidth="1"/>
    <col min="65" max="65" width="4" style="45" hidden="1" customWidth="1"/>
    <col min="66" max="66" width="53.88671875" style="45" hidden="1" customWidth="1"/>
    <col min="67" max="67" width="21.44140625" style="45" hidden="1" customWidth="1"/>
    <col min="68" max="68" width="11.6640625" style="45" hidden="1" customWidth="1"/>
    <col min="69" max="69" width="13.109375" style="45" hidden="1" customWidth="1"/>
    <col min="70" max="70" width="16.33203125" style="45" hidden="1" customWidth="1"/>
    <col min="71" max="71" width="23" style="45" hidden="1" customWidth="1"/>
    <col min="72" max="79" width="0" style="45" hidden="1" customWidth="1"/>
    <col min="80" max="80" width="50.33203125" style="45" hidden="1" customWidth="1"/>
    <col min="81" max="87" width="0" style="45" hidden="1" customWidth="1"/>
    <col min="88" max="88" width="44.5546875" style="45" hidden="1" customWidth="1"/>
    <col min="89" max="95" width="0" style="45" hidden="1" customWidth="1"/>
    <col min="96" max="96" width="32" style="45" hidden="1" customWidth="1"/>
    <col min="97" max="103" width="0" style="45" hidden="1" customWidth="1"/>
    <col min="104" max="104" width="27.44140625" style="45" hidden="1" customWidth="1"/>
    <col min="105" max="111" width="0" style="45" hidden="1" customWidth="1"/>
    <col min="112" max="112" width="58.6640625" style="45" hidden="1" customWidth="1"/>
    <col min="113" max="119" width="0" style="45" hidden="1" customWidth="1"/>
    <col min="120" max="120" width="33.6640625" style="45" hidden="1" customWidth="1"/>
    <col min="121" max="127" width="0" style="45" hidden="1" customWidth="1"/>
    <col min="128" max="128" width="45.88671875" style="45" hidden="1" customWidth="1"/>
    <col min="129" max="135" width="0" style="45" hidden="1" customWidth="1"/>
    <col min="136" max="136" width="44.88671875" style="45" hidden="1" customWidth="1"/>
    <col min="137" max="143" width="0" style="45" hidden="1" customWidth="1"/>
    <col min="144" max="144" width="45.5546875" style="45" hidden="1" customWidth="1"/>
    <col min="145" max="192" width="0" style="45" hidden="1" customWidth="1"/>
    <col min="193" max="16384" width="9.109375" style="45"/>
  </cols>
  <sheetData>
    <row r="1" spans="1:192" x14ac:dyDescent="0.3">
      <c r="A1" s="167" t="s">
        <v>74</v>
      </c>
      <c r="B1" s="167"/>
      <c r="C1" s="167"/>
      <c r="D1" s="167"/>
      <c r="E1" s="167"/>
      <c r="F1" s="167"/>
      <c r="G1" s="167"/>
      <c r="H1" s="167"/>
      <c r="I1" s="167" t="s">
        <v>60</v>
      </c>
      <c r="J1" s="167"/>
      <c r="K1" s="167"/>
      <c r="L1" s="167"/>
      <c r="M1" s="167"/>
      <c r="N1" s="167"/>
      <c r="O1" s="167"/>
      <c r="P1" s="167"/>
      <c r="Q1" s="167" t="s">
        <v>57</v>
      </c>
      <c r="R1" s="167"/>
      <c r="S1" s="167"/>
      <c r="T1" s="167"/>
      <c r="U1" s="167"/>
      <c r="V1" s="167"/>
      <c r="W1" s="167"/>
      <c r="X1" s="167"/>
      <c r="Y1" s="167" t="s">
        <v>75</v>
      </c>
      <c r="Z1" s="167"/>
      <c r="AA1" s="167"/>
      <c r="AB1" s="167"/>
      <c r="AC1" s="167"/>
      <c r="AD1" s="167"/>
      <c r="AE1" s="167"/>
      <c r="AF1" s="167"/>
      <c r="AG1" s="167" t="s">
        <v>70</v>
      </c>
      <c r="AH1" s="167"/>
      <c r="AI1" s="167"/>
      <c r="AJ1" s="167"/>
      <c r="AK1" s="167"/>
      <c r="AL1" s="167"/>
      <c r="AM1" s="167"/>
      <c r="AN1" s="167"/>
      <c r="AO1" s="167" t="s">
        <v>61</v>
      </c>
      <c r="AP1" s="167"/>
      <c r="AQ1" s="167"/>
      <c r="AR1" s="167"/>
      <c r="AS1" s="167"/>
      <c r="AT1" s="167"/>
      <c r="AU1" s="167"/>
      <c r="AV1" s="167"/>
      <c r="AW1" s="167" t="s">
        <v>62</v>
      </c>
      <c r="AX1" s="167"/>
      <c r="AY1" s="167"/>
      <c r="AZ1" s="167"/>
      <c r="BA1" s="167"/>
      <c r="BB1" s="167"/>
      <c r="BC1" s="167"/>
      <c r="BD1" s="167"/>
      <c r="BE1" s="167" t="s">
        <v>76</v>
      </c>
      <c r="BF1" s="167"/>
      <c r="BG1" s="167"/>
      <c r="BH1" s="167"/>
      <c r="BI1" s="167"/>
      <c r="BJ1" s="167"/>
      <c r="BK1" s="167"/>
      <c r="BL1" s="167"/>
      <c r="BM1" s="167" t="s">
        <v>77</v>
      </c>
      <c r="BN1" s="167"/>
      <c r="BO1" s="167"/>
      <c r="BP1" s="167"/>
      <c r="BQ1" s="167"/>
      <c r="BR1" s="167"/>
      <c r="BS1" s="167"/>
      <c r="BT1" s="167"/>
      <c r="BU1" s="167" t="s">
        <v>78</v>
      </c>
      <c r="BV1" s="167"/>
      <c r="BW1" s="167"/>
      <c r="BX1" s="167"/>
      <c r="BY1" s="167"/>
      <c r="BZ1" s="167"/>
      <c r="CA1" s="167"/>
      <c r="CB1" s="167"/>
      <c r="CC1" s="167" t="s">
        <v>79</v>
      </c>
      <c r="CD1" s="167"/>
      <c r="CE1" s="167"/>
      <c r="CF1" s="167"/>
      <c r="CG1" s="167"/>
      <c r="CH1" s="167"/>
      <c r="CI1" s="167"/>
      <c r="CJ1" s="167"/>
      <c r="CK1" s="167" t="s">
        <v>80</v>
      </c>
      <c r="CL1" s="167"/>
      <c r="CM1" s="167"/>
      <c r="CN1" s="167"/>
      <c r="CO1" s="167"/>
      <c r="CP1" s="167"/>
      <c r="CQ1" s="167"/>
      <c r="CR1" s="167"/>
      <c r="CS1" s="167" t="s">
        <v>81</v>
      </c>
      <c r="CT1" s="167"/>
      <c r="CU1" s="167"/>
      <c r="CV1" s="167"/>
      <c r="CW1" s="167"/>
      <c r="CX1" s="167"/>
      <c r="CY1" s="167"/>
      <c r="CZ1" s="167"/>
      <c r="DA1" s="167" t="s">
        <v>82</v>
      </c>
      <c r="DB1" s="167"/>
      <c r="DC1" s="167"/>
      <c r="DD1" s="167"/>
      <c r="DE1" s="167"/>
      <c r="DF1" s="167"/>
      <c r="DG1" s="167"/>
      <c r="DH1" s="167"/>
      <c r="DI1" s="167" t="s">
        <v>82</v>
      </c>
      <c r="DJ1" s="167"/>
      <c r="DK1" s="167"/>
      <c r="DL1" s="167"/>
      <c r="DM1" s="167"/>
      <c r="DN1" s="167"/>
      <c r="DO1" s="167"/>
      <c r="DP1" s="167"/>
      <c r="DQ1" s="167" t="s">
        <v>82</v>
      </c>
      <c r="DR1" s="167"/>
      <c r="DS1" s="167"/>
      <c r="DT1" s="167"/>
      <c r="DU1" s="167"/>
      <c r="DV1" s="167"/>
      <c r="DW1" s="167"/>
      <c r="DX1" s="167"/>
      <c r="DY1" s="167" t="s">
        <v>83</v>
      </c>
      <c r="DZ1" s="167"/>
      <c r="EA1" s="167"/>
      <c r="EB1" s="167"/>
      <c r="EC1" s="167"/>
      <c r="ED1" s="167"/>
      <c r="EE1" s="167"/>
      <c r="EF1" s="167"/>
      <c r="EG1" s="167" t="s">
        <v>63</v>
      </c>
      <c r="EH1" s="167"/>
      <c r="EI1" s="167"/>
      <c r="EJ1" s="167"/>
      <c r="EK1" s="167"/>
      <c r="EL1" s="167"/>
      <c r="EM1" s="167"/>
      <c r="EN1" s="167"/>
      <c r="EO1" s="167" t="s">
        <v>63</v>
      </c>
      <c r="EP1" s="167"/>
      <c r="EQ1" s="167"/>
      <c r="ER1" s="167"/>
      <c r="ES1" s="167"/>
      <c r="ET1" s="167"/>
      <c r="EU1" s="167"/>
      <c r="EV1" s="167"/>
      <c r="EW1" s="167" t="s">
        <v>84</v>
      </c>
      <c r="EX1" s="167"/>
      <c r="EY1" s="167"/>
      <c r="EZ1" s="167"/>
      <c r="FA1" s="167"/>
      <c r="FB1" s="167"/>
      <c r="FC1" s="167"/>
      <c r="FD1" s="167"/>
      <c r="FE1" s="167" t="s">
        <v>85</v>
      </c>
      <c r="FF1" s="167"/>
      <c r="FG1" s="167"/>
      <c r="FH1" s="167"/>
      <c r="FI1" s="167"/>
      <c r="FJ1" s="167"/>
      <c r="FK1" s="167"/>
      <c r="FL1" s="167"/>
      <c r="FM1" s="167" t="s">
        <v>85</v>
      </c>
      <c r="FN1" s="167"/>
      <c r="FO1" s="167"/>
      <c r="FP1" s="167"/>
      <c r="FQ1" s="167"/>
      <c r="FR1" s="167"/>
      <c r="FS1" s="167"/>
      <c r="FT1" s="167"/>
      <c r="FU1" s="167" t="s">
        <v>64</v>
      </c>
      <c r="FV1" s="167"/>
      <c r="FW1" s="167"/>
      <c r="FX1" s="167"/>
      <c r="FY1" s="167"/>
      <c r="FZ1" s="167"/>
      <c r="GA1" s="167"/>
      <c r="GB1" s="167"/>
      <c r="GC1" s="167" t="s">
        <v>86</v>
      </c>
      <c r="GD1" s="167"/>
      <c r="GE1" s="167"/>
      <c r="GF1" s="167"/>
      <c r="GG1" s="167"/>
      <c r="GH1" s="167"/>
      <c r="GI1" s="167"/>
      <c r="GJ1" s="167"/>
    </row>
    <row r="2" spans="1:192" x14ac:dyDescent="0.3">
      <c r="A2" s="166" t="s">
        <v>87</v>
      </c>
      <c r="B2" s="166"/>
      <c r="C2" s="166"/>
      <c r="D2" s="166"/>
      <c r="E2" s="166"/>
      <c r="F2" s="166"/>
      <c r="G2" s="166"/>
      <c r="H2" s="166"/>
      <c r="I2" s="166" t="s">
        <v>88</v>
      </c>
      <c r="J2" s="166"/>
      <c r="K2" s="166"/>
      <c r="L2" s="166"/>
      <c r="M2" s="166"/>
      <c r="N2" s="166"/>
      <c r="O2" s="166"/>
      <c r="P2" s="166"/>
      <c r="Q2" s="166" t="s">
        <v>89</v>
      </c>
      <c r="R2" s="166"/>
      <c r="S2" s="166"/>
      <c r="T2" s="166"/>
      <c r="U2" s="166"/>
      <c r="V2" s="166"/>
      <c r="W2" s="166"/>
      <c r="X2" s="166"/>
      <c r="Y2" s="166" t="s">
        <v>90</v>
      </c>
      <c r="Z2" s="166"/>
      <c r="AA2" s="166"/>
      <c r="AB2" s="166"/>
      <c r="AC2" s="166"/>
      <c r="AD2" s="166"/>
      <c r="AE2" s="166"/>
      <c r="AF2" s="166"/>
      <c r="AG2" s="166" t="s">
        <v>71</v>
      </c>
      <c r="AH2" s="166"/>
      <c r="AI2" s="166"/>
      <c r="AJ2" s="166"/>
      <c r="AK2" s="166"/>
      <c r="AL2" s="166"/>
      <c r="AM2" s="166"/>
      <c r="AN2" s="166"/>
      <c r="AO2" s="166" t="s">
        <v>91</v>
      </c>
      <c r="AP2" s="166"/>
      <c r="AQ2" s="166"/>
      <c r="AR2" s="166"/>
      <c r="AS2" s="166"/>
      <c r="AT2" s="166"/>
      <c r="AU2" s="166"/>
      <c r="AV2" s="166"/>
      <c r="AW2" s="166" t="s">
        <v>92</v>
      </c>
      <c r="AX2" s="166"/>
      <c r="AY2" s="166"/>
      <c r="AZ2" s="166"/>
      <c r="BA2" s="166"/>
      <c r="BB2" s="166"/>
      <c r="BC2" s="166"/>
      <c r="BD2" s="166"/>
      <c r="BE2" s="166" t="s">
        <v>93</v>
      </c>
      <c r="BF2" s="166"/>
      <c r="BG2" s="166"/>
      <c r="BH2" s="166"/>
      <c r="BI2" s="166"/>
      <c r="BJ2" s="166"/>
      <c r="BK2" s="166"/>
      <c r="BL2" s="166"/>
      <c r="BM2" s="166" t="s">
        <v>94</v>
      </c>
      <c r="BN2" s="166"/>
      <c r="BO2" s="166"/>
      <c r="BP2" s="166"/>
      <c r="BQ2" s="166"/>
      <c r="BR2" s="166"/>
      <c r="BS2" s="166"/>
      <c r="BT2" s="166"/>
      <c r="BU2" s="166" t="s">
        <v>95</v>
      </c>
      <c r="BV2" s="166"/>
      <c r="BW2" s="166"/>
      <c r="BX2" s="166"/>
      <c r="BY2" s="166"/>
      <c r="BZ2" s="166"/>
      <c r="CA2" s="166"/>
      <c r="CB2" s="166"/>
      <c r="CC2" s="166" t="s">
        <v>96</v>
      </c>
      <c r="CD2" s="166"/>
      <c r="CE2" s="166"/>
      <c r="CF2" s="166"/>
      <c r="CG2" s="166"/>
      <c r="CH2" s="166"/>
      <c r="CI2" s="166"/>
      <c r="CJ2" s="166"/>
      <c r="CK2" s="166" t="s">
        <v>97</v>
      </c>
      <c r="CL2" s="166"/>
      <c r="CM2" s="166"/>
      <c r="CN2" s="166"/>
      <c r="CO2" s="166"/>
      <c r="CP2" s="166"/>
      <c r="CQ2" s="166"/>
      <c r="CR2" s="166"/>
      <c r="CS2" s="166" t="s">
        <v>98</v>
      </c>
      <c r="CT2" s="166"/>
      <c r="CU2" s="166"/>
      <c r="CV2" s="166"/>
      <c r="CW2" s="166"/>
      <c r="CX2" s="166"/>
      <c r="CY2" s="166"/>
      <c r="CZ2" s="166"/>
      <c r="DA2" s="166" t="s">
        <v>99</v>
      </c>
      <c r="DB2" s="166"/>
      <c r="DC2" s="166"/>
      <c r="DD2" s="166"/>
      <c r="DE2" s="166"/>
      <c r="DF2" s="166"/>
      <c r="DG2" s="166"/>
      <c r="DH2" s="166"/>
      <c r="DI2" s="166" t="s">
        <v>100</v>
      </c>
      <c r="DJ2" s="166"/>
      <c r="DK2" s="166"/>
      <c r="DL2" s="166"/>
      <c r="DM2" s="166"/>
      <c r="DN2" s="166"/>
      <c r="DO2" s="166"/>
      <c r="DP2" s="166"/>
      <c r="DQ2" s="166" t="s">
        <v>101</v>
      </c>
      <c r="DR2" s="166"/>
      <c r="DS2" s="166"/>
      <c r="DT2" s="166"/>
      <c r="DU2" s="166"/>
      <c r="DV2" s="166"/>
      <c r="DW2" s="166"/>
      <c r="DX2" s="166"/>
      <c r="DY2" s="166" t="s">
        <v>102</v>
      </c>
      <c r="DZ2" s="166"/>
      <c r="EA2" s="166"/>
      <c r="EB2" s="166"/>
      <c r="EC2" s="166"/>
      <c r="ED2" s="166"/>
      <c r="EE2" s="166"/>
      <c r="EF2" s="166"/>
      <c r="EG2" s="168" t="s">
        <v>103</v>
      </c>
      <c r="EH2" s="168"/>
      <c r="EI2" s="168"/>
      <c r="EJ2" s="168"/>
      <c r="EK2" s="168"/>
      <c r="EL2" s="168"/>
      <c r="EM2" s="168"/>
      <c r="EN2" s="168"/>
      <c r="EO2" s="166" t="s">
        <v>104</v>
      </c>
      <c r="EP2" s="166"/>
      <c r="EQ2" s="166"/>
      <c r="ER2" s="166"/>
      <c r="ES2" s="166"/>
      <c r="ET2" s="166"/>
      <c r="EU2" s="166"/>
      <c r="EV2" s="166"/>
      <c r="EW2" s="166" t="s">
        <v>105</v>
      </c>
      <c r="EX2" s="166"/>
      <c r="EY2" s="166"/>
      <c r="EZ2" s="166"/>
      <c r="FA2" s="166"/>
      <c r="FB2" s="166"/>
      <c r="FC2" s="166"/>
      <c r="FD2" s="166"/>
      <c r="FE2" s="166" t="s">
        <v>106</v>
      </c>
      <c r="FF2" s="166"/>
      <c r="FG2" s="166"/>
      <c r="FH2" s="166"/>
      <c r="FI2" s="166"/>
      <c r="FJ2" s="166"/>
      <c r="FK2" s="166"/>
      <c r="FL2" s="166"/>
      <c r="FM2" s="166" t="s">
        <v>107</v>
      </c>
      <c r="FN2" s="166"/>
      <c r="FO2" s="166"/>
      <c r="FP2" s="166"/>
      <c r="FQ2" s="166"/>
      <c r="FR2" s="166"/>
      <c r="FS2" s="166"/>
      <c r="FT2" s="166"/>
      <c r="FU2" s="166" t="s">
        <v>108</v>
      </c>
      <c r="FV2" s="166"/>
      <c r="FW2" s="166"/>
      <c r="FX2" s="166"/>
      <c r="FY2" s="166"/>
      <c r="FZ2" s="166"/>
      <c r="GA2" s="166"/>
      <c r="GB2" s="166"/>
      <c r="GC2" s="166" t="s">
        <v>109</v>
      </c>
      <c r="GD2" s="166"/>
      <c r="GE2" s="166"/>
      <c r="GF2" s="166"/>
      <c r="GG2" s="166"/>
      <c r="GH2" s="166"/>
      <c r="GI2" s="166"/>
      <c r="GJ2" s="166"/>
    </row>
    <row r="3" spans="1:192" ht="21" x14ac:dyDescent="0.3">
      <c r="AG3" s="165" t="s">
        <v>110</v>
      </c>
      <c r="AH3" s="165"/>
      <c r="AI3" s="165"/>
      <c r="AJ3" s="165"/>
      <c r="AK3" s="165"/>
      <c r="AL3" s="165"/>
      <c r="AM3" s="165"/>
      <c r="AN3" s="165"/>
    </row>
    <row r="4" spans="1:192" ht="21" x14ac:dyDescent="0.3">
      <c r="AG4" s="84"/>
      <c r="AH4" s="99" t="s">
        <v>111</v>
      </c>
      <c r="AI4" s="149" t="s">
        <v>73</v>
      </c>
      <c r="AJ4" s="149"/>
      <c r="AK4" s="149"/>
      <c r="AL4" s="149"/>
      <c r="AM4" s="149"/>
      <c r="AN4" s="149"/>
    </row>
    <row r="5" spans="1:192" ht="21" x14ac:dyDescent="0.3">
      <c r="AG5" s="157" t="s">
        <v>12</v>
      </c>
      <c r="AH5" s="158"/>
      <c r="AI5" s="158"/>
      <c r="AJ5" s="158"/>
      <c r="AK5" s="158"/>
      <c r="AL5" s="158"/>
      <c r="AM5" s="158"/>
      <c r="AN5" s="158"/>
    </row>
    <row r="6" spans="1:192" x14ac:dyDescent="0.3">
      <c r="AG6" s="163" t="s">
        <v>13</v>
      </c>
      <c r="AH6" s="164"/>
      <c r="AI6" s="164"/>
      <c r="AJ6" s="164"/>
      <c r="AK6" s="164"/>
      <c r="AL6" s="164"/>
      <c r="AM6" s="164"/>
      <c r="AN6" s="164"/>
    </row>
    <row r="7" spans="1:192" x14ac:dyDescent="0.3">
      <c r="AG7" s="159" t="s">
        <v>112</v>
      </c>
      <c r="AH7" s="160"/>
      <c r="AI7" s="160"/>
      <c r="AJ7" s="160"/>
      <c r="AK7" s="160"/>
      <c r="AL7" s="160"/>
      <c r="AM7" s="160"/>
      <c r="AN7" s="161"/>
    </row>
    <row r="8" spans="1:192" x14ac:dyDescent="0.3">
      <c r="AG8" s="151" t="s">
        <v>113</v>
      </c>
      <c r="AH8" s="152"/>
      <c r="AI8" s="152"/>
      <c r="AJ8" s="152"/>
      <c r="AK8" s="152"/>
      <c r="AL8" s="152"/>
      <c r="AM8" s="152"/>
      <c r="AN8" s="153"/>
    </row>
    <row r="9" spans="1:192" x14ac:dyDescent="0.3">
      <c r="AG9" s="159" t="s">
        <v>114</v>
      </c>
      <c r="AH9" s="160"/>
      <c r="AI9" s="160"/>
      <c r="AJ9" s="160"/>
      <c r="AK9" s="160"/>
      <c r="AL9" s="160"/>
      <c r="AM9" s="160"/>
      <c r="AN9" s="161"/>
    </row>
    <row r="10" spans="1:192" x14ac:dyDescent="0.3">
      <c r="AG10" s="159" t="s">
        <v>115</v>
      </c>
      <c r="AH10" s="160"/>
      <c r="AI10" s="160"/>
      <c r="AJ10" s="160"/>
      <c r="AK10" s="160"/>
      <c r="AL10" s="160"/>
      <c r="AM10" s="160"/>
      <c r="AN10" s="161"/>
    </row>
    <row r="11" spans="1:192" x14ac:dyDescent="0.3">
      <c r="AG11" s="151" t="s">
        <v>116</v>
      </c>
      <c r="AH11" s="152"/>
      <c r="AI11" s="152"/>
      <c r="AJ11" s="152"/>
      <c r="AK11" s="152"/>
      <c r="AL11" s="152"/>
      <c r="AM11" s="152"/>
      <c r="AN11" s="153"/>
    </row>
    <row r="12" spans="1:192" x14ac:dyDescent="0.3">
      <c r="AG12" s="159" t="s">
        <v>117</v>
      </c>
      <c r="AH12" s="160"/>
      <c r="AI12" s="160"/>
      <c r="AJ12" s="160"/>
      <c r="AK12" s="160"/>
      <c r="AL12" s="160"/>
      <c r="AM12" s="160"/>
      <c r="AN12" s="161"/>
    </row>
    <row r="13" spans="1:192" x14ac:dyDescent="0.3">
      <c r="AG13" s="151" t="s">
        <v>118</v>
      </c>
      <c r="AH13" s="152"/>
      <c r="AI13" s="152"/>
      <c r="AJ13" s="152"/>
      <c r="AK13" s="152"/>
      <c r="AL13" s="152"/>
      <c r="AM13" s="152"/>
      <c r="AN13" s="153"/>
    </row>
    <row r="14" spans="1:192" x14ac:dyDescent="0.3">
      <c r="AG14" s="154" t="s">
        <v>119</v>
      </c>
      <c r="AH14" s="155"/>
      <c r="AI14" s="155"/>
      <c r="AJ14" s="155"/>
      <c r="AK14" s="155"/>
      <c r="AL14" s="155"/>
      <c r="AM14" s="155"/>
      <c r="AN14" s="156"/>
    </row>
    <row r="15" spans="1:192" x14ac:dyDescent="0.3">
      <c r="AG15" s="100" t="s">
        <v>0</v>
      </c>
      <c r="AH15" s="101" t="s">
        <v>1</v>
      </c>
      <c r="AI15" s="101" t="s">
        <v>10</v>
      </c>
      <c r="AJ15" s="102" t="s">
        <v>2</v>
      </c>
      <c r="AK15" s="102" t="s">
        <v>4</v>
      </c>
      <c r="AL15" s="102" t="s">
        <v>3</v>
      </c>
      <c r="AM15" s="102" t="s">
        <v>8</v>
      </c>
      <c r="AN15" s="102" t="s">
        <v>120</v>
      </c>
    </row>
    <row r="16" spans="1:192" x14ac:dyDescent="0.3">
      <c r="AG16" s="103">
        <v>1</v>
      </c>
      <c r="AH16" s="97" t="s">
        <v>121</v>
      </c>
      <c r="AI16" s="104" t="s">
        <v>122</v>
      </c>
      <c r="AJ16" s="85" t="s">
        <v>5</v>
      </c>
      <c r="AK16" s="85">
        <v>1</v>
      </c>
      <c r="AL16" s="85" t="s">
        <v>6</v>
      </c>
      <c r="AM16" s="85">
        <v>1</v>
      </c>
      <c r="AN16" s="86" t="s">
        <v>123</v>
      </c>
    </row>
    <row r="17" spans="33:40" x14ac:dyDescent="0.3">
      <c r="AG17" s="103">
        <v>2</v>
      </c>
      <c r="AH17" s="97" t="s">
        <v>124</v>
      </c>
      <c r="AI17" s="104" t="s">
        <v>125</v>
      </c>
      <c r="AJ17" s="85" t="s">
        <v>11</v>
      </c>
      <c r="AK17" s="85">
        <v>1</v>
      </c>
      <c r="AL17" s="87" t="s">
        <v>6</v>
      </c>
      <c r="AM17" s="88">
        <v>1</v>
      </c>
      <c r="AN17" s="89" t="s">
        <v>123</v>
      </c>
    </row>
    <row r="18" spans="33:40" x14ac:dyDescent="0.3">
      <c r="AG18" s="103">
        <v>3</v>
      </c>
      <c r="AH18" s="97" t="s">
        <v>126</v>
      </c>
      <c r="AI18" s="104" t="s">
        <v>127</v>
      </c>
      <c r="AJ18" s="85" t="s">
        <v>11</v>
      </c>
      <c r="AK18" s="85">
        <v>1</v>
      </c>
      <c r="AL18" s="87" t="s">
        <v>6</v>
      </c>
      <c r="AM18" s="88">
        <v>1</v>
      </c>
      <c r="AN18" s="89" t="s">
        <v>123</v>
      </c>
    </row>
    <row r="19" spans="33:40" x14ac:dyDescent="0.3">
      <c r="AG19" s="103">
        <v>4</v>
      </c>
      <c r="AH19" s="97" t="s">
        <v>128</v>
      </c>
      <c r="AI19" s="97" t="s">
        <v>129</v>
      </c>
      <c r="AJ19" s="86" t="s">
        <v>130</v>
      </c>
      <c r="AK19" s="86">
        <v>2</v>
      </c>
      <c r="AL19" s="91" t="s">
        <v>6</v>
      </c>
      <c r="AM19" s="89">
        <v>2</v>
      </c>
      <c r="AN19" s="89" t="s">
        <v>123</v>
      </c>
    </row>
    <row r="20" spans="33:40" x14ac:dyDescent="0.3">
      <c r="AG20" s="103">
        <v>5</v>
      </c>
      <c r="AH20" s="97" t="s">
        <v>131</v>
      </c>
      <c r="AI20" s="97" t="s">
        <v>132</v>
      </c>
      <c r="AJ20" s="86" t="s">
        <v>130</v>
      </c>
      <c r="AK20" s="86">
        <v>2</v>
      </c>
      <c r="AL20" s="90" t="s">
        <v>6</v>
      </c>
      <c r="AM20" s="86">
        <v>2</v>
      </c>
      <c r="AN20" s="86" t="s">
        <v>123</v>
      </c>
    </row>
    <row r="21" spans="33:40" x14ac:dyDescent="0.3">
      <c r="AG21" s="103">
        <v>6</v>
      </c>
      <c r="AH21" s="97" t="s">
        <v>133</v>
      </c>
      <c r="AI21" s="97" t="s">
        <v>134</v>
      </c>
      <c r="AJ21" s="86" t="s">
        <v>130</v>
      </c>
      <c r="AK21" s="86">
        <v>2</v>
      </c>
      <c r="AL21" s="90" t="s">
        <v>6</v>
      </c>
      <c r="AM21" s="86">
        <v>2</v>
      </c>
      <c r="AN21" s="86" t="s">
        <v>123</v>
      </c>
    </row>
    <row r="22" spans="33:40" x14ac:dyDescent="0.3">
      <c r="AG22" s="103">
        <v>7</v>
      </c>
      <c r="AH22" s="97" t="s">
        <v>135</v>
      </c>
      <c r="AI22" s="97" t="s">
        <v>136</v>
      </c>
      <c r="AJ22" s="86" t="s">
        <v>130</v>
      </c>
      <c r="AK22" s="86">
        <v>2</v>
      </c>
      <c r="AL22" s="90" t="s">
        <v>6</v>
      </c>
      <c r="AM22" s="86">
        <v>2</v>
      </c>
      <c r="AN22" s="86" t="s">
        <v>123</v>
      </c>
    </row>
    <row r="23" spans="33:40" x14ac:dyDescent="0.3">
      <c r="AG23" s="103">
        <v>8</v>
      </c>
      <c r="AH23" s="97" t="s">
        <v>137</v>
      </c>
      <c r="AI23" s="97" t="s">
        <v>138</v>
      </c>
      <c r="AJ23" s="86" t="s">
        <v>130</v>
      </c>
      <c r="AK23" s="86">
        <v>2</v>
      </c>
      <c r="AL23" s="90" t="s">
        <v>6</v>
      </c>
      <c r="AM23" s="86">
        <v>2</v>
      </c>
      <c r="AN23" s="86" t="s">
        <v>123</v>
      </c>
    </row>
    <row r="24" spans="33:40" x14ac:dyDescent="0.3">
      <c r="AG24" s="103">
        <v>9</v>
      </c>
      <c r="AH24" s="97" t="s">
        <v>139</v>
      </c>
      <c r="AI24" s="97" t="s">
        <v>140</v>
      </c>
      <c r="AJ24" s="86" t="s">
        <v>130</v>
      </c>
      <c r="AK24" s="86">
        <v>2</v>
      </c>
      <c r="AL24" s="90" t="s">
        <v>6</v>
      </c>
      <c r="AM24" s="86">
        <v>2</v>
      </c>
      <c r="AN24" s="86" t="s">
        <v>123</v>
      </c>
    </row>
    <row r="25" spans="33:40" x14ac:dyDescent="0.3">
      <c r="AG25" s="103">
        <v>10</v>
      </c>
      <c r="AH25" s="97" t="s">
        <v>141</v>
      </c>
      <c r="AI25" s="97" t="s">
        <v>142</v>
      </c>
      <c r="AJ25" s="86" t="s">
        <v>130</v>
      </c>
      <c r="AK25" s="86">
        <v>2</v>
      </c>
      <c r="AL25" s="90" t="s">
        <v>6</v>
      </c>
      <c r="AM25" s="86">
        <v>2</v>
      </c>
      <c r="AN25" s="86" t="s">
        <v>123</v>
      </c>
    </row>
    <row r="26" spans="33:40" x14ac:dyDescent="0.3">
      <c r="AG26" s="103">
        <v>11</v>
      </c>
      <c r="AH26" s="97" t="s">
        <v>143</v>
      </c>
      <c r="AI26" s="97" t="s">
        <v>144</v>
      </c>
      <c r="AJ26" s="86" t="s">
        <v>130</v>
      </c>
      <c r="AK26" s="86">
        <v>2</v>
      </c>
      <c r="AL26" s="90" t="s">
        <v>6</v>
      </c>
      <c r="AM26" s="86">
        <v>2</v>
      </c>
      <c r="AN26" s="86" t="s">
        <v>123</v>
      </c>
    </row>
    <row r="27" spans="33:40" x14ac:dyDescent="0.3">
      <c r="AG27" s="103">
        <v>12</v>
      </c>
      <c r="AH27" s="97" t="s">
        <v>143</v>
      </c>
      <c r="AI27" s="97" t="s">
        <v>145</v>
      </c>
      <c r="AJ27" s="86" t="s">
        <v>130</v>
      </c>
      <c r="AK27" s="86">
        <v>2</v>
      </c>
      <c r="AL27" s="90" t="s">
        <v>6</v>
      </c>
      <c r="AM27" s="86">
        <v>2</v>
      </c>
      <c r="AN27" s="86" t="s">
        <v>123</v>
      </c>
    </row>
    <row r="28" spans="33:40" x14ac:dyDescent="0.3">
      <c r="AG28" s="103">
        <v>13</v>
      </c>
      <c r="AH28" s="97" t="s">
        <v>146</v>
      </c>
      <c r="AI28" s="97" t="s">
        <v>147</v>
      </c>
      <c r="AJ28" s="86" t="s">
        <v>130</v>
      </c>
      <c r="AK28" s="86">
        <v>2</v>
      </c>
      <c r="AL28" s="90" t="s">
        <v>6</v>
      </c>
      <c r="AM28" s="86">
        <v>2</v>
      </c>
      <c r="AN28" s="86" t="s">
        <v>123</v>
      </c>
    </row>
    <row r="29" spans="33:40" x14ac:dyDescent="0.3">
      <c r="AG29" s="103">
        <v>14</v>
      </c>
      <c r="AH29" s="97" t="s">
        <v>148</v>
      </c>
      <c r="AI29" s="97" t="s">
        <v>149</v>
      </c>
      <c r="AJ29" s="86" t="s">
        <v>130</v>
      </c>
      <c r="AK29" s="86">
        <v>2</v>
      </c>
      <c r="AL29" s="90" t="s">
        <v>6</v>
      </c>
      <c r="AM29" s="86">
        <v>2</v>
      </c>
      <c r="AN29" s="86" t="s">
        <v>123</v>
      </c>
    </row>
    <row r="30" spans="33:40" x14ac:dyDescent="0.3">
      <c r="AG30" s="103">
        <v>15</v>
      </c>
      <c r="AH30" s="97" t="s">
        <v>150</v>
      </c>
      <c r="AI30" s="97" t="s">
        <v>151</v>
      </c>
      <c r="AJ30" s="86" t="s">
        <v>130</v>
      </c>
      <c r="AK30" s="86">
        <v>2</v>
      </c>
      <c r="AL30" s="90" t="s">
        <v>6</v>
      </c>
      <c r="AM30" s="86">
        <v>2</v>
      </c>
      <c r="AN30" s="86" t="s">
        <v>123</v>
      </c>
    </row>
    <row r="31" spans="33:40" x14ac:dyDescent="0.3">
      <c r="AG31" s="103">
        <v>16</v>
      </c>
      <c r="AH31" s="105" t="s">
        <v>152</v>
      </c>
      <c r="AI31" s="105" t="s">
        <v>153</v>
      </c>
      <c r="AJ31" s="86" t="s">
        <v>130</v>
      </c>
      <c r="AK31" s="86">
        <v>2</v>
      </c>
      <c r="AL31" s="86" t="s">
        <v>6</v>
      </c>
      <c r="AM31" s="86">
        <v>2</v>
      </c>
      <c r="AN31" s="86" t="s">
        <v>123</v>
      </c>
    </row>
    <row r="32" spans="33:40" x14ac:dyDescent="0.3">
      <c r="AG32" s="103">
        <v>17</v>
      </c>
      <c r="AH32" s="97" t="s">
        <v>154</v>
      </c>
      <c r="AI32" s="97" t="s">
        <v>155</v>
      </c>
      <c r="AJ32" s="90" t="s">
        <v>130</v>
      </c>
      <c r="AK32" s="86">
        <v>2</v>
      </c>
      <c r="AL32" s="86" t="s">
        <v>6</v>
      </c>
      <c r="AM32" s="86">
        <v>2</v>
      </c>
      <c r="AN32" s="86" t="s">
        <v>123</v>
      </c>
    </row>
    <row r="33" spans="33:40" x14ac:dyDescent="0.3">
      <c r="AG33" s="103">
        <v>18</v>
      </c>
      <c r="AH33" s="97" t="s">
        <v>156</v>
      </c>
      <c r="AI33" s="97" t="s">
        <v>157</v>
      </c>
      <c r="AJ33" s="90" t="s">
        <v>130</v>
      </c>
      <c r="AK33" s="86">
        <v>2</v>
      </c>
      <c r="AL33" s="86" t="s">
        <v>6</v>
      </c>
      <c r="AM33" s="86">
        <v>2</v>
      </c>
      <c r="AN33" s="86" t="s">
        <v>123</v>
      </c>
    </row>
    <row r="34" spans="33:40" x14ac:dyDescent="0.3">
      <c r="AG34" s="103">
        <v>19</v>
      </c>
      <c r="AH34" s="97" t="s">
        <v>158</v>
      </c>
      <c r="AI34" s="97" t="s">
        <v>157</v>
      </c>
      <c r="AJ34" s="90" t="s">
        <v>130</v>
      </c>
      <c r="AK34" s="86">
        <v>2</v>
      </c>
      <c r="AL34" s="86" t="s">
        <v>6</v>
      </c>
      <c r="AM34" s="86">
        <v>2</v>
      </c>
      <c r="AN34" s="86" t="s">
        <v>123</v>
      </c>
    </row>
    <row r="35" spans="33:40" x14ac:dyDescent="0.3">
      <c r="AG35" s="103">
        <v>20</v>
      </c>
      <c r="AH35" s="97" t="s">
        <v>159</v>
      </c>
      <c r="AI35" s="97" t="s">
        <v>160</v>
      </c>
      <c r="AJ35" s="90" t="s">
        <v>130</v>
      </c>
      <c r="AK35" s="86">
        <v>2</v>
      </c>
      <c r="AL35" s="86" t="s">
        <v>6</v>
      </c>
      <c r="AM35" s="86">
        <v>2</v>
      </c>
      <c r="AN35" s="86" t="s">
        <v>123</v>
      </c>
    </row>
    <row r="36" spans="33:40" x14ac:dyDescent="0.3">
      <c r="AG36" s="103">
        <v>21</v>
      </c>
      <c r="AH36" s="97" t="s">
        <v>161</v>
      </c>
      <c r="AI36" s="97" t="s">
        <v>162</v>
      </c>
      <c r="AJ36" s="90" t="s">
        <v>130</v>
      </c>
      <c r="AK36" s="86">
        <v>2</v>
      </c>
      <c r="AL36" s="86" t="s">
        <v>6</v>
      </c>
      <c r="AM36" s="86">
        <v>2</v>
      </c>
      <c r="AN36" s="86" t="s">
        <v>123</v>
      </c>
    </row>
    <row r="37" spans="33:40" x14ac:dyDescent="0.3">
      <c r="AG37" s="103">
        <v>22</v>
      </c>
      <c r="AH37" s="97" t="s">
        <v>163</v>
      </c>
      <c r="AI37" s="97" t="s">
        <v>164</v>
      </c>
      <c r="AJ37" s="90" t="s">
        <v>130</v>
      </c>
      <c r="AK37" s="86">
        <v>2</v>
      </c>
      <c r="AL37" s="86" t="s">
        <v>6</v>
      </c>
      <c r="AM37" s="86">
        <v>2</v>
      </c>
      <c r="AN37" s="86" t="s">
        <v>123</v>
      </c>
    </row>
    <row r="38" spans="33:40" x14ac:dyDescent="0.3">
      <c r="AG38" s="103">
        <v>23</v>
      </c>
      <c r="AH38" s="97" t="s">
        <v>165</v>
      </c>
      <c r="AI38" s="97" t="s">
        <v>166</v>
      </c>
      <c r="AJ38" s="90" t="s">
        <v>130</v>
      </c>
      <c r="AK38" s="86">
        <v>2</v>
      </c>
      <c r="AL38" s="86" t="s">
        <v>6</v>
      </c>
      <c r="AM38" s="86">
        <v>2</v>
      </c>
      <c r="AN38" s="86" t="s">
        <v>123</v>
      </c>
    </row>
    <row r="39" spans="33:40" x14ac:dyDescent="0.3">
      <c r="AG39" s="103">
        <v>24</v>
      </c>
      <c r="AH39" s="97" t="s">
        <v>167</v>
      </c>
      <c r="AI39" s="97" t="s">
        <v>168</v>
      </c>
      <c r="AJ39" s="90" t="s">
        <v>130</v>
      </c>
      <c r="AK39" s="86">
        <v>2</v>
      </c>
      <c r="AL39" s="86" t="s">
        <v>6</v>
      </c>
      <c r="AM39" s="86">
        <v>2</v>
      </c>
      <c r="AN39" s="86" t="s">
        <v>123</v>
      </c>
    </row>
    <row r="40" spans="33:40" x14ac:dyDescent="0.3">
      <c r="AG40" s="103">
        <v>25</v>
      </c>
      <c r="AH40" s="97" t="s">
        <v>169</v>
      </c>
      <c r="AI40" s="97" t="s">
        <v>170</v>
      </c>
      <c r="AJ40" s="90" t="s">
        <v>130</v>
      </c>
      <c r="AK40" s="86">
        <v>2</v>
      </c>
      <c r="AL40" s="86" t="s">
        <v>6</v>
      </c>
      <c r="AM40" s="86">
        <v>2</v>
      </c>
      <c r="AN40" s="86" t="s">
        <v>123</v>
      </c>
    </row>
    <row r="41" spans="33:40" x14ac:dyDescent="0.3">
      <c r="AG41" s="103">
        <v>26</v>
      </c>
      <c r="AH41" s="97" t="s">
        <v>171</v>
      </c>
      <c r="AI41" s="97" t="s">
        <v>172</v>
      </c>
      <c r="AJ41" s="90" t="s">
        <v>130</v>
      </c>
      <c r="AK41" s="86">
        <v>2</v>
      </c>
      <c r="AL41" s="86" t="s">
        <v>6</v>
      </c>
      <c r="AM41" s="86">
        <v>2</v>
      </c>
      <c r="AN41" s="86" t="s">
        <v>123</v>
      </c>
    </row>
    <row r="42" spans="33:40" x14ac:dyDescent="0.3">
      <c r="AG42" s="103">
        <v>27</v>
      </c>
      <c r="AH42" s="97" t="s">
        <v>173</v>
      </c>
      <c r="AI42" s="97" t="s">
        <v>174</v>
      </c>
      <c r="AJ42" s="90" t="s">
        <v>130</v>
      </c>
      <c r="AK42" s="86">
        <v>2</v>
      </c>
      <c r="AL42" s="86" t="s">
        <v>6</v>
      </c>
      <c r="AM42" s="86">
        <v>2</v>
      </c>
      <c r="AN42" s="86" t="s">
        <v>123</v>
      </c>
    </row>
    <row r="43" spans="33:40" x14ac:dyDescent="0.3">
      <c r="AG43" s="103">
        <v>28</v>
      </c>
      <c r="AH43" s="97" t="s">
        <v>175</v>
      </c>
      <c r="AI43" s="97" t="s">
        <v>176</v>
      </c>
      <c r="AJ43" s="91" t="s">
        <v>130</v>
      </c>
      <c r="AK43" s="89">
        <v>2</v>
      </c>
      <c r="AL43" s="89" t="s">
        <v>6</v>
      </c>
      <c r="AM43" s="89">
        <v>2</v>
      </c>
      <c r="AN43" s="89" t="s">
        <v>123</v>
      </c>
    </row>
    <row r="44" spans="33:40" x14ac:dyDescent="0.3">
      <c r="AG44" s="103">
        <v>29</v>
      </c>
      <c r="AH44" s="97" t="s">
        <v>177</v>
      </c>
      <c r="AI44" s="97" t="s">
        <v>178</v>
      </c>
      <c r="AJ44" s="90" t="s">
        <v>130</v>
      </c>
      <c r="AK44" s="86">
        <v>2</v>
      </c>
      <c r="AL44" s="86" t="s">
        <v>6</v>
      </c>
      <c r="AM44" s="86">
        <v>2</v>
      </c>
      <c r="AN44" s="86" t="s">
        <v>123</v>
      </c>
    </row>
    <row r="45" spans="33:40" x14ac:dyDescent="0.3">
      <c r="AG45" s="103">
        <v>30</v>
      </c>
      <c r="AH45" s="97" t="s">
        <v>179</v>
      </c>
      <c r="AI45" s="97" t="s">
        <v>180</v>
      </c>
      <c r="AJ45" s="90" t="s">
        <v>130</v>
      </c>
      <c r="AK45" s="86">
        <v>2</v>
      </c>
      <c r="AL45" s="86" t="s">
        <v>6</v>
      </c>
      <c r="AM45" s="86">
        <v>2</v>
      </c>
      <c r="AN45" s="86" t="s">
        <v>123</v>
      </c>
    </row>
    <row r="46" spans="33:40" x14ac:dyDescent="0.3">
      <c r="AG46" s="103">
        <v>31</v>
      </c>
      <c r="AH46" s="97" t="s">
        <v>181</v>
      </c>
      <c r="AI46" s="97" t="s">
        <v>182</v>
      </c>
      <c r="AJ46" s="86" t="s">
        <v>130</v>
      </c>
      <c r="AK46" s="86">
        <v>2</v>
      </c>
      <c r="AL46" s="86" t="s">
        <v>6</v>
      </c>
      <c r="AM46" s="86">
        <v>2</v>
      </c>
      <c r="AN46" s="86" t="s">
        <v>123</v>
      </c>
    </row>
    <row r="47" spans="33:40" x14ac:dyDescent="0.3">
      <c r="AG47" s="103">
        <v>32</v>
      </c>
      <c r="AH47" s="97" t="s">
        <v>183</v>
      </c>
      <c r="AI47" s="97" t="s">
        <v>184</v>
      </c>
      <c r="AJ47" s="86" t="s">
        <v>130</v>
      </c>
      <c r="AK47" s="86">
        <v>2</v>
      </c>
      <c r="AL47" s="86" t="s">
        <v>6</v>
      </c>
      <c r="AM47" s="86">
        <v>2</v>
      </c>
      <c r="AN47" s="86" t="s">
        <v>123</v>
      </c>
    </row>
    <row r="48" spans="33:40" x14ac:dyDescent="0.3">
      <c r="AG48" s="103">
        <v>33</v>
      </c>
      <c r="AH48" s="97" t="s">
        <v>185</v>
      </c>
      <c r="AI48" s="97" t="s">
        <v>186</v>
      </c>
      <c r="AJ48" s="86" t="s">
        <v>130</v>
      </c>
      <c r="AK48" s="86">
        <v>2</v>
      </c>
      <c r="AL48" s="86" t="s">
        <v>6</v>
      </c>
      <c r="AM48" s="86">
        <v>2</v>
      </c>
      <c r="AN48" s="86" t="s">
        <v>123</v>
      </c>
    </row>
    <row r="49" spans="33:40" x14ac:dyDescent="0.3">
      <c r="AG49" s="103">
        <v>34</v>
      </c>
      <c r="AH49" s="97" t="s">
        <v>187</v>
      </c>
      <c r="AI49" s="97" t="s">
        <v>188</v>
      </c>
      <c r="AJ49" s="86" t="s">
        <v>130</v>
      </c>
      <c r="AK49" s="86">
        <v>2</v>
      </c>
      <c r="AL49" s="86" t="s">
        <v>6</v>
      </c>
      <c r="AM49" s="86">
        <v>2</v>
      </c>
      <c r="AN49" s="86" t="s">
        <v>123</v>
      </c>
    </row>
    <row r="50" spans="33:40" ht="21" x14ac:dyDescent="0.3">
      <c r="AG50" s="157" t="s">
        <v>15</v>
      </c>
      <c r="AH50" s="158"/>
      <c r="AI50" s="158"/>
      <c r="AJ50" s="158"/>
      <c r="AK50" s="158"/>
      <c r="AL50" s="158"/>
      <c r="AM50" s="158"/>
      <c r="AN50" s="158"/>
    </row>
    <row r="51" spans="33:40" x14ac:dyDescent="0.3">
      <c r="AG51" s="163" t="s">
        <v>13</v>
      </c>
      <c r="AH51" s="164"/>
      <c r="AI51" s="164"/>
      <c r="AJ51" s="164"/>
      <c r="AK51" s="164"/>
      <c r="AL51" s="164"/>
      <c r="AM51" s="164"/>
      <c r="AN51" s="164"/>
    </row>
    <row r="52" spans="33:40" x14ac:dyDescent="0.3">
      <c r="AG52" s="159" t="s">
        <v>189</v>
      </c>
      <c r="AH52" s="160"/>
      <c r="AI52" s="160"/>
      <c r="AJ52" s="160"/>
      <c r="AK52" s="160"/>
      <c r="AL52" s="160"/>
      <c r="AM52" s="160"/>
      <c r="AN52" s="161"/>
    </row>
    <row r="53" spans="33:40" x14ac:dyDescent="0.3">
      <c r="AG53" s="151" t="s">
        <v>113</v>
      </c>
      <c r="AH53" s="152"/>
      <c r="AI53" s="152"/>
      <c r="AJ53" s="152"/>
      <c r="AK53" s="152"/>
      <c r="AL53" s="152"/>
      <c r="AM53" s="152"/>
      <c r="AN53" s="153"/>
    </row>
    <row r="54" spans="33:40" x14ac:dyDescent="0.3">
      <c r="AG54" s="159" t="s">
        <v>114</v>
      </c>
      <c r="AH54" s="160"/>
      <c r="AI54" s="160"/>
      <c r="AJ54" s="160"/>
      <c r="AK54" s="160"/>
      <c r="AL54" s="160"/>
      <c r="AM54" s="160"/>
      <c r="AN54" s="161"/>
    </row>
    <row r="55" spans="33:40" x14ac:dyDescent="0.3">
      <c r="AG55" s="159" t="s">
        <v>190</v>
      </c>
      <c r="AH55" s="160"/>
      <c r="AI55" s="160"/>
      <c r="AJ55" s="160"/>
      <c r="AK55" s="160"/>
      <c r="AL55" s="160"/>
      <c r="AM55" s="160"/>
      <c r="AN55" s="161"/>
    </row>
    <row r="56" spans="33:40" x14ac:dyDescent="0.3">
      <c r="AG56" s="151" t="s">
        <v>116</v>
      </c>
      <c r="AH56" s="152"/>
      <c r="AI56" s="152"/>
      <c r="AJ56" s="152"/>
      <c r="AK56" s="152"/>
      <c r="AL56" s="152"/>
      <c r="AM56" s="152"/>
      <c r="AN56" s="153"/>
    </row>
    <row r="57" spans="33:40" x14ac:dyDescent="0.3">
      <c r="AG57" s="159" t="s">
        <v>191</v>
      </c>
      <c r="AH57" s="160"/>
      <c r="AI57" s="160"/>
      <c r="AJ57" s="160"/>
      <c r="AK57" s="160"/>
      <c r="AL57" s="160"/>
      <c r="AM57" s="160"/>
      <c r="AN57" s="161"/>
    </row>
    <row r="58" spans="33:40" x14ac:dyDescent="0.3">
      <c r="AG58" s="151" t="s">
        <v>118</v>
      </c>
      <c r="AH58" s="152"/>
      <c r="AI58" s="152"/>
      <c r="AJ58" s="152"/>
      <c r="AK58" s="152"/>
      <c r="AL58" s="152"/>
      <c r="AM58" s="152"/>
      <c r="AN58" s="153"/>
    </row>
    <row r="59" spans="33:40" x14ac:dyDescent="0.3">
      <c r="AG59" s="154" t="s">
        <v>119</v>
      </c>
      <c r="AH59" s="155"/>
      <c r="AI59" s="155"/>
      <c r="AJ59" s="155"/>
      <c r="AK59" s="155"/>
      <c r="AL59" s="155"/>
      <c r="AM59" s="155"/>
      <c r="AN59" s="156"/>
    </row>
    <row r="60" spans="33:40" x14ac:dyDescent="0.3">
      <c r="AG60" s="102" t="s">
        <v>0</v>
      </c>
      <c r="AH60" s="101" t="s">
        <v>1</v>
      </c>
      <c r="AI60" s="101" t="s">
        <v>10</v>
      </c>
      <c r="AJ60" s="102" t="s">
        <v>2</v>
      </c>
      <c r="AK60" s="102" t="s">
        <v>4</v>
      </c>
      <c r="AL60" s="102" t="s">
        <v>3</v>
      </c>
      <c r="AM60" s="102" t="s">
        <v>8</v>
      </c>
      <c r="AN60" s="102" t="s">
        <v>120</v>
      </c>
    </row>
    <row r="61" spans="33:40" x14ac:dyDescent="0.3">
      <c r="AG61" s="106">
        <v>1</v>
      </c>
      <c r="AH61" s="107" t="s">
        <v>192</v>
      </c>
      <c r="AI61" s="108" t="s">
        <v>193</v>
      </c>
      <c r="AJ61" s="92" t="s">
        <v>11</v>
      </c>
      <c r="AK61" s="92">
        <v>1</v>
      </c>
      <c r="AL61" s="92" t="s">
        <v>194</v>
      </c>
      <c r="AM61" s="86">
        <v>5</v>
      </c>
      <c r="AN61" s="86" t="s">
        <v>123</v>
      </c>
    </row>
    <row r="62" spans="33:40" x14ac:dyDescent="0.3">
      <c r="AG62" s="106">
        <v>2</v>
      </c>
      <c r="AH62" s="107" t="s">
        <v>195</v>
      </c>
      <c r="AI62" s="108" t="s">
        <v>196</v>
      </c>
      <c r="AJ62" s="92" t="s">
        <v>11</v>
      </c>
      <c r="AK62" s="92">
        <v>1</v>
      </c>
      <c r="AL62" s="92" t="s">
        <v>194</v>
      </c>
      <c r="AM62" s="86">
        <v>5</v>
      </c>
      <c r="AN62" s="86" t="s">
        <v>123</v>
      </c>
    </row>
    <row r="63" spans="33:40" x14ac:dyDescent="0.3">
      <c r="AG63" s="106">
        <v>3</v>
      </c>
      <c r="AH63" s="107" t="s">
        <v>197</v>
      </c>
      <c r="AI63" s="109" t="s">
        <v>198</v>
      </c>
      <c r="AJ63" s="93" t="s">
        <v>11</v>
      </c>
      <c r="AK63" s="93">
        <v>1</v>
      </c>
      <c r="AL63" s="93" t="s">
        <v>194</v>
      </c>
      <c r="AM63" s="89">
        <v>5</v>
      </c>
      <c r="AN63" s="89" t="s">
        <v>123</v>
      </c>
    </row>
    <row r="64" spans="33:40" x14ac:dyDescent="0.3">
      <c r="AG64" s="106">
        <v>4</v>
      </c>
      <c r="AH64" s="107" t="s">
        <v>199</v>
      </c>
      <c r="AI64" s="94" t="s">
        <v>200</v>
      </c>
      <c r="AJ64" s="86" t="s">
        <v>11</v>
      </c>
      <c r="AK64" s="86">
        <v>1</v>
      </c>
      <c r="AL64" s="86" t="s">
        <v>194</v>
      </c>
      <c r="AM64" s="86">
        <v>5</v>
      </c>
      <c r="AN64" s="86" t="s">
        <v>123</v>
      </c>
    </row>
    <row r="65" spans="33:40" x14ac:dyDescent="0.3">
      <c r="AG65" s="106">
        <v>5</v>
      </c>
      <c r="AH65" s="107" t="s">
        <v>201</v>
      </c>
      <c r="AI65" s="94" t="s">
        <v>202</v>
      </c>
      <c r="AJ65" s="86" t="s">
        <v>11</v>
      </c>
      <c r="AK65" s="86">
        <v>1</v>
      </c>
      <c r="AL65" s="86" t="s">
        <v>194</v>
      </c>
      <c r="AM65" s="86">
        <v>5</v>
      </c>
      <c r="AN65" s="86" t="s">
        <v>123</v>
      </c>
    </row>
    <row r="66" spans="33:40" x14ac:dyDescent="0.3">
      <c r="AG66" s="106">
        <v>6</v>
      </c>
      <c r="AH66" s="107" t="s">
        <v>203</v>
      </c>
      <c r="AI66" s="94" t="s">
        <v>204</v>
      </c>
      <c r="AJ66" s="86" t="s">
        <v>11</v>
      </c>
      <c r="AK66" s="86">
        <v>1</v>
      </c>
      <c r="AL66" s="86" t="s">
        <v>194</v>
      </c>
      <c r="AM66" s="86">
        <v>5</v>
      </c>
      <c r="AN66" s="86" t="s">
        <v>123</v>
      </c>
    </row>
    <row r="67" spans="33:40" x14ac:dyDescent="0.3">
      <c r="AG67" s="106">
        <v>7</v>
      </c>
      <c r="AH67" s="107" t="s">
        <v>205</v>
      </c>
      <c r="AI67" s="94" t="s">
        <v>206</v>
      </c>
      <c r="AJ67" s="86" t="s">
        <v>11</v>
      </c>
      <c r="AK67" s="86">
        <v>1</v>
      </c>
      <c r="AL67" s="86" t="s">
        <v>194</v>
      </c>
      <c r="AM67" s="86">
        <v>5</v>
      </c>
      <c r="AN67" s="86" t="s">
        <v>123</v>
      </c>
    </row>
    <row r="68" spans="33:40" x14ac:dyDescent="0.3">
      <c r="AG68" s="106">
        <v>8</v>
      </c>
      <c r="AH68" s="107" t="s">
        <v>207</v>
      </c>
      <c r="AI68" s="94" t="s">
        <v>208</v>
      </c>
      <c r="AJ68" s="86" t="s">
        <v>11</v>
      </c>
      <c r="AK68" s="86">
        <v>1</v>
      </c>
      <c r="AL68" s="86" t="s">
        <v>194</v>
      </c>
      <c r="AM68" s="86">
        <v>5</v>
      </c>
      <c r="AN68" s="86" t="s">
        <v>123</v>
      </c>
    </row>
    <row r="69" spans="33:40" x14ac:dyDescent="0.3">
      <c r="AG69" s="106">
        <v>9</v>
      </c>
      <c r="AH69" s="107" t="s">
        <v>209</v>
      </c>
      <c r="AI69" s="94" t="s">
        <v>210</v>
      </c>
      <c r="AJ69" s="86" t="s">
        <v>11</v>
      </c>
      <c r="AK69" s="86">
        <v>1</v>
      </c>
      <c r="AL69" s="86" t="s">
        <v>194</v>
      </c>
      <c r="AM69" s="86">
        <v>5</v>
      </c>
      <c r="AN69" s="86" t="s">
        <v>123</v>
      </c>
    </row>
    <row r="70" spans="33:40" x14ac:dyDescent="0.3">
      <c r="AG70" s="106">
        <v>10</v>
      </c>
      <c r="AH70" s="107" t="s">
        <v>211</v>
      </c>
      <c r="AI70" s="94" t="s">
        <v>182</v>
      </c>
      <c r="AJ70" s="86" t="s">
        <v>11</v>
      </c>
      <c r="AK70" s="86">
        <v>1</v>
      </c>
      <c r="AL70" s="86" t="s">
        <v>194</v>
      </c>
      <c r="AM70" s="86">
        <v>5</v>
      </c>
      <c r="AN70" s="86" t="s">
        <v>123</v>
      </c>
    </row>
    <row r="71" spans="33:40" x14ac:dyDescent="0.3">
      <c r="AG71" s="106">
        <v>11</v>
      </c>
      <c r="AH71" s="107" t="s">
        <v>212</v>
      </c>
      <c r="AI71" s="94" t="s">
        <v>213</v>
      </c>
      <c r="AJ71" s="86" t="s">
        <v>11</v>
      </c>
      <c r="AK71" s="86">
        <v>1</v>
      </c>
      <c r="AL71" s="86" t="s">
        <v>194</v>
      </c>
      <c r="AM71" s="86">
        <v>5</v>
      </c>
      <c r="AN71" s="86" t="s">
        <v>123</v>
      </c>
    </row>
    <row r="72" spans="33:40" x14ac:dyDescent="0.3">
      <c r="AG72" s="106">
        <v>12</v>
      </c>
      <c r="AH72" s="110" t="s">
        <v>128</v>
      </c>
      <c r="AI72" s="110" t="s">
        <v>129</v>
      </c>
      <c r="AJ72" s="86" t="s">
        <v>130</v>
      </c>
      <c r="AK72" s="86">
        <v>2</v>
      </c>
      <c r="AL72" s="91" t="s">
        <v>194</v>
      </c>
      <c r="AM72" s="89">
        <v>10</v>
      </c>
      <c r="AN72" s="89" t="s">
        <v>123</v>
      </c>
    </row>
    <row r="73" spans="33:40" x14ac:dyDescent="0.3">
      <c r="AG73" s="106">
        <v>13</v>
      </c>
      <c r="AH73" s="110" t="s">
        <v>131</v>
      </c>
      <c r="AI73" s="110" t="s">
        <v>214</v>
      </c>
      <c r="AJ73" s="86" t="s">
        <v>130</v>
      </c>
      <c r="AK73" s="86">
        <v>2</v>
      </c>
      <c r="AL73" s="90" t="s">
        <v>194</v>
      </c>
      <c r="AM73" s="86">
        <v>10</v>
      </c>
      <c r="AN73" s="86" t="s">
        <v>123</v>
      </c>
    </row>
    <row r="74" spans="33:40" x14ac:dyDescent="0.3">
      <c r="AG74" s="106">
        <v>14</v>
      </c>
      <c r="AH74" s="110" t="s">
        <v>133</v>
      </c>
      <c r="AI74" s="110" t="s">
        <v>134</v>
      </c>
      <c r="AJ74" s="86" t="s">
        <v>130</v>
      </c>
      <c r="AK74" s="86">
        <v>2</v>
      </c>
      <c r="AL74" s="90" t="s">
        <v>194</v>
      </c>
      <c r="AM74" s="86">
        <v>10</v>
      </c>
      <c r="AN74" s="86" t="s">
        <v>123</v>
      </c>
    </row>
    <row r="75" spans="33:40" x14ac:dyDescent="0.3">
      <c r="AG75" s="106">
        <v>15</v>
      </c>
      <c r="AH75" s="110" t="s">
        <v>135</v>
      </c>
      <c r="AI75" s="110" t="s">
        <v>136</v>
      </c>
      <c r="AJ75" s="86" t="s">
        <v>130</v>
      </c>
      <c r="AK75" s="86">
        <v>2</v>
      </c>
      <c r="AL75" s="90" t="s">
        <v>194</v>
      </c>
      <c r="AM75" s="86">
        <v>10</v>
      </c>
      <c r="AN75" s="86" t="s">
        <v>123</v>
      </c>
    </row>
    <row r="76" spans="33:40" x14ac:dyDescent="0.3">
      <c r="AG76" s="106">
        <v>16</v>
      </c>
      <c r="AH76" s="110" t="s">
        <v>137</v>
      </c>
      <c r="AI76" s="110" t="s">
        <v>138</v>
      </c>
      <c r="AJ76" s="86" t="s">
        <v>130</v>
      </c>
      <c r="AK76" s="86">
        <v>2</v>
      </c>
      <c r="AL76" s="90" t="s">
        <v>194</v>
      </c>
      <c r="AM76" s="86">
        <v>10</v>
      </c>
      <c r="AN76" s="86" t="s">
        <v>123</v>
      </c>
    </row>
    <row r="77" spans="33:40" x14ac:dyDescent="0.3">
      <c r="AG77" s="106">
        <v>17</v>
      </c>
      <c r="AH77" s="110" t="s">
        <v>139</v>
      </c>
      <c r="AI77" s="110" t="s">
        <v>140</v>
      </c>
      <c r="AJ77" s="86" t="s">
        <v>130</v>
      </c>
      <c r="AK77" s="86">
        <v>2</v>
      </c>
      <c r="AL77" s="90" t="s">
        <v>194</v>
      </c>
      <c r="AM77" s="86">
        <v>10</v>
      </c>
      <c r="AN77" s="86" t="s">
        <v>123</v>
      </c>
    </row>
    <row r="78" spans="33:40" x14ac:dyDescent="0.3">
      <c r="AG78" s="106">
        <v>18</v>
      </c>
      <c r="AH78" s="110" t="s">
        <v>141</v>
      </c>
      <c r="AI78" s="110" t="s">
        <v>142</v>
      </c>
      <c r="AJ78" s="86" t="s">
        <v>130</v>
      </c>
      <c r="AK78" s="86">
        <v>2</v>
      </c>
      <c r="AL78" s="90" t="s">
        <v>194</v>
      </c>
      <c r="AM78" s="86">
        <v>10</v>
      </c>
      <c r="AN78" s="86" t="s">
        <v>123</v>
      </c>
    </row>
    <row r="79" spans="33:40" x14ac:dyDescent="0.3">
      <c r="AG79" s="106">
        <v>19</v>
      </c>
      <c r="AH79" s="110" t="s">
        <v>143</v>
      </c>
      <c r="AI79" s="110" t="s">
        <v>144</v>
      </c>
      <c r="AJ79" s="86" t="s">
        <v>130</v>
      </c>
      <c r="AK79" s="86">
        <v>2</v>
      </c>
      <c r="AL79" s="90" t="s">
        <v>194</v>
      </c>
      <c r="AM79" s="86">
        <v>10</v>
      </c>
      <c r="AN79" s="86" t="s">
        <v>123</v>
      </c>
    </row>
    <row r="80" spans="33:40" x14ac:dyDescent="0.3">
      <c r="AG80" s="106">
        <v>20</v>
      </c>
      <c r="AH80" s="110" t="s">
        <v>143</v>
      </c>
      <c r="AI80" s="110" t="s">
        <v>145</v>
      </c>
      <c r="AJ80" s="86" t="s">
        <v>130</v>
      </c>
      <c r="AK80" s="86">
        <v>2</v>
      </c>
      <c r="AL80" s="90" t="s">
        <v>194</v>
      </c>
      <c r="AM80" s="86">
        <v>10</v>
      </c>
      <c r="AN80" s="86" t="s">
        <v>123</v>
      </c>
    </row>
    <row r="81" spans="33:40" x14ac:dyDescent="0.3">
      <c r="AG81" s="106">
        <v>21</v>
      </c>
      <c r="AH81" s="110" t="s">
        <v>146</v>
      </c>
      <c r="AI81" s="110" t="s">
        <v>147</v>
      </c>
      <c r="AJ81" s="86" t="s">
        <v>130</v>
      </c>
      <c r="AK81" s="86">
        <v>2</v>
      </c>
      <c r="AL81" s="90" t="s">
        <v>194</v>
      </c>
      <c r="AM81" s="86">
        <v>10</v>
      </c>
      <c r="AN81" s="86" t="s">
        <v>123</v>
      </c>
    </row>
    <row r="82" spans="33:40" x14ac:dyDescent="0.3">
      <c r="AG82" s="106">
        <v>22</v>
      </c>
      <c r="AH82" s="110" t="s">
        <v>148</v>
      </c>
      <c r="AI82" s="110" t="s">
        <v>149</v>
      </c>
      <c r="AJ82" s="86" t="s">
        <v>130</v>
      </c>
      <c r="AK82" s="86">
        <v>2</v>
      </c>
      <c r="AL82" s="90" t="s">
        <v>194</v>
      </c>
      <c r="AM82" s="86">
        <v>10</v>
      </c>
      <c r="AN82" s="86" t="s">
        <v>123</v>
      </c>
    </row>
    <row r="83" spans="33:40" x14ac:dyDescent="0.3">
      <c r="AG83" s="106">
        <v>23</v>
      </c>
      <c r="AH83" s="110" t="s">
        <v>150</v>
      </c>
      <c r="AI83" s="110" t="s">
        <v>151</v>
      </c>
      <c r="AJ83" s="86" t="s">
        <v>130</v>
      </c>
      <c r="AK83" s="86">
        <v>2</v>
      </c>
      <c r="AL83" s="90" t="s">
        <v>194</v>
      </c>
      <c r="AM83" s="86">
        <v>10</v>
      </c>
      <c r="AN83" s="86" t="s">
        <v>123</v>
      </c>
    </row>
    <row r="84" spans="33:40" x14ac:dyDescent="0.3">
      <c r="AG84" s="106">
        <v>24</v>
      </c>
      <c r="AH84" s="111" t="s">
        <v>152</v>
      </c>
      <c r="AI84" s="111" t="s">
        <v>153</v>
      </c>
      <c r="AJ84" s="86" t="s">
        <v>130</v>
      </c>
      <c r="AK84" s="86">
        <v>2</v>
      </c>
      <c r="AL84" s="86" t="s">
        <v>194</v>
      </c>
      <c r="AM84" s="86">
        <v>10</v>
      </c>
      <c r="AN84" s="86" t="s">
        <v>123</v>
      </c>
    </row>
    <row r="85" spans="33:40" x14ac:dyDescent="0.3">
      <c r="AG85" s="106">
        <v>25</v>
      </c>
      <c r="AH85" s="110" t="s">
        <v>154</v>
      </c>
      <c r="AI85" s="110" t="s">
        <v>155</v>
      </c>
      <c r="AJ85" s="90" t="s">
        <v>130</v>
      </c>
      <c r="AK85" s="86">
        <v>2</v>
      </c>
      <c r="AL85" s="86" t="s">
        <v>194</v>
      </c>
      <c r="AM85" s="86">
        <v>10</v>
      </c>
      <c r="AN85" s="86" t="s">
        <v>123</v>
      </c>
    </row>
    <row r="86" spans="33:40" x14ac:dyDescent="0.3">
      <c r="AG86" s="106">
        <v>26</v>
      </c>
      <c r="AH86" s="110" t="s">
        <v>156</v>
      </c>
      <c r="AI86" s="110" t="s">
        <v>157</v>
      </c>
      <c r="AJ86" s="90" t="s">
        <v>130</v>
      </c>
      <c r="AK86" s="86">
        <v>2</v>
      </c>
      <c r="AL86" s="86" t="s">
        <v>194</v>
      </c>
      <c r="AM86" s="86">
        <v>10</v>
      </c>
      <c r="AN86" s="86" t="s">
        <v>123</v>
      </c>
    </row>
    <row r="87" spans="33:40" x14ac:dyDescent="0.3">
      <c r="AG87" s="106">
        <v>27</v>
      </c>
      <c r="AH87" s="110" t="s">
        <v>158</v>
      </c>
      <c r="AI87" s="110" t="s">
        <v>157</v>
      </c>
      <c r="AJ87" s="90" t="s">
        <v>130</v>
      </c>
      <c r="AK87" s="86">
        <v>2</v>
      </c>
      <c r="AL87" s="86" t="s">
        <v>194</v>
      </c>
      <c r="AM87" s="86">
        <v>10</v>
      </c>
      <c r="AN87" s="86" t="s">
        <v>123</v>
      </c>
    </row>
    <row r="88" spans="33:40" x14ac:dyDescent="0.3">
      <c r="AG88" s="106">
        <v>28</v>
      </c>
      <c r="AH88" s="110" t="s">
        <v>159</v>
      </c>
      <c r="AI88" s="110" t="s">
        <v>160</v>
      </c>
      <c r="AJ88" s="90" t="s">
        <v>130</v>
      </c>
      <c r="AK88" s="86">
        <v>2</v>
      </c>
      <c r="AL88" s="86" t="s">
        <v>194</v>
      </c>
      <c r="AM88" s="86">
        <v>10</v>
      </c>
      <c r="AN88" s="86" t="s">
        <v>123</v>
      </c>
    </row>
    <row r="89" spans="33:40" x14ac:dyDescent="0.3">
      <c r="AG89" s="106">
        <v>29</v>
      </c>
      <c r="AH89" s="110" t="s">
        <v>161</v>
      </c>
      <c r="AI89" s="110" t="s">
        <v>162</v>
      </c>
      <c r="AJ89" s="90" t="s">
        <v>130</v>
      </c>
      <c r="AK89" s="86">
        <v>2</v>
      </c>
      <c r="AL89" s="86" t="s">
        <v>194</v>
      </c>
      <c r="AM89" s="86">
        <v>10</v>
      </c>
      <c r="AN89" s="86" t="s">
        <v>123</v>
      </c>
    </row>
    <row r="90" spans="33:40" x14ac:dyDescent="0.3">
      <c r="AG90" s="106">
        <v>30</v>
      </c>
      <c r="AH90" s="110" t="s">
        <v>163</v>
      </c>
      <c r="AI90" s="110" t="s">
        <v>164</v>
      </c>
      <c r="AJ90" s="90" t="s">
        <v>130</v>
      </c>
      <c r="AK90" s="86">
        <v>2</v>
      </c>
      <c r="AL90" s="86" t="s">
        <v>194</v>
      </c>
      <c r="AM90" s="86">
        <v>10</v>
      </c>
      <c r="AN90" s="86" t="s">
        <v>123</v>
      </c>
    </row>
    <row r="91" spans="33:40" x14ac:dyDescent="0.3">
      <c r="AG91" s="106">
        <v>31</v>
      </c>
      <c r="AH91" s="110" t="s">
        <v>165</v>
      </c>
      <c r="AI91" s="110" t="s">
        <v>166</v>
      </c>
      <c r="AJ91" s="90" t="s">
        <v>130</v>
      </c>
      <c r="AK91" s="86">
        <v>2</v>
      </c>
      <c r="AL91" s="86" t="s">
        <v>194</v>
      </c>
      <c r="AM91" s="86">
        <v>10</v>
      </c>
      <c r="AN91" s="86" t="s">
        <v>123</v>
      </c>
    </row>
    <row r="92" spans="33:40" x14ac:dyDescent="0.3">
      <c r="AG92" s="106">
        <v>32</v>
      </c>
      <c r="AH92" s="110" t="s">
        <v>167</v>
      </c>
      <c r="AI92" s="110" t="s">
        <v>168</v>
      </c>
      <c r="AJ92" s="90" t="s">
        <v>130</v>
      </c>
      <c r="AK92" s="86">
        <v>2</v>
      </c>
      <c r="AL92" s="86" t="s">
        <v>194</v>
      </c>
      <c r="AM92" s="86">
        <v>10</v>
      </c>
      <c r="AN92" s="86" t="s">
        <v>123</v>
      </c>
    </row>
    <row r="93" spans="33:40" x14ac:dyDescent="0.3">
      <c r="AG93" s="106">
        <v>33</v>
      </c>
      <c r="AH93" s="110" t="s">
        <v>169</v>
      </c>
      <c r="AI93" s="110" t="s">
        <v>170</v>
      </c>
      <c r="AJ93" s="90" t="s">
        <v>130</v>
      </c>
      <c r="AK93" s="86">
        <v>2</v>
      </c>
      <c r="AL93" s="86" t="s">
        <v>194</v>
      </c>
      <c r="AM93" s="86">
        <v>10</v>
      </c>
      <c r="AN93" s="86" t="s">
        <v>123</v>
      </c>
    </row>
    <row r="94" spans="33:40" x14ac:dyDescent="0.3">
      <c r="AG94" s="106">
        <v>34</v>
      </c>
      <c r="AH94" s="110" t="s">
        <v>171</v>
      </c>
      <c r="AI94" s="110" t="s">
        <v>172</v>
      </c>
      <c r="AJ94" s="90" t="s">
        <v>130</v>
      </c>
      <c r="AK94" s="86">
        <v>2</v>
      </c>
      <c r="AL94" s="86" t="s">
        <v>194</v>
      </c>
      <c r="AM94" s="86">
        <v>10</v>
      </c>
      <c r="AN94" s="86" t="s">
        <v>123</v>
      </c>
    </row>
    <row r="95" spans="33:40" x14ac:dyDescent="0.3">
      <c r="AG95" s="106">
        <v>35</v>
      </c>
      <c r="AH95" s="110" t="s">
        <v>173</v>
      </c>
      <c r="AI95" s="110" t="s">
        <v>174</v>
      </c>
      <c r="AJ95" s="90" t="s">
        <v>130</v>
      </c>
      <c r="AK95" s="86">
        <v>2</v>
      </c>
      <c r="AL95" s="86" t="s">
        <v>194</v>
      </c>
      <c r="AM95" s="86">
        <v>10</v>
      </c>
      <c r="AN95" s="86" t="s">
        <v>123</v>
      </c>
    </row>
    <row r="96" spans="33:40" x14ac:dyDescent="0.3">
      <c r="AG96" s="106">
        <v>36</v>
      </c>
      <c r="AH96" s="110" t="s">
        <v>175</v>
      </c>
      <c r="AI96" s="110" t="s">
        <v>176</v>
      </c>
      <c r="AJ96" s="91" t="s">
        <v>130</v>
      </c>
      <c r="AK96" s="89">
        <v>2</v>
      </c>
      <c r="AL96" s="89" t="s">
        <v>194</v>
      </c>
      <c r="AM96" s="89">
        <v>10</v>
      </c>
      <c r="AN96" s="89" t="s">
        <v>123</v>
      </c>
    </row>
    <row r="97" spans="33:40" x14ac:dyDescent="0.3">
      <c r="AG97" s="106">
        <v>37</v>
      </c>
      <c r="AH97" s="110" t="s">
        <v>177</v>
      </c>
      <c r="AI97" s="110" t="s">
        <v>215</v>
      </c>
      <c r="AJ97" s="90" t="s">
        <v>130</v>
      </c>
      <c r="AK97" s="86">
        <v>2</v>
      </c>
      <c r="AL97" s="86" t="s">
        <v>194</v>
      </c>
      <c r="AM97" s="86">
        <v>10</v>
      </c>
      <c r="AN97" s="86" t="s">
        <v>123</v>
      </c>
    </row>
    <row r="98" spans="33:40" x14ac:dyDescent="0.3">
      <c r="AG98" s="106">
        <v>38</v>
      </c>
      <c r="AH98" s="110" t="s">
        <v>179</v>
      </c>
      <c r="AI98" s="110" t="s">
        <v>180</v>
      </c>
      <c r="AJ98" s="90" t="s">
        <v>130</v>
      </c>
      <c r="AK98" s="86">
        <v>2</v>
      </c>
      <c r="AL98" s="86" t="s">
        <v>194</v>
      </c>
      <c r="AM98" s="86">
        <v>10</v>
      </c>
      <c r="AN98" s="86" t="s">
        <v>123</v>
      </c>
    </row>
    <row r="99" spans="33:40" x14ac:dyDescent="0.3">
      <c r="AG99" s="106">
        <v>39</v>
      </c>
      <c r="AH99" s="110" t="s">
        <v>181</v>
      </c>
      <c r="AI99" s="110" t="s">
        <v>182</v>
      </c>
      <c r="AJ99" s="86" t="s">
        <v>130</v>
      </c>
      <c r="AK99" s="86">
        <v>2</v>
      </c>
      <c r="AL99" s="86" t="s">
        <v>194</v>
      </c>
      <c r="AM99" s="86">
        <v>10</v>
      </c>
      <c r="AN99" s="86" t="s">
        <v>123</v>
      </c>
    </row>
    <row r="100" spans="33:40" x14ac:dyDescent="0.3">
      <c r="AG100" s="106">
        <v>40</v>
      </c>
      <c r="AH100" s="110" t="s">
        <v>183</v>
      </c>
      <c r="AI100" s="110" t="s">
        <v>184</v>
      </c>
      <c r="AJ100" s="86" t="s">
        <v>130</v>
      </c>
      <c r="AK100" s="86">
        <v>2</v>
      </c>
      <c r="AL100" s="86" t="s">
        <v>194</v>
      </c>
      <c r="AM100" s="86">
        <v>10</v>
      </c>
      <c r="AN100" s="86" t="s">
        <v>123</v>
      </c>
    </row>
    <row r="101" spans="33:40" x14ac:dyDescent="0.3">
      <c r="AG101" s="106">
        <v>41</v>
      </c>
      <c r="AH101" s="110" t="s">
        <v>185</v>
      </c>
      <c r="AI101" s="110" t="s">
        <v>186</v>
      </c>
      <c r="AJ101" s="86" t="s">
        <v>130</v>
      </c>
      <c r="AK101" s="86">
        <v>2</v>
      </c>
      <c r="AL101" s="86" t="s">
        <v>194</v>
      </c>
      <c r="AM101" s="86">
        <v>10</v>
      </c>
      <c r="AN101" s="86" t="s">
        <v>123</v>
      </c>
    </row>
    <row r="102" spans="33:40" x14ac:dyDescent="0.3">
      <c r="AG102" s="106">
        <v>42</v>
      </c>
      <c r="AH102" s="110" t="s">
        <v>187</v>
      </c>
      <c r="AI102" s="110" t="s">
        <v>188</v>
      </c>
      <c r="AJ102" s="86" t="s">
        <v>130</v>
      </c>
      <c r="AK102" s="86">
        <v>2</v>
      </c>
      <c r="AL102" s="86" t="s">
        <v>194</v>
      </c>
      <c r="AM102" s="86">
        <v>10</v>
      </c>
      <c r="AN102" s="86" t="s">
        <v>123</v>
      </c>
    </row>
    <row r="103" spans="33:40" ht="21" x14ac:dyDescent="0.3">
      <c r="AG103" s="157" t="s">
        <v>16</v>
      </c>
      <c r="AH103" s="162"/>
      <c r="AI103" s="158"/>
      <c r="AJ103" s="158"/>
      <c r="AK103" s="158"/>
      <c r="AL103" s="158"/>
      <c r="AM103" s="158"/>
      <c r="AN103" s="158"/>
    </row>
    <row r="104" spans="33:40" x14ac:dyDescent="0.3">
      <c r="AG104" s="163" t="s">
        <v>13</v>
      </c>
      <c r="AH104" s="164"/>
      <c r="AI104" s="164"/>
      <c r="AJ104" s="164"/>
      <c r="AK104" s="164"/>
      <c r="AL104" s="164"/>
      <c r="AM104" s="164"/>
      <c r="AN104" s="164"/>
    </row>
    <row r="105" spans="33:40" x14ac:dyDescent="0.3">
      <c r="AG105" s="159" t="s">
        <v>216</v>
      </c>
      <c r="AH105" s="160"/>
      <c r="AI105" s="160"/>
      <c r="AJ105" s="160"/>
      <c r="AK105" s="160"/>
      <c r="AL105" s="160"/>
      <c r="AM105" s="160"/>
      <c r="AN105" s="161"/>
    </row>
    <row r="106" spans="33:40" x14ac:dyDescent="0.3">
      <c r="AG106" s="151" t="s">
        <v>113</v>
      </c>
      <c r="AH106" s="152"/>
      <c r="AI106" s="152"/>
      <c r="AJ106" s="152"/>
      <c r="AK106" s="152"/>
      <c r="AL106" s="152"/>
      <c r="AM106" s="152"/>
      <c r="AN106" s="153"/>
    </row>
    <row r="107" spans="33:40" x14ac:dyDescent="0.3">
      <c r="AG107" s="151" t="s">
        <v>217</v>
      </c>
      <c r="AH107" s="152"/>
      <c r="AI107" s="152"/>
      <c r="AJ107" s="152"/>
      <c r="AK107" s="152"/>
      <c r="AL107" s="152"/>
      <c r="AM107" s="152"/>
      <c r="AN107" s="153"/>
    </row>
    <row r="108" spans="33:40" x14ac:dyDescent="0.3">
      <c r="AG108" s="159" t="s">
        <v>218</v>
      </c>
      <c r="AH108" s="160"/>
      <c r="AI108" s="160"/>
      <c r="AJ108" s="160"/>
      <c r="AK108" s="160"/>
      <c r="AL108" s="160"/>
      <c r="AM108" s="160"/>
      <c r="AN108" s="161"/>
    </row>
    <row r="109" spans="33:40" x14ac:dyDescent="0.3">
      <c r="AG109" s="151" t="s">
        <v>116</v>
      </c>
      <c r="AH109" s="152"/>
      <c r="AI109" s="152"/>
      <c r="AJ109" s="152"/>
      <c r="AK109" s="152"/>
      <c r="AL109" s="152"/>
      <c r="AM109" s="152"/>
      <c r="AN109" s="153"/>
    </row>
    <row r="110" spans="33:40" x14ac:dyDescent="0.3">
      <c r="AG110" s="151" t="s">
        <v>219</v>
      </c>
      <c r="AH110" s="152"/>
      <c r="AI110" s="152"/>
      <c r="AJ110" s="152"/>
      <c r="AK110" s="152"/>
      <c r="AL110" s="152"/>
      <c r="AM110" s="152"/>
      <c r="AN110" s="153"/>
    </row>
    <row r="111" spans="33:40" x14ac:dyDescent="0.3">
      <c r="AG111" s="151" t="s">
        <v>118</v>
      </c>
      <c r="AH111" s="152"/>
      <c r="AI111" s="152"/>
      <c r="AJ111" s="152"/>
      <c r="AK111" s="152"/>
      <c r="AL111" s="152"/>
      <c r="AM111" s="152"/>
      <c r="AN111" s="153"/>
    </row>
    <row r="112" spans="33:40" x14ac:dyDescent="0.3">
      <c r="AG112" s="154" t="s">
        <v>119</v>
      </c>
      <c r="AH112" s="155"/>
      <c r="AI112" s="155"/>
      <c r="AJ112" s="155"/>
      <c r="AK112" s="155"/>
      <c r="AL112" s="155"/>
      <c r="AM112" s="155"/>
      <c r="AN112" s="156"/>
    </row>
    <row r="113" spans="33:40" x14ac:dyDescent="0.3">
      <c r="AG113" s="100" t="s">
        <v>0</v>
      </c>
      <c r="AH113" s="102" t="s">
        <v>1</v>
      </c>
      <c r="AI113" s="101" t="s">
        <v>10</v>
      </c>
      <c r="AJ113" s="102" t="s">
        <v>2</v>
      </c>
      <c r="AK113" s="102" t="s">
        <v>4</v>
      </c>
      <c r="AL113" s="102" t="s">
        <v>3</v>
      </c>
      <c r="AM113" s="102" t="s">
        <v>8</v>
      </c>
      <c r="AN113" s="102" t="s">
        <v>120</v>
      </c>
    </row>
    <row r="114" spans="33:40" x14ac:dyDescent="0.3">
      <c r="AG114" s="95">
        <v>1</v>
      </c>
      <c r="AH114" s="96" t="s">
        <v>220</v>
      </c>
      <c r="AI114" s="108" t="s">
        <v>221</v>
      </c>
      <c r="AJ114" s="92" t="s">
        <v>5</v>
      </c>
      <c r="AK114" s="92">
        <v>1</v>
      </c>
      <c r="AL114" s="92" t="s">
        <v>6</v>
      </c>
      <c r="AM114" s="86">
        <v>1</v>
      </c>
      <c r="AN114" s="86" t="s">
        <v>123</v>
      </c>
    </row>
    <row r="115" spans="33:40" x14ac:dyDescent="0.3">
      <c r="AG115" s="95">
        <v>2</v>
      </c>
      <c r="AH115" s="96" t="s">
        <v>222</v>
      </c>
      <c r="AI115" s="108" t="s">
        <v>223</v>
      </c>
      <c r="AJ115" s="92" t="s">
        <v>5</v>
      </c>
      <c r="AK115" s="92">
        <v>1</v>
      </c>
      <c r="AL115" s="92" t="s">
        <v>6</v>
      </c>
      <c r="AM115" s="86">
        <v>1</v>
      </c>
      <c r="AN115" s="86" t="s">
        <v>123</v>
      </c>
    </row>
    <row r="116" spans="33:40" x14ac:dyDescent="0.3">
      <c r="AG116" s="95">
        <v>3</v>
      </c>
      <c r="AH116" s="96" t="s">
        <v>224</v>
      </c>
      <c r="AI116" s="108" t="s">
        <v>225</v>
      </c>
      <c r="AJ116" s="92" t="s">
        <v>5</v>
      </c>
      <c r="AK116" s="92">
        <v>1</v>
      </c>
      <c r="AL116" s="92" t="s">
        <v>6</v>
      </c>
      <c r="AM116" s="86">
        <v>1</v>
      </c>
      <c r="AN116" s="86" t="s">
        <v>123</v>
      </c>
    </row>
    <row r="117" spans="33:40" x14ac:dyDescent="0.3">
      <c r="AG117" s="95">
        <v>4</v>
      </c>
      <c r="AH117" s="96" t="s">
        <v>226</v>
      </c>
      <c r="AI117" s="108" t="s">
        <v>227</v>
      </c>
      <c r="AJ117" s="92" t="s">
        <v>5</v>
      </c>
      <c r="AK117" s="92">
        <v>1</v>
      </c>
      <c r="AL117" s="92" t="s">
        <v>6</v>
      </c>
      <c r="AM117" s="86">
        <v>1</v>
      </c>
      <c r="AN117" s="86" t="s">
        <v>123</v>
      </c>
    </row>
    <row r="118" spans="33:40" x14ac:dyDescent="0.3">
      <c r="AG118" s="95">
        <v>5</v>
      </c>
      <c r="AH118" s="96" t="s">
        <v>228</v>
      </c>
      <c r="AI118" s="108" t="s">
        <v>229</v>
      </c>
      <c r="AJ118" s="92" t="s">
        <v>5</v>
      </c>
      <c r="AK118" s="92">
        <v>1</v>
      </c>
      <c r="AL118" s="92" t="s">
        <v>6</v>
      </c>
      <c r="AM118" s="86">
        <v>1</v>
      </c>
      <c r="AN118" s="86" t="s">
        <v>123</v>
      </c>
    </row>
    <row r="119" spans="33:40" x14ac:dyDescent="0.3">
      <c r="AG119" s="95">
        <v>6</v>
      </c>
      <c r="AH119" s="96" t="s">
        <v>230</v>
      </c>
      <c r="AI119" s="108" t="s">
        <v>127</v>
      </c>
      <c r="AJ119" s="92" t="s">
        <v>11</v>
      </c>
      <c r="AK119" s="92">
        <v>1</v>
      </c>
      <c r="AL119" s="92" t="s">
        <v>6</v>
      </c>
      <c r="AM119" s="86">
        <v>1</v>
      </c>
      <c r="AN119" s="86" t="s">
        <v>123</v>
      </c>
    </row>
    <row r="120" spans="33:40" x14ac:dyDescent="0.3">
      <c r="AG120" s="95">
        <v>7</v>
      </c>
      <c r="AH120" s="97" t="s">
        <v>231</v>
      </c>
      <c r="AI120" s="108" t="s">
        <v>232</v>
      </c>
      <c r="AJ120" s="86" t="s">
        <v>5</v>
      </c>
      <c r="AK120" s="86">
        <v>1</v>
      </c>
      <c r="AL120" s="86" t="s">
        <v>6</v>
      </c>
      <c r="AM120" s="86">
        <v>1</v>
      </c>
      <c r="AN120" s="86" t="s">
        <v>123</v>
      </c>
    </row>
    <row r="121" spans="33:40" x14ac:dyDescent="0.3">
      <c r="AG121" s="95">
        <v>8</v>
      </c>
      <c r="AH121" s="97" t="s">
        <v>233</v>
      </c>
      <c r="AI121" s="108" t="s">
        <v>234</v>
      </c>
      <c r="AJ121" s="86" t="s">
        <v>11</v>
      </c>
      <c r="AK121" s="86">
        <v>1</v>
      </c>
      <c r="AL121" s="86" t="s">
        <v>6</v>
      </c>
      <c r="AM121" s="86">
        <v>1</v>
      </c>
      <c r="AN121" s="86" t="s">
        <v>123</v>
      </c>
    </row>
    <row r="122" spans="33:40" x14ac:dyDescent="0.3">
      <c r="AG122" s="95">
        <v>9</v>
      </c>
      <c r="AH122" s="97" t="s">
        <v>235</v>
      </c>
      <c r="AI122" s="108" t="s">
        <v>236</v>
      </c>
      <c r="AJ122" s="86" t="s">
        <v>7</v>
      </c>
      <c r="AK122" s="86">
        <v>1</v>
      </c>
      <c r="AL122" s="86" t="s">
        <v>6</v>
      </c>
      <c r="AM122" s="86">
        <v>1</v>
      </c>
      <c r="AN122" s="86" t="s">
        <v>123</v>
      </c>
    </row>
    <row r="123" spans="33:40" x14ac:dyDescent="0.3">
      <c r="AG123" s="95">
        <v>10</v>
      </c>
      <c r="AH123" s="97" t="s">
        <v>237</v>
      </c>
      <c r="AI123" s="108" t="s">
        <v>238</v>
      </c>
      <c r="AJ123" s="86" t="s">
        <v>7</v>
      </c>
      <c r="AK123" s="86">
        <v>1</v>
      </c>
      <c r="AL123" s="86" t="s">
        <v>6</v>
      </c>
      <c r="AM123" s="86">
        <v>1</v>
      </c>
      <c r="AN123" s="86" t="s">
        <v>123</v>
      </c>
    </row>
    <row r="124" spans="33:40" x14ac:dyDescent="0.3">
      <c r="AG124" s="95">
        <v>11</v>
      </c>
      <c r="AH124" s="97" t="s">
        <v>239</v>
      </c>
      <c r="AI124" s="108" t="s">
        <v>240</v>
      </c>
      <c r="AJ124" s="86" t="s">
        <v>7</v>
      </c>
      <c r="AK124" s="86">
        <v>1</v>
      </c>
      <c r="AL124" s="86" t="s">
        <v>6</v>
      </c>
      <c r="AM124" s="86">
        <v>1</v>
      </c>
      <c r="AN124" s="86" t="s">
        <v>123</v>
      </c>
    </row>
    <row r="125" spans="33:40" x14ac:dyDescent="0.3">
      <c r="AG125" s="95">
        <v>12</v>
      </c>
      <c r="AH125" s="97" t="s">
        <v>241</v>
      </c>
      <c r="AI125" s="108" t="s">
        <v>242</v>
      </c>
      <c r="AJ125" s="86" t="s">
        <v>243</v>
      </c>
      <c r="AK125" s="86">
        <v>1</v>
      </c>
      <c r="AL125" s="86" t="s">
        <v>6</v>
      </c>
      <c r="AM125" s="86">
        <v>1</v>
      </c>
      <c r="AN125" s="86" t="s">
        <v>244</v>
      </c>
    </row>
    <row r="126" spans="33:40" x14ac:dyDescent="0.3">
      <c r="AG126" s="95">
        <v>13</v>
      </c>
      <c r="AH126" s="97" t="s">
        <v>245</v>
      </c>
      <c r="AI126" s="108" t="s">
        <v>246</v>
      </c>
      <c r="AJ126" s="86" t="s">
        <v>243</v>
      </c>
      <c r="AK126" s="86">
        <v>1</v>
      </c>
      <c r="AL126" s="86" t="s">
        <v>6</v>
      </c>
      <c r="AM126" s="86">
        <v>1</v>
      </c>
      <c r="AN126" s="86" t="s">
        <v>244</v>
      </c>
    </row>
    <row r="127" spans="33:40" x14ac:dyDescent="0.3">
      <c r="AG127" s="95">
        <v>14</v>
      </c>
      <c r="AH127" s="97" t="s">
        <v>247</v>
      </c>
      <c r="AI127" s="108" t="s">
        <v>248</v>
      </c>
      <c r="AJ127" s="86" t="s">
        <v>243</v>
      </c>
      <c r="AK127" s="86">
        <v>1</v>
      </c>
      <c r="AL127" s="86" t="s">
        <v>6</v>
      </c>
      <c r="AM127" s="86">
        <v>1</v>
      </c>
      <c r="AN127" s="86" t="s">
        <v>244</v>
      </c>
    </row>
    <row r="128" spans="33:40" ht="21" x14ac:dyDescent="0.3">
      <c r="AG128" s="157" t="s">
        <v>14</v>
      </c>
      <c r="AH128" s="158"/>
      <c r="AI128" s="158"/>
      <c r="AJ128" s="158"/>
      <c r="AK128" s="158"/>
      <c r="AL128" s="158"/>
      <c r="AM128" s="158"/>
      <c r="AN128" s="158"/>
    </row>
    <row r="129" spans="33:40" x14ac:dyDescent="0.3">
      <c r="AG129" s="34" t="s">
        <v>0</v>
      </c>
      <c r="AH129" s="29" t="s">
        <v>1</v>
      </c>
      <c r="AI129" s="29" t="s">
        <v>10</v>
      </c>
      <c r="AJ129" s="29" t="s">
        <v>2</v>
      </c>
      <c r="AK129" s="29" t="s">
        <v>4</v>
      </c>
      <c r="AL129" s="29" t="s">
        <v>3</v>
      </c>
      <c r="AM129" s="29" t="s">
        <v>8</v>
      </c>
      <c r="AN129" s="29" t="s">
        <v>120</v>
      </c>
    </row>
    <row r="130" spans="33:40" x14ac:dyDescent="0.3">
      <c r="AG130" s="95">
        <v>1</v>
      </c>
      <c r="AH130" s="95" t="s">
        <v>31</v>
      </c>
      <c r="AI130" s="112" t="s">
        <v>249</v>
      </c>
      <c r="AJ130" s="98" t="s">
        <v>9</v>
      </c>
      <c r="AK130" s="92">
        <v>1</v>
      </c>
      <c r="AL130" s="98" t="s">
        <v>6</v>
      </c>
      <c r="AM130" s="92">
        <v>1</v>
      </c>
      <c r="AN130" s="98" t="s">
        <v>244</v>
      </c>
    </row>
    <row r="131" spans="33:40" x14ac:dyDescent="0.3">
      <c r="AG131" s="95">
        <v>2</v>
      </c>
      <c r="AH131" s="95" t="s">
        <v>250</v>
      </c>
      <c r="AI131" s="112" t="s">
        <v>251</v>
      </c>
      <c r="AJ131" s="98" t="s">
        <v>9</v>
      </c>
      <c r="AK131" s="92">
        <v>1</v>
      </c>
      <c r="AL131" s="98" t="s">
        <v>6</v>
      </c>
      <c r="AM131" s="92">
        <v>1</v>
      </c>
      <c r="AN131" s="98" t="s">
        <v>252</v>
      </c>
    </row>
  </sheetData>
  <mergeCells count="81">
    <mergeCell ref="A1:H1"/>
    <mergeCell ref="Q1:X1"/>
    <mergeCell ref="I1:P1"/>
    <mergeCell ref="AG1:AN1"/>
    <mergeCell ref="BM1:BT1"/>
    <mergeCell ref="AO1:AV1"/>
    <mergeCell ref="AW1:BD1"/>
    <mergeCell ref="BE1:BL1"/>
    <mergeCell ref="Y1:AF1"/>
    <mergeCell ref="DI1:DP1"/>
    <mergeCell ref="DQ1:DX1"/>
    <mergeCell ref="BU1:CB1"/>
    <mergeCell ref="CC1:CJ1"/>
    <mergeCell ref="CK1:CR1"/>
    <mergeCell ref="CS1:CZ1"/>
    <mergeCell ref="DA1:DH1"/>
    <mergeCell ref="DY1:EF1"/>
    <mergeCell ref="EG1:EN1"/>
    <mergeCell ref="EO1:EV1"/>
    <mergeCell ref="A2:H2"/>
    <mergeCell ref="I2:P2"/>
    <mergeCell ref="Q2:X2"/>
    <mergeCell ref="Y2:AF2"/>
    <mergeCell ref="AG2:AN2"/>
    <mergeCell ref="AO2:AV2"/>
    <mergeCell ref="AW2:BD2"/>
    <mergeCell ref="BE2:BL2"/>
    <mergeCell ref="BM2:BT2"/>
    <mergeCell ref="BU2:CB2"/>
    <mergeCell ref="CC2:CJ2"/>
    <mergeCell ref="CK2:CR2"/>
    <mergeCell ref="CS2:CZ2"/>
    <mergeCell ref="EO2:EV2"/>
    <mergeCell ref="DA2:DH2"/>
    <mergeCell ref="DI2:DP2"/>
    <mergeCell ref="DQ2:DX2"/>
    <mergeCell ref="DY2:EF2"/>
    <mergeCell ref="EG2:EN2"/>
    <mergeCell ref="EW1:FD1"/>
    <mergeCell ref="FE1:FL1"/>
    <mergeCell ref="FM1:FT1"/>
    <mergeCell ref="FU1:GB1"/>
    <mergeCell ref="GC1:GJ1"/>
    <mergeCell ref="EW2:FD2"/>
    <mergeCell ref="FE2:FL2"/>
    <mergeCell ref="FM2:FT2"/>
    <mergeCell ref="FU2:GB2"/>
    <mergeCell ref="GC2:GJ2"/>
    <mergeCell ref="AG3:AN3"/>
    <mergeCell ref="AI4:AN4"/>
    <mergeCell ref="AG5:AN5"/>
    <mergeCell ref="AG6:AN6"/>
    <mergeCell ref="AG7:AN7"/>
    <mergeCell ref="AG8:AN8"/>
    <mergeCell ref="AG9:AN9"/>
    <mergeCell ref="AG10:AN10"/>
    <mergeCell ref="AG11:AN11"/>
    <mergeCell ref="AG12:AN12"/>
    <mergeCell ref="AG13:AN13"/>
    <mergeCell ref="AG14:AN14"/>
    <mergeCell ref="AG50:AN50"/>
    <mergeCell ref="AG51:AN51"/>
    <mergeCell ref="AG52:AN52"/>
    <mergeCell ref="AG53:AN53"/>
    <mergeCell ref="AG54:AN54"/>
    <mergeCell ref="AG55:AN55"/>
    <mergeCell ref="AG56:AN56"/>
    <mergeCell ref="AG57:AN57"/>
    <mergeCell ref="AG58:AN58"/>
    <mergeCell ref="AG59:AN59"/>
    <mergeCell ref="AG103:AN103"/>
    <mergeCell ref="AG104:AN104"/>
    <mergeCell ref="AG105:AN105"/>
    <mergeCell ref="AG111:AN111"/>
    <mergeCell ref="AG112:AN112"/>
    <mergeCell ref="AG128:AN128"/>
    <mergeCell ref="AG106:AN106"/>
    <mergeCell ref="AG107:AN107"/>
    <mergeCell ref="AG108:AN108"/>
    <mergeCell ref="AG109:AN109"/>
    <mergeCell ref="AG110:AN110"/>
  </mergeCells>
  <hyperlinks>
    <hyperlink ref="BU2" r:id="rId1" xr:uid="{83490E2F-50E7-4EFE-81DF-077B64D3ECAD}"/>
    <hyperlink ref="CC2" r:id="rId2" xr:uid="{90DA0F3F-9852-4DC8-BC99-6D1F50874FDD}"/>
    <hyperlink ref="CK2" r:id="rId3" xr:uid="{C8DDBF70-8713-49F0-9D08-BA012AADE720}"/>
    <hyperlink ref="CS2" r:id="rId4" xr:uid="{9CF79453-7B75-4BA6-895E-E79A6677F064}"/>
    <hyperlink ref="DA2" r:id="rId5" xr:uid="{C46C2CB5-33FA-475D-94EB-1C41B8F1C75C}"/>
    <hyperlink ref="DI2" r:id="rId6" xr:uid="{92E3033F-285B-4F2F-A16B-85FDD66999DE}"/>
    <hyperlink ref="DQ2" r:id="rId7" xr:uid="{DCF6B823-9136-4E22-AB7F-C169B3F8A1D1}"/>
    <hyperlink ref="DY2" r:id="rId8" xr:uid="{BF3B0E4D-28CB-47E1-B377-180FDBE204EA}"/>
    <hyperlink ref="EO2" r:id="rId9" xr:uid="{0C45EE87-F406-4B91-8BD1-31E5272DDFB3}"/>
    <hyperlink ref="EW2" r:id="rId10" xr:uid="{35D13C28-8B43-4379-B387-FAA1798CD4B7}"/>
    <hyperlink ref="FE2" r:id="rId11" xr:uid="{CCB68E5F-50CA-4D74-AA6B-D389E625B7E9}"/>
    <hyperlink ref="FM2" r:id="rId12" xr:uid="{44A51208-DAC4-44CB-B9D5-5DB9CD257AA4}"/>
    <hyperlink ref="FU2" r:id="rId13" xr:uid="{F44C1F40-5568-4E3A-BCC5-169E1835CE74}"/>
    <hyperlink ref="GC2" r:id="rId14" xr:uid="{FF37798B-EBF4-4281-AB9E-A23E80D350CD}"/>
    <hyperlink ref="A2" r:id="rId15" xr:uid="{A9CB5A9E-4D08-4970-9B4D-A2C37CE2CB81}"/>
    <hyperlink ref="I2" r:id="rId16" xr:uid="{3DA48FFE-A96F-42AD-9CFB-27938292DDE6}"/>
    <hyperlink ref="Q2" r:id="rId17" xr:uid="{011A06D9-F8B8-482B-8DC3-E552A97D64A5}"/>
    <hyperlink ref="Y2" r:id="rId18" xr:uid="{260171E5-D914-42AD-91DB-A3A4AC8D09F5}"/>
    <hyperlink ref="AG2" r:id="rId19" xr:uid="{307B9F41-1257-497B-9F14-1B3AFC031689}"/>
    <hyperlink ref="AO2" r:id="rId20" xr:uid="{99F0D886-6D65-442C-B795-C5B1205D090E}"/>
    <hyperlink ref="AW2" r:id="rId21" xr:uid="{A096A5BE-1C53-4628-9F52-ECA02D59981B}"/>
    <hyperlink ref="BE2" r:id="rId22" xr:uid="{E8189471-94B6-43B1-8D31-EBB1FF0A838F}"/>
    <hyperlink ref="BM2" r:id="rId23" xr:uid="{E59144EB-1F56-404A-A517-BCEA86081557}"/>
    <hyperlink ref="A2:H2" r:id="rId24" display="Бийский промышленно-технологический колледж" xr:uid="{DF91A556-4C18-40D7-B96A-79BA1FF69D48}"/>
    <hyperlink ref="I2:P2" r:id="rId25" display="Хреновская школа наездников" xr:uid="{64842804-3545-40B7-9F3A-A5EF9780167B}"/>
    <hyperlink ref="Q2:X2" r:id="rId26" display="Братский торгово-технологический техникум" xr:uid="{C8D0FA25-7AB4-43D6-B303-5F2BA141FE2C}"/>
    <hyperlink ref="Y2:AF2" r:id="rId27" display="Краснодарский торгово-экономический колледж" xr:uid="{37D118B9-08E8-4469-B47F-31E57765B53E}"/>
    <hyperlink ref="AG2:AN2" r:id="rId28" display="Курский государственный техникум технологий и сервиса" xr:uid="{D1B1C83D-211D-475A-8977-6AE67F2CB328}"/>
    <hyperlink ref="AO2:AV2" r:id="rId29" display="Красногорский колледж" xr:uid="{2546D134-9749-4108-AC0A-CE10A6EBC444}"/>
    <hyperlink ref="AW2:BD2" r:id="rId30" display="Мурманский технологический колледж сервиса" xr:uid="{C268406E-D604-4A77-BF21-59B5D4F5B7EF}"/>
    <hyperlink ref="BE2:BL2" r:id="rId31" display="Омский технологический колледж" xr:uid="{B75C8FFB-2B3D-4B42-8319-BF87DBFA2960}"/>
    <hyperlink ref="BM2:BT2" r:id="rId32" display="Орловский техникум агробизнеса и сервиса" xr:uid="{0DD1091B-3AC4-4EA1-8A6A-966EB1CD52F9}"/>
    <hyperlink ref="BU2:CB2" r:id="rId33" display="Адыгейский государственный университет" xr:uid="{E1CA3057-4E68-414E-A869-1C01B9FF870A}"/>
    <hyperlink ref="CC2:CJ2" r:id="rId34" display="Горно-Алтайский государственный политехнический колледж имени М.З.Гнездилова" xr:uid="{18ACF205-65E5-47CE-A619-EEB7C646E820}"/>
    <hyperlink ref="CK2:CR2" r:id="rId35" display="Колледж технологии и предпринимательства" xr:uid="{C4319EB1-4400-4D5D-A738-8DA0F5C2BB5F}"/>
    <hyperlink ref="CS2:CZ2" r:id="rId36" display="Саранский техникум пищевой и перерабатывающей промышленности" xr:uid="{AF5650EC-E050-4FB6-B845-92F331579A69}"/>
    <hyperlink ref="DA2:DH2" r:id="rId37" display="Набережночелнинский технологический техникум" xr:uid="{FC79AB16-CF76-4579-96F8-860F0636549D}"/>
    <hyperlink ref="DI2:DP2" r:id="rId38" display="Чистопольский сельскохозяйственный техникум имени Г.И. Усманова" xr:uid="{00D8DE60-70DA-40DA-8EC8-61ACD20FC6C6}"/>
    <hyperlink ref="DQ2:DX2" r:id="rId39" display="Международный колледж сервиса" xr:uid="{4472B414-5B4A-40FE-8E80-86D3F9D92CD8}"/>
    <hyperlink ref="DY2:EF2" r:id="rId40" display="Рязанский технологический колледж" xr:uid="{60AE1CAA-1D75-47B2-865E-9776227DC505}"/>
    <hyperlink ref="EG2:EN2" r:id="rId41" display="Техникум индустрии питания и услуг &quot;Кулинар&quot;" xr:uid="{2C652EEE-6C67-4498-BB2E-FA91C79612A1}"/>
    <hyperlink ref="EO2:EV2" r:id="rId42" display="Екатеринбургский торгово-экономический техникум" xr:uid="{4CFFBF16-8AC6-43A5-ADC4-E4FDCB7F3766}"/>
    <hyperlink ref="EW2:FD2" r:id="rId43" display="Колледж индустрии питания, торговли и сферы услуг" xr:uid="{B7291D79-1BF2-4610-B47D-6A7319D192FE}"/>
    <hyperlink ref="FE2:FL2" r:id="rId44" display="Донской политехнический колледж" xr:uid="{7514AA39-027F-4122-845B-6BEBA926368E}"/>
    <hyperlink ref="FM2:FT2" r:id="rId45" display="Тульский колледж профессиональных технологий и сервиса" xr:uid="{5C98EDCD-8354-4D82-9EA6-9E92ABE486B8}"/>
    <hyperlink ref="FU2:GB2" r:id="rId46" display="Чебоксарский техникум технологии питания и коммерции" xr:uid="{AE21C892-32A6-49CB-9C3B-B9E2BF30E13E}"/>
    <hyperlink ref="GC2:GJ2" r:id="rId47" display="Ямальский многопрофильный колледж" xr:uid="{FC56C697-02CD-496A-A80A-6D339D2CAA4D}"/>
  </hyperlinks>
  <pageMargins left="0.7" right="0.7" top="0.75" bottom="0.75" header="0.3" footer="0.3"/>
  <pageSetup paperSize="9" orientation="portrait" r:id="rId4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D4"/>
  <sheetViews>
    <sheetView workbookViewId="0">
      <selection activeCell="D2" sqref="D2"/>
    </sheetView>
  </sheetViews>
  <sheetFormatPr defaultColWidth="9.109375" defaultRowHeight="13.8" x14ac:dyDescent="0.3"/>
  <cols>
    <col min="1" max="1" width="31.109375" style="43" bestFit="1" customWidth="1"/>
    <col min="2" max="2" width="41.88671875" style="43" customWidth="1"/>
    <col min="3" max="3" width="64.6640625" style="43" customWidth="1"/>
    <col min="4" max="4" width="56.5546875" style="43" customWidth="1"/>
    <col min="5" max="16384" width="9.109375" style="43"/>
  </cols>
  <sheetData>
    <row r="1" spans="1:4" ht="14.4" x14ac:dyDescent="0.3">
      <c r="A1" s="79" t="s">
        <v>65</v>
      </c>
      <c r="B1" s="79" t="s">
        <v>66</v>
      </c>
      <c r="C1" s="80" t="s">
        <v>67</v>
      </c>
      <c r="D1" s="80" t="s">
        <v>68</v>
      </c>
    </row>
    <row r="2" spans="1:4" ht="28.8" x14ac:dyDescent="0.3">
      <c r="A2" s="81" t="s">
        <v>70</v>
      </c>
      <c r="B2" s="82" t="s">
        <v>71</v>
      </c>
      <c r="C2" s="83" t="s">
        <v>72</v>
      </c>
      <c r="D2" s="81" t="s">
        <v>73</v>
      </c>
    </row>
    <row r="3" spans="1:4" ht="14.4" x14ac:dyDescent="0.3">
      <c r="A3" s="81"/>
      <c r="B3" s="82"/>
      <c r="C3" s="83"/>
      <c r="D3" s="81"/>
    </row>
    <row r="4" spans="1:4" ht="14.4" x14ac:dyDescent="0.3">
      <c r="A4" s="81"/>
      <c r="B4" s="82"/>
      <c r="C4" s="83"/>
      <c r="D4" s="81"/>
    </row>
  </sheetData>
  <autoFilter ref="A1:D1" xr:uid="{E1DC5D34-A5C3-4FAE-9D34-54E98193C052}"/>
  <hyperlinks>
    <hyperlink ref="B2" r:id="rId1" xr:uid="{2B1ADB0D-9FA6-4EB8-A0F9-2AF6DCAFE95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80"/>
  <sheetViews>
    <sheetView workbookViewId="0">
      <selection sqref="A1:A7"/>
    </sheetView>
  </sheetViews>
  <sheetFormatPr defaultRowHeight="14.4" x14ac:dyDescent="0.3"/>
  <cols>
    <col min="1" max="1" width="28.6640625" style="77" customWidth="1"/>
  </cols>
  <sheetData>
    <row r="1" spans="1:1" x14ac:dyDescent="0.3">
      <c r="A1" s="39" t="s">
        <v>7</v>
      </c>
    </row>
    <row r="2" spans="1:1" x14ac:dyDescent="0.3">
      <c r="A2" s="39" t="s">
        <v>11</v>
      </c>
    </row>
    <row r="3" spans="1:1" x14ac:dyDescent="0.3">
      <c r="A3" s="39" t="s">
        <v>5</v>
      </c>
    </row>
    <row r="4" spans="1:1" x14ac:dyDescent="0.3">
      <c r="A4" s="39" t="s">
        <v>20</v>
      </c>
    </row>
    <row r="5" spans="1:1" x14ac:dyDescent="0.3">
      <c r="A5" s="39" t="s">
        <v>69</v>
      </c>
    </row>
    <row r="6" spans="1:1" x14ac:dyDescent="0.3">
      <c r="A6" s="39" t="s">
        <v>9</v>
      </c>
    </row>
    <row r="7" spans="1:1" x14ac:dyDescent="0.3">
      <c r="A7" s="39" t="s">
        <v>44</v>
      </c>
    </row>
    <row r="8" spans="1:1" x14ac:dyDescent="0.3">
      <c r="A8" s="76"/>
    </row>
    <row r="9" spans="1:1" x14ac:dyDescent="0.3">
      <c r="A9" s="76"/>
    </row>
    <row r="10" spans="1:1" x14ac:dyDescent="0.3">
      <c r="A10" s="76"/>
    </row>
    <row r="11" spans="1:1" x14ac:dyDescent="0.3">
      <c r="A11" s="76"/>
    </row>
    <row r="12" spans="1:1" x14ac:dyDescent="0.3">
      <c r="A12" s="76"/>
    </row>
    <row r="13" spans="1:1" x14ac:dyDescent="0.3">
      <c r="A13" s="76"/>
    </row>
    <row r="14" spans="1:1" x14ac:dyDescent="0.3">
      <c r="A14" s="76"/>
    </row>
    <row r="15" spans="1:1" x14ac:dyDescent="0.3">
      <c r="A15" s="76"/>
    </row>
    <row r="16" spans="1:1" x14ac:dyDescent="0.3">
      <c r="A16" s="76"/>
    </row>
    <row r="17" spans="1:1" x14ac:dyDescent="0.3">
      <c r="A17" s="76"/>
    </row>
    <row r="18" spans="1:1" x14ac:dyDescent="0.3">
      <c r="A18" s="76"/>
    </row>
    <row r="19" spans="1:1" x14ac:dyDescent="0.3">
      <c r="A19" s="76"/>
    </row>
    <row r="20" spans="1:1" x14ac:dyDescent="0.3">
      <c r="A20" s="76"/>
    </row>
    <row r="21" spans="1:1" x14ac:dyDescent="0.3">
      <c r="A21" s="76"/>
    </row>
    <row r="22" spans="1:1" x14ac:dyDescent="0.3">
      <c r="A22" s="76"/>
    </row>
    <row r="23" spans="1:1" x14ac:dyDescent="0.3">
      <c r="A23" s="76"/>
    </row>
    <row r="24" spans="1:1" x14ac:dyDescent="0.3">
      <c r="A24" s="76"/>
    </row>
    <row r="25" spans="1:1" x14ac:dyDescent="0.3">
      <c r="A25" s="76"/>
    </row>
    <row r="26" spans="1:1" x14ac:dyDescent="0.3">
      <c r="A26" s="76"/>
    </row>
    <row r="27" spans="1:1" x14ac:dyDescent="0.3">
      <c r="A27" s="76"/>
    </row>
    <row r="28" spans="1:1" x14ac:dyDescent="0.3">
      <c r="A28" s="76"/>
    </row>
    <row r="29" spans="1:1" x14ac:dyDescent="0.3">
      <c r="A29" s="76"/>
    </row>
    <row r="30" spans="1:1" x14ac:dyDescent="0.3">
      <c r="A30" s="76"/>
    </row>
    <row r="31" spans="1:1" x14ac:dyDescent="0.3">
      <c r="A31" s="76"/>
    </row>
    <row r="32" spans="1:1" x14ac:dyDescent="0.3">
      <c r="A32" s="76"/>
    </row>
    <row r="33" spans="1:1" x14ac:dyDescent="0.3">
      <c r="A33" s="76"/>
    </row>
    <row r="34" spans="1:1" x14ac:dyDescent="0.3">
      <c r="A34" s="76"/>
    </row>
    <row r="35" spans="1:1" x14ac:dyDescent="0.3">
      <c r="A35" s="76"/>
    </row>
    <row r="36" spans="1:1" x14ac:dyDescent="0.3">
      <c r="A36" s="76"/>
    </row>
    <row r="37" spans="1:1" x14ac:dyDescent="0.3">
      <c r="A37" s="76"/>
    </row>
    <row r="38" spans="1:1" x14ac:dyDescent="0.3">
      <c r="A38" s="76"/>
    </row>
    <row r="39" spans="1:1" x14ac:dyDescent="0.3">
      <c r="A39" s="76"/>
    </row>
    <row r="40" spans="1:1" x14ac:dyDescent="0.3">
      <c r="A40" s="76"/>
    </row>
    <row r="41" spans="1:1" x14ac:dyDescent="0.3">
      <c r="A41" s="76"/>
    </row>
    <row r="42" spans="1:1" x14ac:dyDescent="0.3">
      <c r="A42" s="76"/>
    </row>
    <row r="43" spans="1:1" x14ac:dyDescent="0.3">
      <c r="A43" s="76"/>
    </row>
    <row r="44" spans="1:1" x14ac:dyDescent="0.3">
      <c r="A44" s="76"/>
    </row>
    <row r="45" spans="1:1" x14ac:dyDescent="0.3">
      <c r="A45" s="76"/>
    </row>
    <row r="46" spans="1:1" x14ac:dyDescent="0.3">
      <c r="A46" s="76"/>
    </row>
    <row r="47" spans="1:1" x14ac:dyDescent="0.3">
      <c r="A47" s="76"/>
    </row>
    <row r="48" spans="1:1" x14ac:dyDescent="0.3">
      <c r="A48" s="76"/>
    </row>
    <row r="49" spans="1:1" x14ac:dyDescent="0.3">
      <c r="A49" s="76"/>
    </row>
    <row r="50" spans="1:1" x14ac:dyDescent="0.3">
      <c r="A50" s="76"/>
    </row>
    <row r="51" spans="1:1" x14ac:dyDescent="0.3">
      <c r="A51" s="76"/>
    </row>
    <row r="52" spans="1:1" x14ac:dyDescent="0.3">
      <c r="A52" s="76"/>
    </row>
    <row r="53" spans="1:1" x14ac:dyDescent="0.3">
      <c r="A53" s="76"/>
    </row>
    <row r="54" spans="1:1" x14ac:dyDescent="0.3">
      <c r="A54" s="76"/>
    </row>
    <row r="55" spans="1:1" x14ac:dyDescent="0.3">
      <c r="A55" s="76"/>
    </row>
    <row r="56" spans="1:1" x14ac:dyDescent="0.3">
      <c r="A56" s="76"/>
    </row>
    <row r="57" spans="1:1" x14ac:dyDescent="0.3">
      <c r="A57" s="76"/>
    </row>
    <row r="58" spans="1:1" x14ac:dyDescent="0.3">
      <c r="A58" s="76"/>
    </row>
    <row r="59" spans="1:1" x14ac:dyDescent="0.3">
      <c r="A59" s="76"/>
    </row>
    <row r="60" spans="1:1" x14ac:dyDescent="0.3">
      <c r="A60" s="76"/>
    </row>
    <row r="61" spans="1:1" x14ac:dyDescent="0.3">
      <c r="A61" s="76"/>
    </row>
    <row r="62" spans="1:1" x14ac:dyDescent="0.3">
      <c r="A62" s="76"/>
    </row>
    <row r="63" spans="1:1" x14ac:dyDescent="0.3">
      <c r="A63" s="76"/>
    </row>
    <row r="64" spans="1:1" x14ac:dyDescent="0.3">
      <c r="A64" s="76"/>
    </row>
    <row r="65" spans="1:1" x14ac:dyDescent="0.3">
      <c r="A65" s="76"/>
    </row>
    <row r="66" spans="1:1" x14ac:dyDescent="0.3">
      <c r="A66" s="76"/>
    </row>
    <row r="67" spans="1:1" x14ac:dyDescent="0.3">
      <c r="A67" s="76"/>
    </row>
    <row r="68" spans="1:1" x14ac:dyDescent="0.3">
      <c r="A68" s="76"/>
    </row>
    <row r="69" spans="1:1" x14ac:dyDescent="0.3">
      <c r="A69" s="76"/>
    </row>
    <row r="70" spans="1:1" x14ac:dyDescent="0.3">
      <c r="A70" s="76"/>
    </row>
    <row r="71" spans="1:1" x14ac:dyDescent="0.3">
      <c r="A71" s="76"/>
    </row>
    <row r="72" spans="1:1" x14ac:dyDescent="0.3">
      <c r="A72" s="76"/>
    </row>
    <row r="73" spans="1:1" x14ac:dyDescent="0.3">
      <c r="A73" s="76"/>
    </row>
    <row r="74" spans="1:1" x14ac:dyDescent="0.3">
      <c r="A74" s="76"/>
    </row>
    <row r="75" spans="1:1" x14ac:dyDescent="0.3">
      <c r="A75" s="76"/>
    </row>
    <row r="76" spans="1:1" x14ac:dyDescent="0.3">
      <c r="A76" s="76"/>
    </row>
    <row r="77" spans="1:1" x14ac:dyDescent="0.3">
      <c r="A77" s="76"/>
    </row>
    <row r="78" spans="1:1" x14ac:dyDescent="0.3">
      <c r="A78" s="76"/>
    </row>
    <row r="79" spans="1:1" x14ac:dyDescent="0.3">
      <c r="A79" s="76"/>
    </row>
    <row r="80" spans="1:1" x14ac:dyDescent="0.3">
      <c r="A80" s="76"/>
    </row>
  </sheetData>
  <sortState xmlns:xlrd2="http://schemas.microsoft.com/office/spreadsheetml/2017/richdata2" ref="A1:A78">
    <sortCondition ref="A1:A78"/>
  </sortState>
  <conditionalFormatting sqref="A1:A7">
    <cfRule type="expression" dxfId="12" priority="1" stopIfTrue="1">
      <formula>EXACT(A1,"Учебное пособие")</formula>
    </cfRule>
    <cfRule type="expression" dxfId="11" priority="2" stopIfTrue="1">
      <formula>EXACT(A1,"Техника безопасности")</formula>
    </cfRule>
    <cfRule type="expression" dxfId="10" priority="3" stopIfTrue="1">
      <formula>EXACT(A1,"Охрана труда")</formula>
    </cfRule>
    <cfRule type="expression" dxfId="9" priority="4" stopIfTrue="1">
      <formula>EXACT(A1,"Оборудование")</formula>
    </cfRule>
    <cfRule type="expression" dxfId="8" priority="5" stopIfTrue="1">
      <formula>EXACT(A1,"Программное обеспечение")</formula>
    </cfRule>
    <cfRule type="expression" dxfId="7" priority="6" stopIfTrue="1">
      <formula>EXACT(A1,"Оборудование IT")</formula>
    </cfRule>
    <cfRule type="expression" dxfId="6" priority="7" stopIfTrue="1">
      <formula>EXACT(A1,"Мебель")</formula>
    </cfRule>
  </conditionalFormatting>
  <conditionalFormatting sqref="A8:A10000">
    <cfRule type="cellIs" dxfId="5" priority="15" operator="equal">
      <formula>"Техника безопасности"</formula>
    </cfRule>
    <cfRule type="cellIs" dxfId="4" priority="16" operator="equal">
      <formula>"Охрана труда"</formula>
    </cfRule>
    <cfRule type="endsWith" dxfId="3" priority="17" operator="endsWith" text="Оборудование">
      <formula>RIGHT(A8,LEN("Оборудование"))="Оборудование"</formula>
    </cfRule>
    <cfRule type="containsText" dxfId="2" priority="18" operator="containsText" text="Программное обеспечение">
      <formula>NOT(ISERROR(SEARCH("Программное обеспечение",A8)))</formula>
    </cfRule>
    <cfRule type="endsWith" dxfId="1" priority="19" operator="endsWith" text="Оборудование IT">
      <formula>RIGHT(A8,LEN("Оборудование IT"))="Оборудование IT"</formula>
    </cfRule>
  </conditionalFormatting>
  <conditionalFormatting sqref="A81:A9997">
    <cfRule type="containsText" dxfId="0" priority="20" operator="containsText" text="Мебель">
      <formula>NOT(ISERROR(SEARCH("Мебель",A81)))</formula>
    </cfRule>
  </conditionalFormatting>
  <dataValidations count="1">
    <dataValidation type="list" allowBlank="1" showInputMessage="1" showErrorMessage="1" sqref="A81: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Сводка по кластерам</vt:lpstr>
      <vt:lpstr>Перечень кластеров</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2026-03-27T10:56:01Z</dcterms:modified>
</cp:coreProperties>
</file>